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905" windowWidth="27795" windowHeight="7110"/>
  </bookViews>
  <sheets>
    <sheet name="result-m2500x2500-a.mat-Paralle" sheetId="1" r:id="rId1"/>
  </sheets>
  <definedNames>
    <definedName name="_xlnm.Print_Area" localSheetId="0">'result-m2500x2500-a.mat-Paralle'!$A$1:$L$50</definedName>
  </definedNames>
  <calcPr calcId="125725"/>
</workbook>
</file>

<file path=xl/calcChain.xml><?xml version="1.0" encoding="utf-8"?>
<calcChain xmlns="http://schemas.openxmlformats.org/spreadsheetml/2006/main">
  <c r="B46" i="1" a="1"/>
  <c r="K50" s="1"/>
  <c r="B38" a="1"/>
  <c r="L42" s="1"/>
  <c r="O53" a="1"/>
  <c r="O53" s="1"/>
  <c r="P52" a="1"/>
  <c r="P52" s="1"/>
  <c r="B30" a="1"/>
  <c r="K34" s="1"/>
  <c r="C38" l="1"/>
  <c r="E38"/>
  <c r="G38"/>
  <c r="I38"/>
  <c r="K38"/>
  <c r="B39"/>
  <c r="D39"/>
  <c r="F39"/>
  <c r="H39"/>
  <c r="J39"/>
  <c r="L39"/>
  <c r="C40"/>
  <c r="E40"/>
  <c r="G40"/>
  <c r="I40"/>
  <c r="K40"/>
  <c r="B41"/>
  <c r="D41"/>
  <c r="F41"/>
  <c r="H41"/>
  <c r="J41"/>
  <c r="L41"/>
  <c r="C42"/>
  <c r="E42"/>
  <c r="G42"/>
  <c r="I42"/>
  <c r="K42"/>
  <c r="B38"/>
  <c r="D38"/>
  <c r="F38"/>
  <c r="H38"/>
  <c r="J38"/>
  <c r="L38"/>
  <c r="C39"/>
  <c r="E39"/>
  <c r="G39"/>
  <c r="I39"/>
  <c r="K39"/>
  <c r="B40"/>
  <c r="D40"/>
  <c r="F40"/>
  <c r="H40"/>
  <c r="J40"/>
  <c r="L40"/>
  <c r="C41"/>
  <c r="E41"/>
  <c r="G41"/>
  <c r="I41"/>
  <c r="K41"/>
  <c r="B42"/>
  <c r="D42"/>
  <c r="F42"/>
  <c r="H42"/>
  <c r="J42"/>
  <c r="B46"/>
  <c r="D46"/>
  <c r="F46"/>
  <c r="H46"/>
  <c r="J46"/>
  <c r="L46"/>
  <c r="C47"/>
  <c r="E47"/>
  <c r="G47"/>
  <c r="I47"/>
  <c r="K47"/>
  <c r="B48"/>
  <c r="D48"/>
  <c r="F48"/>
  <c r="H48"/>
  <c r="J48"/>
  <c r="L48"/>
  <c r="C49"/>
  <c r="E49"/>
  <c r="G49"/>
  <c r="I49"/>
  <c r="K49"/>
  <c r="B50"/>
  <c r="D50"/>
  <c r="F50"/>
  <c r="H50"/>
  <c r="J50"/>
  <c r="L50"/>
  <c r="C46"/>
  <c r="E46"/>
  <c r="G46"/>
  <c r="I46"/>
  <c r="K46"/>
  <c r="B47"/>
  <c r="D47"/>
  <c r="F47"/>
  <c r="H47"/>
  <c r="J47"/>
  <c r="L47"/>
  <c r="C48"/>
  <c r="E48"/>
  <c r="G48"/>
  <c r="I48"/>
  <c r="K48"/>
  <c r="B49"/>
  <c r="D49"/>
  <c r="F49"/>
  <c r="H49"/>
  <c r="J49"/>
  <c r="L49"/>
  <c r="C50"/>
  <c r="E50"/>
  <c r="G50"/>
  <c r="I50"/>
  <c r="O62"/>
  <c r="O60"/>
  <c r="O58"/>
  <c r="O56"/>
  <c r="O54"/>
  <c r="O63"/>
  <c r="O61"/>
  <c r="O59"/>
  <c r="O57"/>
  <c r="O55"/>
  <c r="S52"/>
  <c r="Q52"/>
  <c r="T52"/>
  <c r="R52"/>
  <c r="B30"/>
  <c r="D30"/>
  <c r="F30"/>
  <c r="H30"/>
  <c r="J30"/>
  <c r="L30"/>
  <c r="C31"/>
  <c r="E31"/>
  <c r="G31"/>
  <c r="I31"/>
  <c r="K31"/>
  <c r="B32"/>
  <c r="D32"/>
  <c r="F32"/>
  <c r="H32"/>
  <c r="J32"/>
  <c r="L32"/>
  <c r="C33"/>
  <c r="E33"/>
  <c r="G33"/>
  <c r="I33"/>
  <c r="K33"/>
  <c r="B34"/>
  <c r="D34"/>
  <c r="F34"/>
  <c r="H34"/>
  <c r="J34"/>
  <c r="L34"/>
  <c r="C30"/>
  <c r="E30"/>
  <c r="G30"/>
  <c r="I30"/>
  <c r="K30"/>
  <c r="B31"/>
  <c r="D31"/>
  <c r="F31"/>
  <c r="H31"/>
  <c r="J31"/>
  <c r="L31"/>
  <c r="C32"/>
  <c r="E32"/>
  <c r="G32"/>
  <c r="I32"/>
  <c r="K32"/>
  <c r="B33"/>
  <c r="D33"/>
  <c r="F33"/>
  <c r="H33"/>
  <c r="J33"/>
  <c r="L33"/>
  <c r="C34"/>
  <c r="E34"/>
  <c r="G34"/>
  <c r="I34"/>
  <c r="O14" l="1" a="1"/>
  <c r="X18" s="1"/>
  <c r="Y10"/>
  <c r="X10"/>
  <c r="W10"/>
  <c r="V10"/>
  <c r="U10"/>
  <c r="T10"/>
  <c r="S10"/>
  <c r="R10"/>
  <c r="Q10"/>
  <c r="P10"/>
  <c r="O10"/>
  <c r="Y9"/>
  <c r="X9"/>
  <c r="W9"/>
  <c r="V9"/>
  <c r="U9"/>
  <c r="T9"/>
  <c r="S9"/>
  <c r="R9"/>
  <c r="Q9"/>
  <c r="P9"/>
  <c r="O9"/>
  <c r="Y8"/>
  <c r="X8"/>
  <c r="W8"/>
  <c r="V8"/>
  <c r="U8"/>
  <c r="T8"/>
  <c r="S8"/>
  <c r="R8"/>
  <c r="Q8"/>
  <c r="P8"/>
  <c r="O8"/>
  <c r="Y7"/>
  <c r="X7"/>
  <c r="W7"/>
  <c r="V7"/>
  <c r="U7"/>
  <c r="T7"/>
  <c r="S7"/>
  <c r="R7"/>
  <c r="Q7"/>
  <c r="P7"/>
  <c r="O7"/>
  <c r="Y6"/>
  <c r="X6"/>
  <c r="W6"/>
  <c r="V6"/>
  <c r="U6"/>
  <c r="T6"/>
  <c r="S6"/>
  <c r="R6"/>
  <c r="Q6"/>
  <c r="P6"/>
  <c r="O6"/>
  <c r="Q14" l="1"/>
  <c r="S14"/>
  <c r="U14"/>
  <c r="W14"/>
  <c r="Y14"/>
  <c r="P15"/>
  <c r="R15"/>
  <c r="T15"/>
  <c r="V15"/>
  <c r="X15"/>
  <c r="O16"/>
  <c r="Q16"/>
  <c r="S16"/>
  <c r="U16"/>
  <c r="W16"/>
  <c r="Y16"/>
  <c r="P17"/>
  <c r="R17"/>
  <c r="T17"/>
  <c r="V17"/>
  <c r="X17"/>
  <c r="O18"/>
  <c r="Q18"/>
  <c r="S18"/>
  <c r="U18"/>
  <c r="W18"/>
  <c r="Y18"/>
  <c r="O14"/>
  <c r="P53" s="1" a="1"/>
  <c r="P14"/>
  <c r="R14"/>
  <c r="T14"/>
  <c r="V14"/>
  <c r="X14"/>
  <c r="O15"/>
  <c r="Q15"/>
  <c r="S15"/>
  <c r="U15"/>
  <c r="W15"/>
  <c r="Y15"/>
  <c r="P16"/>
  <c r="R16"/>
  <c r="T16"/>
  <c r="V16"/>
  <c r="X16"/>
  <c r="O17"/>
  <c r="Q17"/>
  <c r="S17"/>
  <c r="U17"/>
  <c r="W17"/>
  <c r="Y17"/>
  <c r="P18"/>
  <c r="R18"/>
  <c r="T18"/>
  <c r="V18"/>
  <c r="P53" l="1"/>
  <c r="Q63"/>
  <c r="R62"/>
  <c r="S61"/>
  <c r="T60"/>
  <c r="P60"/>
  <c r="Q59"/>
  <c r="R58"/>
  <c r="S57"/>
  <c r="T56"/>
  <c r="P56"/>
  <c r="Q55"/>
  <c r="R54"/>
  <c r="S53"/>
  <c r="T63"/>
  <c r="P63"/>
  <c r="Q62"/>
  <c r="R61"/>
  <c r="S60"/>
  <c r="T59"/>
  <c r="P59"/>
  <c r="Q58"/>
  <c r="R57"/>
  <c r="S56"/>
  <c r="T55"/>
  <c r="P55"/>
  <c r="Q54"/>
  <c r="R53"/>
  <c r="S63"/>
  <c r="T62"/>
  <c r="P62"/>
  <c r="Q61"/>
  <c r="R60"/>
  <c r="S59"/>
  <c r="T58"/>
  <c r="P58"/>
  <c r="Q57"/>
  <c r="R56"/>
  <c r="S55"/>
  <c r="T54"/>
  <c r="P54"/>
  <c r="Q53"/>
  <c r="R63"/>
  <c r="S62"/>
  <c r="T61"/>
  <c r="P61"/>
  <c r="Q60"/>
  <c r="R59"/>
  <c r="S58"/>
  <c r="T57"/>
  <c r="P57"/>
  <c r="Q56"/>
  <c r="R55"/>
  <c r="S54"/>
  <c r="T53"/>
</calcChain>
</file>

<file path=xl/sharedStrings.xml><?xml version="1.0" encoding="utf-8"?>
<sst xmlns="http://schemas.openxmlformats.org/spreadsheetml/2006/main" count="19" uniqueCount="12">
  <si>
    <t>Number of times a thread has waited for work</t>
  </si>
  <si>
    <t>Number of times a thread has completed a computational kernel</t>
  </si>
  <si>
    <t>Single threaded tiled</t>
  </si>
  <si>
    <t>Threads \ Tile size</t>
  </si>
  <si>
    <t>Speedup</t>
  </si>
  <si>
    <t>Speedup relative to 1 thread</t>
  </si>
  <si>
    <t>Perfect</t>
  </si>
  <si>
    <t>% times a thread asked in vain for work (#waited for work / (#waited for work + # computational kernels))</t>
  </si>
  <si>
    <t>Running times</t>
  </si>
  <si>
    <t>Minus -- Matrix -- Inverse-Matrix Multiply: 2500x2500 matrix</t>
  </si>
  <si>
    <t xml:space="preserve">Single threaded non tiled: </t>
  </si>
  <si>
    <t>Tile size\Threads</t>
  </si>
</sst>
</file>

<file path=xl/styles.xml><?xml version="1.0" encoding="utf-8"?>
<styleSheet xmlns="http://schemas.openxmlformats.org/spreadsheetml/2006/main">
  <numFmts count="3">
    <numFmt numFmtId="164" formatCode="mm:ss.000"/>
    <numFmt numFmtId="165" formatCode="0.000"/>
    <numFmt numFmtId="166" formatCode="0.00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16" fillId="0" borderId="0" xfId="0" applyFont="1"/>
    <xf numFmtId="165" fontId="0" fillId="0" borderId="0" xfId="0" applyNumberFormat="1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16" fillId="0" borderId="11" xfId="0" applyNumberFormat="1" applyFont="1" applyBorder="1" applyAlignment="1">
      <alignment horizontal="center"/>
    </xf>
    <xf numFmtId="164" fontId="16" fillId="0" borderId="12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164" fontId="0" fillId="33" borderId="13" xfId="0" applyNumberFormat="1" applyFont="1" applyFill="1" applyBorder="1" applyAlignment="1">
      <alignment horizontal="center"/>
    </xf>
    <xf numFmtId="164" fontId="0" fillId="33" borderId="14" xfId="0" applyNumberFormat="1" applyFont="1" applyFill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0" fillId="33" borderId="13" xfId="0" applyNumberFormat="1" applyFont="1" applyFill="1" applyBorder="1" applyAlignment="1">
      <alignment horizontal="center"/>
    </xf>
    <xf numFmtId="0" fontId="0" fillId="33" borderId="14" xfId="0" applyNumberFormat="1" applyFont="1" applyFill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  <xf numFmtId="166" fontId="0" fillId="33" borderId="13" xfId="0" applyNumberFormat="1" applyFont="1" applyFill="1" applyBorder="1" applyAlignment="1">
      <alignment horizontal="center"/>
    </xf>
    <xf numFmtId="166" fontId="0" fillId="33" borderId="14" xfId="0" applyNumberFormat="1" applyFont="1" applyFill="1" applyBorder="1" applyAlignment="1">
      <alignment horizontal="center"/>
    </xf>
    <xf numFmtId="166" fontId="0" fillId="0" borderId="13" xfId="0" applyNumberFormat="1" applyFont="1" applyBorder="1" applyAlignment="1">
      <alignment horizontal="center"/>
    </xf>
    <xf numFmtId="166" fontId="0" fillId="0" borderId="1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10" xfId="0" applyFont="1" applyBorder="1" applyAlignment="1">
      <alignment horizontal="left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BAE18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lineChart>
        <c:grouping val="standard"/>
        <c:ser>
          <c:idx val="0"/>
          <c:order val="0"/>
          <c:tx>
            <c:strRef>
              <c:f>'result-m2500x2500-a.mat-Paralle'!$O$13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'result-m2500x2500-a.mat-Paralle'!$N$14:$N$18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'result-m2500x2500-a.mat-Paralle'!$O$14:$O$18</c:f>
              <c:numCache>
                <c:formatCode>0.000</c:formatCode>
                <c:ptCount val="5"/>
                <c:pt idx="0">
                  <c:v>1</c:v>
                </c:pt>
                <c:pt idx="1">
                  <c:v>1.4294850955286589</c:v>
                </c:pt>
                <c:pt idx="2">
                  <c:v>1.8777429209644574</c:v>
                </c:pt>
                <c:pt idx="3">
                  <c:v>2.1312696326538223</c:v>
                </c:pt>
                <c:pt idx="4">
                  <c:v>2.0903331383017627</c:v>
                </c:pt>
              </c:numCache>
            </c:numRef>
          </c:val>
        </c:ser>
        <c:ser>
          <c:idx val="1"/>
          <c:order val="1"/>
          <c:tx>
            <c:strRef>
              <c:f>'result-m2500x2500-a.mat-Paralle'!$P$13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'result-m2500x2500-a.mat-Paralle'!$N$14:$N$18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'result-m2500x2500-a.mat-Paralle'!$P$14:$P$18</c:f>
              <c:numCache>
                <c:formatCode>0.000</c:formatCode>
                <c:ptCount val="5"/>
                <c:pt idx="0">
                  <c:v>1</c:v>
                </c:pt>
                <c:pt idx="1">
                  <c:v>1.7155734890109891</c:v>
                </c:pt>
                <c:pt idx="2">
                  <c:v>2.899088082901554</c:v>
                </c:pt>
                <c:pt idx="3">
                  <c:v>3.7765868408974317</c:v>
                </c:pt>
                <c:pt idx="4">
                  <c:v>4.3893874733274751</c:v>
                </c:pt>
              </c:numCache>
            </c:numRef>
          </c:val>
        </c:ser>
        <c:ser>
          <c:idx val="2"/>
          <c:order val="2"/>
          <c:tx>
            <c:strRef>
              <c:f>'result-m2500x2500-a.mat-Paralle'!$Q$13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'result-m2500x2500-a.mat-Paralle'!$N$14:$N$18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'result-m2500x2500-a.mat-Paralle'!$Q$14:$Q$18</c:f>
              <c:numCache>
                <c:formatCode>0.000</c:formatCode>
                <c:ptCount val="5"/>
                <c:pt idx="0">
                  <c:v>1</c:v>
                </c:pt>
                <c:pt idx="1">
                  <c:v>1.8925212583756499</c:v>
                </c:pt>
                <c:pt idx="2">
                  <c:v>3.4910209511140673</c:v>
                </c:pt>
                <c:pt idx="3">
                  <c:v>4.8706646560723819</c:v>
                </c:pt>
                <c:pt idx="4">
                  <c:v>6.0232380223773543</c:v>
                </c:pt>
              </c:numCache>
            </c:numRef>
          </c:val>
        </c:ser>
        <c:ser>
          <c:idx val="3"/>
          <c:order val="3"/>
          <c:tx>
            <c:strRef>
              <c:f>'result-m2500x2500-a.mat-Paralle'!$R$13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'result-m2500x2500-a.mat-Paralle'!$N$14:$N$18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'result-m2500x2500-a.mat-Paralle'!$R$14:$R$18</c:f>
              <c:numCache>
                <c:formatCode>0.000</c:formatCode>
                <c:ptCount val="5"/>
                <c:pt idx="0">
                  <c:v>1</c:v>
                </c:pt>
                <c:pt idx="1">
                  <c:v>1.943136538980522</c:v>
                </c:pt>
                <c:pt idx="2">
                  <c:v>3.3578580638081919</c:v>
                </c:pt>
                <c:pt idx="3">
                  <c:v>4.737546928823007</c:v>
                </c:pt>
                <c:pt idx="4">
                  <c:v>5.6608241224621931</c:v>
                </c:pt>
              </c:numCache>
            </c:numRef>
          </c:val>
        </c:ser>
        <c:ser>
          <c:idx val="4"/>
          <c:order val="4"/>
          <c:tx>
            <c:strRef>
              <c:f>'result-m2500x2500-a.mat-Paralle'!$S$13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'result-m2500x2500-a.mat-Paralle'!$N$14:$N$18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'result-m2500x2500-a.mat-Paralle'!$S$14:$S$18</c:f>
              <c:numCache>
                <c:formatCode>0.000</c:formatCode>
                <c:ptCount val="5"/>
                <c:pt idx="0">
                  <c:v>1</c:v>
                </c:pt>
                <c:pt idx="1">
                  <c:v>1.9841541474009841</c:v>
                </c:pt>
                <c:pt idx="2">
                  <c:v>3.779675892549291</c:v>
                </c:pt>
                <c:pt idx="3">
                  <c:v>5.5853907082310448</c:v>
                </c:pt>
                <c:pt idx="4">
                  <c:v>7.0665142991092376</c:v>
                </c:pt>
              </c:numCache>
            </c:numRef>
          </c:val>
        </c:ser>
        <c:ser>
          <c:idx val="5"/>
          <c:order val="5"/>
          <c:tx>
            <c:strRef>
              <c:f>'result-m2500x2500-a.mat-Paralle'!$T$13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'result-m2500x2500-a.mat-Paralle'!$N$14:$N$18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'result-m2500x2500-a.mat-Paralle'!$T$14:$T$18</c:f>
              <c:numCache>
                <c:formatCode>0.000</c:formatCode>
                <c:ptCount val="5"/>
                <c:pt idx="0">
                  <c:v>1</c:v>
                </c:pt>
                <c:pt idx="1">
                  <c:v>1.9877972362389105</c:v>
                </c:pt>
                <c:pt idx="2">
                  <c:v>3.8699155671129084</c:v>
                </c:pt>
                <c:pt idx="3">
                  <c:v>5.6729257847428105</c:v>
                </c:pt>
                <c:pt idx="4">
                  <c:v>7.3976066277999379</c:v>
                </c:pt>
              </c:numCache>
            </c:numRef>
          </c:val>
        </c:ser>
        <c:ser>
          <c:idx val="6"/>
          <c:order val="6"/>
          <c:tx>
            <c:strRef>
              <c:f>'result-m2500x2500-a.mat-Paralle'!$U$13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'result-m2500x2500-a.mat-Paralle'!$N$14:$N$18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'result-m2500x2500-a.mat-Paralle'!$U$14:$U$18</c:f>
              <c:numCache>
                <c:formatCode>0.000</c:formatCode>
                <c:ptCount val="5"/>
                <c:pt idx="0">
                  <c:v>1</c:v>
                </c:pt>
                <c:pt idx="1">
                  <c:v>1.994400683306444</c:v>
                </c:pt>
                <c:pt idx="2">
                  <c:v>3.9336744244088107</c:v>
                </c:pt>
                <c:pt idx="3">
                  <c:v>5.8237494803935146</c:v>
                </c:pt>
                <c:pt idx="4">
                  <c:v>7.6418181818181807</c:v>
                </c:pt>
              </c:numCache>
            </c:numRef>
          </c:val>
        </c:ser>
        <c:ser>
          <c:idx val="7"/>
          <c:order val="7"/>
          <c:tx>
            <c:strRef>
              <c:f>'result-m2500x2500-a.mat-Paralle'!$V$13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'result-m2500x2500-a.mat-Paralle'!$N$14:$N$18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'result-m2500x2500-a.mat-Paralle'!$V$14:$V$18</c:f>
              <c:numCache>
                <c:formatCode>0.000</c:formatCode>
                <c:ptCount val="5"/>
                <c:pt idx="0">
                  <c:v>1</c:v>
                </c:pt>
                <c:pt idx="1">
                  <c:v>1.9932206581611038</c:v>
                </c:pt>
                <c:pt idx="2">
                  <c:v>3.9543586550435874</c:v>
                </c:pt>
                <c:pt idx="3">
                  <c:v>5.8626355873528739</c:v>
                </c:pt>
                <c:pt idx="4">
                  <c:v>7.7179315792671819</c:v>
                </c:pt>
              </c:numCache>
            </c:numRef>
          </c:val>
        </c:ser>
        <c:ser>
          <c:idx val="8"/>
          <c:order val="8"/>
          <c:tx>
            <c:strRef>
              <c:f>'result-m2500x2500-a.mat-Paralle'!$W$13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'result-m2500x2500-a.mat-Paralle'!$N$14:$N$18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'result-m2500x2500-a.mat-Paralle'!$W$14:$W$18</c:f>
              <c:numCache>
                <c:formatCode>0.000</c:formatCode>
                <c:ptCount val="5"/>
                <c:pt idx="0">
                  <c:v>1</c:v>
                </c:pt>
                <c:pt idx="1">
                  <c:v>1.9954065797641209</c:v>
                </c:pt>
                <c:pt idx="2">
                  <c:v>3.9665607551593287</c:v>
                </c:pt>
                <c:pt idx="3">
                  <c:v>5.8872762236161336</c:v>
                </c:pt>
                <c:pt idx="4">
                  <c:v>7.7717739498337828</c:v>
                </c:pt>
              </c:numCache>
            </c:numRef>
          </c:val>
        </c:ser>
        <c:ser>
          <c:idx val="9"/>
          <c:order val="9"/>
          <c:tx>
            <c:strRef>
              <c:f>'result-m2500x2500-a.mat-Paralle'!$X$13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'result-m2500x2500-a.mat-Paralle'!$N$14:$N$18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'result-m2500x2500-a.mat-Paralle'!$X$14:$X$18</c:f>
              <c:numCache>
                <c:formatCode>0.000</c:formatCode>
                <c:ptCount val="5"/>
                <c:pt idx="0">
                  <c:v>1</c:v>
                </c:pt>
                <c:pt idx="1">
                  <c:v>1.9975323874151758</c:v>
                </c:pt>
                <c:pt idx="2">
                  <c:v>3.9739813451153654</c:v>
                </c:pt>
                <c:pt idx="3">
                  <c:v>5.9047184864372007</c:v>
                </c:pt>
                <c:pt idx="4">
                  <c:v>7.7334607117267726</c:v>
                </c:pt>
              </c:numCache>
            </c:numRef>
          </c:val>
        </c:ser>
        <c:ser>
          <c:idx val="10"/>
          <c:order val="10"/>
          <c:tx>
            <c:strRef>
              <c:f>'result-m2500x2500-a.mat-Paralle'!$Y$13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'result-m2500x2500-a.mat-Paralle'!$N$14:$N$18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'result-m2500x2500-a.mat-Paralle'!$Y$14:$Y$18</c:f>
              <c:numCache>
                <c:formatCode>0.000</c:formatCode>
                <c:ptCount val="5"/>
                <c:pt idx="0">
                  <c:v>1</c:v>
                </c:pt>
                <c:pt idx="1">
                  <c:v>1.9940498595708949</c:v>
                </c:pt>
                <c:pt idx="2">
                  <c:v>3.9488818807339445</c:v>
                </c:pt>
                <c:pt idx="3">
                  <c:v>5.8804166844554491</c:v>
                </c:pt>
                <c:pt idx="4">
                  <c:v>7.6669635402170888</c:v>
                </c:pt>
              </c:numCache>
            </c:numRef>
          </c:val>
        </c:ser>
        <c:ser>
          <c:idx val="11"/>
          <c:order val="11"/>
          <c:tx>
            <c:strRef>
              <c:f>'result-m2500x2500-a.mat-Paralle'!$Z$13</c:f>
              <c:strCache>
                <c:ptCount val="1"/>
                <c:pt idx="0">
                  <c:v>Perfect</c:v>
                </c:pt>
              </c:strCache>
            </c:strRef>
          </c:tx>
          <c:cat>
            <c:numRef>
              <c:f>'result-m2500x2500-a.mat-Paralle'!$N$14:$N$18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'result-m2500x2500-a.mat-Paralle'!$Z$14:$Z$18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</c:ser>
        <c:marker val="1"/>
        <c:axId val="151296256"/>
        <c:axId val="151302528"/>
      </c:lineChart>
      <c:catAx>
        <c:axId val="1512962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Threads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51302528"/>
        <c:crosses val="autoZero"/>
        <c:auto val="1"/>
        <c:lblAlgn val="ctr"/>
        <c:lblOffset val="100"/>
      </c:catAx>
      <c:valAx>
        <c:axId val="151302528"/>
        <c:scaling>
          <c:orientation val="minMax"/>
          <c:max val="8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Speedup</a:t>
                </a:r>
              </a:p>
            </c:rich>
          </c:tx>
          <c:layout/>
        </c:title>
        <c:numFmt formatCode="General" sourceLinked="0"/>
        <c:majorTickMark val="none"/>
        <c:tickLblPos val="nextTo"/>
        <c:crossAx val="151296256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171450</xdr:colOff>
      <xdr:row>19</xdr:row>
      <xdr:rowOff>85723</xdr:rowOff>
    </xdr:from>
    <xdr:to>
      <xdr:col>24</xdr:col>
      <xdr:colOff>555450</xdr:colOff>
      <xdr:row>47</xdr:row>
      <xdr:rowOff>151723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63"/>
  <sheetViews>
    <sheetView tabSelected="1" topLeftCell="A34" zoomScaleNormal="100" workbookViewId="0">
      <selection activeCell="O52" sqref="O52:T63"/>
    </sheetView>
  </sheetViews>
  <sheetFormatPr defaultRowHeight="15"/>
  <cols>
    <col min="1" max="1" width="20" bestFit="1" customWidth="1"/>
    <col min="2" max="2" width="11.140625" bestFit="1" customWidth="1"/>
    <col min="3" max="5" width="10.85546875" bestFit="1" customWidth="1"/>
    <col min="6" max="7" width="10.42578125" bestFit="1" customWidth="1"/>
    <col min="8" max="8" width="10.85546875" bestFit="1" customWidth="1"/>
    <col min="9" max="10" width="10.42578125" bestFit="1" customWidth="1"/>
    <col min="11" max="12" width="10.85546875" bestFit="1" customWidth="1"/>
    <col min="14" max="14" width="9.28515625" bestFit="1" customWidth="1"/>
    <col min="15" max="15" width="16.140625" bestFit="1" customWidth="1"/>
    <col min="16" max="20" width="9.7109375" customWidth="1"/>
    <col min="21" max="26" width="9.28515625" bestFit="1" customWidth="1"/>
  </cols>
  <sheetData>
    <row r="1" spans="1:26" ht="15.75">
      <c r="B1" s="27" t="s">
        <v>9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26">
      <c r="B2" s="28" t="s">
        <v>8</v>
      </c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26">
      <c r="B3" s="26" t="s">
        <v>10</v>
      </c>
      <c r="C3" s="26"/>
      <c r="D3" s="26"/>
      <c r="E3" s="6">
        <v>9.4341550925925929E-3</v>
      </c>
      <c r="O3" s="3" t="s">
        <v>4</v>
      </c>
    </row>
    <row r="4" spans="1:26" ht="15.75" thickBot="1">
      <c r="A4" s="1" t="s">
        <v>2</v>
      </c>
      <c r="B4" s="8">
        <v>3.1446759259259258E-3</v>
      </c>
      <c r="C4" s="9">
        <v>2.162037037037037E-3</v>
      </c>
      <c r="D4" s="9">
        <v>1.9224537037037038E-3</v>
      </c>
      <c r="E4" s="9">
        <v>1.8715277777777782E-3</v>
      </c>
      <c r="F4" s="9">
        <v>1.8553240740740743E-3</v>
      </c>
      <c r="G4" s="9">
        <v>1.8622685185185185E-3</v>
      </c>
      <c r="H4" s="9">
        <v>1.9490740740740742E-3</v>
      </c>
      <c r="I4" s="9">
        <v>1.9699074074074076E-3</v>
      </c>
      <c r="J4" s="8">
        <v>1.9907407407407408E-3</v>
      </c>
      <c r="K4" s="9">
        <v>2.0023148148148148E-3</v>
      </c>
      <c r="L4" s="9">
        <v>2.1365740740740742E-3</v>
      </c>
    </row>
    <row r="5" spans="1:26" ht="15.75" thickBot="1">
      <c r="A5" s="2" t="s">
        <v>3</v>
      </c>
      <c r="B5" s="10">
        <v>10</v>
      </c>
      <c r="C5" s="11">
        <v>20</v>
      </c>
      <c r="D5" s="11">
        <v>30</v>
      </c>
      <c r="E5" s="11">
        <v>40</v>
      </c>
      <c r="F5" s="11">
        <v>50</v>
      </c>
      <c r="G5" s="11">
        <v>60</v>
      </c>
      <c r="H5" s="11">
        <v>70</v>
      </c>
      <c r="I5" s="11">
        <v>80</v>
      </c>
      <c r="J5" s="10">
        <v>90</v>
      </c>
      <c r="K5" s="11">
        <v>100</v>
      </c>
      <c r="L5" s="11">
        <v>150</v>
      </c>
      <c r="O5" s="5">
        <v>10</v>
      </c>
      <c r="P5" s="5">
        <v>20</v>
      </c>
      <c r="Q5" s="5">
        <v>30</v>
      </c>
      <c r="R5" s="5">
        <v>40</v>
      </c>
      <c r="S5" s="5">
        <v>50</v>
      </c>
      <c r="T5" s="5">
        <v>60</v>
      </c>
      <c r="U5" s="5">
        <v>70</v>
      </c>
      <c r="V5" s="5">
        <v>80</v>
      </c>
      <c r="W5" s="5">
        <v>90</v>
      </c>
      <c r="X5" s="5">
        <v>100</v>
      </c>
      <c r="Y5" s="5">
        <v>150</v>
      </c>
    </row>
    <row r="6" spans="1:26">
      <c r="A6" s="3">
        <v>1</v>
      </c>
      <c r="B6" s="12">
        <v>2.6464004629629632E-3</v>
      </c>
      <c r="C6" s="13">
        <v>1.6189930555555556E-3</v>
      </c>
      <c r="D6" s="13">
        <v>1.4579861111111111E-3</v>
      </c>
      <c r="E6" s="13">
        <v>1.4167129629629632E-3</v>
      </c>
      <c r="F6" s="13">
        <v>1.3956365740740743E-3</v>
      </c>
      <c r="G6" s="13">
        <v>1.3951851851851851E-3</v>
      </c>
      <c r="H6" s="13">
        <v>1.459375E-3</v>
      </c>
      <c r="I6" s="13">
        <v>1.4700694444444446E-3</v>
      </c>
      <c r="J6" s="12">
        <v>1.4882407407407405E-3</v>
      </c>
      <c r="K6" s="13">
        <v>1.4990740740740739E-3</v>
      </c>
      <c r="L6" s="13">
        <v>1.5941782407407406E-3</v>
      </c>
      <c r="N6" s="3">
        <v>1</v>
      </c>
      <c r="O6">
        <f>B4/B6</f>
        <v>1.1882842260407873</v>
      </c>
      <c r="P6">
        <f t="shared" ref="P6:Y6" si="0">C4/C6</f>
        <v>1.335420821984401</v>
      </c>
      <c r="Q6">
        <f t="shared" si="0"/>
        <v>1.3185679129951577</v>
      </c>
      <c r="R6">
        <f t="shared" si="0"/>
        <v>1.3210352602856117</v>
      </c>
      <c r="S6">
        <f t="shared" si="0"/>
        <v>1.329374787490774</v>
      </c>
      <c r="T6">
        <f t="shared" si="0"/>
        <v>1.3347823201486595</v>
      </c>
      <c r="U6">
        <f t="shared" si="0"/>
        <v>1.335553969386946</v>
      </c>
      <c r="V6">
        <f t="shared" si="0"/>
        <v>1.3400097627033241</v>
      </c>
      <c r="W6">
        <f t="shared" si="0"/>
        <v>1.3376469856280722</v>
      </c>
      <c r="X6">
        <f t="shared" si="0"/>
        <v>1.3357010500308835</v>
      </c>
      <c r="Y6">
        <f t="shared" si="0"/>
        <v>1.3402353761153505</v>
      </c>
    </row>
    <row r="7" spans="1:26">
      <c r="A7" s="3">
        <v>2</v>
      </c>
      <c r="B7" s="14">
        <v>1.8512962962962962E-3</v>
      </c>
      <c r="C7" s="15">
        <v>9.4370370370370365E-4</v>
      </c>
      <c r="D7" s="15">
        <v>7.7039351851851845E-4</v>
      </c>
      <c r="E7" s="15">
        <v>7.2908564814814808E-4</v>
      </c>
      <c r="F7" s="15">
        <v>7.033912037037038E-4</v>
      </c>
      <c r="G7" s="15">
        <v>7.0187499999999992E-4</v>
      </c>
      <c r="H7" s="15">
        <v>7.3173611111111106E-4</v>
      </c>
      <c r="I7" s="15">
        <v>7.3753472222222222E-4</v>
      </c>
      <c r="J7" s="14">
        <v>7.4583333333333348E-4</v>
      </c>
      <c r="K7" s="15">
        <v>7.5046296296296287E-4</v>
      </c>
      <c r="L7" s="15">
        <v>7.9946759259259261E-4</v>
      </c>
      <c r="N7" s="3">
        <v>2</v>
      </c>
      <c r="O7">
        <f t="shared" ref="O7:Y7" si="1">B4/B7</f>
        <v>1.6986345903771132</v>
      </c>
      <c r="P7">
        <f t="shared" si="1"/>
        <v>2.2910125588697019</v>
      </c>
      <c r="Q7">
        <f t="shared" si="1"/>
        <v>2.4954178059553502</v>
      </c>
      <c r="R7">
        <f t="shared" si="1"/>
        <v>2.5669518835426164</v>
      </c>
      <c r="S7">
        <f t="shared" si="1"/>
        <v>2.6376844980501208</v>
      </c>
      <c r="T7">
        <f t="shared" si="1"/>
        <v>2.6532766069720659</v>
      </c>
      <c r="U7">
        <f t="shared" si="1"/>
        <v>2.6636297491379586</v>
      </c>
      <c r="V7">
        <f t="shared" si="1"/>
        <v>2.6709351411578242</v>
      </c>
      <c r="W7">
        <f t="shared" si="1"/>
        <v>2.6691495965238978</v>
      </c>
      <c r="X7">
        <f t="shared" si="1"/>
        <v>2.6681061073411478</v>
      </c>
      <c r="Y7">
        <f t="shared" si="1"/>
        <v>2.6724961635347597</v>
      </c>
    </row>
    <row r="8" spans="1:26">
      <c r="A8" s="3">
        <v>4</v>
      </c>
      <c r="B8" s="12">
        <v>1.4093518518518517E-3</v>
      </c>
      <c r="C8" s="13">
        <v>5.5844907407407416E-4</v>
      </c>
      <c r="D8" s="13">
        <v>4.1763888888888889E-4</v>
      </c>
      <c r="E8" s="13">
        <v>4.2190972222222223E-4</v>
      </c>
      <c r="F8" s="13">
        <v>3.6924768518518513E-4</v>
      </c>
      <c r="G8" s="13">
        <v>3.6052083333333335E-4</v>
      </c>
      <c r="H8" s="13">
        <v>3.7099537037037033E-4</v>
      </c>
      <c r="I8" s="13">
        <v>3.7175925925925923E-4</v>
      </c>
      <c r="J8" s="12">
        <v>3.7519675925925931E-4</v>
      </c>
      <c r="K8" s="13">
        <v>3.7722222222222221E-4</v>
      </c>
      <c r="L8" s="13">
        <v>4.037037037037037E-4</v>
      </c>
      <c r="N8" s="3">
        <v>4</v>
      </c>
      <c r="O8">
        <f t="shared" ref="O8:Y8" si="2">B4/B8</f>
        <v>2.2312922935418174</v>
      </c>
      <c r="P8">
        <f t="shared" si="2"/>
        <v>3.8715025906735745</v>
      </c>
      <c r="Q8">
        <f t="shared" si="2"/>
        <v>4.6031482097328462</v>
      </c>
      <c r="R8">
        <f t="shared" si="2"/>
        <v>4.4358489013249951</v>
      </c>
      <c r="S8">
        <f t="shared" si="2"/>
        <v>5.0246058364417152</v>
      </c>
      <c r="T8">
        <f t="shared" si="2"/>
        <v>5.1654948794503834</v>
      </c>
      <c r="U8">
        <f t="shared" si="2"/>
        <v>5.253634491795097</v>
      </c>
      <c r="V8">
        <f t="shared" si="2"/>
        <v>5.2988792029887932</v>
      </c>
      <c r="W8">
        <f t="shared" si="2"/>
        <v>5.3058580374494859</v>
      </c>
      <c r="X8">
        <f t="shared" si="2"/>
        <v>5.3080510554737366</v>
      </c>
      <c r="Y8">
        <f t="shared" si="2"/>
        <v>5.2924311926605503</v>
      </c>
    </row>
    <row r="9" spans="1:26">
      <c r="A9" s="3">
        <v>6</v>
      </c>
      <c r="B9" s="14">
        <v>1.241701388888889E-3</v>
      </c>
      <c r="C9" s="15">
        <v>4.2869212962962972E-4</v>
      </c>
      <c r="D9" s="15">
        <v>2.9934027777777777E-4</v>
      </c>
      <c r="E9" s="15">
        <v>2.9903935185185182E-4</v>
      </c>
      <c r="F9" s="15">
        <v>2.4987268518518517E-4</v>
      </c>
      <c r="G9" s="15">
        <v>2.4593750000000001E-4</v>
      </c>
      <c r="H9" s="15">
        <v>2.505902777777778E-4</v>
      </c>
      <c r="I9" s="15">
        <v>2.5075231481481482E-4</v>
      </c>
      <c r="J9" s="14">
        <v>2.5278935185185186E-4</v>
      </c>
      <c r="K9" s="15">
        <v>2.538773148148148E-4</v>
      </c>
      <c r="L9" s="15">
        <v>2.7109953703703703E-4</v>
      </c>
      <c r="N9" s="3">
        <v>6</v>
      </c>
      <c r="O9">
        <f t="shared" ref="O9:Y9" si="3">B4/B9</f>
        <v>2.5325540859222802</v>
      </c>
      <c r="P9">
        <f t="shared" si="3"/>
        <v>5.0433327033667199</v>
      </c>
      <c r="Q9">
        <f t="shared" si="3"/>
        <v>6.4223021304566377</v>
      </c>
      <c r="R9">
        <f t="shared" si="3"/>
        <v>6.2584665402330009</v>
      </c>
      <c r="S9">
        <f t="shared" si="3"/>
        <v>7.425077585807589</v>
      </c>
      <c r="T9">
        <f t="shared" si="3"/>
        <v>7.5721210409901643</v>
      </c>
      <c r="U9">
        <f t="shared" si="3"/>
        <v>7.7779317352547226</v>
      </c>
      <c r="V9">
        <f t="shared" si="3"/>
        <v>7.8559889222247872</v>
      </c>
      <c r="W9">
        <f t="shared" si="3"/>
        <v>7.8750972940799411</v>
      </c>
      <c r="X9">
        <f t="shared" si="3"/>
        <v>7.8869386824709373</v>
      </c>
      <c r="Y9">
        <f t="shared" si="3"/>
        <v>7.8811424668061312</v>
      </c>
    </row>
    <row r="10" spans="1:26">
      <c r="A10" s="3">
        <v>8</v>
      </c>
      <c r="B10" s="12">
        <v>1.2660185185185185E-3</v>
      </c>
      <c r="C10" s="13">
        <v>3.6884259259259265E-4</v>
      </c>
      <c r="D10" s="13">
        <v>2.4206018518518522E-4</v>
      </c>
      <c r="E10" s="13">
        <v>2.5026620370370372E-4</v>
      </c>
      <c r="F10" s="13">
        <v>1.9749999999999998E-4</v>
      </c>
      <c r="G10" s="13">
        <v>1.8859953703703703E-4</v>
      </c>
      <c r="H10" s="13">
        <v>1.9097222222222223E-4</v>
      </c>
      <c r="I10" s="13">
        <v>1.9047453703703704E-4</v>
      </c>
      <c r="J10" s="12">
        <v>1.9149305555555562E-4</v>
      </c>
      <c r="K10" s="13">
        <v>1.938425925925926E-4</v>
      </c>
      <c r="L10" s="13">
        <v>2.0792824074074073E-4</v>
      </c>
      <c r="N10" s="3">
        <v>8</v>
      </c>
      <c r="O10">
        <f t="shared" ref="O10:Y10" si="4">B4/B10</f>
        <v>2.4839098954143202</v>
      </c>
      <c r="P10">
        <f t="shared" si="4"/>
        <v>5.8616794276390101</v>
      </c>
      <c r="Q10">
        <f t="shared" si="4"/>
        <v>7.9420483886391882</v>
      </c>
      <c r="R10">
        <f t="shared" si="4"/>
        <v>7.4781482680479128</v>
      </c>
      <c r="S10">
        <f t="shared" si="4"/>
        <v>9.394045944678858</v>
      </c>
      <c r="T10">
        <f>G4/G10</f>
        <v>9.8741945382019018</v>
      </c>
      <c r="U10">
        <f t="shared" si="4"/>
        <v>10.206060606060607</v>
      </c>
      <c r="V10">
        <f t="shared" si="4"/>
        <v>10.342103664094308</v>
      </c>
      <c r="W10">
        <f t="shared" si="4"/>
        <v>10.395889996977937</v>
      </c>
      <c r="X10">
        <f t="shared" si="4"/>
        <v>10.329591593026032</v>
      </c>
      <c r="Y10">
        <f t="shared" si="4"/>
        <v>10.275535763985529</v>
      </c>
    </row>
    <row r="11" spans="1:26">
      <c r="A11" s="3"/>
      <c r="N11" s="3"/>
    </row>
    <row r="12" spans="1:26">
      <c r="B12" s="29" t="s">
        <v>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N12" s="3" t="s">
        <v>5</v>
      </c>
    </row>
    <row r="13" spans="1:26" ht="15.75" thickBot="1">
      <c r="A13" s="2" t="s">
        <v>3</v>
      </c>
      <c r="B13" s="10">
        <v>10</v>
      </c>
      <c r="C13" s="11">
        <v>20</v>
      </c>
      <c r="D13" s="11">
        <v>30</v>
      </c>
      <c r="E13" s="11">
        <v>40</v>
      </c>
      <c r="F13" s="11">
        <v>50</v>
      </c>
      <c r="G13" s="11">
        <v>60</v>
      </c>
      <c r="H13" s="11">
        <v>70</v>
      </c>
      <c r="I13" s="11">
        <v>80</v>
      </c>
      <c r="J13" s="10">
        <v>90</v>
      </c>
      <c r="K13" s="11">
        <v>100</v>
      </c>
      <c r="L13" s="11">
        <v>150</v>
      </c>
      <c r="N13" s="3"/>
      <c r="O13" s="5">
        <v>10</v>
      </c>
      <c r="P13" s="5">
        <v>20</v>
      </c>
      <c r="Q13" s="5">
        <v>30</v>
      </c>
      <c r="R13" s="5">
        <v>40</v>
      </c>
      <c r="S13" s="5">
        <v>50</v>
      </c>
      <c r="T13" s="5">
        <v>60</v>
      </c>
      <c r="U13" s="5">
        <v>70</v>
      </c>
      <c r="V13" s="5">
        <v>80</v>
      </c>
      <c r="W13" s="5">
        <v>90</v>
      </c>
      <c r="X13" s="5">
        <v>100</v>
      </c>
      <c r="Y13" s="5">
        <v>150</v>
      </c>
      <c r="Z13" s="5" t="s">
        <v>6</v>
      </c>
    </row>
    <row r="14" spans="1:26">
      <c r="A14" s="3">
        <v>1</v>
      </c>
      <c r="B14" s="16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6">
        <v>0</v>
      </c>
      <c r="K14" s="17">
        <v>0</v>
      </c>
      <c r="L14" s="17">
        <v>0</v>
      </c>
      <c r="N14" s="3">
        <v>1</v>
      </c>
      <c r="O14" s="4">
        <f t="array" ref="O14:Y18">B6:L6/B6:L10</f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>
        <v>1</v>
      </c>
    </row>
    <row r="15" spans="1:26">
      <c r="A15" s="3">
        <v>2</v>
      </c>
      <c r="B15" s="18">
        <v>3</v>
      </c>
      <c r="C15" s="19">
        <v>4</v>
      </c>
      <c r="D15" s="19">
        <v>4</v>
      </c>
      <c r="E15" s="19">
        <v>4</v>
      </c>
      <c r="F15" s="19">
        <v>4</v>
      </c>
      <c r="G15" s="19">
        <v>4</v>
      </c>
      <c r="H15" s="19">
        <v>4</v>
      </c>
      <c r="I15" s="19">
        <v>5</v>
      </c>
      <c r="J15" s="18">
        <v>4</v>
      </c>
      <c r="K15" s="19">
        <v>3</v>
      </c>
      <c r="L15" s="19">
        <v>4</v>
      </c>
      <c r="N15" s="3">
        <v>2</v>
      </c>
      <c r="O15" s="4">
        <v>1.4294850955286589</v>
      </c>
      <c r="P15" s="4">
        <v>1.7155734890109891</v>
      </c>
      <c r="Q15" s="4">
        <v>1.8925212583756499</v>
      </c>
      <c r="R15" s="4">
        <v>1.943136538980522</v>
      </c>
      <c r="S15" s="4">
        <v>1.9841541474009841</v>
      </c>
      <c r="T15" s="4">
        <v>1.9877972362389105</v>
      </c>
      <c r="U15" s="4">
        <v>1.994400683306444</v>
      </c>
      <c r="V15" s="4">
        <v>1.9932206581611038</v>
      </c>
      <c r="W15" s="4">
        <v>1.9954065797641209</v>
      </c>
      <c r="X15" s="4">
        <v>1.9975323874151758</v>
      </c>
      <c r="Y15" s="4">
        <v>1.9940498595708949</v>
      </c>
      <c r="Z15">
        <v>2</v>
      </c>
    </row>
    <row r="16" spans="1:26">
      <c r="A16" s="3">
        <v>4</v>
      </c>
      <c r="B16" s="16">
        <v>9</v>
      </c>
      <c r="C16" s="17">
        <v>24</v>
      </c>
      <c r="D16" s="17">
        <v>55</v>
      </c>
      <c r="E16" s="17">
        <v>37</v>
      </c>
      <c r="F16" s="17">
        <v>25</v>
      </c>
      <c r="G16" s="17">
        <v>39</v>
      </c>
      <c r="H16" s="17">
        <v>41</v>
      </c>
      <c r="I16" s="17">
        <v>140</v>
      </c>
      <c r="J16" s="16">
        <v>36</v>
      </c>
      <c r="K16" s="17">
        <v>24</v>
      </c>
      <c r="L16" s="17">
        <v>49</v>
      </c>
      <c r="N16" s="3">
        <v>4</v>
      </c>
      <c r="O16" s="4">
        <v>1.8777429209644574</v>
      </c>
      <c r="P16" s="4">
        <v>2.899088082901554</v>
      </c>
      <c r="Q16" s="4">
        <v>3.4910209511140673</v>
      </c>
      <c r="R16" s="4">
        <v>3.3578580638081919</v>
      </c>
      <c r="S16" s="4">
        <v>3.779675892549291</v>
      </c>
      <c r="T16" s="4">
        <v>3.8699155671129084</v>
      </c>
      <c r="U16" s="4">
        <v>3.9336744244088107</v>
      </c>
      <c r="V16" s="4">
        <v>3.9543586550435874</v>
      </c>
      <c r="W16" s="4">
        <v>3.9665607551593287</v>
      </c>
      <c r="X16" s="4">
        <v>3.9739813451153654</v>
      </c>
      <c r="Y16" s="4">
        <v>3.9488818807339445</v>
      </c>
      <c r="Z16">
        <v>4</v>
      </c>
    </row>
    <row r="17" spans="1:26">
      <c r="A17" s="3">
        <v>6</v>
      </c>
      <c r="B17" s="18">
        <v>18</v>
      </c>
      <c r="C17" s="19">
        <v>57</v>
      </c>
      <c r="D17" s="19">
        <v>180</v>
      </c>
      <c r="E17" s="19">
        <v>172</v>
      </c>
      <c r="F17" s="19">
        <v>96</v>
      </c>
      <c r="G17" s="19">
        <v>187</v>
      </c>
      <c r="H17" s="19">
        <v>198</v>
      </c>
      <c r="I17" s="19">
        <v>344</v>
      </c>
      <c r="J17" s="18">
        <v>213</v>
      </c>
      <c r="K17" s="19">
        <v>108</v>
      </c>
      <c r="L17" s="19">
        <v>96</v>
      </c>
      <c r="N17" s="3">
        <v>6</v>
      </c>
      <c r="O17" s="4">
        <v>2.1312696326538223</v>
      </c>
      <c r="P17" s="4">
        <v>3.7765868408974317</v>
      </c>
      <c r="Q17" s="4">
        <v>4.8706646560723819</v>
      </c>
      <c r="R17" s="4">
        <v>4.737546928823007</v>
      </c>
      <c r="S17" s="4">
        <v>5.5853907082310448</v>
      </c>
      <c r="T17" s="4">
        <v>5.6729257847428105</v>
      </c>
      <c r="U17" s="4">
        <v>5.8237494803935146</v>
      </c>
      <c r="V17" s="4">
        <v>5.8626355873528739</v>
      </c>
      <c r="W17" s="4">
        <v>5.8872762236161336</v>
      </c>
      <c r="X17" s="4">
        <v>5.9047184864372007</v>
      </c>
      <c r="Y17" s="4">
        <v>5.8804166844554491</v>
      </c>
      <c r="Z17">
        <v>6</v>
      </c>
    </row>
    <row r="18" spans="1:26">
      <c r="A18" s="3">
        <v>8</v>
      </c>
      <c r="B18" s="16">
        <v>27</v>
      </c>
      <c r="C18" s="17">
        <v>100</v>
      </c>
      <c r="D18" s="17">
        <v>375</v>
      </c>
      <c r="E18" s="17">
        <v>425</v>
      </c>
      <c r="F18" s="17">
        <v>203</v>
      </c>
      <c r="G18" s="17">
        <v>526</v>
      </c>
      <c r="H18" s="17">
        <v>537</v>
      </c>
      <c r="I18" s="17">
        <v>611</v>
      </c>
      <c r="J18" s="16">
        <v>180</v>
      </c>
      <c r="K18" s="17">
        <v>443</v>
      </c>
      <c r="L18" s="17">
        <v>291</v>
      </c>
      <c r="N18" s="3">
        <v>8</v>
      </c>
      <c r="O18" s="4">
        <v>2.0903331383017627</v>
      </c>
      <c r="P18" s="4">
        <v>4.3893874733274751</v>
      </c>
      <c r="Q18" s="4">
        <v>6.0232380223773543</v>
      </c>
      <c r="R18" s="4">
        <v>5.6608241224621931</v>
      </c>
      <c r="S18" s="4">
        <v>7.0665142991092376</v>
      </c>
      <c r="T18" s="4">
        <v>7.3976066277999379</v>
      </c>
      <c r="U18" s="4">
        <v>7.6418181818181807</v>
      </c>
      <c r="V18" s="4">
        <v>7.7179315792671819</v>
      </c>
      <c r="W18" s="4">
        <v>7.7717739498337828</v>
      </c>
      <c r="X18" s="4">
        <v>7.7334607117267726</v>
      </c>
      <c r="Y18" s="4">
        <v>7.6669635402170888</v>
      </c>
      <c r="Z18">
        <v>8</v>
      </c>
    </row>
    <row r="19" spans="1:26">
      <c r="A19" s="3"/>
    </row>
    <row r="20" spans="1:26">
      <c r="B20" s="29" t="s">
        <v>1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</row>
    <row r="21" spans="1:26" ht="15.75" thickBot="1">
      <c r="A21" s="2" t="s">
        <v>3</v>
      </c>
      <c r="B21" s="10">
        <v>10</v>
      </c>
      <c r="C21" s="11">
        <v>20</v>
      </c>
      <c r="D21" s="11">
        <v>30</v>
      </c>
      <c r="E21" s="11">
        <v>40</v>
      </c>
      <c r="F21" s="11">
        <v>50</v>
      </c>
      <c r="G21" s="11">
        <v>60</v>
      </c>
      <c r="H21" s="11">
        <v>70</v>
      </c>
      <c r="I21" s="11">
        <v>80</v>
      </c>
      <c r="J21" s="10">
        <v>90</v>
      </c>
      <c r="K21" s="11">
        <v>100</v>
      </c>
      <c r="L21" s="11">
        <v>150</v>
      </c>
    </row>
    <row r="22" spans="1:26">
      <c r="A22" s="3">
        <v>1</v>
      </c>
      <c r="B22" s="16">
        <v>15687500</v>
      </c>
      <c r="C22" s="17">
        <v>1968750</v>
      </c>
      <c r="D22" s="17">
        <v>599760</v>
      </c>
      <c r="E22" s="17">
        <v>254016</v>
      </c>
      <c r="F22" s="17">
        <v>127500</v>
      </c>
      <c r="G22" s="17">
        <v>75852</v>
      </c>
      <c r="H22" s="17">
        <v>47952</v>
      </c>
      <c r="I22" s="17">
        <v>33792</v>
      </c>
      <c r="J22" s="16">
        <v>22736</v>
      </c>
      <c r="K22" s="17">
        <v>16250</v>
      </c>
      <c r="L22" s="17">
        <v>5202</v>
      </c>
    </row>
    <row r="23" spans="1:26">
      <c r="A23" s="3">
        <v>2</v>
      </c>
      <c r="B23" s="18">
        <v>15687500</v>
      </c>
      <c r="C23" s="19">
        <v>1968750</v>
      </c>
      <c r="D23" s="19">
        <v>599760</v>
      </c>
      <c r="E23" s="19">
        <v>254016</v>
      </c>
      <c r="F23" s="19">
        <v>127500</v>
      </c>
      <c r="G23" s="19">
        <v>75852</v>
      </c>
      <c r="H23" s="19">
        <v>47952</v>
      </c>
      <c r="I23" s="19">
        <v>33792</v>
      </c>
      <c r="J23" s="18">
        <v>22736</v>
      </c>
      <c r="K23" s="19">
        <v>16250</v>
      </c>
      <c r="L23" s="19">
        <v>5202</v>
      </c>
    </row>
    <row r="24" spans="1:26">
      <c r="A24" s="3">
        <v>4</v>
      </c>
      <c r="B24" s="16">
        <v>15687500</v>
      </c>
      <c r="C24" s="17">
        <v>1968750</v>
      </c>
      <c r="D24" s="17">
        <v>599760</v>
      </c>
      <c r="E24" s="17">
        <v>254016</v>
      </c>
      <c r="F24" s="17">
        <v>127500</v>
      </c>
      <c r="G24" s="17">
        <v>75852</v>
      </c>
      <c r="H24" s="17">
        <v>47952</v>
      </c>
      <c r="I24" s="17">
        <v>33792</v>
      </c>
      <c r="J24" s="16">
        <v>22736</v>
      </c>
      <c r="K24" s="17">
        <v>16250</v>
      </c>
      <c r="L24" s="17">
        <v>5202</v>
      </c>
    </row>
    <row r="25" spans="1:26">
      <c r="A25" s="3">
        <v>6</v>
      </c>
      <c r="B25" s="18">
        <v>15687500</v>
      </c>
      <c r="C25" s="19">
        <v>1968750</v>
      </c>
      <c r="D25" s="19">
        <v>599760</v>
      </c>
      <c r="E25" s="19">
        <v>254016</v>
      </c>
      <c r="F25" s="19">
        <v>127500</v>
      </c>
      <c r="G25" s="19">
        <v>75852</v>
      </c>
      <c r="H25" s="19">
        <v>47952</v>
      </c>
      <c r="I25" s="19">
        <v>33792</v>
      </c>
      <c r="J25" s="18">
        <v>22736</v>
      </c>
      <c r="K25" s="19">
        <v>16250</v>
      </c>
      <c r="L25" s="19">
        <v>5202</v>
      </c>
    </row>
    <row r="26" spans="1:26">
      <c r="A26" s="3">
        <v>8</v>
      </c>
      <c r="B26" s="16">
        <v>15687500</v>
      </c>
      <c r="C26" s="17">
        <v>1968750</v>
      </c>
      <c r="D26" s="17">
        <v>599760</v>
      </c>
      <c r="E26" s="17">
        <v>254016</v>
      </c>
      <c r="F26" s="17">
        <v>127500</v>
      </c>
      <c r="G26" s="17">
        <v>75852</v>
      </c>
      <c r="H26" s="17">
        <v>47952</v>
      </c>
      <c r="I26" s="17">
        <v>33792</v>
      </c>
      <c r="J26" s="16">
        <v>22736</v>
      </c>
      <c r="K26" s="17">
        <v>16250</v>
      </c>
      <c r="L26" s="17">
        <v>5202</v>
      </c>
    </row>
    <row r="28" spans="1:26" ht="15" customHeight="1">
      <c r="B28" s="29" t="s">
        <v>7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 spans="1:26" ht="15.75" thickBot="1">
      <c r="A29" s="2" t="s">
        <v>3</v>
      </c>
      <c r="B29" s="10">
        <v>10</v>
      </c>
      <c r="C29" s="11">
        <v>20</v>
      </c>
      <c r="D29" s="11">
        <v>30</v>
      </c>
      <c r="E29" s="11">
        <v>40</v>
      </c>
      <c r="F29" s="11">
        <v>50</v>
      </c>
      <c r="G29" s="11">
        <v>60</v>
      </c>
      <c r="H29" s="11">
        <v>70</v>
      </c>
      <c r="I29" s="11">
        <v>80</v>
      </c>
      <c r="J29" s="10">
        <v>90</v>
      </c>
      <c r="K29" s="11">
        <v>100</v>
      </c>
      <c r="L29" s="11">
        <v>150</v>
      </c>
    </row>
    <row r="30" spans="1:26">
      <c r="A30" s="3">
        <v>1</v>
      </c>
      <c r="B30" s="20">
        <f t="array" ref="B30:L34">B14:L18/(B22:L26+B14:L18)</f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0">
        <v>0</v>
      </c>
      <c r="K30" s="21">
        <v>0</v>
      </c>
      <c r="L30" s="21">
        <v>0</v>
      </c>
    </row>
    <row r="31" spans="1:26">
      <c r="A31" s="3">
        <v>2</v>
      </c>
      <c r="B31" s="22">
        <v>1.912350231901151E-7</v>
      </c>
      <c r="C31" s="23">
        <v>2.0317419037624813E-6</v>
      </c>
      <c r="D31" s="23">
        <v>6.6692899207021426E-6</v>
      </c>
      <c r="E31" s="23">
        <v>1.5746791591213292E-5</v>
      </c>
      <c r="F31" s="23">
        <v>3.1371564813652908E-5</v>
      </c>
      <c r="G31" s="23">
        <v>5.2731491246572453E-5</v>
      </c>
      <c r="H31" s="23">
        <v>8.3409792309617153E-5</v>
      </c>
      <c r="I31" s="23">
        <v>1.4794212504068408E-4</v>
      </c>
      <c r="J31" s="22">
        <v>1.7590149516270889E-4</v>
      </c>
      <c r="K31" s="23">
        <v>1.8458130806620315E-4</v>
      </c>
      <c r="L31" s="23">
        <v>7.68344218209758E-4</v>
      </c>
    </row>
    <row r="32" spans="1:26">
      <c r="A32" s="3">
        <v>4</v>
      </c>
      <c r="B32" s="20">
        <v>5.7370485014542457E-7</v>
      </c>
      <c r="C32" s="21">
        <v>1.2190327584578016E-5</v>
      </c>
      <c r="D32" s="21">
        <v>9.1694939272942485E-5</v>
      </c>
      <c r="E32" s="21">
        <v>1.456389021188492E-4</v>
      </c>
      <c r="F32" s="21">
        <v>1.9603999215840032E-4</v>
      </c>
      <c r="G32" s="21">
        <v>5.1389492825236189E-4</v>
      </c>
      <c r="H32" s="21">
        <v>8.5429125080740942E-4</v>
      </c>
      <c r="I32" s="21">
        <v>4.1258988565366023E-3</v>
      </c>
      <c r="J32" s="20">
        <v>1.5808888108203056E-3</v>
      </c>
      <c r="K32" s="21">
        <v>1.4747449920117981E-3</v>
      </c>
      <c r="L32" s="21">
        <v>9.3315558941154068E-3</v>
      </c>
    </row>
    <row r="33" spans="1:12">
      <c r="A33" s="3">
        <v>6</v>
      </c>
      <c r="B33" s="22">
        <v>1.1474090420167168E-6</v>
      </c>
      <c r="C33" s="23">
        <v>2.8951542736286493E-5</v>
      </c>
      <c r="D33" s="23">
        <v>3.0003000300030005E-4</v>
      </c>
      <c r="E33" s="23">
        <v>6.7666451602750718E-4</v>
      </c>
      <c r="F33" s="23">
        <v>7.5237468259193078E-4</v>
      </c>
      <c r="G33" s="23">
        <v>2.4592643248859138E-3</v>
      </c>
      <c r="H33" s="23">
        <v>4.1121495327102802E-3</v>
      </c>
      <c r="I33" s="23">
        <v>1.0077337707991563E-2</v>
      </c>
      <c r="J33" s="22">
        <v>9.28145017212079E-3</v>
      </c>
      <c r="K33" s="23">
        <v>6.6022741166401758E-3</v>
      </c>
      <c r="L33" s="23">
        <v>1.8120045300113252E-2</v>
      </c>
    </row>
    <row r="34" spans="1:12">
      <c r="A34" s="3">
        <v>8</v>
      </c>
      <c r="B34" s="20">
        <v>1.7211125756150093E-6</v>
      </c>
      <c r="C34" s="21">
        <v>5.0791070929730556E-5</v>
      </c>
      <c r="D34" s="21">
        <v>6.2485940663350743E-4</v>
      </c>
      <c r="E34" s="21">
        <v>1.670328288286872E-3</v>
      </c>
      <c r="F34" s="21">
        <v>1.5896259289131813E-3</v>
      </c>
      <c r="G34" s="21">
        <v>6.8867998638351361E-3</v>
      </c>
      <c r="H34" s="21">
        <v>1.1074676730804926E-2</v>
      </c>
      <c r="I34" s="21">
        <v>1.7760079062872424E-2</v>
      </c>
      <c r="J34" s="20">
        <v>7.8547739570605686E-3</v>
      </c>
      <c r="K34" s="21">
        <v>2.6538069849637573E-2</v>
      </c>
      <c r="L34" s="21">
        <v>5.2976515565264885E-2</v>
      </c>
    </row>
    <row r="36" spans="1:12">
      <c r="B36" s="25" t="s">
        <v>4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spans="1:12">
      <c r="A37" s="2" t="s">
        <v>3</v>
      </c>
      <c r="B37" s="5">
        <v>10</v>
      </c>
      <c r="C37" s="5">
        <v>20</v>
      </c>
      <c r="D37" s="5">
        <v>30</v>
      </c>
      <c r="E37" s="5">
        <v>40</v>
      </c>
      <c r="F37" s="5">
        <v>50</v>
      </c>
      <c r="G37" s="5">
        <v>60</v>
      </c>
      <c r="H37" s="5">
        <v>70</v>
      </c>
      <c r="I37" s="5">
        <v>80</v>
      </c>
      <c r="J37" s="5">
        <v>90</v>
      </c>
      <c r="K37" s="5">
        <v>100</v>
      </c>
      <c r="L37" s="5">
        <v>150</v>
      </c>
    </row>
    <row r="38" spans="1:12">
      <c r="A38" s="3">
        <v>1</v>
      </c>
      <c r="B38" s="7">
        <f t="array" ref="B38:L42">B4:L4/B6:L10</f>
        <v>1.1882842260407873</v>
      </c>
      <c r="C38" s="7">
        <v>1.335420821984401</v>
      </c>
      <c r="D38" s="7">
        <v>1.3185679129951577</v>
      </c>
      <c r="E38" s="7">
        <v>1.3210352602856117</v>
      </c>
      <c r="F38" s="7">
        <v>1.329374787490774</v>
      </c>
      <c r="G38" s="7">
        <v>1.3347823201486595</v>
      </c>
      <c r="H38" s="7">
        <v>1.335553969386946</v>
      </c>
      <c r="I38" s="7">
        <v>1.3400097627033241</v>
      </c>
      <c r="J38" s="7">
        <v>1.3376469856280722</v>
      </c>
      <c r="K38" s="7">
        <v>1.3357010500308835</v>
      </c>
      <c r="L38" s="7">
        <v>1.3402353761153505</v>
      </c>
    </row>
    <row r="39" spans="1:12">
      <c r="A39" s="3">
        <v>2</v>
      </c>
      <c r="B39" s="7">
        <v>1.6986345903771132</v>
      </c>
      <c r="C39" s="7">
        <v>2.2910125588697019</v>
      </c>
      <c r="D39" s="7">
        <v>2.4954178059553502</v>
      </c>
      <c r="E39" s="7">
        <v>2.5669518835426164</v>
      </c>
      <c r="F39" s="7">
        <v>2.6376844980501208</v>
      </c>
      <c r="G39" s="7">
        <v>2.6532766069720659</v>
      </c>
      <c r="H39" s="7">
        <v>2.6636297491379586</v>
      </c>
      <c r="I39" s="7">
        <v>2.6709351411578242</v>
      </c>
      <c r="J39" s="7">
        <v>2.6691495965238978</v>
      </c>
      <c r="K39" s="7">
        <v>2.6681061073411478</v>
      </c>
      <c r="L39" s="7">
        <v>2.6724961635347597</v>
      </c>
    </row>
    <row r="40" spans="1:12">
      <c r="A40" s="3">
        <v>4</v>
      </c>
      <c r="B40" s="7">
        <v>2.2312922935418174</v>
      </c>
      <c r="C40" s="7">
        <v>3.8715025906735745</v>
      </c>
      <c r="D40" s="7">
        <v>4.6031482097328462</v>
      </c>
      <c r="E40" s="7">
        <v>4.4358489013249951</v>
      </c>
      <c r="F40" s="7">
        <v>5.0246058364417152</v>
      </c>
      <c r="G40" s="7">
        <v>5.1654948794503834</v>
      </c>
      <c r="H40" s="7">
        <v>5.253634491795097</v>
      </c>
      <c r="I40" s="7">
        <v>5.2988792029887932</v>
      </c>
      <c r="J40" s="7">
        <v>5.3058580374494859</v>
      </c>
      <c r="K40" s="7">
        <v>5.3080510554737366</v>
      </c>
      <c r="L40" s="7">
        <v>5.2924311926605503</v>
      </c>
    </row>
    <row r="41" spans="1:12">
      <c r="A41" s="3">
        <v>6</v>
      </c>
      <c r="B41" s="7">
        <v>2.5325540859222802</v>
      </c>
      <c r="C41" s="7">
        <v>5.0433327033667199</v>
      </c>
      <c r="D41" s="7">
        <v>6.4223021304566377</v>
      </c>
      <c r="E41" s="7">
        <v>6.2584665402330009</v>
      </c>
      <c r="F41" s="7">
        <v>7.425077585807589</v>
      </c>
      <c r="G41" s="7">
        <v>7.5721210409901643</v>
      </c>
      <c r="H41" s="7">
        <v>7.7779317352547226</v>
      </c>
      <c r="I41" s="7">
        <v>7.8559889222247872</v>
      </c>
      <c r="J41" s="7">
        <v>7.8750972940799411</v>
      </c>
      <c r="K41" s="7">
        <v>7.8869386824709373</v>
      </c>
      <c r="L41" s="7">
        <v>7.8811424668061312</v>
      </c>
    </row>
    <row r="42" spans="1:12">
      <c r="A42" s="3">
        <v>8</v>
      </c>
      <c r="B42" s="7">
        <v>2.4839098954143202</v>
      </c>
      <c r="C42" s="7">
        <v>5.8616794276390101</v>
      </c>
      <c r="D42" s="7">
        <v>7.9420483886391882</v>
      </c>
      <c r="E42" s="7">
        <v>7.4781482680479128</v>
      </c>
      <c r="F42" s="7">
        <v>9.394045944678858</v>
      </c>
      <c r="G42" s="7">
        <v>9.8741945382019018</v>
      </c>
      <c r="H42" s="7">
        <v>10.206060606060607</v>
      </c>
      <c r="I42" s="7">
        <v>10.342103664094308</v>
      </c>
      <c r="J42" s="7">
        <v>10.395889996977937</v>
      </c>
      <c r="K42" s="7">
        <v>10.329591593026032</v>
      </c>
      <c r="L42" s="7">
        <v>10.275535763985529</v>
      </c>
    </row>
    <row r="43" spans="1:12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1:12">
      <c r="B44" s="25" t="s">
        <v>5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1:12">
      <c r="A45" s="2" t="s">
        <v>3</v>
      </c>
      <c r="B45" s="5">
        <v>10</v>
      </c>
      <c r="C45" s="5">
        <v>20</v>
      </c>
      <c r="D45" s="5">
        <v>30</v>
      </c>
      <c r="E45" s="5">
        <v>40</v>
      </c>
      <c r="F45" s="5">
        <v>50</v>
      </c>
      <c r="G45" s="5">
        <v>60</v>
      </c>
      <c r="H45" s="5">
        <v>70</v>
      </c>
      <c r="I45" s="5">
        <v>80</v>
      </c>
      <c r="J45" s="5">
        <v>90</v>
      </c>
      <c r="K45" s="5">
        <v>100</v>
      </c>
      <c r="L45" s="5">
        <v>150</v>
      </c>
    </row>
    <row r="46" spans="1:12">
      <c r="A46" s="3">
        <v>1</v>
      </c>
      <c r="B46" s="7">
        <f t="array" ref="B46:L50">B6:L6/B6:L10</f>
        <v>1</v>
      </c>
      <c r="C46" s="7">
        <v>1</v>
      </c>
      <c r="D46" s="7">
        <v>1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7">
        <v>1</v>
      </c>
    </row>
    <row r="47" spans="1:12">
      <c r="A47" s="3">
        <v>2</v>
      </c>
      <c r="B47" s="7">
        <v>1.4294850955286589</v>
      </c>
      <c r="C47" s="7">
        <v>1.7155734890109891</v>
      </c>
      <c r="D47" s="7">
        <v>1.8925212583756499</v>
      </c>
      <c r="E47" s="7">
        <v>1.943136538980522</v>
      </c>
      <c r="F47" s="7">
        <v>1.9841541474009841</v>
      </c>
      <c r="G47" s="7">
        <v>1.9877972362389105</v>
      </c>
      <c r="H47" s="7">
        <v>1.994400683306444</v>
      </c>
      <c r="I47" s="7">
        <v>1.9932206581611038</v>
      </c>
      <c r="J47" s="7">
        <v>1.9954065797641209</v>
      </c>
      <c r="K47" s="7">
        <v>1.9975323874151758</v>
      </c>
      <c r="L47" s="7">
        <v>1.9940498595708949</v>
      </c>
    </row>
    <row r="48" spans="1:12">
      <c r="A48" s="3">
        <v>4</v>
      </c>
      <c r="B48" s="7">
        <v>1.8777429209644574</v>
      </c>
      <c r="C48" s="7">
        <v>2.899088082901554</v>
      </c>
      <c r="D48" s="7">
        <v>3.4910209511140673</v>
      </c>
      <c r="E48" s="7">
        <v>3.3578580638081919</v>
      </c>
      <c r="F48" s="7">
        <v>3.779675892549291</v>
      </c>
      <c r="G48" s="7">
        <v>3.8699155671129084</v>
      </c>
      <c r="H48" s="7">
        <v>3.9336744244088107</v>
      </c>
      <c r="I48" s="7">
        <v>3.9543586550435874</v>
      </c>
      <c r="J48" s="7">
        <v>3.9665607551593287</v>
      </c>
      <c r="K48" s="7">
        <v>3.9739813451153654</v>
      </c>
      <c r="L48" s="7">
        <v>3.9488818807339445</v>
      </c>
    </row>
    <row r="49" spans="1:20">
      <c r="A49" s="3">
        <v>6</v>
      </c>
      <c r="B49" s="7">
        <v>2.1312696326538223</v>
      </c>
      <c r="C49" s="7">
        <v>3.7765868408974317</v>
      </c>
      <c r="D49" s="7">
        <v>4.8706646560723819</v>
      </c>
      <c r="E49" s="7">
        <v>4.737546928823007</v>
      </c>
      <c r="F49" s="7">
        <v>5.5853907082310448</v>
      </c>
      <c r="G49" s="7">
        <v>5.6729257847428105</v>
      </c>
      <c r="H49" s="7">
        <v>5.8237494803935146</v>
      </c>
      <c r="I49" s="7">
        <v>5.8626355873528739</v>
      </c>
      <c r="J49" s="7">
        <v>5.8872762236161336</v>
      </c>
      <c r="K49" s="7">
        <v>5.9047184864372007</v>
      </c>
      <c r="L49" s="7">
        <v>5.8804166844554491</v>
      </c>
    </row>
    <row r="50" spans="1:20">
      <c r="A50" s="3">
        <v>8</v>
      </c>
      <c r="B50" s="7">
        <v>2.0903331383017627</v>
      </c>
      <c r="C50" s="7">
        <v>4.3893874733274751</v>
      </c>
      <c r="D50" s="7">
        <v>6.0232380223773543</v>
      </c>
      <c r="E50" s="7">
        <v>5.6608241224621931</v>
      </c>
      <c r="F50" s="7">
        <v>7.0665142991092376</v>
      </c>
      <c r="G50" s="7">
        <v>7.3976066277999379</v>
      </c>
      <c r="H50" s="7">
        <v>7.6418181818181807</v>
      </c>
      <c r="I50" s="7">
        <v>7.7179315792671819</v>
      </c>
      <c r="J50" s="7">
        <v>7.7717739498337828</v>
      </c>
      <c r="K50" s="7">
        <v>7.7334607117267726</v>
      </c>
      <c r="L50" s="7">
        <v>7.6669635402170888</v>
      </c>
    </row>
    <row r="52" spans="1:20">
      <c r="O52" s="1" t="s">
        <v>11</v>
      </c>
      <c r="P52" s="5">
        <f t="array" ref="P52:T52">TRANSPOSE(A30:A34)</f>
        <v>1</v>
      </c>
      <c r="Q52" s="5">
        <v>2</v>
      </c>
      <c r="R52" s="5">
        <v>4</v>
      </c>
      <c r="S52" s="5">
        <v>6</v>
      </c>
      <c r="T52" s="5">
        <v>8</v>
      </c>
    </row>
    <row r="53" spans="1:20">
      <c r="O53" s="3">
        <f t="array" ref="O53:O63">TRANSPOSE(B29:L29)</f>
        <v>10</v>
      </c>
      <c r="P53" s="7">
        <f t="array" ref="P53:T63">TRANSPOSE(O14:Y18)</f>
        <v>1</v>
      </c>
      <c r="Q53" s="7">
        <v>1.4294850955286589</v>
      </c>
      <c r="R53" s="7">
        <v>1.8777429209644574</v>
      </c>
      <c r="S53" s="7">
        <v>2.1312696326538223</v>
      </c>
      <c r="T53" s="7">
        <v>2.0903331383017627</v>
      </c>
    </row>
    <row r="54" spans="1:20">
      <c r="O54" s="3">
        <v>20</v>
      </c>
      <c r="P54" s="7">
        <v>1</v>
      </c>
      <c r="Q54" s="7">
        <v>1.7155734890109891</v>
      </c>
      <c r="R54" s="7">
        <v>2.899088082901554</v>
      </c>
      <c r="S54" s="7">
        <v>3.7765868408974317</v>
      </c>
      <c r="T54" s="7">
        <v>4.3893874733274751</v>
      </c>
    </row>
    <row r="55" spans="1:20">
      <c r="O55" s="3">
        <v>30</v>
      </c>
      <c r="P55" s="7">
        <v>1</v>
      </c>
      <c r="Q55" s="7">
        <v>1.8925212583756499</v>
      </c>
      <c r="R55" s="7">
        <v>3.4910209511140673</v>
      </c>
      <c r="S55" s="7">
        <v>4.8706646560723819</v>
      </c>
      <c r="T55" s="7">
        <v>6.0232380223773543</v>
      </c>
    </row>
    <row r="56" spans="1:20">
      <c r="O56" s="3">
        <v>40</v>
      </c>
      <c r="P56" s="7">
        <v>1</v>
      </c>
      <c r="Q56" s="7">
        <v>1.943136538980522</v>
      </c>
      <c r="R56" s="7">
        <v>3.3578580638081919</v>
      </c>
      <c r="S56" s="7">
        <v>4.737546928823007</v>
      </c>
      <c r="T56" s="7">
        <v>5.6608241224621931</v>
      </c>
    </row>
    <row r="57" spans="1:20">
      <c r="O57" s="3">
        <v>50</v>
      </c>
      <c r="P57" s="7">
        <v>1</v>
      </c>
      <c r="Q57" s="7">
        <v>1.9841541474009841</v>
      </c>
      <c r="R57" s="7">
        <v>3.779675892549291</v>
      </c>
      <c r="S57" s="7">
        <v>5.5853907082310448</v>
      </c>
      <c r="T57" s="7">
        <v>7.0665142991092376</v>
      </c>
    </row>
    <row r="58" spans="1:20">
      <c r="O58" s="3">
        <v>60</v>
      </c>
      <c r="P58" s="7">
        <v>1</v>
      </c>
      <c r="Q58" s="7">
        <v>1.9877972362389105</v>
      </c>
      <c r="R58" s="7">
        <v>3.8699155671129084</v>
      </c>
      <c r="S58" s="7">
        <v>5.6729257847428105</v>
      </c>
      <c r="T58" s="7">
        <v>7.3976066277999379</v>
      </c>
    </row>
    <row r="59" spans="1:20">
      <c r="O59" s="3">
        <v>70</v>
      </c>
      <c r="P59" s="7">
        <v>1</v>
      </c>
      <c r="Q59" s="7">
        <v>1.994400683306444</v>
      </c>
      <c r="R59" s="7">
        <v>3.9336744244088107</v>
      </c>
      <c r="S59" s="7">
        <v>5.8237494803935146</v>
      </c>
      <c r="T59" s="7">
        <v>7.6418181818181807</v>
      </c>
    </row>
    <row r="60" spans="1:20">
      <c r="O60" s="3">
        <v>80</v>
      </c>
      <c r="P60" s="7">
        <v>1</v>
      </c>
      <c r="Q60" s="7">
        <v>1.9932206581611038</v>
      </c>
      <c r="R60" s="7">
        <v>3.9543586550435874</v>
      </c>
      <c r="S60" s="7">
        <v>5.8626355873528739</v>
      </c>
      <c r="T60" s="7">
        <v>7.7179315792671819</v>
      </c>
    </row>
    <row r="61" spans="1:20">
      <c r="O61" s="3">
        <v>90</v>
      </c>
      <c r="P61" s="7">
        <v>1</v>
      </c>
      <c r="Q61" s="7">
        <v>1.9954065797641209</v>
      </c>
      <c r="R61" s="7">
        <v>3.9665607551593287</v>
      </c>
      <c r="S61" s="7">
        <v>5.8872762236161336</v>
      </c>
      <c r="T61" s="7">
        <v>7.7717739498337828</v>
      </c>
    </row>
    <row r="62" spans="1:20">
      <c r="O62" s="3">
        <v>100</v>
      </c>
      <c r="P62" s="7">
        <v>1</v>
      </c>
      <c r="Q62" s="7">
        <v>1.9975323874151758</v>
      </c>
      <c r="R62" s="7">
        <v>3.9739813451153654</v>
      </c>
      <c r="S62" s="7">
        <v>5.9047184864372007</v>
      </c>
      <c r="T62" s="7">
        <v>7.7334607117267726</v>
      </c>
    </row>
    <row r="63" spans="1:20">
      <c r="O63" s="3">
        <v>150</v>
      </c>
      <c r="P63" s="7">
        <v>1</v>
      </c>
      <c r="Q63" s="7">
        <v>1.9940498595708949</v>
      </c>
      <c r="R63" s="7">
        <v>3.9488818807339445</v>
      </c>
      <c r="S63" s="7">
        <v>5.8804166844554491</v>
      </c>
      <c r="T63" s="7">
        <v>7.6669635402170888</v>
      </c>
    </row>
  </sheetData>
  <mergeCells count="8">
    <mergeCell ref="B44:L44"/>
    <mergeCell ref="B3:D3"/>
    <mergeCell ref="B1:L1"/>
    <mergeCell ref="B2:L2"/>
    <mergeCell ref="B12:L12"/>
    <mergeCell ref="B20:L20"/>
    <mergeCell ref="B28:L28"/>
    <mergeCell ref="B36:L36"/>
  </mergeCells>
  <conditionalFormatting sqref="O14:Y18">
    <cfRule type="top10" dxfId="4" priority="15" rank="1"/>
    <cfRule type="colorScale" priority="11">
      <colorScale>
        <cfvo type="min" val="0"/>
        <cfvo type="max" val="0"/>
        <color rgb="FFFFEF9C"/>
        <color rgb="FF63BE7B"/>
      </colorScale>
    </cfRule>
  </conditionalFormatting>
  <conditionalFormatting sqref="O15:Y18">
    <cfRule type="colorScale" priority="12">
      <colorScale>
        <cfvo type="min" val="0"/>
        <cfvo type="max" val="0"/>
        <color rgb="FFFFEF9C"/>
        <color rgb="FF63BE7B"/>
      </colorScale>
    </cfRule>
  </conditionalFormatting>
  <conditionalFormatting sqref="O6:Y10">
    <cfRule type="colorScale" priority="10">
      <colorScale>
        <cfvo type="min" val="0"/>
        <cfvo type="max" val="0"/>
        <color rgb="FFFFEF9C"/>
        <color rgb="FF63BE7B"/>
      </colorScale>
    </cfRule>
  </conditionalFormatting>
  <conditionalFormatting sqref="P53:T63">
    <cfRule type="colorScale" priority="8">
      <colorScale>
        <cfvo type="min" val="0"/>
        <cfvo type="max" val="0"/>
        <color rgb="FFFFEF9C"/>
        <color rgb="FF63BE7B"/>
      </colorScale>
    </cfRule>
    <cfRule type="top10" dxfId="3" priority="9" rank="1"/>
  </conditionalFormatting>
  <conditionalFormatting sqref="P53:T63">
    <cfRule type="colorScale" priority="7">
      <colorScale>
        <cfvo type="min" val="0"/>
        <cfvo type="max" val="0"/>
        <color rgb="FFFFEF9C"/>
        <color rgb="FF63BE7B"/>
      </colorScale>
    </cfRule>
  </conditionalFormatting>
  <conditionalFormatting sqref="P53:T63">
    <cfRule type="top10" dxfId="2" priority="5" rank="1"/>
    <cfRule type="colorScale" priority="6">
      <colorScale>
        <cfvo type="min" val="0"/>
        <cfvo type="max" val="0"/>
        <color rgb="FFFFEF9C"/>
        <color rgb="FF63BE7B"/>
      </colorScale>
    </cfRule>
  </conditionalFormatting>
  <conditionalFormatting sqref="B38:L38">
    <cfRule type="top10" dxfId="1" priority="4" rank="1"/>
  </conditionalFormatting>
  <conditionalFormatting sqref="B38:L42">
    <cfRule type="colorScale" priority="3">
      <colorScale>
        <cfvo type="min" val="0"/>
        <cfvo type="max" val="0"/>
        <color rgb="FFFFEF9C"/>
        <color rgb="FF63BE7B"/>
      </colorScale>
    </cfRule>
  </conditionalFormatting>
  <conditionalFormatting sqref="B46:L46">
    <cfRule type="top10" dxfId="0" priority="2" rank="1"/>
  </conditionalFormatting>
  <conditionalFormatting sqref="B46:L50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23622047244094491" right="0.23622047244094491" top="0.74803149606299213" bottom="0.74803149606299213" header="0.31496062992125984" footer="0.31496062992125984"/>
  <pageSetup paperSize="9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result-m2500x2500-a.mat-Paralle</vt:lpstr>
      <vt:lpstr>'result-m2500x2500-a.mat-Paralle'!Print_Area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Hansen</dc:creator>
  <cp:lastModifiedBy>Egil Hansen</cp:lastModifiedBy>
  <cp:lastPrinted>2010-02-22T19:24:44Z</cp:lastPrinted>
  <dcterms:created xsi:type="dcterms:W3CDTF">2010-01-08T19:45:50Z</dcterms:created>
  <dcterms:modified xsi:type="dcterms:W3CDTF">2010-02-22T19:42:07Z</dcterms:modified>
</cp:coreProperties>
</file>