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ab0329debeb68a/Documents/MS MQDE/Semestre1/stats APP/"/>
    </mc:Choice>
  </mc:AlternateContent>
  <xr:revisionPtr revIDLastSave="41" documentId="13_ncr:1_{F4C7D0B9-67AB-5842-9AC3-B51FA234E101}" xr6:coauthVersionLast="47" xr6:coauthVersionMax="47" xr10:uidLastSave="{2DB58073-1C59-4189-A233-DDEE53E6E74D}"/>
  <bookViews>
    <workbookView xWindow="-108" yWindow="-108" windowWidth="23256" windowHeight="12456" activeTab="2" xr2:uid="{00000000-000D-0000-FFFF-FFFF00000000}"/>
  </bookViews>
  <sheets>
    <sheet name="FR_quarter" sheetId="7" r:id="rId1"/>
    <sheet name="US_quarter" sheetId="12" r:id="rId2"/>
    <sheet name="GER_quarter" sheetId="10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3" i="7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3" i="12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7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3" i="10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3" i="12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3" i="7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3" i="12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3" i="7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3" i="10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3" i="12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3" i="7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7" i="10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3" i="12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3" i="7"/>
  <c r="W2" i="12"/>
  <c r="V2" i="12"/>
  <c r="T2" i="12"/>
  <c r="L2" i="12"/>
  <c r="K2" i="12"/>
  <c r="S2" i="12"/>
  <c r="R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2" authorId="0" shapeId="0" xr:uid="{61A2A268-5C15-9749-975D-6E7C6268253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CARSA</t>
        </r>
      </text>
    </comment>
    <comment ref="S2" authorId="0" shapeId="0" xr:uid="{7CD00464-6BAD-2C43-81A2-6E30577C795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VOBARSA</t>
        </r>
      </text>
    </comment>
  </commentList>
</comments>
</file>

<file path=xl/sharedStrings.xml><?xml version="1.0" encoding="utf-8"?>
<sst xmlns="http://schemas.openxmlformats.org/spreadsheetml/2006/main" count="1142" uniqueCount="177">
  <si>
    <t>Long-term interest rate</t>
  </si>
  <si>
    <t>Exchange rates,  monthly averages, National currency per US dollar</t>
  </si>
  <si>
    <t>3 month interbank rate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</si>
  <si>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</si>
  <si>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</si>
  <si>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</si>
  <si>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</si>
  <si>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</si>
  <si>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</si>
  <si>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</si>
  <si>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</si>
  <si>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</si>
  <si>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</si>
  <si>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</si>
  <si>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</si>
  <si>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</si>
  <si>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</si>
  <si>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</si>
  <si>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</si>
  <si>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</si>
  <si>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</si>
  <si>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</si>
  <si>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</si>
  <si>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</si>
  <si>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</si>
  <si>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</si>
  <si>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</si>
  <si>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</si>
  <si>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</si>
  <si>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</si>
  <si>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</si>
  <si>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</si>
  <si>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</si>
  <si>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</si>
  <si>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</si>
  <si>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</si>
  <si>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</si>
  <si>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</si>
  <si>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</si>
  <si>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</si>
  <si>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</si>
  <si>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</si>
  <si>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</si>
  <si>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</si>
  <si>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</si>
  <si>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</si>
  <si>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</si>
  <si>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</si>
  <si>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</si>
  <si>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</si>
  <si>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</si>
  <si>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</si>
  <si>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</si>
  <si>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</si>
  <si>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</si>
  <si>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</si>
  <si>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</si>
  <si>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</si>
  <si>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</si>
  <si>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</si>
  <si>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</si>
  <si>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</si>
  <si>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</si>
  <si>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</si>
  <si>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</si>
  <si>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</si>
  <si>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</si>
  <si>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</si>
  <si>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</si>
  <si>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</si>
  <si>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</si>
  <si>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</si>
  <si>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</si>
  <si>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</si>
  <si>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</si>
  <si>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</si>
  <si>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</si>
  <si>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</si>
  <si>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</si>
  <si>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</si>
  <si>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</si>
  <si>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</si>
  <si>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</si>
  <si>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</si>
  <si>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</si>
  <si>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</si>
  <si>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</si>
  <si>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</si>
  <si>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</si>
  <si>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</si>
  <si>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</si>
  <si>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</si>
  <si>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</si>
  <si>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</si>
  <si>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</si>
  <si>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</si>
  <si>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</si>
  <si>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</si>
  <si>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</si>
  <si>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</si>
  <si>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</si>
  <si>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</si>
  <si>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</si>
  <si>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</si>
  <si>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</si>
  <si>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</si>
  <si>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</si>
  <si>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</si>
  <si>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</si>
  <si>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</si>
  <si>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</si>
  <si>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</si>
  <si>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</si>
  <si>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</si>
  <si>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</si>
  <si>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</si>
  <si>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</si>
  <si>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</si>
  <si>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</si>
  <si>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</si>
  <si>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</si>
  <si>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</si>
  <si>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</si>
  <si>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</si>
  <si>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</si>
  <si>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</si>
  <si>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</si>
  <si>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</si>
  <si>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</si>
  <si>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</si>
  <si>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</si>
  <si>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</si>
  <si>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</si>
  <si>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</si>
  <si>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</si>
  <si>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</si>
  <si>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</si>
  <si>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</si>
  <si>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Quarter</t>
  </si>
  <si>
    <t>Quarterly unemployment rate</t>
  </si>
  <si>
    <t>Imports in goods</t>
  </si>
  <si>
    <t>Exports in goods</t>
  </si>
  <si>
    <t>log real gross domestic product (in chained 2000 dollars)</t>
  </si>
  <si>
    <t>log real government receipts of direct and indirect taxes net of transfers to businesses and individuals</t>
  </si>
  <si>
    <t>Real GDP (chained 2010 euros)</t>
  </si>
  <si>
    <t>Lien</t>
  </si>
  <si>
    <t>OECD short term indicators</t>
  </si>
  <si>
    <t>OECD quarterly national accounts</t>
  </si>
  <si>
    <t>GDP (CARSA)</t>
  </si>
  <si>
    <t>GDP (VOBARSA)</t>
  </si>
  <si>
    <t>Real GDP (chained 2017 dollars)</t>
  </si>
  <si>
    <t>Real government receipts of direct and indirect taxes net of transfers to businesses and individuals</t>
  </si>
  <si>
    <t>Real government purchases (total expenditures)</t>
  </si>
  <si>
    <t>General government final consumption expenditure (CARSA)</t>
  </si>
  <si>
    <t>General government final consumption expenditure (VOBARSA)</t>
  </si>
  <si>
    <t>https://fred,stlouisfed,org/series/CLVMNACSCAB1GQFR</t>
  </si>
  <si>
    <t>https://fred,stlouisfed,org/series/W068RCQ027SBEA#0</t>
  </si>
  <si>
    <t>https://fred,stlouisfed,org/series/GRECPT</t>
  </si>
  <si>
    <t>https://fred.stlouisfed.org/series/GDPC1</t>
  </si>
  <si>
    <t>https://fred.stlouisfed.org/series/CLVMNACSCAB1GQDE</t>
  </si>
  <si>
    <t>https://fred.stlouisfed.org/series/W018RC1Q027SBEA</t>
  </si>
  <si>
    <t xml:space="preserve">log general government final consumption expenditure </t>
  </si>
  <si>
    <t>Government revenue, percent of GDP</t>
  </si>
  <si>
    <t>IMF</t>
  </si>
  <si>
    <t/>
  </si>
  <si>
    <t>https://stats.oecd.org/index.aspx?DataSetCode=PRICES_CPI#</t>
  </si>
  <si>
    <t>Inflation (CPI, % change on the same period of the previous year, all items)</t>
  </si>
  <si>
    <t>Inflation (CPI, % change on the same period of the previous year, all items non-food, non-energy)</t>
  </si>
  <si>
    <t>https://stats,oecd,org/index,aspx?DataSetCode=PRICES_CPI#</t>
  </si>
  <si>
    <t>Government expenditures, percent of GDP</t>
  </si>
  <si>
    <t>Government expenditures (chained 2010 euros)</t>
  </si>
  <si>
    <t>Government revenue (chained 2010 euros)</t>
  </si>
  <si>
    <t>Government expenditures (chained 2017 dollars)</t>
  </si>
  <si>
    <t>Government revenue (chained 2017 dollars)</t>
  </si>
  <si>
    <t xml:space="preserve">Real GDP( base 100 =1990 Q1) </t>
  </si>
  <si>
    <t>Real GDP ( base 100 = 1990 Q1)</t>
  </si>
  <si>
    <t xml:space="preserve">Real GDP (base 100 = 1991 Q1)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</si>
</sst>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33" borderId="0" xfId="0" applyFill="1"/>
    <xf numFmtId="2" fontId="0" fillId="0" borderId="0" xfId="0" applyNumberFormat="1"/>
    <xf numFmtId="0" fontId="21" fillId="0" borderId="0" xfId="42" applyAlignment="1">
      <alignment vertical="center" wrapText="1"/>
    </xf>
    <xf numFmtId="2" fontId="0" fillId="0" borderId="0" xfId="0" applyNumberFormat="1" applyAlignment="1">
      <alignment vertical="center" wrapText="1"/>
    </xf>
    <xf numFmtId="2" fontId="21" fillId="0" borderId="0" xfId="42" applyNumberFormat="1" applyAlignment="1">
      <alignment vertical="center" wrapText="1"/>
    </xf>
    <xf numFmtId="0" fontId="0" fillId="34" borderId="0" xfId="0" applyFill="1" applyAlignment="1">
      <alignment vertical="center" wrapText="1"/>
    </xf>
    <xf numFmtId="2" fontId="0" fillId="34" borderId="0" xfId="0" applyNumberFormat="1" applyFill="1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165" fontId="0" fillId="34" borderId="0" xfId="0" applyNumberFormat="1" applyFill="1" applyAlignment="1">
      <alignment vertical="center" wrapText="1"/>
    </xf>
    <xf numFmtId="2" fontId="0" fillId="0" borderId="0" xfId="0" applyNumberFormat="1" applyAlignment="1">
      <alignment horizontal="right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PRICES_CPI" TargetMode="External"/><Relationship Id="rId2" Type="http://schemas.openxmlformats.org/officeDocument/2006/relationships/hyperlink" Target="https://stats.oecd.org/index.aspx?DataSetCode=PRICES_CPI" TargetMode="External"/><Relationship Id="rId1" Type="http://schemas.openxmlformats.org/officeDocument/2006/relationships/hyperlink" Target="https://fred.stlouisfed.org/series/CLVMNACSCAB1GQF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PRICES_CPI" TargetMode="External"/><Relationship Id="rId2" Type="http://schemas.openxmlformats.org/officeDocument/2006/relationships/hyperlink" Target="https://fred.stlouisfed.org/series/W018RC1Q027SBEA" TargetMode="External"/><Relationship Id="rId1" Type="http://schemas.openxmlformats.org/officeDocument/2006/relationships/hyperlink" Target="https://fred.stlouisfed.org/series/GDPC1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.oecd.org/index.aspx?DataSetCode=PRICES_CPI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GRECPT" TargetMode="External"/><Relationship Id="rId2" Type="http://schemas.openxmlformats.org/officeDocument/2006/relationships/hyperlink" Target="https://fred.stlouisfed.org/series/W068RCQ027SBEA" TargetMode="External"/><Relationship Id="rId1" Type="http://schemas.openxmlformats.org/officeDocument/2006/relationships/hyperlink" Target="https://fred.stlouisfed.org/series/CLVMNACSCAB1GQDE" TargetMode="External"/><Relationship Id="rId5" Type="http://schemas.openxmlformats.org/officeDocument/2006/relationships/hyperlink" Target="https://stats.oecd.org/index.aspx?DataSetCode=PRICES_CPI" TargetMode="External"/><Relationship Id="rId4" Type="http://schemas.openxmlformats.org/officeDocument/2006/relationships/hyperlink" Target="https://stats.oecd.org/index.aspx?DataSetCode=PRICES_C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6A02-7356-FA4A-ACAF-CFF22B7B69FE}">
  <dimension ref="A1:X48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1" sqref="E41"/>
    </sheetView>
  </sheetViews>
  <sheetFormatPr baseColWidth="10" defaultColWidth="10.77734375" defaultRowHeight="14.4" x14ac:dyDescent="0.3"/>
  <cols>
    <col min="1" max="1" width="10.77734375" style="5"/>
    <col min="2" max="3" width="18" style="5" customWidth="1"/>
    <col min="4" max="4" width="17.6640625" style="5" customWidth="1"/>
    <col min="5" max="6" width="13.6640625" style="5" customWidth="1"/>
    <col min="7" max="8" width="18.77734375" style="10" customWidth="1"/>
    <col min="9" max="10" width="18.44140625" style="5" customWidth="1"/>
    <col min="11" max="11" width="14.109375" style="5" customWidth="1"/>
    <col min="12" max="12" width="16.109375" style="5" customWidth="1"/>
    <col min="13" max="13" width="18.77734375" style="5" customWidth="1"/>
    <col min="14" max="17" width="18" style="5" customWidth="1"/>
    <col min="18" max="19" width="10.77734375" style="5"/>
    <col min="20" max="20" width="15.33203125" style="5" customWidth="1"/>
    <col min="21" max="23" width="10.77734375" style="5"/>
    <col min="24" max="24" width="17.6640625" style="5" customWidth="1"/>
    <col min="25" max="16384" width="10.77734375" style="5"/>
  </cols>
  <sheetData>
    <row r="1" spans="1:24" ht="57.6" x14ac:dyDescent="0.3">
      <c r="A1" s="5" t="s">
        <v>145</v>
      </c>
      <c r="B1" s="6" t="s">
        <v>155</v>
      </c>
      <c r="C1" s="6"/>
      <c r="D1" s="5" t="s">
        <v>147</v>
      </c>
      <c r="E1" s="10" t="s">
        <v>163</v>
      </c>
      <c r="F1" s="10"/>
      <c r="G1" s="10" t="s">
        <v>163</v>
      </c>
      <c r="I1" s="6" t="s">
        <v>165</v>
      </c>
      <c r="J1" s="6" t="s">
        <v>168</v>
      </c>
      <c r="K1" s="5" t="s">
        <v>146</v>
      </c>
      <c r="L1" s="5" t="s">
        <v>146</v>
      </c>
      <c r="M1" s="5" t="s">
        <v>147</v>
      </c>
      <c r="R1" s="5" t="s">
        <v>147</v>
      </c>
      <c r="S1" s="5" t="s">
        <v>147</v>
      </c>
      <c r="T1" s="5" t="s">
        <v>146</v>
      </c>
      <c r="U1" s="5" t="s">
        <v>146</v>
      </c>
      <c r="V1" s="5" t="s">
        <v>146</v>
      </c>
      <c r="W1" s="5" t="s">
        <v>146</v>
      </c>
      <c r="X1" s="5" t="s">
        <v>147</v>
      </c>
    </row>
    <row r="2" spans="1:24" ht="86.4" x14ac:dyDescent="0.3">
      <c r="A2" s="5" t="s">
        <v>138</v>
      </c>
      <c r="B2" s="8" t="s">
        <v>144</v>
      </c>
      <c r="C2" s="8" t="s">
        <v>175</v>
      </c>
      <c r="D2" s="8" t="s">
        <v>153</v>
      </c>
      <c r="E2" s="8" t="s">
        <v>169</v>
      </c>
      <c r="F2" s="8" t="s">
        <v>170</v>
      </c>
      <c r="G2" s="11" t="s">
        <v>162</v>
      </c>
      <c r="H2" s="8" t="s">
        <v>171</v>
      </c>
      <c r="I2" s="11" t="s">
        <v>166</v>
      </c>
      <c r="J2" s="11" t="s">
        <v>167</v>
      </c>
      <c r="K2" s="8" t="s">
        <v>0</v>
      </c>
      <c r="L2" s="8" t="s">
        <v>1</v>
      </c>
      <c r="M2" s="5" t="s">
        <v>154</v>
      </c>
      <c r="N2" s="5" t="s">
        <v>161</v>
      </c>
      <c r="O2" s="5" t="s">
        <v>143</v>
      </c>
      <c r="P2" s="5" t="s">
        <v>142</v>
      </c>
      <c r="Q2" s="5" t="s">
        <v>151</v>
      </c>
      <c r="R2" s="5" t="s">
        <v>148</v>
      </c>
      <c r="S2" s="5" t="s">
        <v>149</v>
      </c>
      <c r="T2" s="5" t="s">
        <v>2</v>
      </c>
      <c r="U2" s="5" t="s">
        <v>139</v>
      </c>
      <c r="V2" s="5" t="s">
        <v>140</v>
      </c>
      <c r="W2" s="5" t="s">
        <v>141</v>
      </c>
      <c r="X2" s="5" t="s">
        <v>153</v>
      </c>
    </row>
    <row r="3" spans="1:24" x14ac:dyDescent="0.3">
      <c r="A3" s="3" t="s">
        <v>122</v>
      </c>
      <c r="B3" s="3">
        <v>355426.8</v>
      </c>
      <c r="C3" s="3">
        <f>B3/$B$3 * 100</f>
        <v>100</v>
      </c>
      <c r="D3" s="5">
        <v>218994</v>
      </c>
      <c r="E3" s="5">
        <v>49.583499908447003</v>
      </c>
      <c r="F3" s="5">
        <f>IFERROR(E3/100*B3,"")</f>
        <v>176233.04705259611</v>
      </c>
      <c r="G3" s="5">
        <v>47.108001708983998</v>
      </c>
      <c r="H3" s="5">
        <f>IFERROR(G3/100*B3,"")</f>
        <v>167434.46301818715</v>
      </c>
      <c r="I3" s="3">
        <v>3.3670179999999998</v>
      </c>
      <c r="J3" s="3">
        <v>2.9639380000000002</v>
      </c>
      <c r="K3" s="3">
        <v>9.8645666666666667</v>
      </c>
      <c r="L3" s="3">
        <v>0.87448313431114144</v>
      </c>
      <c r="M3" s="5">
        <v>351251.1</v>
      </c>
      <c r="N3" s="3">
        <f t="shared" ref="N3:N34" si="0">LOG(M3)</f>
        <v>5.5456176929791354</v>
      </c>
      <c r="O3" s="3" t="e">
        <f>LOG(Q3)</f>
        <v>#NUM!</v>
      </c>
      <c r="P3" s="3">
        <f t="shared" ref="P3:P34" si="1">LOG((B3/L3))</f>
        <v>5.6089987336190523</v>
      </c>
      <c r="Q3" s="3"/>
      <c r="R3" s="3">
        <v>1039352</v>
      </c>
      <c r="S3" s="3">
        <v>1488279.9</v>
      </c>
      <c r="T3" s="3">
        <v>11.016933333333332</v>
      </c>
      <c r="U3" s="3">
        <v>9.5</v>
      </c>
      <c r="V3" s="3">
        <v>53.816798868546499</v>
      </c>
      <c r="W3" s="3">
        <v>51.594425281486004</v>
      </c>
      <c r="X3" s="5">
        <v>218994</v>
      </c>
    </row>
    <row r="4" spans="1:24" x14ac:dyDescent="0.3">
      <c r="A4" s="3" t="s">
        <v>123</v>
      </c>
      <c r="B4" s="3">
        <v>357279</v>
      </c>
      <c r="C4" s="3">
        <f t="shared" ref="C4:C67" si="2">B4/$B$3 * 100</f>
        <v>100.52111996056571</v>
      </c>
      <c r="D4" s="5">
        <v>221100</v>
      </c>
      <c r="E4" s="5" t="s">
        <v>164</v>
      </c>
      <c r="F4" s="5" t="str">
        <f t="shared" ref="F4:F67" si="3">IFERROR(E4/100*B4,"")</f>
        <v/>
      </c>
      <c r="G4" s="5" t="s">
        <v>164</v>
      </c>
      <c r="H4" s="5" t="str">
        <f t="shared" ref="H4:H67" si="4">IFERROR(G4/100*B4,"")</f>
        <v/>
      </c>
      <c r="I4" s="3">
        <v>3.023542</v>
      </c>
      <c r="J4" s="3">
        <v>3.0590709999999999</v>
      </c>
      <c r="K4" s="3">
        <v>9.6377333333333315</v>
      </c>
      <c r="L4" s="3">
        <v>0.8605238859661023</v>
      </c>
      <c r="M4" s="5">
        <v>352386.4</v>
      </c>
      <c r="N4" s="3">
        <f t="shared" si="0"/>
        <v>5.5470191389030967</v>
      </c>
      <c r="O4" s="3" t="e">
        <f t="shared" ref="O4:O67" si="5">LOG(Q4)</f>
        <v>#NUM!</v>
      </c>
      <c r="P4" s="3">
        <f t="shared" si="1"/>
        <v>5.6182445604208677</v>
      </c>
      <c r="Q4" s="3"/>
      <c r="R4" s="3">
        <v>1053112.3999999999</v>
      </c>
      <c r="S4" s="3">
        <v>1496035.6</v>
      </c>
      <c r="T4" s="3">
        <v>9.9682333333333322</v>
      </c>
      <c r="U4" s="3">
        <v>9.4</v>
      </c>
      <c r="V4" s="3">
        <v>54.0785953867356</v>
      </c>
      <c r="W4" s="3">
        <v>50.326960459999</v>
      </c>
      <c r="X4" s="5">
        <v>221100</v>
      </c>
    </row>
    <row r="5" spans="1:24" x14ac:dyDescent="0.3">
      <c r="A5" s="3" t="s">
        <v>124</v>
      </c>
      <c r="B5" s="3">
        <v>359401.4</v>
      </c>
      <c r="C5" s="3">
        <f t="shared" si="2"/>
        <v>101.11826120033717</v>
      </c>
      <c r="D5" s="5">
        <v>224693.6</v>
      </c>
      <c r="E5" s="5" t="s">
        <v>164</v>
      </c>
      <c r="F5" s="5" t="str">
        <f t="shared" si="3"/>
        <v/>
      </c>
      <c r="G5" s="5" t="s">
        <v>164</v>
      </c>
      <c r="H5" s="5" t="str">
        <f t="shared" si="4"/>
        <v/>
      </c>
      <c r="I5" s="3">
        <v>3.0929980000000001</v>
      </c>
      <c r="J5" s="3">
        <v>3.0578949999999998</v>
      </c>
      <c r="K5" s="3">
        <v>10.0603</v>
      </c>
      <c r="L5" s="3">
        <v>0.81457575217074707</v>
      </c>
      <c r="M5" s="5">
        <v>356615.1</v>
      </c>
      <c r="N5" s="3">
        <f t="shared" si="0"/>
        <v>5.5521997283733704</v>
      </c>
      <c r="O5" s="3" t="e">
        <f t="shared" si="5"/>
        <v>#NUM!</v>
      </c>
      <c r="P5" s="3">
        <f t="shared" si="1"/>
        <v>5.6446482864017868</v>
      </c>
      <c r="Q5" s="3"/>
      <c r="R5" s="3">
        <v>1058583.6000000001</v>
      </c>
      <c r="S5" s="3">
        <v>1504922.8</v>
      </c>
      <c r="T5" s="3">
        <v>10.196066666666667</v>
      </c>
      <c r="U5" s="3">
        <v>9.3000000000000007</v>
      </c>
      <c r="V5" s="3">
        <v>57.411368652423199</v>
      </c>
      <c r="W5" s="3">
        <v>53.445661399955398</v>
      </c>
      <c r="X5" s="5">
        <v>224693.6</v>
      </c>
    </row>
    <row r="6" spans="1:24" x14ac:dyDescent="0.3">
      <c r="A6" s="3" t="s">
        <v>125</v>
      </c>
      <c r="B6" s="3">
        <v>358798</v>
      </c>
      <c r="C6" s="3">
        <f t="shared" si="2"/>
        <v>100.94849347319898</v>
      </c>
      <c r="D6" s="5">
        <v>227473.2</v>
      </c>
      <c r="E6" s="5" t="s">
        <v>164</v>
      </c>
      <c r="F6" s="5" t="str">
        <f t="shared" si="3"/>
        <v/>
      </c>
      <c r="G6" s="5" t="s">
        <v>164</v>
      </c>
      <c r="H6" s="5" t="str">
        <f t="shared" si="4"/>
        <v/>
      </c>
      <c r="I6" s="3">
        <v>3.2948409999999999</v>
      </c>
      <c r="J6" s="3">
        <v>3.214127</v>
      </c>
      <c r="K6" s="3">
        <v>10.165866666666666</v>
      </c>
      <c r="L6" s="3">
        <v>0.77133612924830963</v>
      </c>
      <c r="M6" s="5">
        <v>358942.6</v>
      </c>
      <c r="N6" s="3">
        <f t="shared" si="0"/>
        <v>5.5550250042987503</v>
      </c>
      <c r="O6" s="3" t="e">
        <f t="shared" si="5"/>
        <v>#NUM!</v>
      </c>
      <c r="P6" s="3">
        <f t="shared" si="1"/>
        <v>5.6676063394328775</v>
      </c>
      <c r="Q6" s="3"/>
      <c r="R6" s="3">
        <v>1065207.2</v>
      </c>
      <c r="S6" s="3">
        <v>1502396</v>
      </c>
      <c r="T6" s="3">
        <v>10.104366666666666</v>
      </c>
      <c r="U6" s="3">
        <v>9.3000000000000007</v>
      </c>
      <c r="V6" s="3">
        <v>61.9388908841985</v>
      </c>
      <c r="W6" s="3">
        <v>57.096657030611503</v>
      </c>
      <c r="X6" s="5">
        <v>227473.2</v>
      </c>
    </row>
    <row r="7" spans="1:24" x14ac:dyDescent="0.3">
      <c r="A7" s="3" t="s">
        <v>126</v>
      </c>
      <c r="B7" s="3">
        <v>359599.2</v>
      </c>
      <c r="C7" s="3">
        <f t="shared" si="2"/>
        <v>101.1739126031014</v>
      </c>
      <c r="D7" s="5">
        <v>231161.60000000001</v>
      </c>
      <c r="E7" s="5">
        <v>50.691799163817997</v>
      </c>
      <c r="F7" s="5">
        <f t="shared" si="3"/>
        <v>182287.30425869621</v>
      </c>
      <c r="G7" s="5">
        <v>47.708400726317997</v>
      </c>
      <c r="H7" s="5">
        <f t="shared" si="4"/>
        <v>171559.02734463371</v>
      </c>
      <c r="I7" s="3">
        <v>3.3600400000000001</v>
      </c>
      <c r="J7" s="3">
        <v>3.538853</v>
      </c>
      <c r="K7" s="3">
        <v>9.3343333333333334</v>
      </c>
      <c r="L7" s="3">
        <v>0.79415266549484154</v>
      </c>
      <c r="M7" s="5">
        <v>362114.4</v>
      </c>
      <c r="N7" s="3">
        <f t="shared" si="0"/>
        <v>5.5588457955051949</v>
      </c>
      <c r="O7" s="3" t="e">
        <f t="shared" si="5"/>
        <v>#NUM!</v>
      </c>
      <c r="P7" s="3">
        <f t="shared" si="1"/>
        <v>5.6559147189836292</v>
      </c>
      <c r="Q7" s="3"/>
      <c r="R7" s="3">
        <v>1073637.6000000001</v>
      </c>
      <c r="S7" s="3">
        <v>1505750.9</v>
      </c>
      <c r="T7" s="3">
        <v>9.8314333333333312</v>
      </c>
      <c r="U7" s="3">
        <v>9.2666666666666675</v>
      </c>
      <c r="V7" s="3">
        <v>61.121464753852507</v>
      </c>
      <c r="W7" s="3">
        <v>56.623627642408394</v>
      </c>
      <c r="X7" s="5">
        <v>231161.60000000001</v>
      </c>
    </row>
    <row r="8" spans="1:24" x14ac:dyDescent="0.3">
      <c r="A8" s="3" t="s">
        <v>127</v>
      </c>
      <c r="B8" s="3">
        <v>360806.40000000002</v>
      </c>
      <c r="C8" s="3">
        <f t="shared" si="2"/>
        <v>101.51356059813162</v>
      </c>
      <c r="D8" s="5">
        <v>235329.6</v>
      </c>
      <c r="E8" s="5" t="s">
        <v>164</v>
      </c>
      <c r="F8" s="5" t="str">
        <f t="shared" si="3"/>
        <v/>
      </c>
      <c r="G8" s="5" t="s">
        <v>164</v>
      </c>
      <c r="H8" s="5" t="str">
        <f t="shared" si="4"/>
        <v/>
      </c>
      <c r="I8" s="3">
        <v>3.2909760000000001</v>
      </c>
      <c r="J8" s="3">
        <v>3.3495089999999998</v>
      </c>
      <c r="K8" s="3">
        <v>8.9603999999999999</v>
      </c>
      <c r="L8" s="3">
        <v>0.89601909881287922</v>
      </c>
      <c r="M8" s="5">
        <v>366806.4</v>
      </c>
      <c r="N8" s="3">
        <f t="shared" si="0"/>
        <v>5.5644369045891393</v>
      </c>
      <c r="O8" s="3" t="e">
        <f t="shared" si="5"/>
        <v>#NUM!</v>
      </c>
      <c r="P8" s="3">
        <f t="shared" si="1"/>
        <v>5.6049569656450764</v>
      </c>
      <c r="Q8" s="3"/>
      <c r="R8" s="3">
        <v>1088131</v>
      </c>
      <c r="S8" s="3">
        <v>1510805.8</v>
      </c>
      <c r="T8" s="3">
        <v>9.4292000000000016</v>
      </c>
      <c r="U8" s="3">
        <v>9.4333333333333336</v>
      </c>
      <c r="V8" s="3">
        <v>52.760098888892898</v>
      </c>
      <c r="W8" s="3">
        <v>50.390322783782693</v>
      </c>
      <c r="X8" s="5">
        <v>235329.6</v>
      </c>
    </row>
    <row r="9" spans="1:24" x14ac:dyDescent="0.3">
      <c r="A9" s="3" t="s">
        <v>128</v>
      </c>
      <c r="B9" s="3">
        <v>362071.9</v>
      </c>
      <c r="C9" s="3">
        <f t="shared" si="2"/>
        <v>101.86961140803115</v>
      </c>
      <c r="D9" s="5">
        <v>237880</v>
      </c>
      <c r="E9" s="5" t="s">
        <v>164</v>
      </c>
      <c r="F9" s="5" t="str">
        <f t="shared" si="3"/>
        <v/>
      </c>
      <c r="G9" s="5" t="s">
        <v>164</v>
      </c>
      <c r="H9" s="5" t="str">
        <f t="shared" si="4"/>
        <v/>
      </c>
      <c r="I9" s="3">
        <v>3.202601</v>
      </c>
      <c r="J9" s="3">
        <v>3.334066</v>
      </c>
      <c r="K9" s="3">
        <v>9.0458999999999996</v>
      </c>
      <c r="L9" s="3">
        <v>0.90359581496957908</v>
      </c>
      <c r="M9" s="5">
        <v>368585.6</v>
      </c>
      <c r="N9" s="3">
        <f t="shared" si="0"/>
        <v>5.5665383640824553</v>
      </c>
      <c r="O9" s="3" t="e">
        <f t="shared" si="5"/>
        <v>#NUM!</v>
      </c>
      <c r="P9" s="3">
        <f t="shared" si="1"/>
        <v>5.6028206102046907</v>
      </c>
      <c r="Q9" s="3"/>
      <c r="R9" s="3">
        <v>1098671</v>
      </c>
      <c r="S9" s="3">
        <v>1516105.1</v>
      </c>
      <c r="T9" s="3">
        <v>9.5407999999999991</v>
      </c>
      <c r="U9" s="3">
        <v>9.6999999999999993</v>
      </c>
      <c r="V9" s="3">
        <v>53.745987995583</v>
      </c>
      <c r="W9" s="3">
        <v>51.129707666345197</v>
      </c>
      <c r="X9" s="5">
        <v>237880</v>
      </c>
    </row>
    <row r="10" spans="1:24" x14ac:dyDescent="0.3">
      <c r="A10" s="3" t="s">
        <v>129</v>
      </c>
      <c r="B10" s="3">
        <v>364117.3</v>
      </c>
      <c r="C10" s="3">
        <f t="shared" si="2"/>
        <v>102.44508855269214</v>
      </c>
      <c r="D10" s="5">
        <v>241648.4</v>
      </c>
      <c r="E10" s="5" t="s">
        <v>164</v>
      </c>
      <c r="F10" s="5" t="str">
        <f t="shared" si="3"/>
        <v/>
      </c>
      <c r="G10" s="5" t="s">
        <v>164</v>
      </c>
      <c r="H10" s="5" t="str">
        <f t="shared" si="4"/>
        <v/>
      </c>
      <c r="I10" s="3">
        <v>3.0050249999999998</v>
      </c>
      <c r="J10" s="3">
        <v>3.4094069999999999</v>
      </c>
      <c r="K10" s="3">
        <v>8.812733333333334</v>
      </c>
      <c r="L10" s="3">
        <v>0.8460005762572852</v>
      </c>
      <c r="M10" s="5">
        <v>371777.9</v>
      </c>
      <c r="N10" s="3">
        <f t="shared" si="0"/>
        <v>5.5702835699616626</v>
      </c>
      <c r="O10" s="3" t="e">
        <f t="shared" si="5"/>
        <v>#NUM!</v>
      </c>
      <c r="P10" s="3">
        <f t="shared" si="1"/>
        <v>5.6338706548328954</v>
      </c>
      <c r="Q10" s="3"/>
      <c r="R10" s="3">
        <v>1109990</v>
      </c>
      <c r="S10" s="3">
        <v>1524669.9</v>
      </c>
      <c r="T10" s="3">
        <v>9.658666666666667</v>
      </c>
      <c r="U10" s="3">
        <v>10</v>
      </c>
      <c r="V10" s="3">
        <v>56.415627931755495</v>
      </c>
      <c r="W10" s="3">
        <v>54.489381920870301</v>
      </c>
      <c r="X10" s="5">
        <v>241648.4</v>
      </c>
    </row>
    <row r="11" spans="1:24" x14ac:dyDescent="0.3">
      <c r="A11" s="3" t="s">
        <v>130</v>
      </c>
      <c r="B11" s="3">
        <v>367066.4</v>
      </c>
      <c r="C11" s="3">
        <f t="shared" si="2"/>
        <v>103.27482339542206</v>
      </c>
      <c r="D11" s="5">
        <v>245243.6</v>
      </c>
      <c r="E11" s="5">
        <v>52.000598907471002</v>
      </c>
      <c r="F11" s="5">
        <f t="shared" si="3"/>
        <v>190876.72638809314</v>
      </c>
      <c r="G11" s="5">
        <v>47.39640045166</v>
      </c>
      <c r="H11" s="5">
        <f t="shared" si="4"/>
        <v>173976.26086749209</v>
      </c>
      <c r="I11" s="3">
        <v>2.7808730000000002</v>
      </c>
      <c r="J11" s="3">
        <v>3.2743139999999999</v>
      </c>
      <c r="K11" s="3">
        <v>8.5297999999999998</v>
      </c>
      <c r="L11" s="3">
        <v>0.84011604419192132</v>
      </c>
      <c r="M11" s="5">
        <v>373883.2</v>
      </c>
      <c r="N11" s="3">
        <f t="shared" si="0"/>
        <v>5.5727359510830361</v>
      </c>
      <c r="O11" s="3" t="e">
        <f t="shared" si="5"/>
        <v>#NUM!</v>
      </c>
      <c r="P11" s="3">
        <f t="shared" si="1"/>
        <v>5.6404053537292596</v>
      </c>
      <c r="Q11" s="3"/>
      <c r="R11" s="3">
        <v>1126815.2</v>
      </c>
      <c r="S11" s="3">
        <v>1537018.4</v>
      </c>
      <c r="T11" s="3">
        <v>10.0496</v>
      </c>
      <c r="U11" s="3">
        <v>10.266666666666667</v>
      </c>
      <c r="V11" s="3">
        <v>56.992149662214501</v>
      </c>
      <c r="W11" s="3">
        <v>56.464143057142707</v>
      </c>
      <c r="X11" s="5">
        <v>245243.6</v>
      </c>
    </row>
    <row r="12" spans="1:24" x14ac:dyDescent="0.3">
      <c r="A12" s="3" t="s">
        <v>131</v>
      </c>
      <c r="B12" s="3">
        <v>367574.7</v>
      </c>
      <c r="C12" s="3">
        <f t="shared" si="2"/>
        <v>103.41783455833944</v>
      </c>
      <c r="D12" s="5">
        <v>248986</v>
      </c>
      <c r="E12" s="5" t="s">
        <v>164</v>
      </c>
      <c r="F12" s="5" t="str">
        <f t="shared" si="3"/>
        <v/>
      </c>
      <c r="G12" s="5" t="s">
        <v>164</v>
      </c>
      <c r="H12" s="5" t="str">
        <f t="shared" si="4"/>
        <v/>
      </c>
      <c r="I12" s="3">
        <v>2.734394</v>
      </c>
      <c r="J12" s="3">
        <v>3.3257759999999998</v>
      </c>
      <c r="K12" s="3">
        <v>8.668966666666666</v>
      </c>
      <c r="L12" s="3">
        <v>0.82930740886978904</v>
      </c>
      <c r="M12" s="5">
        <v>376518.8</v>
      </c>
      <c r="N12" s="3">
        <f t="shared" si="0"/>
        <v>5.5757866658817905</v>
      </c>
      <c r="O12" s="3" t="e">
        <f t="shared" si="5"/>
        <v>#NUM!</v>
      </c>
      <c r="P12" s="3">
        <f t="shared" si="1"/>
        <v>5.6466300661490125</v>
      </c>
      <c r="Q12" s="3"/>
      <c r="R12" s="3">
        <v>1129519.2</v>
      </c>
      <c r="S12" s="3">
        <v>1539146.8</v>
      </c>
      <c r="T12" s="3">
        <v>10.0403</v>
      </c>
      <c r="U12" s="3">
        <v>10.5</v>
      </c>
      <c r="V12" s="3">
        <v>56.824491784357605</v>
      </c>
      <c r="W12" s="3">
        <v>57.3540511596239</v>
      </c>
      <c r="X12" s="5">
        <v>248986</v>
      </c>
    </row>
    <row r="13" spans="1:24" x14ac:dyDescent="0.3">
      <c r="A13" s="3" t="s">
        <v>132</v>
      </c>
      <c r="B13" s="3">
        <v>366929.4</v>
      </c>
      <c r="C13" s="3">
        <f t="shared" si="2"/>
        <v>103.23627818723857</v>
      </c>
      <c r="D13" s="5">
        <v>253835.2</v>
      </c>
      <c r="E13" s="5" t="s">
        <v>164</v>
      </c>
      <c r="F13" s="5" t="str">
        <f t="shared" si="3"/>
        <v/>
      </c>
      <c r="G13" s="5" t="s">
        <v>164</v>
      </c>
      <c r="H13" s="5" t="str">
        <f t="shared" si="4"/>
        <v/>
      </c>
      <c r="I13" s="3">
        <v>2.1340590000000002</v>
      </c>
      <c r="J13" s="3">
        <v>3.210963</v>
      </c>
      <c r="K13" s="3">
        <v>8.899166666666666</v>
      </c>
      <c r="L13" s="3">
        <v>0.75614204386364758</v>
      </c>
      <c r="M13" s="5">
        <v>380958.3</v>
      </c>
      <c r="N13" s="3">
        <f t="shared" si="0"/>
        <v>5.5808774400561152</v>
      </c>
      <c r="O13" s="3" t="e">
        <f t="shared" si="5"/>
        <v>#NUM!</v>
      </c>
      <c r="P13" s="3">
        <f t="shared" si="1"/>
        <v>5.6859791238714985</v>
      </c>
      <c r="Q13" s="3"/>
      <c r="R13" s="3">
        <v>1133499.6000000001</v>
      </c>
      <c r="S13" s="3">
        <v>1536444.8</v>
      </c>
      <c r="T13" s="3">
        <v>10.550866666666666</v>
      </c>
      <c r="U13" s="3">
        <v>10.799999999999999</v>
      </c>
      <c r="V13" s="3">
        <v>60.637176303317403</v>
      </c>
      <c r="W13" s="3">
        <v>60.495061850052103</v>
      </c>
      <c r="X13" s="5">
        <v>253835.2</v>
      </c>
    </row>
    <row r="14" spans="1:24" x14ac:dyDescent="0.3">
      <c r="A14" s="3" t="s">
        <v>133</v>
      </c>
      <c r="B14" s="3">
        <v>366540.79999999999</v>
      </c>
      <c r="C14" s="3">
        <f t="shared" si="2"/>
        <v>103.12694484490197</v>
      </c>
      <c r="D14" s="5">
        <v>258352.8</v>
      </c>
      <c r="E14" s="5" t="s">
        <v>164</v>
      </c>
      <c r="F14" s="5" t="str">
        <f t="shared" si="3"/>
        <v/>
      </c>
      <c r="G14" s="5" t="s">
        <v>164</v>
      </c>
      <c r="H14" s="5" t="str">
        <f t="shared" si="4"/>
        <v/>
      </c>
      <c r="I14" s="3">
        <v>1.8186119999999999</v>
      </c>
      <c r="J14" s="3">
        <v>2.8458220000000001</v>
      </c>
      <c r="K14" s="3">
        <v>8.2535666666666678</v>
      </c>
      <c r="L14" s="3">
        <v>0.80251195327336011</v>
      </c>
      <c r="M14" s="5">
        <v>384526.9</v>
      </c>
      <c r="N14" s="3">
        <f t="shared" si="0"/>
        <v>5.5849267267458291</v>
      </c>
      <c r="O14" s="3" t="e">
        <f t="shared" si="5"/>
        <v>#NUM!</v>
      </c>
      <c r="P14" s="3">
        <f t="shared" si="1"/>
        <v>5.6596708135292166</v>
      </c>
      <c r="Q14" s="3"/>
      <c r="R14" s="3">
        <v>1133521.6000000001</v>
      </c>
      <c r="S14" s="3">
        <v>1534817.7</v>
      </c>
      <c r="T14" s="3">
        <v>10.737699999999998</v>
      </c>
      <c r="U14" s="3">
        <v>11</v>
      </c>
      <c r="V14" s="3">
        <v>56.189977185356106</v>
      </c>
      <c r="W14" s="3">
        <v>56.0998796754685</v>
      </c>
      <c r="X14" s="5">
        <v>258352.8</v>
      </c>
    </row>
    <row r="15" spans="1:24" x14ac:dyDescent="0.3">
      <c r="A15" s="3" t="s">
        <v>134</v>
      </c>
      <c r="B15" s="3">
        <v>364236.3</v>
      </c>
      <c r="C15" s="3">
        <f t="shared" si="2"/>
        <v>102.47856942695373</v>
      </c>
      <c r="D15" s="5">
        <v>262858</v>
      </c>
      <c r="E15" s="5">
        <v>55.069999694823998</v>
      </c>
      <c r="F15" s="5">
        <f t="shared" si="3"/>
        <v>200584.92929843822</v>
      </c>
      <c r="G15" s="5">
        <v>48.61009979248</v>
      </c>
      <c r="H15" s="5">
        <f t="shared" si="4"/>
        <v>177055.62891043682</v>
      </c>
      <c r="I15" s="3">
        <v>2.1399949999999999</v>
      </c>
      <c r="J15" s="3">
        <v>2.9056120000000001</v>
      </c>
      <c r="K15" s="3">
        <v>7.6741000000000001</v>
      </c>
      <c r="L15" s="3">
        <v>0.84550765776821768</v>
      </c>
      <c r="M15" s="5">
        <v>388686.7</v>
      </c>
      <c r="N15" s="3">
        <f t="shared" si="0"/>
        <v>5.589599680287991</v>
      </c>
      <c r="O15" s="3" t="e">
        <f t="shared" si="5"/>
        <v>#NUM!</v>
      </c>
      <c r="P15" s="3">
        <f t="shared" si="1"/>
        <v>5.6342656802952176</v>
      </c>
      <c r="Q15" s="3"/>
      <c r="R15" s="3">
        <v>1137687.2</v>
      </c>
      <c r="S15" s="3">
        <v>1525167.9</v>
      </c>
      <c r="T15" s="3">
        <v>11.8178</v>
      </c>
      <c r="U15" s="3">
        <v>11.299999999999999</v>
      </c>
      <c r="V15" s="3">
        <v>53.892748100288003</v>
      </c>
      <c r="W15" s="3">
        <v>53.8193357620124</v>
      </c>
      <c r="X15" s="5">
        <v>262858</v>
      </c>
    </row>
    <row r="16" spans="1:24" x14ac:dyDescent="0.3">
      <c r="A16" s="3" t="s">
        <v>135</v>
      </c>
      <c r="B16" s="3">
        <v>363954.4</v>
      </c>
      <c r="C16" s="3">
        <f t="shared" si="2"/>
        <v>102.39925633069878</v>
      </c>
      <c r="D16" s="5">
        <v>267307.59999999998</v>
      </c>
      <c r="E16" s="5" t="s">
        <v>164</v>
      </c>
      <c r="F16" s="5" t="str">
        <f t="shared" si="3"/>
        <v/>
      </c>
      <c r="G16" s="5" t="s">
        <v>164</v>
      </c>
      <c r="H16" s="5" t="str">
        <f t="shared" si="4"/>
        <v/>
      </c>
      <c r="I16" s="3">
        <v>2.0254470000000002</v>
      </c>
      <c r="J16" s="3">
        <v>2.7708870000000001</v>
      </c>
      <c r="K16" s="3">
        <v>7.0946333333333342</v>
      </c>
      <c r="L16" s="3">
        <v>0.83177708294903463</v>
      </c>
      <c r="M16" s="5">
        <v>393001.2</v>
      </c>
      <c r="N16" s="3">
        <f t="shared" si="0"/>
        <v>5.5943938764634229</v>
      </c>
      <c r="O16" s="3" t="e">
        <f t="shared" si="5"/>
        <v>#NUM!</v>
      </c>
      <c r="P16" s="3">
        <f t="shared" si="1"/>
        <v>5.6410400235696336</v>
      </c>
      <c r="Q16" s="3"/>
      <c r="R16" s="3">
        <v>1139328.8</v>
      </c>
      <c r="S16" s="3">
        <v>1523987.4</v>
      </c>
      <c r="T16" s="3">
        <v>8.0185666666666666</v>
      </c>
      <c r="U16" s="3">
        <v>11.699999999999998</v>
      </c>
      <c r="V16" s="3">
        <v>55.0578590950078</v>
      </c>
      <c r="W16" s="3">
        <v>55.801143582540796</v>
      </c>
      <c r="X16" s="5">
        <v>267307.59999999998</v>
      </c>
    </row>
    <row r="17" spans="1:24" x14ac:dyDescent="0.3">
      <c r="A17" s="3" t="s">
        <v>136</v>
      </c>
      <c r="B17" s="3">
        <v>364314.7</v>
      </c>
      <c r="C17" s="3">
        <f t="shared" si="2"/>
        <v>102.50062741470256</v>
      </c>
      <c r="D17" s="5">
        <v>268725.59999999998</v>
      </c>
      <c r="E17" s="5" t="s">
        <v>164</v>
      </c>
      <c r="F17" s="5" t="str">
        <f t="shared" si="3"/>
        <v/>
      </c>
      <c r="G17" s="5" t="s">
        <v>164</v>
      </c>
      <c r="H17" s="5" t="str">
        <f t="shared" si="4"/>
        <v/>
      </c>
      <c r="I17" s="3">
        <v>2.1549109999999998</v>
      </c>
      <c r="J17" s="3">
        <v>2.4929109999999999</v>
      </c>
      <c r="K17" s="3">
        <v>6.4012333333333329</v>
      </c>
      <c r="L17" s="3">
        <v>0.88605401471946055</v>
      </c>
      <c r="M17" s="5">
        <v>393649.5</v>
      </c>
      <c r="N17" s="3">
        <f t="shared" si="0"/>
        <v>5.5951097041525362</v>
      </c>
      <c r="O17" s="3" t="e">
        <f t="shared" si="5"/>
        <v>#NUM!</v>
      </c>
      <c r="P17" s="3">
        <f t="shared" si="1"/>
        <v>5.6140164975503195</v>
      </c>
      <c r="Q17" s="3"/>
      <c r="R17" s="3">
        <v>1141392.3999999999</v>
      </c>
      <c r="S17" s="3">
        <v>1525496.4</v>
      </c>
      <c r="T17" s="3">
        <v>7.7713999999999999</v>
      </c>
      <c r="U17" s="3">
        <v>12.033333333333331</v>
      </c>
      <c r="V17" s="3">
        <v>51.908742746951091</v>
      </c>
      <c r="W17" s="3">
        <v>53.434527349060502</v>
      </c>
      <c r="X17" s="5">
        <v>268725.59999999998</v>
      </c>
    </row>
    <row r="18" spans="1:24" x14ac:dyDescent="0.3">
      <c r="A18" s="3" t="s">
        <v>137</v>
      </c>
      <c r="B18" s="3">
        <v>365537.7</v>
      </c>
      <c r="C18" s="3">
        <f t="shared" si="2"/>
        <v>102.84472076950865</v>
      </c>
      <c r="D18" s="5">
        <v>270426</v>
      </c>
      <c r="E18" s="5" t="s">
        <v>164</v>
      </c>
      <c r="F18" s="5" t="str">
        <f t="shared" si="3"/>
        <v/>
      </c>
      <c r="G18" s="5" t="s">
        <v>164</v>
      </c>
      <c r="H18" s="5" t="str">
        <f t="shared" si="4"/>
        <v/>
      </c>
      <c r="I18" s="3">
        <v>2.097772</v>
      </c>
      <c r="J18" s="3">
        <v>2.3881410000000001</v>
      </c>
      <c r="K18" s="3">
        <v>5.9300333333333333</v>
      </c>
      <c r="L18" s="3">
        <v>0.88951968904465806</v>
      </c>
      <c r="M18" s="5">
        <v>394539.1</v>
      </c>
      <c r="N18" s="3">
        <f t="shared" si="0"/>
        <v>5.5960900495550332</v>
      </c>
      <c r="O18" s="3" t="e">
        <f t="shared" si="5"/>
        <v>#NUM!</v>
      </c>
      <c r="P18" s="3">
        <f t="shared" si="1"/>
        <v>5.6137766094817536</v>
      </c>
      <c r="Q18" s="3"/>
      <c r="R18" s="3">
        <v>1147903.6000000001</v>
      </c>
      <c r="S18" s="3">
        <v>1530617.2</v>
      </c>
      <c r="T18" s="3">
        <v>6.7396666666666674</v>
      </c>
      <c r="U18" s="3">
        <v>12.366666666666667</v>
      </c>
      <c r="V18" s="3">
        <v>52.736024899431399</v>
      </c>
      <c r="W18" s="3">
        <v>54.429891293840498</v>
      </c>
      <c r="X18" s="5">
        <v>270426</v>
      </c>
    </row>
    <row r="19" spans="1:24" x14ac:dyDescent="0.3">
      <c r="A19" s="3" t="s">
        <v>3</v>
      </c>
      <c r="B19" s="3">
        <v>368089.7</v>
      </c>
      <c r="C19" s="3">
        <f t="shared" si="2"/>
        <v>103.56273077888332</v>
      </c>
      <c r="D19" s="5">
        <v>270971.2</v>
      </c>
      <c r="E19" s="5">
        <v>54.066200256347997</v>
      </c>
      <c r="F19" s="5">
        <f t="shared" si="3"/>
        <v>199012.11432499057</v>
      </c>
      <c r="G19" s="5">
        <v>48.599998474121001</v>
      </c>
      <c r="H19" s="5">
        <f t="shared" si="4"/>
        <v>178891.58858339657</v>
      </c>
      <c r="I19" s="3">
        <v>1.6982790000000001</v>
      </c>
      <c r="J19" s="3">
        <v>2.0635949999999998</v>
      </c>
      <c r="K19" s="3">
        <v>5.9948333333333332</v>
      </c>
      <c r="L19" s="3">
        <v>0.89396103708017438</v>
      </c>
      <c r="M19" s="5">
        <v>393787.3</v>
      </c>
      <c r="N19" s="3">
        <f t="shared" si="0"/>
        <v>5.5952617056343499</v>
      </c>
      <c r="O19" s="3" t="e">
        <f t="shared" si="5"/>
        <v>#NUM!</v>
      </c>
      <c r="P19" s="3">
        <f t="shared" si="1"/>
        <v>5.6146350743898603</v>
      </c>
      <c r="Q19" s="3"/>
      <c r="R19" s="3">
        <v>1157996.8</v>
      </c>
      <c r="S19" s="3">
        <v>1541303.5</v>
      </c>
      <c r="T19" s="3">
        <v>6.2882333333333333</v>
      </c>
      <c r="U19" s="3">
        <v>12.5</v>
      </c>
      <c r="V19" s="3">
        <v>54.736591920257709</v>
      </c>
      <c r="W19" s="3">
        <v>55.580378137633303</v>
      </c>
      <c r="X19" s="5">
        <v>270971.2</v>
      </c>
    </row>
    <row r="20" spans="1:24" x14ac:dyDescent="0.3">
      <c r="A20" s="3" t="s">
        <v>4</v>
      </c>
      <c r="B20" s="3">
        <v>371793.1</v>
      </c>
      <c r="C20" s="3">
        <f t="shared" si="2"/>
        <v>104.60468934813019</v>
      </c>
      <c r="D20" s="5">
        <v>272237.2</v>
      </c>
      <c r="E20" s="5" t="s">
        <v>164</v>
      </c>
      <c r="F20" s="5" t="str">
        <f t="shared" si="3"/>
        <v/>
      </c>
      <c r="G20" s="5" t="s">
        <v>164</v>
      </c>
      <c r="H20" s="5" t="str">
        <f t="shared" si="4"/>
        <v/>
      </c>
      <c r="I20" s="3">
        <v>1.6963919999999999</v>
      </c>
      <c r="J20" s="3">
        <v>1.8470500000000001</v>
      </c>
      <c r="K20" s="3">
        <v>7.0461</v>
      </c>
      <c r="L20" s="3">
        <v>0.86690641815444203</v>
      </c>
      <c r="M20" s="5">
        <v>393788.9</v>
      </c>
      <c r="N20" s="3">
        <f t="shared" si="0"/>
        <v>5.5952634702157855</v>
      </c>
      <c r="O20" s="3" t="e">
        <f t="shared" si="5"/>
        <v>#NUM!</v>
      </c>
      <c r="P20" s="3">
        <f t="shared" si="1"/>
        <v>5.6323291072967505</v>
      </c>
      <c r="Q20" s="3"/>
      <c r="R20" s="3">
        <v>1173492.8</v>
      </c>
      <c r="S20" s="3">
        <v>1556810.4</v>
      </c>
      <c r="T20" s="3">
        <v>5.7401999999999989</v>
      </c>
      <c r="U20" s="3">
        <v>12.4</v>
      </c>
      <c r="V20" s="3">
        <v>57.838233841032292</v>
      </c>
      <c r="W20" s="3">
        <v>59.100650790330405</v>
      </c>
      <c r="X20" s="5">
        <v>272237.2</v>
      </c>
    </row>
    <row r="21" spans="1:24" x14ac:dyDescent="0.3">
      <c r="A21" s="3" t="s">
        <v>5</v>
      </c>
      <c r="B21" s="3">
        <v>375091.4</v>
      </c>
      <c r="C21" s="3">
        <f t="shared" si="2"/>
        <v>105.5326722689454</v>
      </c>
      <c r="D21" s="5">
        <v>274331.2</v>
      </c>
      <c r="E21" s="5" t="s">
        <v>164</v>
      </c>
      <c r="F21" s="5" t="str">
        <f t="shared" si="3"/>
        <v/>
      </c>
      <c r="G21" s="5" t="s">
        <v>164</v>
      </c>
      <c r="H21" s="5" t="str">
        <f t="shared" si="4"/>
        <v/>
      </c>
      <c r="I21" s="3">
        <v>1.624417</v>
      </c>
      <c r="J21" s="3">
        <v>1.7406870000000001</v>
      </c>
      <c r="K21" s="3">
        <v>7.700566666666667</v>
      </c>
      <c r="L21" s="3">
        <v>0.8159122218885283</v>
      </c>
      <c r="M21" s="5">
        <v>393878.1</v>
      </c>
      <c r="N21" s="3">
        <f t="shared" si="0"/>
        <v>5.595361834290836</v>
      </c>
      <c r="O21" s="3" t="e">
        <f t="shared" si="5"/>
        <v>#NUM!</v>
      </c>
      <c r="P21" s="3">
        <f t="shared" si="1"/>
        <v>5.6624936682158573</v>
      </c>
      <c r="Q21" s="3"/>
      <c r="R21" s="3">
        <v>1185582.3999999999</v>
      </c>
      <c r="S21" s="3">
        <v>1570621.4</v>
      </c>
      <c r="T21" s="3">
        <v>5.6223333333333336</v>
      </c>
      <c r="U21" s="3">
        <v>12.200000000000001</v>
      </c>
      <c r="V21" s="3">
        <v>64.287385961598304</v>
      </c>
      <c r="W21" s="3">
        <v>65.475838226363194</v>
      </c>
      <c r="X21" s="5">
        <v>274331.2</v>
      </c>
    </row>
    <row r="22" spans="1:24" x14ac:dyDescent="0.3">
      <c r="A22" s="3" t="s">
        <v>6</v>
      </c>
      <c r="B22" s="3">
        <v>378436.5</v>
      </c>
      <c r="C22" s="3">
        <f t="shared" si="2"/>
        <v>106.4738224579576</v>
      </c>
      <c r="D22" s="5">
        <v>276509.59999999998</v>
      </c>
      <c r="E22" s="5" t="s">
        <v>164</v>
      </c>
      <c r="F22" s="5" t="str">
        <f t="shared" si="3"/>
        <v/>
      </c>
      <c r="G22" s="5" t="s">
        <v>164</v>
      </c>
      <c r="H22" s="5" t="str">
        <f t="shared" si="4"/>
        <v/>
      </c>
      <c r="I22" s="3">
        <v>1.603645</v>
      </c>
      <c r="J22" s="3">
        <v>1.778764</v>
      </c>
      <c r="K22" s="3">
        <v>8.1136666666666653</v>
      </c>
      <c r="L22" s="3">
        <v>0.80884366912262029</v>
      </c>
      <c r="M22" s="5">
        <v>393816.9</v>
      </c>
      <c r="N22" s="3">
        <f t="shared" si="0"/>
        <v>5.595294349230385</v>
      </c>
      <c r="O22" s="3" t="e">
        <f t="shared" si="5"/>
        <v>#NUM!</v>
      </c>
      <c r="P22" s="3">
        <f t="shared" si="1"/>
        <v>5.6701284266340224</v>
      </c>
      <c r="Q22" s="3"/>
      <c r="R22" s="3">
        <v>1199903.2</v>
      </c>
      <c r="S22" s="3">
        <v>1584628.6</v>
      </c>
      <c r="T22" s="3">
        <v>5.7359333333333327</v>
      </c>
      <c r="U22" s="3">
        <v>12</v>
      </c>
      <c r="V22" s="3">
        <v>67.260844152084402</v>
      </c>
      <c r="W22" s="3">
        <v>68.6957843776961</v>
      </c>
      <c r="X22" s="5">
        <v>276509.59999999998</v>
      </c>
    </row>
    <row r="23" spans="1:24" x14ac:dyDescent="0.3">
      <c r="A23" s="3" t="s">
        <v>7</v>
      </c>
      <c r="B23" s="3">
        <v>379568.1</v>
      </c>
      <c r="C23" s="3">
        <f t="shared" si="2"/>
        <v>106.79220025051572</v>
      </c>
      <c r="D23" s="5">
        <v>278398.8</v>
      </c>
      <c r="E23" s="5">
        <v>54.390598297118999</v>
      </c>
      <c r="F23" s="5">
        <f t="shared" si="3"/>
        <v>206449.36053500691</v>
      </c>
      <c r="G23" s="5">
        <v>48.927299499512003</v>
      </c>
      <c r="H23" s="5">
        <f t="shared" si="4"/>
        <v>185712.42109160719</v>
      </c>
      <c r="I23" s="3">
        <v>1.760675</v>
      </c>
      <c r="J23" s="3">
        <v>1.690517</v>
      </c>
      <c r="K23" s="3">
        <v>8.0862666666666652</v>
      </c>
      <c r="L23" s="3">
        <v>0.78773456186914703</v>
      </c>
      <c r="M23" s="5">
        <v>392622.6</v>
      </c>
      <c r="N23" s="3">
        <f t="shared" si="0"/>
        <v>5.5939752946852819</v>
      </c>
      <c r="O23" s="3" t="e">
        <f t="shared" si="5"/>
        <v>#NUM!</v>
      </c>
      <c r="P23" s="3">
        <f t="shared" si="1"/>
        <v>5.6829098053595022</v>
      </c>
      <c r="Q23" s="3"/>
      <c r="R23" s="3">
        <v>1206310.3999999999</v>
      </c>
      <c r="S23" s="3">
        <v>1589366.8</v>
      </c>
      <c r="T23" s="3">
        <v>6.600766666666666</v>
      </c>
      <c r="U23" s="3">
        <v>11.800000000000002</v>
      </c>
      <c r="V23" s="3">
        <v>69.542235979123603</v>
      </c>
      <c r="W23" s="3">
        <v>72.5621339463044</v>
      </c>
      <c r="X23" s="5">
        <v>278398.8</v>
      </c>
    </row>
    <row r="24" spans="1:24" x14ac:dyDescent="0.3">
      <c r="A24" s="3" t="s">
        <v>8</v>
      </c>
      <c r="B24" s="3">
        <v>381954.1</v>
      </c>
      <c r="C24" s="3">
        <f t="shared" si="2"/>
        <v>107.46350584705486</v>
      </c>
      <c r="D24" s="5">
        <v>281061.2</v>
      </c>
      <c r="E24" s="5" t="s">
        <v>164</v>
      </c>
      <c r="F24" s="5" t="str">
        <f t="shared" si="3"/>
        <v/>
      </c>
      <c r="G24" s="5" t="s">
        <v>164</v>
      </c>
      <c r="H24" s="5" t="str">
        <f t="shared" si="4"/>
        <v/>
      </c>
      <c r="I24" s="3">
        <v>1.6320269999999999</v>
      </c>
      <c r="J24" s="3">
        <v>1.686742</v>
      </c>
      <c r="K24" s="3">
        <v>7.5971333333333328</v>
      </c>
      <c r="L24" s="3">
        <v>0.74960198102416264</v>
      </c>
      <c r="M24" s="5">
        <v>392873.6</v>
      </c>
      <c r="N24" s="3">
        <f t="shared" si="0"/>
        <v>5.5942528464256158</v>
      </c>
      <c r="O24" s="3" t="e">
        <f t="shared" si="5"/>
        <v>#NUM!</v>
      </c>
      <c r="P24" s="3">
        <f t="shared" si="1"/>
        <v>5.7071804506039072</v>
      </c>
      <c r="Q24" s="3"/>
      <c r="R24" s="3">
        <v>1217748.8</v>
      </c>
      <c r="S24" s="3">
        <v>1599357.6</v>
      </c>
      <c r="T24" s="3">
        <v>7.482499999999999</v>
      </c>
      <c r="U24" s="3">
        <v>11.866666666666667</v>
      </c>
      <c r="V24" s="3">
        <v>74.222669666815904</v>
      </c>
      <c r="W24" s="3">
        <v>78.838309259910488</v>
      </c>
      <c r="X24" s="5">
        <v>281061.2</v>
      </c>
    </row>
    <row r="25" spans="1:24" x14ac:dyDescent="0.3">
      <c r="A25" s="3" t="s">
        <v>9</v>
      </c>
      <c r="B25" s="3">
        <v>382541.9</v>
      </c>
      <c r="C25" s="3">
        <f t="shared" si="2"/>
        <v>107.62888448479406</v>
      </c>
      <c r="D25" s="5">
        <v>283675.2</v>
      </c>
      <c r="E25" s="5" t="s">
        <v>164</v>
      </c>
      <c r="F25" s="5" t="str">
        <f t="shared" si="3"/>
        <v/>
      </c>
      <c r="G25" s="5" t="s">
        <v>164</v>
      </c>
      <c r="H25" s="5" t="str">
        <f t="shared" si="4"/>
        <v/>
      </c>
      <c r="I25" s="3">
        <v>1.8100769999999999</v>
      </c>
      <c r="J25" s="3">
        <v>2.016178</v>
      </c>
      <c r="K25" s="3">
        <v>7.3708333333333327</v>
      </c>
      <c r="L25" s="3">
        <v>0.75449051284357571</v>
      </c>
      <c r="M25" s="5">
        <v>394331.9</v>
      </c>
      <c r="N25" s="3">
        <f t="shared" si="0"/>
        <v>5.595861911320215</v>
      </c>
      <c r="O25" s="3" t="e">
        <f t="shared" si="5"/>
        <v>#NUM!</v>
      </c>
      <c r="P25" s="3">
        <f t="shared" si="1"/>
        <v>5.7050252273641471</v>
      </c>
      <c r="Q25" s="3"/>
      <c r="R25" s="3">
        <v>1223735.2</v>
      </c>
      <c r="S25" s="3">
        <v>1601818.9</v>
      </c>
      <c r="T25" s="3">
        <v>6.1222333333333339</v>
      </c>
      <c r="U25" s="3">
        <v>12</v>
      </c>
      <c r="V25" s="3">
        <v>73.606635819162705</v>
      </c>
      <c r="W25" s="3">
        <v>75.659177245082802</v>
      </c>
      <c r="X25" s="5">
        <v>283675.2</v>
      </c>
    </row>
    <row r="26" spans="1:24" x14ac:dyDescent="0.3">
      <c r="A26" s="3" t="s">
        <v>10</v>
      </c>
      <c r="B26" s="3">
        <v>382390.5</v>
      </c>
      <c r="C26" s="3">
        <f t="shared" si="2"/>
        <v>107.58628780947302</v>
      </c>
      <c r="D26" s="5">
        <v>286692.8</v>
      </c>
      <c r="E26" s="5" t="s">
        <v>164</v>
      </c>
      <c r="F26" s="5" t="str">
        <f t="shared" si="3"/>
        <v/>
      </c>
      <c r="G26" s="5" t="s">
        <v>164</v>
      </c>
      <c r="H26" s="5" t="str">
        <f t="shared" si="4"/>
        <v/>
      </c>
      <c r="I26" s="3">
        <v>1.9818849999999999</v>
      </c>
      <c r="J26" s="3">
        <v>2.2240869999999999</v>
      </c>
      <c r="K26" s="3">
        <v>7.0856666666666674</v>
      </c>
      <c r="L26" s="3">
        <v>0.75155332844480138</v>
      </c>
      <c r="M26" s="5">
        <v>396290.9</v>
      </c>
      <c r="N26" s="3">
        <f t="shared" si="0"/>
        <v>5.5980140997751162</v>
      </c>
      <c r="O26" s="3" t="e">
        <f t="shared" si="5"/>
        <v>#NUM!</v>
      </c>
      <c r="P26" s="3">
        <f t="shared" si="1"/>
        <v>5.7065472917259257</v>
      </c>
      <c r="Q26" s="3"/>
      <c r="R26" s="3">
        <v>1229602.3999999999</v>
      </c>
      <c r="S26" s="3">
        <v>1601185</v>
      </c>
      <c r="T26" s="3">
        <v>6.1072333333333333</v>
      </c>
      <c r="U26" s="3">
        <v>12.166666666666666</v>
      </c>
      <c r="V26" s="3">
        <v>73.882973704071006</v>
      </c>
      <c r="W26" s="3">
        <v>77.023371371013411</v>
      </c>
      <c r="X26" s="5">
        <v>286692.8</v>
      </c>
    </row>
    <row r="27" spans="1:24" x14ac:dyDescent="0.3">
      <c r="A27" s="3" t="s">
        <v>11</v>
      </c>
      <c r="B27" s="3">
        <v>385186.6</v>
      </c>
      <c r="C27" s="3">
        <f t="shared" si="2"/>
        <v>108.3729758138666</v>
      </c>
      <c r="D27" s="5">
        <v>289858</v>
      </c>
      <c r="E27" s="5">
        <v>54.500301361083999</v>
      </c>
      <c r="F27" s="5">
        <f t="shared" si="3"/>
        <v>209927.85780251317</v>
      </c>
      <c r="G27" s="5">
        <v>50.47200012207</v>
      </c>
      <c r="H27" s="5">
        <f t="shared" si="4"/>
        <v>194411.38122219729</v>
      </c>
      <c r="I27" s="3">
        <v>2.1092529999999998</v>
      </c>
      <c r="J27" s="3">
        <v>2.3761679999999998</v>
      </c>
      <c r="K27" s="3">
        <v>6.5606</v>
      </c>
      <c r="L27" s="3">
        <v>0.76766210793288803</v>
      </c>
      <c r="M27" s="5">
        <v>399426.5</v>
      </c>
      <c r="N27" s="3">
        <f t="shared" si="0"/>
        <v>5.6014368748110623</v>
      </c>
      <c r="O27" s="3" t="e">
        <f t="shared" si="5"/>
        <v>#NUM!</v>
      </c>
      <c r="P27" s="3">
        <f t="shared" si="1"/>
        <v>5.7005010661238149</v>
      </c>
      <c r="Q27" s="3"/>
      <c r="R27" s="3">
        <v>1244665.2</v>
      </c>
      <c r="S27" s="3">
        <v>1612893.1</v>
      </c>
      <c r="T27" s="3">
        <v>4.4600333333333344</v>
      </c>
      <c r="U27" s="3">
        <v>12.300000000000002</v>
      </c>
      <c r="V27" s="3">
        <v>75.918562351373396</v>
      </c>
      <c r="W27" s="3">
        <v>78.588705720956995</v>
      </c>
      <c r="X27" s="5">
        <v>289858</v>
      </c>
    </row>
    <row r="28" spans="1:24" x14ac:dyDescent="0.3">
      <c r="A28" s="3" t="s">
        <v>12</v>
      </c>
      <c r="B28" s="3">
        <v>385682.4</v>
      </c>
      <c r="C28" s="3">
        <f t="shared" si="2"/>
        <v>108.51247007822708</v>
      </c>
      <c r="D28" s="5">
        <v>292874.40000000002</v>
      </c>
      <c r="E28" s="5" t="s">
        <v>164</v>
      </c>
      <c r="F28" s="5" t="str">
        <f t="shared" si="3"/>
        <v/>
      </c>
      <c r="G28" s="5" t="s">
        <v>164</v>
      </c>
      <c r="H28" s="5" t="str">
        <f t="shared" si="4"/>
        <v/>
      </c>
      <c r="I28" s="3">
        <v>2.359934</v>
      </c>
      <c r="J28" s="3">
        <v>2.512143</v>
      </c>
      <c r="K28" s="3">
        <v>6.5016999999999996</v>
      </c>
      <c r="L28" s="3">
        <v>0.78635235744619436</v>
      </c>
      <c r="M28" s="5">
        <v>402357.9</v>
      </c>
      <c r="N28" s="3">
        <f t="shared" si="0"/>
        <v>5.6046125327978684</v>
      </c>
      <c r="O28" s="3" t="e">
        <f t="shared" si="5"/>
        <v>#NUM!</v>
      </c>
      <c r="P28" s="3">
        <f t="shared" si="1"/>
        <v>5.6906126278647102</v>
      </c>
      <c r="Q28" s="3"/>
      <c r="R28" s="3">
        <v>1249426.8</v>
      </c>
      <c r="S28" s="3">
        <v>1614969.3</v>
      </c>
      <c r="T28" s="3">
        <v>3.956633333333333</v>
      </c>
      <c r="U28" s="3">
        <v>12.366666666666667</v>
      </c>
      <c r="V28" s="3">
        <v>73.484233586473195</v>
      </c>
      <c r="W28" s="3">
        <v>75.333382916144501</v>
      </c>
      <c r="X28" s="5">
        <v>292874.40000000002</v>
      </c>
    </row>
    <row r="29" spans="1:24" x14ac:dyDescent="0.3">
      <c r="A29" s="3" t="s">
        <v>13</v>
      </c>
      <c r="B29" s="3">
        <v>387276</v>
      </c>
      <c r="C29" s="3">
        <f t="shared" si="2"/>
        <v>108.96083244144785</v>
      </c>
      <c r="D29" s="5">
        <v>295016.40000000002</v>
      </c>
      <c r="E29" s="5" t="s">
        <v>164</v>
      </c>
      <c r="F29" s="5" t="str">
        <f t="shared" si="3"/>
        <v/>
      </c>
      <c r="G29" s="5" t="s">
        <v>164</v>
      </c>
      <c r="H29" s="5" t="str">
        <f t="shared" si="4"/>
        <v/>
      </c>
      <c r="I29" s="3">
        <v>1.8265450000000001</v>
      </c>
      <c r="J29" s="3">
        <v>1.926175</v>
      </c>
      <c r="K29" s="3">
        <v>6.3393000000000006</v>
      </c>
      <c r="L29" s="3">
        <v>0.77656004890564467</v>
      </c>
      <c r="M29" s="5">
        <v>404116.7</v>
      </c>
      <c r="N29" s="3">
        <f t="shared" si="0"/>
        <v>5.6065067979011669</v>
      </c>
      <c r="O29" s="3" t="e">
        <f t="shared" si="5"/>
        <v>#NUM!</v>
      </c>
      <c r="P29" s="3">
        <f t="shared" si="1"/>
        <v>5.6978455400564449</v>
      </c>
      <c r="Q29" s="3"/>
      <c r="R29" s="3">
        <v>1255918</v>
      </c>
      <c r="S29" s="3">
        <v>1621642</v>
      </c>
      <c r="T29" s="3">
        <v>3.8498000000000001</v>
      </c>
      <c r="U29" s="3">
        <v>12.433333333333332</v>
      </c>
      <c r="V29" s="3">
        <v>73.278077618284101</v>
      </c>
      <c r="W29" s="3">
        <v>75.962308943009504</v>
      </c>
      <c r="X29" s="5">
        <v>295016.40000000002</v>
      </c>
    </row>
    <row r="30" spans="1:24" x14ac:dyDescent="0.3">
      <c r="A30" s="3" t="s">
        <v>14</v>
      </c>
      <c r="B30" s="3">
        <v>388610.1</v>
      </c>
      <c r="C30" s="3">
        <f t="shared" si="2"/>
        <v>109.33618399062762</v>
      </c>
      <c r="D30" s="5">
        <v>297938</v>
      </c>
      <c r="E30" s="5" t="s">
        <v>164</v>
      </c>
      <c r="F30" s="5" t="str">
        <f t="shared" si="3"/>
        <v/>
      </c>
      <c r="G30" s="5" t="s">
        <v>164</v>
      </c>
      <c r="H30" s="5" t="str">
        <f t="shared" si="4"/>
        <v/>
      </c>
      <c r="I30" s="3">
        <v>1.639993</v>
      </c>
      <c r="J30" s="3">
        <v>1.3955569999999999</v>
      </c>
      <c r="K30" s="3">
        <v>5.8469666666666669</v>
      </c>
      <c r="L30" s="3">
        <v>0.78902021524784927</v>
      </c>
      <c r="M30" s="5">
        <v>406456.6</v>
      </c>
      <c r="N30" s="3">
        <f t="shared" si="0"/>
        <v>5.6090141799749569</v>
      </c>
      <c r="O30" s="3" t="e">
        <f t="shared" si="5"/>
        <v>#NUM!</v>
      </c>
      <c r="P30" s="3">
        <f t="shared" si="1"/>
        <v>5.6924259534710089</v>
      </c>
      <c r="Q30" s="3"/>
      <c r="R30" s="3">
        <v>1260770.8</v>
      </c>
      <c r="S30" s="3">
        <v>1627228.5</v>
      </c>
      <c r="T30" s="3">
        <v>3.4760333333333335</v>
      </c>
      <c r="U30" s="3">
        <v>12.5</v>
      </c>
      <c r="V30" s="3">
        <v>74.478016382572505</v>
      </c>
      <c r="W30" s="3">
        <v>77.616630647468412</v>
      </c>
      <c r="X30" s="5">
        <v>297938</v>
      </c>
    </row>
    <row r="31" spans="1:24" x14ac:dyDescent="0.3">
      <c r="A31" s="3" t="s">
        <v>15</v>
      </c>
      <c r="B31" s="3">
        <v>389910.2</v>
      </c>
      <c r="C31" s="3">
        <f t="shared" si="2"/>
        <v>109.70196957573262</v>
      </c>
      <c r="D31" s="5">
        <v>299798.8</v>
      </c>
      <c r="E31" s="5">
        <v>54.183101654052997</v>
      </c>
      <c r="F31" s="5">
        <f t="shared" si="3"/>
        <v>211265.44002552138</v>
      </c>
      <c r="G31" s="5">
        <v>50.871799468993999</v>
      </c>
      <c r="H31" s="5">
        <f t="shared" si="4"/>
        <v>198354.33505315342</v>
      </c>
      <c r="I31" s="3">
        <v>1.454275</v>
      </c>
      <c r="J31" s="3">
        <v>1.076668</v>
      </c>
      <c r="K31" s="3">
        <v>5.5970333333333331</v>
      </c>
      <c r="L31" s="3">
        <v>0.85303863921974532</v>
      </c>
      <c r="M31" s="5">
        <v>406752.7</v>
      </c>
      <c r="N31" s="3">
        <f t="shared" si="0"/>
        <v>5.6093304444391592</v>
      </c>
      <c r="O31" s="3" t="e">
        <f t="shared" si="5"/>
        <v>#NUM!</v>
      </c>
      <c r="P31" s="3">
        <f t="shared" si="1"/>
        <v>5.6599958930171006</v>
      </c>
      <c r="Q31" s="3"/>
      <c r="R31" s="3">
        <v>1268552</v>
      </c>
      <c r="S31" s="3">
        <v>1632672.5</v>
      </c>
      <c r="T31" s="3">
        <v>3.3493666666666666</v>
      </c>
      <c r="U31" s="3">
        <v>12.5</v>
      </c>
      <c r="V31" s="3">
        <v>70.011393135840493</v>
      </c>
      <c r="W31" s="3">
        <v>73.808091543351907</v>
      </c>
      <c r="X31" s="5">
        <v>299798.8</v>
      </c>
    </row>
    <row r="32" spans="1:24" x14ac:dyDescent="0.3">
      <c r="A32" s="3" t="s">
        <v>16</v>
      </c>
      <c r="B32" s="3">
        <v>393830.5</v>
      </c>
      <c r="C32" s="3">
        <f t="shared" si="2"/>
        <v>110.80495336873865</v>
      </c>
      <c r="D32" s="5">
        <v>301846</v>
      </c>
      <c r="E32" s="5" t="s">
        <v>164</v>
      </c>
      <c r="F32" s="5" t="str">
        <f t="shared" si="3"/>
        <v/>
      </c>
      <c r="G32" s="5" t="s">
        <v>164</v>
      </c>
      <c r="H32" s="5" t="str">
        <f t="shared" si="4"/>
        <v/>
      </c>
      <c r="I32" s="3">
        <v>0.92307689999999998</v>
      </c>
      <c r="J32" s="3">
        <v>0.90635140000000003</v>
      </c>
      <c r="K32" s="3">
        <v>5.7161</v>
      </c>
      <c r="L32" s="3">
        <v>0.88111466656096871</v>
      </c>
      <c r="M32" s="5">
        <v>407222.3</v>
      </c>
      <c r="N32" s="3">
        <f t="shared" si="0"/>
        <v>5.6098315524862823</v>
      </c>
      <c r="O32" s="3" t="e">
        <f t="shared" si="5"/>
        <v>#NUM!</v>
      </c>
      <c r="P32" s="3">
        <f t="shared" si="1"/>
        <v>5.6502769164816966</v>
      </c>
      <c r="Q32" s="3"/>
      <c r="R32" s="3">
        <v>1285232.3999999999</v>
      </c>
      <c r="S32" s="3">
        <v>1649087.7</v>
      </c>
      <c r="T32" s="3">
        <v>3.4365666666666663</v>
      </c>
      <c r="U32" s="3">
        <v>12.4</v>
      </c>
      <c r="V32" s="3">
        <v>70.544237090026201</v>
      </c>
      <c r="W32" s="3">
        <v>75.172036412827111</v>
      </c>
      <c r="X32" s="5">
        <v>301846</v>
      </c>
    </row>
    <row r="33" spans="1:24" x14ac:dyDescent="0.3">
      <c r="A33" s="3" t="s">
        <v>17</v>
      </c>
      <c r="B33" s="3">
        <v>397624.8</v>
      </c>
      <c r="C33" s="3">
        <f t="shared" si="2"/>
        <v>111.87248682429126</v>
      </c>
      <c r="D33" s="5">
        <v>303716.40000000002</v>
      </c>
      <c r="E33" s="5" t="s">
        <v>164</v>
      </c>
      <c r="F33" s="5" t="str">
        <f t="shared" si="3"/>
        <v/>
      </c>
      <c r="G33" s="5" t="s">
        <v>164</v>
      </c>
      <c r="H33" s="5" t="str">
        <f t="shared" si="4"/>
        <v/>
      </c>
      <c r="I33" s="3">
        <v>1.281272</v>
      </c>
      <c r="J33" s="3">
        <v>0.94462900000000005</v>
      </c>
      <c r="K33" s="3">
        <v>5.5247999999999999</v>
      </c>
      <c r="L33" s="3">
        <v>0.9281248618430783</v>
      </c>
      <c r="M33" s="5">
        <v>407649.1</v>
      </c>
      <c r="N33" s="3">
        <f t="shared" si="0"/>
        <v>5.6102864878339354</v>
      </c>
      <c r="O33" s="3" t="e">
        <f t="shared" si="5"/>
        <v>#NUM!</v>
      </c>
      <c r="P33" s="3">
        <f t="shared" si="1"/>
        <v>5.6318670573211236</v>
      </c>
      <c r="Q33" s="3"/>
      <c r="R33" s="3">
        <v>1300100</v>
      </c>
      <c r="S33" s="3">
        <v>1664975.7</v>
      </c>
      <c r="T33" s="3">
        <v>3.4093</v>
      </c>
      <c r="U33" s="3">
        <v>12.333333333333334</v>
      </c>
      <c r="V33" s="3">
        <v>69.456449423182804</v>
      </c>
      <c r="W33" s="3">
        <v>73.545850495413802</v>
      </c>
      <c r="X33" s="5">
        <v>303716.40000000002</v>
      </c>
    </row>
    <row r="34" spans="1:24" x14ac:dyDescent="0.3">
      <c r="A34" s="3" t="s">
        <v>18</v>
      </c>
      <c r="B34" s="3">
        <v>401783.2</v>
      </c>
      <c r="C34" s="3">
        <f t="shared" si="2"/>
        <v>113.04246050100895</v>
      </c>
      <c r="D34" s="5">
        <v>304689.2</v>
      </c>
      <c r="E34" s="5" t="s">
        <v>164</v>
      </c>
      <c r="F34" s="5" t="str">
        <f t="shared" si="3"/>
        <v/>
      </c>
      <c r="G34" s="5" t="s">
        <v>164</v>
      </c>
      <c r="H34" s="5" t="str">
        <f t="shared" si="4"/>
        <v/>
      </c>
      <c r="I34" s="3">
        <v>1.1593199999999999</v>
      </c>
      <c r="J34" s="3">
        <v>0.88341800000000004</v>
      </c>
      <c r="K34" s="3">
        <v>5.4921000000000006</v>
      </c>
      <c r="L34" s="3">
        <v>0.89729458892376568</v>
      </c>
      <c r="M34" s="5">
        <v>407035.3</v>
      </c>
      <c r="N34" s="3">
        <f t="shared" si="0"/>
        <v>5.6096320749019313</v>
      </c>
      <c r="O34" s="3" t="e">
        <f t="shared" si="5"/>
        <v>#NUM!</v>
      </c>
      <c r="P34" s="3">
        <f t="shared" si="1"/>
        <v>5.651056724603845</v>
      </c>
      <c r="Q34" s="3"/>
      <c r="R34" s="3">
        <v>1318974.8</v>
      </c>
      <c r="S34" s="3">
        <v>1682388</v>
      </c>
      <c r="T34" s="3">
        <v>3.6560999999999999</v>
      </c>
      <c r="U34" s="3">
        <v>12.166666666666666</v>
      </c>
      <c r="V34" s="3">
        <v>73.715411891926607</v>
      </c>
      <c r="W34" s="3">
        <v>78.270685602649309</v>
      </c>
      <c r="X34" s="5">
        <v>304689.2</v>
      </c>
    </row>
    <row r="35" spans="1:24" x14ac:dyDescent="0.3">
      <c r="A35" s="3" t="s">
        <v>19</v>
      </c>
      <c r="B35" s="3">
        <v>405700.8</v>
      </c>
      <c r="C35" s="3">
        <f t="shared" si="2"/>
        <v>114.14468464392668</v>
      </c>
      <c r="D35" s="5">
        <v>304112.40000000002</v>
      </c>
      <c r="E35" s="5">
        <v>52.759399414062003</v>
      </c>
      <c r="F35" s="5">
        <f t="shared" si="3"/>
        <v>214045.30549804485</v>
      </c>
      <c r="G35" s="5">
        <v>50.12979888916</v>
      </c>
      <c r="H35" s="5">
        <f t="shared" si="4"/>
        <v>203376.99513171325</v>
      </c>
      <c r="I35" s="3">
        <v>0.74899919999999998</v>
      </c>
      <c r="J35" s="3">
        <v>0.77159960000000005</v>
      </c>
      <c r="K35" s="3">
        <v>5.0318666666666658</v>
      </c>
      <c r="L35" s="3">
        <v>0.92934953561488542</v>
      </c>
      <c r="M35" s="5">
        <v>404954.4</v>
      </c>
      <c r="N35" s="3">
        <f t="shared" ref="N35:N66" si="6">LOG(M35)</f>
        <v>5.6074061221200004</v>
      </c>
      <c r="O35" s="3" t="e">
        <f t="shared" si="5"/>
        <v>#NUM!</v>
      </c>
      <c r="P35" s="3">
        <f t="shared" ref="P35:P66" si="7">LOG((B35/L35))</f>
        <v>5.6400267778258275</v>
      </c>
      <c r="Q35" s="3"/>
      <c r="R35" s="3">
        <v>1336410.3999999999</v>
      </c>
      <c r="S35" s="3">
        <v>1698792.2</v>
      </c>
      <c r="T35" s="3">
        <v>3.5854666666666666</v>
      </c>
      <c r="U35" s="3">
        <v>12.033333333333333</v>
      </c>
      <c r="V35" s="3">
        <v>73.130325964783097</v>
      </c>
      <c r="W35" s="3">
        <v>77.011560993431488</v>
      </c>
      <c r="X35" s="5">
        <v>304112.40000000002</v>
      </c>
    </row>
    <row r="36" spans="1:24" x14ac:dyDescent="0.3">
      <c r="A36" s="3" t="s">
        <v>20</v>
      </c>
      <c r="B36" s="3">
        <v>408906</v>
      </c>
      <c r="C36" s="3">
        <f t="shared" si="2"/>
        <v>115.04647370429018</v>
      </c>
      <c r="D36" s="5">
        <v>304603.59999999998</v>
      </c>
      <c r="E36" s="5" t="s">
        <v>164</v>
      </c>
      <c r="F36" s="5" t="str">
        <f t="shared" si="3"/>
        <v/>
      </c>
      <c r="G36" s="5" t="s">
        <v>164</v>
      </c>
      <c r="H36" s="5" t="str">
        <f t="shared" si="4"/>
        <v/>
      </c>
      <c r="I36" s="3">
        <v>0.98763310000000004</v>
      </c>
      <c r="J36" s="3">
        <v>0.84690900000000002</v>
      </c>
      <c r="K36" s="3">
        <v>4.9427000000000003</v>
      </c>
      <c r="L36" s="3">
        <v>0.91686396110314128</v>
      </c>
      <c r="M36" s="5">
        <v>403672.3</v>
      </c>
      <c r="N36" s="3">
        <f t="shared" si="6"/>
        <v>5.6060289491381141</v>
      </c>
      <c r="O36" s="3" t="e">
        <f t="shared" si="5"/>
        <v>#NUM!</v>
      </c>
      <c r="P36" s="3">
        <f t="shared" si="7"/>
        <v>5.6493185807518094</v>
      </c>
      <c r="Q36" s="3"/>
      <c r="R36" s="3">
        <v>1349546.4</v>
      </c>
      <c r="S36" s="3">
        <v>1712213.7</v>
      </c>
      <c r="T36" s="3">
        <v>3.602066666666667</v>
      </c>
      <c r="U36" s="3">
        <v>12.066666666666668</v>
      </c>
      <c r="V36" s="3">
        <v>74.542651392766501</v>
      </c>
      <c r="W36" s="3">
        <v>78.633840361299903</v>
      </c>
      <c r="X36" s="5">
        <v>304603.59999999998</v>
      </c>
    </row>
    <row r="37" spans="1:24" x14ac:dyDescent="0.3">
      <c r="A37" s="3" t="s">
        <v>21</v>
      </c>
      <c r="B37" s="3">
        <v>411303.9</v>
      </c>
      <c r="C37" s="3">
        <f t="shared" si="2"/>
        <v>115.72112738825548</v>
      </c>
      <c r="D37" s="5">
        <v>305643.59999999998</v>
      </c>
      <c r="E37" s="5" t="s">
        <v>164</v>
      </c>
      <c r="F37" s="5" t="str">
        <f t="shared" si="3"/>
        <v/>
      </c>
      <c r="G37" s="5" t="s">
        <v>164</v>
      </c>
      <c r="H37" s="5" t="str">
        <f t="shared" si="4"/>
        <v/>
      </c>
      <c r="I37" s="3">
        <v>0.60894550000000003</v>
      </c>
      <c r="J37" s="3">
        <v>0.79379449999999996</v>
      </c>
      <c r="K37" s="3">
        <v>4.5004666666666671</v>
      </c>
      <c r="L37" s="3">
        <v>0.90083648775758196</v>
      </c>
      <c r="M37" s="5">
        <v>403528.8</v>
      </c>
      <c r="N37" s="3">
        <f t="shared" si="6"/>
        <v>5.6058745359223501</v>
      </c>
      <c r="O37" s="3" t="e">
        <f t="shared" si="5"/>
        <v>#NUM!</v>
      </c>
      <c r="P37" s="3">
        <f t="shared" si="7"/>
        <v>5.6595168588657945</v>
      </c>
      <c r="Q37" s="3"/>
      <c r="R37" s="3">
        <v>1357279.6</v>
      </c>
      <c r="S37" s="3">
        <v>1722254.3</v>
      </c>
      <c r="T37" s="3">
        <v>3.5528666666666666</v>
      </c>
      <c r="U37" s="3">
        <v>12.1</v>
      </c>
      <c r="V37" s="3">
        <v>76.586635019418708</v>
      </c>
      <c r="W37" s="3">
        <v>78.999607945968904</v>
      </c>
      <c r="X37" s="5">
        <v>305643.59999999998</v>
      </c>
    </row>
    <row r="38" spans="1:24" x14ac:dyDescent="0.3">
      <c r="A38" s="3" t="s">
        <v>22</v>
      </c>
      <c r="B38" s="3">
        <v>414242.4</v>
      </c>
      <c r="C38" s="3">
        <f t="shared" si="2"/>
        <v>116.54787990100917</v>
      </c>
      <c r="D38" s="5">
        <v>308500</v>
      </c>
      <c r="E38" s="5" t="s">
        <v>164</v>
      </c>
      <c r="F38" s="5" t="str">
        <f t="shared" si="3"/>
        <v/>
      </c>
      <c r="G38" s="5" t="s">
        <v>164</v>
      </c>
      <c r="H38" s="5" t="str">
        <f t="shared" si="4"/>
        <v/>
      </c>
      <c r="I38" s="3">
        <v>0.260851</v>
      </c>
      <c r="J38" s="3">
        <v>0.74716110000000002</v>
      </c>
      <c r="K38" s="3">
        <v>4.0857999999999999</v>
      </c>
      <c r="L38" s="3">
        <v>0.85037586305199875</v>
      </c>
      <c r="M38" s="5">
        <v>405377.6</v>
      </c>
      <c r="N38" s="3">
        <f t="shared" si="6"/>
        <v>5.6078597471562848</v>
      </c>
      <c r="O38" s="3" t="e">
        <f t="shared" si="5"/>
        <v>#NUM!</v>
      </c>
      <c r="P38" s="3">
        <f t="shared" si="7"/>
        <v>5.6876436245368733</v>
      </c>
      <c r="Q38" s="3"/>
      <c r="R38" s="3">
        <v>1366853.2</v>
      </c>
      <c r="S38" s="3">
        <v>1734558.7</v>
      </c>
      <c r="T38" s="3">
        <v>3.4880333333333335</v>
      </c>
      <c r="U38" s="3">
        <v>12</v>
      </c>
      <c r="V38" s="3">
        <v>81.740121632165199</v>
      </c>
      <c r="W38" s="3">
        <v>84.138870357445896</v>
      </c>
      <c r="X38" s="5">
        <v>308500</v>
      </c>
    </row>
    <row r="39" spans="1:24" x14ac:dyDescent="0.3">
      <c r="A39" s="3" t="s">
        <v>23</v>
      </c>
      <c r="B39" s="3">
        <v>416993.6</v>
      </c>
      <c r="C39" s="3">
        <f t="shared" si="2"/>
        <v>117.3219352057864</v>
      </c>
      <c r="D39" s="5">
        <v>312059.59999999998</v>
      </c>
      <c r="E39" s="5">
        <v>52.599700927733998</v>
      </c>
      <c r="F39" s="5">
        <f t="shared" si="3"/>
        <v>219337.38648779137</v>
      </c>
      <c r="G39" s="5">
        <v>50.79040145874</v>
      </c>
      <c r="H39" s="5">
        <f t="shared" si="4"/>
        <v>211792.72349725242</v>
      </c>
      <c r="I39" s="3">
        <v>0.25635550000000001</v>
      </c>
      <c r="J39" s="3">
        <v>0.62151089999999998</v>
      </c>
      <c r="K39" s="3">
        <v>3.9441666666666664</v>
      </c>
      <c r="L39" s="3">
        <v>0.8908650354123191</v>
      </c>
      <c r="M39" s="5">
        <v>407957.7</v>
      </c>
      <c r="N39" s="3">
        <f t="shared" si="6"/>
        <v>5.6106151346365642</v>
      </c>
      <c r="O39" s="3" t="e">
        <f t="shared" si="5"/>
        <v>#NUM!</v>
      </c>
      <c r="P39" s="3">
        <f t="shared" si="7"/>
        <v>5.6703174753711636</v>
      </c>
      <c r="Q39" s="3"/>
      <c r="R39" s="3">
        <v>1377499.2</v>
      </c>
      <c r="S39" s="3">
        <v>1746078.8</v>
      </c>
      <c r="T39" s="3">
        <v>3.0907333333333331</v>
      </c>
      <c r="U39" s="3">
        <v>11.933333333333332</v>
      </c>
      <c r="V39" s="3">
        <v>77.981921565731298</v>
      </c>
      <c r="W39" s="3">
        <v>80.883576872855599</v>
      </c>
      <c r="X39" s="5">
        <v>312059.59999999998</v>
      </c>
    </row>
    <row r="40" spans="1:24" x14ac:dyDescent="0.3">
      <c r="A40" s="3" t="s">
        <v>24</v>
      </c>
      <c r="B40" s="3">
        <v>419606.5</v>
      </c>
      <c r="C40" s="3">
        <f t="shared" si="2"/>
        <v>118.0570795449302</v>
      </c>
      <c r="D40" s="5">
        <v>314948.40000000002</v>
      </c>
      <c r="E40" s="5" t="s">
        <v>164</v>
      </c>
      <c r="F40" s="5" t="str">
        <f t="shared" si="3"/>
        <v/>
      </c>
      <c r="G40" s="5" t="s">
        <v>164</v>
      </c>
      <c r="H40" s="5" t="str">
        <f t="shared" si="4"/>
        <v/>
      </c>
      <c r="I40" s="3">
        <v>0.38268560000000001</v>
      </c>
      <c r="J40" s="3">
        <v>0.62635890000000005</v>
      </c>
      <c r="K40" s="3">
        <v>4.2035666666666671</v>
      </c>
      <c r="L40" s="3">
        <v>0.94629742424170227</v>
      </c>
      <c r="M40" s="5">
        <v>409171.8</v>
      </c>
      <c r="N40" s="3">
        <f t="shared" si="6"/>
        <v>5.6119056946236672</v>
      </c>
      <c r="O40" s="3" t="e">
        <f t="shared" si="5"/>
        <v>#NUM!</v>
      </c>
      <c r="P40" s="3">
        <f t="shared" si="7"/>
        <v>5.646814549128603</v>
      </c>
      <c r="Q40" s="3"/>
      <c r="R40" s="3">
        <v>1387387.6</v>
      </c>
      <c r="S40" s="3">
        <v>1757019.9</v>
      </c>
      <c r="T40" s="3">
        <v>2.634066666666667</v>
      </c>
      <c r="U40" s="3">
        <v>11.533333333333333</v>
      </c>
      <c r="V40" s="3">
        <v>75.553609310559196</v>
      </c>
      <c r="W40" s="3">
        <v>77.491300793800903</v>
      </c>
      <c r="X40" s="5">
        <v>314948.40000000002</v>
      </c>
    </row>
    <row r="41" spans="1:24" x14ac:dyDescent="0.3">
      <c r="A41" s="3" t="s">
        <v>25</v>
      </c>
      <c r="B41" s="3">
        <v>425842.6</v>
      </c>
      <c r="C41" s="3">
        <f t="shared" si="2"/>
        <v>119.81161803217989</v>
      </c>
      <c r="D41" s="5">
        <v>318327.59999999998</v>
      </c>
      <c r="E41" s="5" t="s">
        <v>164</v>
      </c>
      <c r="F41" s="5" t="str">
        <f t="shared" si="3"/>
        <v/>
      </c>
      <c r="G41" s="5" t="s">
        <v>164</v>
      </c>
      <c r="H41" s="5" t="str">
        <f t="shared" si="4"/>
        <v/>
      </c>
      <c r="I41" s="3">
        <v>0.52001200000000003</v>
      </c>
      <c r="J41" s="3">
        <v>0.55420919999999996</v>
      </c>
      <c r="K41" s="3">
        <v>5.0045666666666664</v>
      </c>
      <c r="L41" s="3">
        <v>0.95359079503030297</v>
      </c>
      <c r="M41" s="5">
        <v>411371</v>
      </c>
      <c r="N41" s="3">
        <f t="shared" si="6"/>
        <v>5.6142336724245849</v>
      </c>
      <c r="O41" s="3" t="e">
        <f t="shared" si="5"/>
        <v>#NUM!</v>
      </c>
      <c r="P41" s="3">
        <f t="shared" si="7"/>
        <v>5.6498870545851139</v>
      </c>
      <c r="Q41" s="3"/>
      <c r="R41" s="3">
        <v>1407408</v>
      </c>
      <c r="S41" s="3">
        <v>1783132.2</v>
      </c>
      <c r="T41" s="3">
        <v>2.6993999999999994</v>
      </c>
      <c r="U41" s="3">
        <v>11.133333333333333</v>
      </c>
      <c r="V41" s="3">
        <v>77.104216282227299</v>
      </c>
      <c r="W41" s="3">
        <v>81.135343101980695</v>
      </c>
      <c r="X41" s="5">
        <v>318327.59999999998</v>
      </c>
    </row>
    <row r="42" spans="1:24" x14ac:dyDescent="0.3">
      <c r="A42" s="3" t="s">
        <v>26</v>
      </c>
      <c r="B42" s="3">
        <v>431551.2</v>
      </c>
      <c r="C42" s="3">
        <f t="shared" si="2"/>
        <v>121.41774340032885</v>
      </c>
      <c r="D42" s="5">
        <v>322286.8</v>
      </c>
      <c r="E42" s="5" t="s">
        <v>164</v>
      </c>
      <c r="F42" s="5" t="str">
        <f t="shared" si="3"/>
        <v/>
      </c>
      <c r="G42" s="5" t="s">
        <v>164</v>
      </c>
      <c r="H42" s="5" t="str">
        <f t="shared" si="4"/>
        <v/>
      </c>
      <c r="I42" s="3">
        <v>0.98950780000000005</v>
      </c>
      <c r="J42" s="3">
        <v>0.50871290000000002</v>
      </c>
      <c r="K42" s="3">
        <v>5.2828333333333335</v>
      </c>
      <c r="L42" s="3">
        <v>0.96349833776111138</v>
      </c>
      <c r="M42" s="5">
        <v>413734.1</v>
      </c>
      <c r="N42" s="3">
        <f t="shared" si="6"/>
        <v>5.6167213169591292</v>
      </c>
      <c r="O42" s="3" t="e">
        <f t="shared" si="5"/>
        <v>#NUM!</v>
      </c>
      <c r="P42" s="3">
        <f t="shared" si="7"/>
        <v>5.65118135883377</v>
      </c>
      <c r="Q42" s="3"/>
      <c r="R42" s="3">
        <v>1427333.6</v>
      </c>
      <c r="S42" s="3">
        <v>1807036</v>
      </c>
      <c r="T42" s="3">
        <v>3.4298000000000002</v>
      </c>
      <c r="U42" s="3">
        <v>10.666666666666666</v>
      </c>
      <c r="V42" s="3">
        <v>82.867582486899295</v>
      </c>
      <c r="W42" s="3">
        <v>83.256198247154103</v>
      </c>
      <c r="X42" s="5">
        <v>322286.8</v>
      </c>
    </row>
    <row r="43" spans="1:24" x14ac:dyDescent="0.3">
      <c r="A43" s="3" t="s">
        <v>27</v>
      </c>
      <c r="B43" s="3">
        <v>435143.1</v>
      </c>
      <c r="C43" s="3">
        <f t="shared" si="2"/>
        <v>122.42833123444828</v>
      </c>
      <c r="D43" s="5">
        <v>326402.40000000002</v>
      </c>
      <c r="E43" s="5">
        <v>51.688899993896001</v>
      </c>
      <c r="F43" s="5">
        <f t="shared" si="3"/>
        <v>224920.68178933885</v>
      </c>
      <c r="G43" s="5">
        <v>50.165100097656001</v>
      </c>
      <c r="H43" s="5">
        <f t="shared" si="4"/>
        <v>218289.97168304335</v>
      </c>
      <c r="I43" s="3">
        <v>1.4617519999999999</v>
      </c>
      <c r="J43" s="3">
        <v>0.5219239</v>
      </c>
      <c r="K43" s="3">
        <v>5.5709666666666671</v>
      </c>
      <c r="L43" s="3">
        <v>1.0128999099450999</v>
      </c>
      <c r="M43" s="5">
        <v>416336.1</v>
      </c>
      <c r="N43" s="3">
        <f t="shared" si="6"/>
        <v>5.6194440696690631</v>
      </c>
      <c r="O43" s="3" t="e">
        <f t="shared" si="5"/>
        <v>#NUM!</v>
      </c>
      <c r="P43" s="3">
        <f t="shared" si="7"/>
        <v>5.6330655688483118</v>
      </c>
      <c r="Q43" s="3"/>
      <c r="R43" s="3">
        <v>1449756.4</v>
      </c>
      <c r="S43" s="3">
        <v>1822076.1</v>
      </c>
      <c r="T43" s="3">
        <v>3.5422999999999996</v>
      </c>
      <c r="U43" s="3">
        <v>10.233333333333334</v>
      </c>
      <c r="V43" s="3">
        <v>83.104669979084505</v>
      </c>
      <c r="W43" s="3">
        <v>81.7854886822157</v>
      </c>
      <c r="X43" s="5">
        <v>326402.40000000002</v>
      </c>
    </row>
    <row r="44" spans="1:24" x14ac:dyDescent="0.3">
      <c r="A44" s="3" t="s">
        <v>28</v>
      </c>
      <c r="B44" s="3">
        <v>439650.7</v>
      </c>
      <c r="C44" s="3">
        <f t="shared" si="2"/>
        <v>123.69655298925124</v>
      </c>
      <c r="D44" s="5">
        <v>329404</v>
      </c>
      <c r="E44" s="5" t="s">
        <v>164</v>
      </c>
      <c r="F44" s="5" t="str">
        <f t="shared" si="3"/>
        <v/>
      </c>
      <c r="G44" s="5" t="s">
        <v>164</v>
      </c>
      <c r="H44" s="5" t="str">
        <f t="shared" si="4"/>
        <v/>
      </c>
      <c r="I44" s="3">
        <v>1.423246</v>
      </c>
      <c r="J44" s="3">
        <v>0.28377449999999999</v>
      </c>
      <c r="K44" s="3">
        <v>5.3863999999999992</v>
      </c>
      <c r="L44" s="3">
        <v>1.0707995252575768</v>
      </c>
      <c r="M44" s="5">
        <v>417940.7</v>
      </c>
      <c r="N44" s="3">
        <f t="shared" si="6"/>
        <v>5.6211146657708859</v>
      </c>
      <c r="O44" s="3" t="e">
        <f t="shared" si="5"/>
        <v>#NUM!</v>
      </c>
      <c r="P44" s="3">
        <f t="shared" si="7"/>
        <v>5.6133995989975629</v>
      </c>
      <c r="Q44" s="3"/>
      <c r="R44" s="3">
        <v>1471932.8</v>
      </c>
      <c r="S44" s="3">
        <v>1840950.9</v>
      </c>
      <c r="T44" s="3">
        <v>4.2629999999999999</v>
      </c>
      <c r="U44" s="3">
        <v>9.7000000000000011</v>
      </c>
      <c r="V44" s="3">
        <v>83.101686522111194</v>
      </c>
      <c r="W44" s="3">
        <v>82.038865282101497</v>
      </c>
      <c r="X44" s="5">
        <v>329404</v>
      </c>
    </row>
    <row r="45" spans="1:24" x14ac:dyDescent="0.3">
      <c r="A45" s="3" t="s">
        <v>29</v>
      </c>
      <c r="B45" s="3">
        <v>443356.8</v>
      </c>
      <c r="C45" s="3">
        <f t="shared" si="2"/>
        <v>124.73927120858642</v>
      </c>
      <c r="D45" s="5">
        <v>331843.20000000001</v>
      </c>
      <c r="E45" s="5" t="s">
        <v>164</v>
      </c>
      <c r="F45" s="5" t="str">
        <f t="shared" si="3"/>
        <v/>
      </c>
      <c r="G45" s="5" t="s">
        <v>164</v>
      </c>
      <c r="H45" s="5" t="str">
        <f t="shared" si="4"/>
        <v/>
      </c>
      <c r="I45" s="3">
        <v>1.9039140000000001</v>
      </c>
      <c r="J45" s="3">
        <v>0.49119170000000001</v>
      </c>
      <c r="K45" s="3">
        <v>5.3928000000000003</v>
      </c>
      <c r="L45" s="3">
        <v>1.1065821814030368</v>
      </c>
      <c r="M45" s="5">
        <v>419269.5</v>
      </c>
      <c r="N45" s="3">
        <f t="shared" si="6"/>
        <v>5.622493270551721</v>
      </c>
      <c r="O45" s="3" t="e">
        <f t="shared" si="5"/>
        <v>#NUM!</v>
      </c>
      <c r="P45" s="3">
        <f t="shared" si="7"/>
        <v>5.6027697010947151</v>
      </c>
      <c r="Q45" s="3"/>
      <c r="R45" s="3">
        <v>1492782</v>
      </c>
      <c r="S45" s="3">
        <v>1856469.5</v>
      </c>
      <c r="T45" s="3">
        <v>4.7375999999999996</v>
      </c>
      <c r="U45" s="3">
        <v>9.2666666666666675</v>
      </c>
      <c r="V45" s="3">
        <v>84.756244685250692</v>
      </c>
      <c r="W45" s="3">
        <v>81.000213609861902</v>
      </c>
      <c r="X45" s="5">
        <v>331843.20000000001</v>
      </c>
    </row>
    <row r="46" spans="1:24" x14ac:dyDescent="0.3">
      <c r="A46" s="3" t="s">
        <v>30</v>
      </c>
      <c r="B46" s="3">
        <v>445947</v>
      </c>
      <c r="C46" s="3">
        <f t="shared" si="2"/>
        <v>125.46802885995092</v>
      </c>
      <c r="D46" s="5">
        <v>333592.40000000002</v>
      </c>
      <c r="E46" s="5" t="s">
        <v>164</v>
      </c>
      <c r="F46" s="5" t="str">
        <f t="shared" si="3"/>
        <v/>
      </c>
      <c r="G46" s="5" t="s">
        <v>164</v>
      </c>
      <c r="H46" s="5" t="str">
        <f t="shared" si="4"/>
        <v/>
      </c>
      <c r="I46" s="3">
        <v>1.913168</v>
      </c>
      <c r="J46" s="3">
        <v>0.73212869999999997</v>
      </c>
      <c r="K46" s="3">
        <v>5.2276999999999996</v>
      </c>
      <c r="L46" s="3">
        <v>1.15010266391508</v>
      </c>
      <c r="M46" s="5">
        <v>420011.2</v>
      </c>
      <c r="N46" s="3">
        <f t="shared" si="6"/>
        <v>5.6232608714296717</v>
      </c>
      <c r="O46" s="3" t="e">
        <f t="shared" si="5"/>
        <v>#NUM!</v>
      </c>
      <c r="P46" s="3">
        <f t="shared" si="7"/>
        <v>5.588546637278708</v>
      </c>
      <c r="Q46" s="3"/>
      <c r="R46" s="3">
        <v>1507406</v>
      </c>
      <c r="S46" s="3">
        <v>1867315.6</v>
      </c>
      <c r="T46" s="3">
        <v>5.024166666666666</v>
      </c>
      <c r="U46" s="3">
        <v>8.9</v>
      </c>
      <c r="V46" s="3">
        <v>87.477378496216204</v>
      </c>
      <c r="W46" s="3">
        <v>82.599446522221797</v>
      </c>
      <c r="X46" s="5">
        <v>333592.40000000002</v>
      </c>
    </row>
    <row r="47" spans="1:24" x14ac:dyDescent="0.3">
      <c r="A47" s="3" t="s">
        <v>31</v>
      </c>
      <c r="B47" s="3">
        <v>448006.8</v>
      </c>
      <c r="C47" s="3">
        <f t="shared" si="2"/>
        <v>126.04755747174946</v>
      </c>
      <c r="D47" s="5">
        <v>335787.6</v>
      </c>
      <c r="E47" s="5">
        <v>51.662799835205</v>
      </c>
      <c r="F47" s="5">
        <f t="shared" si="3"/>
        <v>231452.85633210719</v>
      </c>
      <c r="G47" s="5">
        <v>50.00830078125</v>
      </c>
      <c r="H47" s="5">
        <f t="shared" si="4"/>
        <v>224040.58806445313</v>
      </c>
      <c r="I47" s="3">
        <v>1.306284</v>
      </c>
      <c r="J47" s="3">
        <v>0.81411650000000002</v>
      </c>
      <c r="K47" s="3">
        <v>4.9030666666666667</v>
      </c>
      <c r="L47" s="3">
        <v>1.0838351025848467</v>
      </c>
      <c r="M47" s="5">
        <v>420948</v>
      </c>
      <c r="N47" s="3">
        <f t="shared" si="6"/>
        <v>5.6242284504488094</v>
      </c>
      <c r="O47" s="3" t="e">
        <f t="shared" si="5"/>
        <v>#NUM!</v>
      </c>
      <c r="P47" s="3">
        <f t="shared" si="7"/>
        <v>5.6163213933511491</v>
      </c>
      <c r="Q47" s="3"/>
      <c r="R47" s="3">
        <v>1522129.2</v>
      </c>
      <c r="S47" s="3">
        <v>1875940.3</v>
      </c>
      <c r="T47" s="3">
        <v>4.7450333333333328</v>
      </c>
      <c r="U47" s="3">
        <v>8.6999999999999993</v>
      </c>
      <c r="V47" s="3">
        <v>88.432052047661102</v>
      </c>
      <c r="W47" s="3">
        <v>85.976275160088193</v>
      </c>
      <c r="X47" s="5">
        <v>335787.6</v>
      </c>
    </row>
    <row r="48" spans="1:24" x14ac:dyDescent="0.3">
      <c r="A48" s="3" t="s">
        <v>32</v>
      </c>
      <c r="B48" s="3">
        <v>448765.6</v>
      </c>
      <c r="C48" s="3">
        <f t="shared" si="2"/>
        <v>126.2610472817469</v>
      </c>
      <c r="D48" s="5">
        <v>338456.8</v>
      </c>
      <c r="E48" s="5" t="s">
        <v>164</v>
      </c>
      <c r="F48" s="5" t="str">
        <f t="shared" si="3"/>
        <v/>
      </c>
      <c r="G48" s="5" t="s">
        <v>164</v>
      </c>
      <c r="H48" s="5" t="str">
        <f t="shared" si="4"/>
        <v/>
      </c>
      <c r="I48" s="3">
        <v>2.0506180000000001</v>
      </c>
      <c r="J48" s="3">
        <v>1.1796990000000001</v>
      </c>
      <c r="K48" s="3">
        <v>5.1189666666666662</v>
      </c>
      <c r="L48" s="3">
        <v>1.1444160384127</v>
      </c>
      <c r="M48" s="5">
        <v>421786</v>
      </c>
      <c r="N48" s="3">
        <f t="shared" si="6"/>
        <v>5.6250921604588209</v>
      </c>
      <c r="O48" s="3" t="e">
        <f t="shared" si="5"/>
        <v>#NUM!</v>
      </c>
      <c r="P48" s="3">
        <f t="shared" si="7"/>
        <v>5.5934356232097819</v>
      </c>
      <c r="Q48" s="3"/>
      <c r="R48" s="3">
        <v>1532671.6</v>
      </c>
      <c r="S48" s="3">
        <v>1879117.6</v>
      </c>
      <c r="T48" s="3">
        <v>4.5907666666666662</v>
      </c>
      <c r="U48" s="3">
        <v>8.7333333333333325</v>
      </c>
      <c r="V48" s="3">
        <v>82.826206109981001</v>
      </c>
      <c r="W48" s="3">
        <v>80.828990637083905</v>
      </c>
      <c r="X48" s="5">
        <v>338456.8</v>
      </c>
    </row>
    <row r="49" spans="1:24" x14ac:dyDescent="0.3">
      <c r="A49" s="3" t="s">
        <v>33</v>
      </c>
      <c r="B49" s="3">
        <v>451640.2</v>
      </c>
      <c r="C49" s="3">
        <f t="shared" si="2"/>
        <v>127.06982140907776</v>
      </c>
      <c r="D49" s="5">
        <v>342208.4</v>
      </c>
      <c r="E49" s="5" t="s">
        <v>164</v>
      </c>
      <c r="F49" s="5" t="str">
        <f t="shared" si="3"/>
        <v/>
      </c>
      <c r="G49" s="5" t="s">
        <v>164</v>
      </c>
      <c r="H49" s="5" t="str">
        <f t="shared" si="4"/>
        <v/>
      </c>
      <c r="I49" s="3">
        <v>1.7767980000000001</v>
      </c>
      <c r="J49" s="3">
        <v>1.3212889999999999</v>
      </c>
      <c r="K49" s="3">
        <v>5.0156000000000001</v>
      </c>
      <c r="L49" s="3">
        <v>1.1217859469745066</v>
      </c>
      <c r="M49" s="5">
        <v>423229.6</v>
      </c>
      <c r="N49" s="3">
        <f t="shared" si="6"/>
        <v>5.6265760339494371</v>
      </c>
      <c r="O49" s="3" t="e">
        <f t="shared" si="5"/>
        <v>#NUM!</v>
      </c>
      <c r="P49" s="3">
        <f t="shared" si="7"/>
        <v>5.6048825959092783</v>
      </c>
      <c r="Q49" s="3"/>
      <c r="R49" s="3">
        <v>1549454.8</v>
      </c>
      <c r="S49" s="3">
        <v>1891154.7</v>
      </c>
      <c r="T49" s="3">
        <v>4.2678333333333329</v>
      </c>
      <c r="U49" s="3">
        <v>8.8000000000000007</v>
      </c>
      <c r="V49" s="3">
        <v>80.871584632934898</v>
      </c>
      <c r="W49" s="3">
        <v>80.422248107947908</v>
      </c>
      <c r="X49" s="5">
        <v>342208.4</v>
      </c>
    </row>
    <row r="50" spans="1:24" x14ac:dyDescent="0.3">
      <c r="A50" s="3" t="s">
        <v>34</v>
      </c>
      <c r="B50" s="3">
        <v>449646.7</v>
      </c>
      <c r="C50" s="3">
        <f t="shared" si="2"/>
        <v>126.50894642722497</v>
      </c>
      <c r="D50" s="5">
        <v>346276.8</v>
      </c>
      <c r="E50" s="5" t="s">
        <v>164</v>
      </c>
      <c r="F50" s="5" t="str">
        <f t="shared" si="3"/>
        <v/>
      </c>
      <c r="G50" s="5" t="s">
        <v>164</v>
      </c>
      <c r="H50" s="5" t="str">
        <f t="shared" si="4"/>
        <v/>
      </c>
      <c r="I50" s="3">
        <v>1.4048320000000001</v>
      </c>
      <c r="J50" s="3">
        <v>1.4218329999999999</v>
      </c>
      <c r="K50" s="3">
        <v>4.7202000000000002</v>
      </c>
      <c r="L50" s="3">
        <v>1.11648726537337</v>
      </c>
      <c r="M50" s="5">
        <v>424375.3</v>
      </c>
      <c r="N50" s="3">
        <f t="shared" si="6"/>
        <v>5.6277500986367679</v>
      </c>
      <c r="O50" s="3" t="e">
        <f t="shared" si="5"/>
        <v>#NUM!</v>
      </c>
      <c r="P50" s="3">
        <f t="shared" si="7"/>
        <v>5.6050176365491717</v>
      </c>
      <c r="Q50" s="3"/>
      <c r="R50" s="3">
        <v>1552834.8</v>
      </c>
      <c r="S50" s="3">
        <v>1882807.1</v>
      </c>
      <c r="T50" s="3">
        <v>3.4435000000000002</v>
      </c>
      <c r="U50" s="3">
        <v>8.8000000000000007</v>
      </c>
      <c r="V50" s="3">
        <v>77.100099942748699</v>
      </c>
      <c r="W50" s="3">
        <v>77.479954226378396</v>
      </c>
      <c r="X50" s="5">
        <v>346276.8</v>
      </c>
    </row>
    <row r="51" spans="1:24" x14ac:dyDescent="0.3">
      <c r="A51" s="3" t="s">
        <v>35</v>
      </c>
      <c r="B51" s="3">
        <v>452294.6</v>
      </c>
      <c r="C51" s="3">
        <f t="shared" si="2"/>
        <v>127.25393808232806</v>
      </c>
      <c r="D51" s="5">
        <v>351917.6</v>
      </c>
      <c r="E51" s="5">
        <v>52.873798370361001</v>
      </c>
      <c r="F51" s="5">
        <f t="shared" si="3"/>
        <v>239145.33484403079</v>
      </c>
      <c r="G51" s="5">
        <v>49.587898254395</v>
      </c>
      <c r="H51" s="5">
        <f t="shared" si="4"/>
        <v>224283.38605812285</v>
      </c>
      <c r="I51" s="3">
        <v>2.1518299999999999</v>
      </c>
      <c r="J51" s="3">
        <v>1.9252069999999999</v>
      </c>
      <c r="K51" s="3">
        <v>5.0545999999999998</v>
      </c>
      <c r="L51" s="3">
        <v>1.14073298545873</v>
      </c>
      <c r="M51" s="5">
        <v>425396.4</v>
      </c>
      <c r="N51" s="3">
        <f t="shared" si="6"/>
        <v>5.6287938102805084</v>
      </c>
      <c r="O51" s="3" t="e">
        <f t="shared" si="5"/>
        <v>#NUM!</v>
      </c>
      <c r="P51" s="3">
        <f t="shared" si="7"/>
        <v>5.5982374028853563</v>
      </c>
      <c r="Q51" s="3"/>
      <c r="R51" s="3">
        <v>1571291.6</v>
      </c>
      <c r="S51" s="3">
        <v>1893894.7</v>
      </c>
      <c r="T51" s="3">
        <v>3.3622333333333336</v>
      </c>
      <c r="U51" s="3">
        <v>8.7666666666666675</v>
      </c>
      <c r="V51" s="3">
        <v>77.590922299847591</v>
      </c>
      <c r="W51" s="3">
        <v>76.704923929953907</v>
      </c>
      <c r="X51" s="5">
        <v>351917.6</v>
      </c>
    </row>
    <row r="52" spans="1:24" x14ac:dyDescent="0.3">
      <c r="A52" s="3" t="s">
        <v>36</v>
      </c>
      <c r="B52" s="3">
        <v>454187.1</v>
      </c>
      <c r="C52" s="3">
        <f t="shared" si="2"/>
        <v>127.78639652384118</v>
      </c>
      <c r="D52" s="5">
        <v>358440.8</v>
      </c>
      <c r="E52" s="5" t="s">
        <v>164</v>
      </c>
      <c r="F52" s="5" t="str">
        <f t="shared" si="3"/>
        <v/>
      </c>
      <c r="G52" s="5" t="s">
        <v>164</v>
      </c>
      <c r="H52" s="5" t="str">
        <f t="shared" si="4"/>
        <v/>
      </c>
      <c r="I52" s="3">
        <v>1.624719</v>
      </c>
      <c r="J52" s="3">
        <v>2.0048520000000001</v>
      </c>
      <c r="K52" s="3">
        <v>5.2033666666666667</v>
      </c>
      <c r="L52" s="3">
        <v>1.0874121114777999</v>
      </c>
      <c r="M52" s="5">
        <v>429264.1</v>
      </c>
      <c r="N52" s="3">
        <f t="shared" si="6"/>
        <v>5.6327245692997536</v>
      </c>
      <c r="O52" s="3" t="e">
        <f t="shared" si="5"/>
        <v>#NUM!</v>
      </c>
      <c r="P52" s="3">
        <f t="shared" si="7"/>
        <v>5.6208406292394963</v>
      </c>
      <c r="Q52" s="3"/>
      <c r="R52" s="3">
        <v>1582736</v>
      </c>
      <c r="S52" s="3">
        <v>1901819.1</v>
      </c>
      <c r="T52" s="3">
        <v>3.4459999999999997</v>
      </c>
      <c r="U52" s="3">
        <v>8.6333333333333329</v>
      </c>
      <c r="V52" s="3">
        <v>80.613408872424799</v>
      </c>
      <c r="W52" s="3">
        <v>81.414150921588501</v>
      </c>
      <c r="X52" s="5">
        <v>358440.8</v>
      </c>
    </row>
    <row r="53" spans="1:24" x14ac:dyDescent="0.3">
      <c r="A53" s="3" t="s">
        <v>37</v>
      </c>
      <c r="B53" s="3">
        <v>456411.3</v>
      </c>
      <c r="C53" s="3">
        <f t="shared" si="2"/>
        <v>128.41217938545998</v>
      </c>
      <c r="D53" s="5">
        <v>363831.6</v>
      </c>
      <c r="E53" s="5" t="s">
        <v>164</v>
      </c>
      <c r="F53" s="5" t="str">
        <f t="shared" si="3"/>
        <v/>
      </c>
      <c r="G53" s="5" t="s">
        <v>164</v>
      </c>
      <c r="H53" s="5" t="str">
        <f t="shared" si="4"/>
        <v/>
      </c>
      <c r="I53" s="3">
        <v>1.7743979999999999</v>
      </c>
      <c r="J53" s="3">
        <v>2.2681260000000001</v>
      </c>
      <c r="K53" s="3">
        <v>4.696933333333333</v>
      </c>
      <c r="L53" s="3">
        <v>1.0165822042661399</v>
      </c>
      <c r="M53" s="5">
        <v>431568.9</v>
      </c>
      <c r="N53" s="3">
        <f t="shared" si="6"/>
        <v>5.6350501407258067</v>
      </c>
      <c r="O53" s="3" t="e">
        <f t="shared" si="5"/>
        <v>#NUM!</v>
      </c>
      <c r="P53" s="3">
        <f t="shared" si="7"/>
        <v>5.652213885392122</v>
      </c>
      <c r="Q53" s="3"/>
      <c r="R53" s="3">
        <v>1598013.2</v>
      </c>
      <c r="S53" s="3">
        <v>1911132.7</v>
      </c>
      <c r="T53" s="3">
        <v>3.3573333333333335</v>
      </c>
      <c r="U53" s="3">
        <v>8.6</v>
      </c>
      <c r="V53" s="3">
        <v>84.786317081588294</v>
      </c>
      <c r="W53" s="3">
        <v>86.793395214238998</v>
      </c>
      <c r="X53" s="5">
        <v>363831.6</v>
      </c>
    </row>
    <row r="54" spans="1:24" x14ac:dyDescent="0.3">
      <c r="A54" s="3" t="s">
        <v>38</v>
      </c>
      <c r="B54" s="3">
        <v>456369.3</v>
      </c>
      <c r="C54" s="3">
        <f t="shared" si="2"/>
        <v>128.40036260630882</v>
      </c>
      <c r="D54" s="5">
        <v>369155.2</v>
      </c>
      <c r="E54" s="5" t="s">
        <v>164</v>
      </c>
      <c r="F54" s="5" t="str">
        <f t="shared" si="3"/>
        <v/>
      </c>
      <c r="G54" s="5" t="s">
        <v>164</v>
      </c>
      <c r="H54" s="5" t="str">
        <f t="shared" si="4"/>
        <v/>
      </c>
      <c r="I54" s="3">
        <v>2.1454840000000002</v>
      </c>
      <c r="J54" s="3">
        <v>2.2796439999999998</v>
      </c>
      <c r="K54" s="3">
        <v>4.4899666666666667</v>
      </c>
      <c r="L54" s="3">
        <v>0.99953323008071004</v>
      </c>
      <c r="M54" s="5">
        <v>434346.4</v>
      </c>
      <c r="N54" s="3">
        <f t="shared" si="6"/>
        <v>5.6378362262942359</v>
      </c>
      <c r="O54" s="3" t="e">
        <f t="shared" si="5"/>
        <v>#NUM!</v>
      </c>
      <c r="P54" s="3">
        <f t="shared" si="7"/>
        <v>5.6595191846293593</v>
      </c>
      <c r="Q54" s="3"/>
      <c r="R54" s="3">
        <v>1606700</v>
      </c>
      <c r="S54" s="3">
        <v>1910956.7</v>
      </c>
      <c r="T54" s="3">
        <v>3.1088</v>
      </c>
      <c r="U54" s="3">
        <v>8.5666666666666664</v>
      </c>
      <c r="V54" s="3">
        <v>87.235992705809906</v>
      </c>
      <c r="W54" s="3">
        <v>87.543692683568906</v>
      </c>
      <c r="X54" s="5">
        <v>369155.2</v>
      </c>
    </row>
    <row r="55" spans="1:24" x14ac:dyDescent="0.3">
      <c r="A55" s="3" t="s">
        <v>39</v>
      </c>
      <c r="B55" s="3">
        <v>456815.3</v>
      </c>
      <c r="C55" s="3">
        <f t="shared" si="2"/>
        <v>128.52584554681866</v>
      </c>
      <c r="D55" s="5">
        <v>371680.8</v>
      </c>
      <c r="E55" s="5">
        <v>53.400901794433999</v>
      </c>
      <c r="F55" s="5">
        <f t="shared" si="3"/>
        <v>243943.48973494905</v>
      </c>
      <c r="G55" s="5">
        <v>49.310298919677997</v>
      </c>
      <c r="H55" s="5">
        <f t="shared" si="4"/>
        <v>225256.98994082378</v>
      </c>
      <c r="I55" s="3">
        <v>2.366263</v>
      </c>
      <c r="J55" s="3">
        <v>2.1442450000000002</v>
      </c>
      <c r="K55" s="3">
        <v>4.1113999999999997</v>
      </c>
      <c r="L55" s="3">
        <v>0.93151190557453101</v>
      </c>
      <c r="M55" s="5">
        <v>434842.1</v>
      </c>
      <c r="N55" s="3">
        <f t="shared" si="6"/>
        <v>5.6383315844312083</v>
      </c>
      <c r="O55" s="3" t="e">
        <f t="shared" si="5"/>
        <v>#NUM!</v>
      </c>
      <c r="P55" s="3">
        <f t="shared" si="7"/>
        <v>5.6905522312486738</v>
      </c>
      <c r="Q55" s="3"/>
      <c r="R55" s="3">
        <v>1611922.8</v>
      </c>
      <c r="S55" s="3">
        <v>1912824.2</v>
      </c>
      <c r="T55" s="3">
        <v>2.6830999999999996</v>
      </c>
      <c r="U55" s="3">
        <v>8.2999999999999989</v>
      </c>
      <c r="V55" s="3">
        <v>98.075163016916207</v>
      </c>
      <c r="W55" s="3">
        <v>94.826433668838888</v>
      </c>
      <c r="X55" s="5">
        <v>371680.8</v>
      </c>
    </row>
    <row r="56" spans="1:24" x14ac:dyDescent="0.3">
      <c r="A56" s="3" t="s">
        <v>40</v>
      </c>
      <c r="B56" s="3">
        <v>455644</v>
      </c>
      <c r="C56" s="3">
        <f t="shared" si="2"/>
        <v>128.19629808444384</v>
      </c>
      <c r="D56" s="5">
        <v>375497.6</v>
      </c>
      <c r="E56" s="5" t="s">
        <v>164</v>
      </c>
      <c r="F56" s="5" t="str">
        <f t="shared" si="3"/>
        <v/>
      </c>
      <c r="G56" s="5" t="s">
        <v>164</v>
      </c>
      <c r="H56" s="5" t="str">
        <f t="shared" si="4"/>
        <v/>
      </c>
      <c r="I56" s="3">
        <v>1.9128540000000001</v>
      </c>
      <c r="J56" s="3">
        <v>2.0114230000000002</v>
      </c>
      <c r="K56" s="3">
        <v>3.9360333333333331</v>
      </c>
      <c r="L56" s="3">
        <v>0.88036574117460298</v>
      </c>
      <c r="M56" s="5">
        <v>437454</v>
      </c>
      <c r="N56" s="3">
        <f t="shared" si="6"/>
        <v>5.6409323919949275</v>
      </c>
      <c r="O56" s="3" t="e">
        <f t="shared" si="5"/>
        <v>#NUM!</v>
      </c>
      <c r="P56" s="3">
        <f t="shared" si="7"/>
        <v>5.7139625218413439</v>
      </c>
      <c r="Q56" s="3"/>
      <c r="R56" s="3">
        <v>1619018</v>
      </c>
      <c r="S56" s="3">
        <v>1907919.8</v>
      </c>
      <c r="T56" s="3">
        <v>2.3618999999999999</v>
      </c>
      <c r="U56" s="3">
        <v>8.5</v>
      </c>
      <c r="V56" s="3">
        <v>98.453943486127201</v>
      </c>
      <c r="W56" s="3">
        <v>96.381045417093304</v>
      </c>
      <c r="X56" s="5">
        <v>375497.6</v>
      </c>
    </row>
    <row r="57" spans="1:24" x14ac:dyDescent="0.3">
      <c r="A57" s="3" t="s">
        <v>41</v>
      </c>
      <c r="B57" s="3">
        <v>460106.4</v>
      </c>
      <c r="C57" s="3">
        <f t="shared" si="2"/>
        <v>129.4518027340651</v>
      </c>
      <c r="D57" s="5">
        <v>379125.6</v>
      </c>
      <c r="E57" s="5" t="s">
        <v>164</v>
      </c>
      <c r="F57" s="5" t="str">
        <f t="shared" si="3"/>
        <v/>
      </c>
      <c r="G57" s="5" t="s">
        <v>164</v>
      </c>
      <c r="H57" s="5" t="str">
        <f t="shared" si="4"/>
        <v/>
      </c>
      <c r="I57" s="3">
        <v>1.9322699999999999</v>
      </c>
      <c r="J57" s="3">
        <v>1.7349209999999999</v>
      </c>
      <c r="K57" s="3">
        <v>4.1337333333333328</v>
      </c>
      <c r="L57" s="3">
        <v>0.88837006325406198</v>
      </c>
      <c r="M57" s="5">
        <v>439116.1</v>
      </c>
      <c r="N57" s="3">
        <f t="shared" si="6"/>
        <v>5.642579360613782</v>
      </c>
      <c r="O57" s="3" t="e">
        <f t="shared" si="5"/>
        <v>#NUM!</v>
      </c>
      <c r="P57" s="3">
        <f t="shared" si="7"/>
        <v>5.7142643592206959</v>
      </c>
      <c r="Q57" s="3"/>
      <c r="R57" s="3">
        <v>1643825.2</v>
      </c>
      <c r="S57" s="3">
        <v>1926605.2</v>
      </c>
      <c r="T57" s="3">
        <v>2.1392333333333333</v>
      </c>
      <c r="U57" s="3">
        <v>8.4666666666666668</v>
      </c>
      <c r="V57" s="3">
        <v>96.789290825375303</v>
      </c>
      <c r="W57" s="3">
        <v>96.372312349488098</v>
      </c>
      <c r="X57" s="5">
        <v>379125.6</v>
      </c>
    </row>
    <row r="58" spans="1:24" x14ac:dyDescent="0.3">
      <c r="A58" s="3" t="s">
        <v>42</v>
      </c>
      <c r="B58" s="3">
        <v>462015.7</v>
      </c>
      <c r="C58" s="3">
        <f t="shared" si="2"/>
        <v>129.98898788723866</v>
      </c>
      <c r="D58" s="5">
        <v>383440</v>
      </c>
      <c r="E58" s="5" t="s">
        <v>164</v>
      </c>
      <c r="F58" s="5" t="str">
        <f t="shared" si="3"/>
        <v/>
      </c>
      <c r="G58" s="5" t="s">
        <v>164</v>
      </c>
      <c r="H58" s="5" t="str">
        <f t="shared" si="4"/>
        <v/>
      </c>
      <c r="I58" s="3">
        <v>2.184437</v>
      </c>
      <c r="J58" s="3">
        <v>2.282931</v>
      </c>
      <c r="K58" s="3">
        <v>4.3424000000000005</v>
      </c>
      <c r="L58" s="3">
        <v>0.84040515690603856</v>
      </c>
      <c r="M58" s="5">
        <v>442319.2</v>
      </c>
      <c r="N58" s="3">
        <f t="shared" si="6"/>
        <v>5.6457357914452855</v>
      </c>
      <c r="O58" s="3" t="e">
        <f t="shared" si="5"/>
        <v>#NUM!</v>
      </c>
      <c r="P58" s="3">
        <f t="shared" si="7"/>
        <v>5.7401680251314504</v>
      </c>
      <c r="Q58" s="3"/>
      <c r="R58" s="3">
        <v>1656829.6</v>
      </c>
      <c r="S58" s="3">
        <v>1934600</v>
      </c>
      <c r="T58" s="3">
        <v>2.1496333333333335</v>
      </c>
      <c r="U58" s="3">
        <v>8.8333333333333339</v>
      </c>
      <c r="V58" s="3">
        <v>105.96388763668959</v>
      </c>
      <c r="W58" s="3">
        <v>106.01426095218221</v>
      </c>
      <c r="X58" s="5">
        <v>383440</v>
      </c>
    </row>
    <row r="59" spans="1:24" x14ac:dyDescent="0.3">
      <c r="A59" s="3" t="s">
        <v>43</v>
      </c>
      <c r="B59" s="3">
        <v>466629</v>
      </c>
      <c r="C59" s="3">
        <f t="shared" si="2"/>
        <v>131.28694853623867</v>
      </c>
      <c r="D59" s="5">
        <v>387730.4</v>
      </c>
      <c r="E59" s="5">
        <v>53.260501861572003</v>
      </c>
      <c r="F59" s="5">
        <f t="shared" si="3"/>
        <v>248528.94723163484</v>
      </c>
      <c r="G59" s="5">
        <v>49.643501281737997</v>
      </c>
      <c r="H59" s="5">
        <f t="shared" si="4"/>
        <v>231650.9735959612</v>
      </c>
      <c r="I59" s="3">
        <v>1.800087</v>
      </c>
      <c r="J59" s="3">
        <v>2.3084699999999998</v>
      </c>
      <c r="K59" s="3">
        <v>4.1059000000000001</v>
      </c>
      <c r="L59" s="3">
        <v>0.79990411880410639</v>
      </c>
      <c r="M59" s="5">
        <v>444850.9</v>
      </c>
      <c r="N59" s="3">
        <f t="shared" si="6"/>
        <v>5.6482144735479576</v>
      </c>
      <c r="O59" s="3" t="e">
        <f t="shared" si="5"/>
        <v>#NUM!</v>
      </c>
      <c r="P59" s="3">
        <f t="shared" si="7"/>
        <v>5.7659337927452929</v>
      </c>
      <c r="Q59" s="3"/>
      <c r="R59" s="3">
        <v>1679469.6</v>
      </c>
      <c r="S59" s="3">
        <v>1953917.4</v>
      </c>
      <c r="T59" s="3">
        <v>2.0629333333333335</v>
      </c>
      <c r="U59" s="3">
        <v>8.9</v>
      </c>
      <c r="V59" s="3">
        <v>111.40237323220239</v>
      </c>
      <c r="W59" s="3">
        <v>110.1871442650983</v>
      </c>
      <c r="X59" s="5">
        <v>387730.4</v>
      </c>
    </row>
    <row r="60" spans="1:24" x14ac:dyDescent="0.3">
      <c r="A60" s="3" t="s">
        <v>44</v>
      </c>
      <c r="B60" s="3">
        <v>469265.4</v>
      </c>
      <c r="C60" s="3">
        <f t="shared" si="2"/>
        <v>132.02870464466946</v>
      </c>
      <c r="D60" s="5">
        <v>390908.4</v>
      </c>
      <c r="E60" s="5" t="s">
        <v>164</v>
      </c>
      <c r="F60" s="5" t="str">
        <f t="shared" si="3"/>
        <v/>
      </c>
      <c r="G60" s="5" t="s">
        <v>164</v>
      </c>
      <c r="H60" s="5" t="str">
        <f t="shared" si="4"/>
        <v/>
      </c>
      <c r="I60" s="3">
        <v>2.3906429999999999</v>
      </c>
      <c r="J60" s="3">
        <v>2.3287149999999999</v>
      </c>
      <c r="K60" s="3">
        <v>4.3065999999999995</v>
      </c>
      <c r="L60" s="3">
        <v>0.82970598658946593</v>
      </c>
      <c r="M60" s="5">
        <v>447314.7</v>
      </c>
      <c r="N60" s="3">
        <f t="shared" si="6"/>
        <v>5.6506131705267428</v>
      </c>
      <c r="O60" s="3" t="e">
        <f t="shared" si="5"/>
        <v>#NUM!</v>
      </c>
      <c r="P60" s="3">
        <f t="shared" si="7"/>
        <v>5.7524943102040602</v>
      </c>
      <c r="Q60" s="3"/>
      <c r="R60" s="3">
        <v>1692432.4</v>
      </c>
      <c r="S60" s="3">
        <v>1964956.9</v>
      </c>
      <c r="T60" s="3">
        <v>2.0824666666666669</v>
      </c>
      <c r="U60" s="3">
        <v>8.8000000000000007</v>
      </c>
      <c r="V60" s="3">
        <v>112.44253265559819</v>
      </c>
      <c r="W60" s="3">
        <v>109.26378911953081</v>
      </c>
      <c r="X60" s="5">
        <v>390908.4</v>
      </c>
    </row>
    <row r="61" spans="1:24" x14ac:dyDescent="0.3">
      <c r="A61" s="3" t="s">
        <v>45</v>
      </c>
      <c r="B61" s="3">
        <v>471051.4</v>
      </c>
      <c r="C61" s="3">
        <f t="shared" si="2"/>
        <v>132.53119911047787</v>
      </c>
      <c r="D61" s="5">
        <v>393794.4</v>
      </c>
      <c r="E61" s="5" t="s">
        <v>164</v>
      </c>
      <c r="F61" s="5" t="str">
        <f t="shared" si="3"/>
        <v/>
      </c>
      <c r="G61" s="5" t="s">
        <v>164</v>
      </c>
      <c r="H61" s="5" t="str">
        <f t="shared" si="4"/>
        <v/>
      </c>
      <c r="I61" s="3">
        <v>2.2858040000000002</v>
      </c>
      <c r="J61" s="3">
        <v>2.4565000000000001</v>
      </c>
      <c r="K61" s="3">
        <v>4.1589</v>
      </c>
      <c r="L61" s="3">
        <v>0.81787731483333326</v>
      </c>
      <c r="M61" s="5">
        <v>448507.3</v>
      </c>
      <c r="N61" s="3">
        <f t="shared" si="6"/>
        <v>5.6517695161067936</v>
      </c>
      <c r="O61" s="3" t="e">
        <f t="shared" si="5"/>
        <v>#NUM!</v>
      </c>
      <c r="P61" s="3">
        <f t="shared" si="7"/>
        <v>5.7603801363984921</v>
      </c>
      <c r="Q61" s="3"/>
      <c r="R61" s="3">
        <v>1706100.8</v>
      </c>
      <c r="S61" s="3">
        <v>1972435</v>
      </c>
      <c r="T61" s="3">
        <v>2.1162999999999998</v>
      </c>
      <c r="U61" s="3">
        <v>8.8666666666666671</v>
      </c>
      <c r="V61" s="3">
        <v>116.0468896169329</v>
      </c>
      <c r="W61" s="3">
        <v>110.17300974392269</v>
      </c>
      <c r="X61" s="5">
        <v>393794.4</v>
      </c>
    </row>
    <row r="62" spans="1:24" x14ac:dyDescent="0.3">
      <c r="A62" s="3" t="s">
        <v>46</v>
      </c>
      <c r="B62" s="3">
        <v>474044.4</v>
      </c>
      <c r="C62" s="3">
        <f t="shared" si="2"/>
        <v>133.37328530093961</v>
      </c>
      <c r="D62" s="5">
        <v>397158</v>
      </c>
      <c r="E62" s="5" t="s">
        <v>164</v>
      </c>
      <c r="F62" s="5" t="str">
        <f t="shared" si="3"/>
        <v/>
      </c>
      <c r="G62" s="5" t="s">
        <v>164</v>
      </c>
      <c r="H62" s="5" t="str">
        <f t="shared" si="4"/>
        <v/>
      </c>
      <c r="I62" s="3">
        <v>2.0907559999999998</v>
      </c>
      <c r="J62" s="3">
        <v>1.8501019999999999</v>
      </c>
      <c r="K62" s="3">
        <v>3.8252666666666664</v>
      </c>
      <c r="L62" s="3">
        <v>0.77196095671246623</v>
      </c>
      <c r="M62" s="5">
        <v>449860.4</v>
      </c>
      <c r="N62" s="3">
        <f t="shared" si="6"/>
        <v>5.6530777650739674</v>
      </c>
      <c r="O62" s="3" t="e">
        <f t="shared" si="5"/>
        <v>#NUM!</v>
      </c>
      <c r="P62" s="3">
        <f t="shared" si="7"/>
        <v>5.7882236848364066</v>
      </c>
      <c r="Q62" s="3"/>
      <c r="R62" s="3">
        <v>1726859.6</v>
      </c>
      <c r="S62" s="3">
        <v>1984967.7</v>
      </c>
      <c r="T62" s="3">
        <v>2.1636000000000002</v>
      </c>
      <c r="U62" s="3">
        <v>8.9333333333333318</v>
      </c>
      <c r="V62" s="3">
        <v>126.84524443756578</v>
      </c>
      <c r="W62" s="3">
        <v>118.31136092740311</v>
      </c>
      <c r="X62" s="5">
        <v>397158</v>
      </c>
    </row>
    <row r="63" spans="1:24" x14ac:dyDescent="0.3">
      <c r="A63" s="3" t="s">
        <v>47</v>
      </c>
      <c r="B63" s="3">
        <v>475291.6</v>
      </c>
      <c r="C63" s="3">
        <f t="shared" si="2"/>
        <v>133.72418737135186</v>
      </c>
      <c r="D63" s="5">
        <v>401412.8</v>
      </c>
      <c r="E63" s="5">
        <v>53.569400787353999</v>
      </c>
      <c r="F63" s="5">
        <f t="shared" si="3"/>
        <v>254610.86211262739</v>
      </c>
      <c r="G63" s="5">
        <v>50.603500366211001</v>
      </c>
      <c r="H63" s="5">
        <f t="shared" si="4"/>
        <v>240514.1865465701</v>
      </c>
      <c r="I63" s="3">
        <v>1.721519</v>
      </c>
      <c r="J63" s="3">
        <v>1.393518</v>
      </c>
      <c r="K63" s="3">
        <v>3.6419333333333337</v>
      </c>
      <c r="L63" s="3">
        <v>0.76309148236794366</v>
      </c>
      <c r="M63" s="5">
        <v>451297.9</v>
      </c>
      <c r="N63" s="3">
        <f t="shared" si="6"/>
        <v>5.6544633126459294</v>
      </c>
      <c r="O63" s="3" t="e">
        <f t="shared" si="5"/>
        <v>#NUM!</v>
      </c>
      <c r="P63" s="3">
        <f t="shared" si="7"/>
        <v>5.7943835329357558</v>
      </c>
      <c r="Q63" s="3"/>
      <c r="R63" s="3">
        <v>1739104.4</v>
      </c>
      <c r="S63" s="3">
        <v>1990190</v>
      </c>
      <c r="T63" s="3">
        <v>2.1402999999999999</v>
      </c>
      <c r="U63" s="3">
        <v>8.6333333333333329</v>
      </c>
      <c r="V63" s="3">
        <v>126.46262390763479</v>
      </c>
      <c r="W63" s="3">
        <v>117.16387558917819</v>
      </c>
      <c r="X63" s="5">
        <v>401412.8</v>
      </c>
    </row>
    <row r="64" spans="1:24" x14ac:dyDescent="0.3">
      <c r="A64" s="3" t="s">
        <v>48</v>
      </c>
      <c r="B64" s="3">
        <v>476367.8</v>
      </c>
      <c r="C64" s="3">
        <f t="shared" si="2"/>
        <v>134.02697826950586</v>
      </c>
      <c r="D64" s="5">
        <v>405481.6</v>
      </c>
      <c r="E64" s="5" t="s">
        <v>164</v>
      </c>
      <c r="F64" s="5" t="str">
        <f t="shared" si="3"/>
        <v/>
      </c>
      <c r="G64" s="5" t="s">
        <v>164</v>
      </c>
      <c r="H64" s="5" t="str">
        <f t="shared" si="4"/>
        <v/>
      </c>
      <c r="I64" s="3">
        <v>1.7019139999999999</v>
      </c>
      <c r="J64" s="3">
        <v>1.40412</v>
      </c>
      <c r="K64" s="3">
        <v>3.3737666666666666</v>
      </c>
      <c r="L64" s="3">
        <v>0.79458982601948025</v>
      </c>
      <c r="M64" s="5">
        <v>453092.7</v>
      </c>
      <c r="N64" s="3">
        <f t="shared" si="6"/>
        <v>5.6561870651029169</v>
      </c>
      <c r="O64" s="3" t="e">
        <f t="shared" si="5"/>
        <v>#NUM!</v>
      </c>
      <c r="P64" s="3">
        <f t="shared" si="7"/>
        <v>5.7777993977218332</v>
      </c>
      <c r="Q64" s="3"/>
      <c r="R64" s="3">
        <v>1754045.2</v>
      </c>
      <c r="S64" s="3">
        <v>1994696.7</v>
      </c>
      <c r="T64" s="3">
        <v>2.1246000000000005</v>
      </c>
      <c r="U64" s="3">
        <v>8.7999999999999989</v>
      </c>
      <c r="V64" s="3">
        <v>123.12419617494379</v>
      </c>
      <c r="W64" s="3">
        <v>113.25437426781701</v>
      </c>
      <c r="X64" s="5">
        <v>405481.6</v>
      </c>
    </row>
    <row r="65" spans="1:24" x14ac:dyDescent="0.3">
      <c r="A65" s="3" t="s">
        <v>49</v>
      </c>
      <c r="B65" s="3">
        <v>479578.2</v>
      </c>
      <c r="C65" s="3">
        <f t="shared" si="2"/>
        <v>134.930230359669</v>
      </c>
      <c r="D65" s="5">
        <v>409772.79999999999</v>
      </c>
      <c r="E65" s="5" t="s">
        <v>164</v>
      </c>
      <c r="F65" s="5" t="str">
        <f t="shared" si="3"/>
        <v/>
      </c>
      <c r="G65" s="5" t="s">
        <v>164</v>
      </c>
      <c r="H65" s="5" t="str">
        <f t="shared" si="4"/>
        <v/>
      </c>
      <c r="I65" s="3">
        <v>1.88025</v>
      </c>
      <c r="J65" s="3">
        <v>1.139375</v>
      </c>
      <c r="K65" s="3">
        <v>3.2334999999999998</v>
      </c>
      <c r="L65" s="3">
        <v>0.82000759844824034</v>
      </c>
      <c r="M65" s="5">
        <v>454482.7</v>
      </c>
      <c r="N65" s="3">
        <f t="shared" si="6"/>
        <v>5.657517356342292</v>
      </c>
      <c r="O65" s="3" t="e">
        <f t="shared" si="5"/>
        <v>#NUM!</v>
      </c>
      <c r="P65" s="3">
        <f t="shared" si="7"/>
        <v>5.7670415566082927</v>
      </c>
      <c r="Q65" s="3"/>
      <c r="R65" s="3">
        <v>1770998.8</v>
      </c>
      <c r="S65" s="3">
        <v>2008139.6</v>
      </c>
      <c r="T65" s="3">
        <v>2.1303333333333332</v>
      </c>
      <c r="U65" s="3">
        <v>8.9666666666666668</v>
      </c>
      <c r="V65" s="3">
        <v>125.77323472298659</v>
      </c>
      <c r="W65" s="3">
        <v>115.38257759731931</v>
      </c>
      <c r="X65" s="5">
        <v>409772.79999999999</v>
      </c>
    </row>
    <row r="66" spans="1:24" x14ac:dyDescent="0.3">
      <c r="A66" s="3" t="s">
        <v>50</v>
      </c>
      <c r="B66" s="3">
        <v>482627.2</v>
      </c>
      <c r="C66" s="3">
        <f t="shared" si="2"/>
        <v>135.78807225566558</v>
      </c>
      <c r="D66" s="5">
        <v>411937.2</v>
      </c>
      <c r="E66" s="5" t="s">
        <v>164</v>
      </c>
      <c r="F66" s="5" t="str">
        <f t="shared" si="3"/>
        <v/>
      </c>
      <c r="G66" s="5" t="s">
        <v>164</v>
      </c>
      <c r="H66" s="5" t="str">
        <f t="shared" si="4"/>
        <v/>
      </c>
      <c r="I66" s="3">
        <v>1.67977</v>
      </c>
      <c r="J66" s="3">
        <v>1.0860300000000001</v>
      </c>
      <c r="K66" s="3">
        <v>3.3885666666666672</v>
      </c>
      <c r="L66" s="3">
        <v>0.84078875347258275</v>
      </c>
      <c r="M66" s="5">
        <v>454734.5</v>
      </c>
      <c r="N66" s="3">
        <f t="shared" si="6"/>
        <v>5.6577579047026596</v>
      </c>
      <c r="O66" s="3" t="e">
        <f t="shared" si="5"/>
        <v>#NUM!</v>
      </c>
      <c r="P66" s="3">
        <f t="shared" si="7"/>
        <v>5.7589249004522829</v>
      </c>
      <c r="Q66" s="3"/>
      <c r="R66" s="3">
        <v>1793139.6</v>
      </c>
      <c r="S66" s="3">
        <v>2020906.5</v>
      </c>
      <c r="T66" s="3">
        <v>2.3434666666666666</v>
      </c>
      <c r="U66" s="3">
        <v>9.1</v>
      </c>
      <c r="V66" s="3">
        <v>127.12787188791999</v>
      </c>
      <c r="W66" s="3">
        <v>115.9406179925608</v>
      </c>
      <c r="X66" s="5">
        <v>411937.2</v>
      </c>
    </row>
    <row r="67" spans="1:24" x14ac:dyDescent="0.3">
      <c r="A67" s="3" t="s">
        <v>51</v>
      </c>
      <c r="B67" s="3">
        <v>486255.6</v>
      </c>
      <c r="C67" s="3">
        <f t="shared" si="2"/>
        <v>136.80892943357114</v>
      </c>
      <c r="D67" s="5">
        <v>416920.8</v>
      </c>
      <c r="E67" s="5">
        <v>52.975799560547003</v>
      </c>
      <c r="F67" s="5">
        <f t="shared" si="3"/>
        <v>257597.79200793515</v>
      </c>
      <c r="G67" s="5">
        <v>50.599700927733998</v>
      </c>
      <c r="H67" s="5">
        <f t="shared" si="4"/>
        <v>246043.87934435855</v>
      </c>
      <c r="I67" s="3">
        <v>1.784278</v>
      </c>
      <c r="J67" s="3">
        <v>1.092408</v>
      </c>
      <c r="K67" s="3">
        <v>3.5124999999999997</v>
      </c>
      <c r="L67" s="3">
        <v>0.83132592516791837</v>
      </c>
      <c r="M67" s="5">
        <v>457692.6</v>
      </c>
      <c r="N67" s="3">
        <f t="shared" ref="N67:N98" si="8">LOG(M67)</f>
        <v>5.6605738907861669</v>
      </c>
      <c r="O67" s="3" t="e">
        <f t="shared" si="5"/>
        <v>#NUM!</v>
      </c>
      <c r="P67" s="3">
        <f t="shared" ref="P67:P98" si="9">LOG((B67/L67))</f>
        <v>5.7670932916213573</v>
      </c>
      <c r="Q67" s="3"/>
      <c r="R67" s="3">
        <v>1815330.4</v>
      </c>
      <c r="S67" s="3">
        <v>2036099.9</v>
      </c>
      <c r="T67" s="3">
        <v>2.6115666666666666</v>
      </c>
      <c r="U67" s="3">
        <v>9.1666666666666661</v>
      </c>
      <c r="V67" s="3">
        <v>127.43642145099591</v>
      </c>
      <c r="W67" s="3">
        <v>117.11753239592622</v>
      </c>
      <c r="X67" s="5">
        <v>416920.8</v>
      </c>
    </row>
    <row r="68" spans="1:24" x14ac:dyDescent="0.3">
      <c r="A68" s="3" t="s">
        <v>52</v>
      </c>
      <c r="B68" s="3">
        <v>491301.8</v>
      </c>
      <c r="C68" s="3">
        <f t="shared" ref="C68:C131" si="10">B68/$B$3 * 100</f>
        <v>138.22868731339338</v>
      </c>
      <c r="D68" s="5">
        <v>419316.8</v>
      </c>
      <c r="E68" s="5" t="s">
        <v>164</v>
      </c>
      <c r="F68" s="5" t="str">
        <f t="shared" ref="F68:F131" si="11">IFERROR(E68/100*B68,"")</f>
        <v/>
      </c>
      <c r="G68" s="5" t="s">
        <v>164</v>
      </c>
      <c r="H68" s="5" t="str">
        <f t="shared" ref="H68:H131" si="12">IFERROR(G68/100*B68,"")</f>
        <v/>
      </c>
      <c r="I68" s="3">
        <v>1.912496</v>
      </c>
      <c r="J68" s="3">
        <v>1.1224730000000001</v>
      </c>
      <c r="K68" s="3">
        <v>3.9870333333333332</v>
      </c>
      <c r="L68" s="3">
        <v>0.79561770878458493</v>
      </c>
      <c r="M68" s="5">
        <v>459595.3</v>
      </c>
      <c r="N68" s="3">
        <f t="shared" si="8"/>
        <v>5.662375578774947</v>
      </c>
      <c r="O68" s="3" t="e">
        <f t="shared" ref="O68:O131" si="13">LOG(Q68)</f>
        <v>#NUM!</v>
      </c>
      <c r="P68" s="3">
        <f t="shared" si="9"/>
        <v>5.7906439142320272</v>
      </c>
      <c r="Q68" s="3"/>
      <c r="R68" s="3">
        <v>1842532.8</v>
      </c>
      <c r="S68" s="3">
        <v>2057229.7</v>
      </c>
      <c r="T68" s="3">
        <v>2.8895</v>
      </c>
      <c r="U68" s="3">
        <v>8.9333333333333318</v>
      </c>
      <c r="V68" s="3">
        <v>137.5179848047342</v>
      </c>
      <c r="W68" s="3">
        <v>126.1828237249531</v>
      </c>
      <c r="X68" s="5">
        <v>419316.8</v>
      </c>
    </row>
    <row r="69" spans="1:24" x14ac:dyDescent="0.3">
      <c r="A69" s="3" t="s">
        <v>53</v>
      </c>
      <c r="B69" s="3">
        <v>492050.6</v>
      </c>
      <c r="C69" s="3">
        <f t="shared" si="10"/>
        <v>138.43936360454529</v>
      </c>
      <c r="D69" s="5">
        <v>421698</v>
      </c>
      <c r="E69" s="5" t="s">
        <v>164</v>
      </c>
      <c r="F69" s="5" t="str">
        <f t="shared" si="11"/>
        <v/>
      </c>
      <c r="G69" s="5" t="s">
        <v>164</v>
      </c>
      <c r="H69" s="5" t="str">
        <f t="shared" si="12"/>
        <v/>
      </c>
      <c r="I69" s="3">
        <v>1.6942740000000001</v>
      </c>
      <c r="J69" s="3">
        <v>1.174396</v>
      </c>
      <c r="K69" s="3">
        <v>3.8973666666666666</v>
      </c>
      <c r="L69" s="3">
        <v>0.78459375930779862</v>
      </c>
      <c r="M69" s="5">
        <v>459883</v>
      </c>
      <c r="N69" s="3">
        <f t="shared" si="8"/>
        <v>5.6626473557739709</v>
      </c>
      <c r="O69" s="3" t="e">
        <f t="shared" si="13"/>
        <v>#NUM!</v>
      </c>
      <c r="P69" s="3">
        <f t="shared" si="9"/>
        <v>5.7973649163057672</v>
      </c>
      <c r="Q69" s="3"/>
      <c r="R69" s="3">
        <v>1858737.2</v>
      </c>
      <c r="S69" s="3">
        <v>2060365.4</v>
      </c>
      <c r="T69" s="3">
        <v>3.2213666666666665</v>
      </c>
      <c r="U69" s="3">
        <v>8.9333333333333336</v>
      </c>
      <c r="V69" s="3">
        <v>138.05069825402589</v>
      </c>
      <c r="W69" s="3">
        <v>124.95280230178031</v>
      </c>
      <c r="X69" s="5">
        <v>421698</v>
      </c>
    </row>
    <row r="70" spans="1:24" x14ac:dyDescent="0.3">
      <c r="A70" s="3" t="s">
        <v>54</v>
      </c>
      <c r="B70" s="3">
        <v>495063.2</v>
      </c>
      <c r="C70" s="3">
        <f t="shared" si="10"/>
        <v>139.28696429194423</v>
      </c>
      <c r="D70" s="5">
        <v>425237.2</v>
      </c>
      <c r="E70" s="5" t="s">
        <v>164</v>
      </c>
      <c r="F70" s="5" t="str">
        <f t="shared" si="11"/>
        <v/>
      </c>
      <c r="G70" s="5" t="s">
        <v>164</v>
      </c>
      <c r="H70" s="5" t="str">
        <f t="shared" si="12"/>
        <v/>
      </c>
      <c r="I70" s="3">
        <v>1.3125640000000001</v>
      </c>
      <c r="J70" s="3">
        <v>1.264743</v>
      </c>
      <c r="K70" s="3">
        <v>3.7860666666666667</v>
      </c>
      <c r="L70" s="3">
        <v>0.77525148978066361</v>
      </c>
      <c r="M70" s="5">
        <v>462330.8</v>
      </c>
      <c r="N70" s="3">
        <f t="shared" si="8"/>
        <v>5.6649528266513114</v>
      </c>
      <c r="O70" s="3" t="e">
        <f t="shared" si="13"/>
        <v>#NUM!</v>
      </c>
      <c r="P70" s="3">
        <f t="shared" si="9"/>
        <v>5.8052180352271465</v>
      </c>
      <c r="Q70" s="3"/>
      <c r="R70" s="3">
        <v>1884347.2</v>
      </c>
      <c r="S70" s="3">
        <v>2072979.7</v>
      </c>
      <c r="T70" s="3">
        <v>3.5944666666666669</v>
      </c>
      <c r="U70" s="3">
        <v>8.3666666666666671</v>
      </c>
      <c r="V70" s="3">
        <v>140.76613842046689</v>
      </c>
      <c r="W70" s="3">
        <v>129.01745726047869</v>
      </c>
      <c r="X70" s="5">
        <v>425237.2</v>
      </c>
    </row>
    <row r="71" spans="1:24" x14ac:dyDescent="0.3">
      <c r="A71" s="3" t="s">
        <v>55</v>
      </c>
      <c r="B71" s="3">
        <v>498961.4</v>
      </c>
      <c r="C71" s="3">
        <f t="shared" si="10"/>
        <v>140.38373020830167</v>
      </c>
      <c r="D71" s="5">
        <v>429745.6</v>
      </c>
      <c r="E71" s="5">
        <v>52.608798980712997</v>
      </c>
      <c r="F71" s="5">
        <f t="shared" si="11"/>
        <v>262497.59991735133</v>
      </c>
      <c r="G71" s="5">
        <v>49.858200073242003</v>
      </c>
      <c r="H71" s="5">
        <f t="shared" si="12"/>
        <v>248773.17310024935</v>
      </c>
      <c r="I71" s="3">
        <v>1.1623969999999999</v>
      </c>
      <c r="J71" s="3">
        <v>1.3340240000000001</v>
      </c>
      <c r="K71" s="3">
        <v>4.0540666666666665</v>
      </c>
      <c r="L71" s="3">
        <v>0.76270942309130429</v>
      </c>
      <c r="M71" s="5">
        <v>465076.4</v>
      </c>
      <c r="N71" s="3">
        <f t="shared" si="8"/>
        <v>5.6675243020791006</v>
      </c>
      <c r="O71" s="3" t="e">
        <f t="shared" si="13"/>
        <v>#NUM!</v>
      </c>
      <c r="P71" s="3">
        <f t="shared" si="9"/>
        <v>5.8157078375748883</v>
      </c>
      <c r="Q71" s="3"/>
      <c r="R71" s="3">
        <v>1907960</v>
      </c>
      <c r="S71" s="3">
        <v>2089302.6</v>
      </c>
      <c r="T71" s="3">
        <v>3.8203333333333336</v>
      </c>
      <c r="U71" s="3">
        <v>8.4666666666666668</v>
      </c>
      <c r="V71" s="3">
        <v>145.0170360495309</v>
      </c>
      <c r="W71" s="3">
        <v>132.3263780924743</v>
      </c>
      <c r="X71" s="5">
        <v>429745.6</v>
      </c>
    </row>
    <row r="72" spans="1:24" x14ac:dyDescent="0.3">
      <c r="A72" s="3" t="s">
        <v>56</v>
      </c>
      <c r="B72" s="3">
        <v>502362.2</v>
      </c>
      <c r="C72" s="3">
        <f t="shared" si="10"/>
        <v>141.34055169728339</v>
      </c>
      <c r="D72" s="5">
        <v>433961.2</v>
      </c>
      <c r="E72" s="5" t="s">
        <v>164</v>
      </c>
      <c r="F72" s="5" t="str">
        <f t="shared" si="11"/>
        <v/>
      </c>
      <c r="G72" s="5" t="s">
        <v>164</v>
      </c>
      <c r="H72" s="5" t="str">
        <f t="shared" si="12"/>
        <v/>
      </c>
      <c r="I72" s="3">
        <v>1.172879</v>
      </c>
      <c r="J72" s="3">
        <v>1.4083000000000001</v>
      </c>
      <c r="K72" s="3">
        <v>4.3879000000000001</v>
      </c>
      <c r="L72" s="3">
        <v>0.74179645512560366</v>
      </c>
      <c r="M72" s="5">
        <v>467604.9</v>
      </c>
      <c r="N72" s="3">
        <f t="shared" si="8"/>
        <v>5.6698790534560377</v>
      </c>
      <c r="O72" s="3" t="e">
        <f t="shared" si="13"/>
        <v>#NUM!</v>
      </c>
      <c r="P72" s="3">
        <f t="shared" si="9"/>
        <v>5.8307322000766764</v>
      </c>
      <c r="Q72" s="3"/>
      <c r="R72" s="3">
        <v>1932964</v>
      </c>
      <c r="S72" s="3">
        <v>2103542.9</v>
      </c>
      <c r="T72" s="3">
        <v>4.0648333333333335</v>
      </c>
      <c r="U72" s="3">
        <v>8.1</v>
      </c>
      <c r="V72" s="3">
        <v>155.6068047698314</v>
      </c>
      <c r="W72" s="3">
        <v>138.75440687027751</v>
      </c>
      <c r="X72" s="5">
        <v>433961.2</v>
      </c>
    </row>
    <row r="73" spans="1:24" x14ac:dyDescent="0.3">
      <c r="A73" s="3" t="s">
        <v>57</v>
      </c>
      <c r="B73" s="3">
        <v>504546.8</v>
      </c>
      <c r="C73" s="3">
        <f t="shared" si="10"/>
        <v>141.95519302427391</v>
      </c>
      <c r="D73" s="5">
        <v>437960</v>
      </c>
      <c r="E73" s="5" t="s">
        <v>164</v>
      </c>
      <c r="F73" s="5" t="str">
        <f t="shared" si="11"/>
        <v/>
      </c>
      <c r="G73" s="5" t="s">
        <v>164</v>
      </c>
      <c r="H73" s="5" t="str">
        <f t="shared" si="12"/>
        <v/>
      </c>
      <c r="I73" s="3">
        <v>1.2681290000000001</v>
      </c>
      <c r="J73" s="3">
        <v>1.4929589999999999</v>
      </c>
      <c r="K73" s="3">
        <v>4.4428333333333336</v>
      </c>
      <c r="L73" s="3">
        <v>0.72733857334934104</v>
      </c>
      <c r="M73" s="5">
        <v>469540</v>
      </c>
      <c r="N73" s="3">
        <f t="shared" si="8"/>
        <v>5.671672595620886</v>
      </c>
      <c r="O73" s="3" t="e">
        <f t="shared" si="13"/>
        <v>#NUM!</v>
      </c>
      <c r="P73" s="3">
        <f t="shared" si="9"/>
        <v>5.8411648357195709</v>
      </c>
      <c r="Q73" s="3"/>
      <c r="R73" s="3">
        <v>1956958.4</v>
      </c>
      <c r="S73" s="3">
        <v>2112690.7000000002</v>
      </c>
      <c r="T73" s="3">
        <v>4.5004999999999997</v>
      </c>
      <c r="U73" s="3">
        <v>8</v>
      </c>
      <c r="V73" s="3">
        <v>160.51452883759239</v>
      </c>
      <c r="W73" s="3">
        <v>141.5489159285608</v>
      </c>
      <c r="X73" s="5">
        <v>437960</v>
      </c>
    </row>
    <row r="74" spans="1:24" x14ac:dyDescent="0.3">
      <c r="A74" s="3" t="s">
        <v>58</v>
      </c>
      <c r="B74" s="3">
        <v>505572.2</v>
      </c>
      <c r="C74" s="3">
        <f t="shared" si="10"/>
        <v>142.24369124669272</v>
      </c>
      <c r="D74" s="5">
        <v>440830.4</v>
      </c>
      <c r="E74" s="5" t="s">
        <v>164</v>
      </c>
      <c r="F74" s="5" t="str">
        <f t="shared" si="11"/>
        <v/>
      </c>
      <c r="G74" s="5" t="s">
        <v>164</v>
      </c>
      <c r="H74" s="5" t="str">
        <f t="shared" si="12"/>
        <v/>
      </c>
      <c r="I74" s="3">
        <v>2.3454079999999999</v>
      </c>
      <c r="J74" s="3">
        <v>1.6400079999999999</v>
      </c>
      <c r="K74" s="3">
        <v>4.3279999999999994</v>
      </c>
      <c r="L74" s="3">
        <v>0.69009725702061908</v>
      </c>
      <c r="M74" s="5">
        <v>470470.3</v>
      </c>
      <c r="N74" s="3">
        <f t="shared" si="8"/>
        <v>5.6725322123472592</v>
      </c>
      <c r="O74" s="3" t="e">
        <f t="shared" si="13"/>
        <v>#NUM!</v>
      </c>
      <c r="P74" s="3">
        <f t="shared" si="9"/>
        <v>5.8648728841052522</v>
      </c>
      <c r="Q74" s="3"/>
      <c r="R74" s="3">
        <v>1973346.4</v>
      </c>
      <c r="S74" s="3">
        <v>2116984.2000000002</v>
      </c>
      <c r="T74" s="3">
        <v>4.7247666666666666</v>
      </c>
      <c r="U74" s="3">
        <v>7.5</v>
      </c>
      <c r="V74" s="3">
        <v>171.3863662127232</v>
      </c>
      <c r="W74" s="3">
        <v>148.85574383733899</v>
      </c>
      <c r="X74" s="5">
        <v>440830.4</v>
      </c>
    </row>
    <row r="75" spans="1:24" x14ac:dyDescent="0.3">
      <c r="A75" s="3" t="s">
        <v>59</v>
      </c>
      <c r="B75" s="3">
        <v>508047.9</v>
      </c>
      <c r="C75" s="3">
        <f t="shared" si="10"/>
        <v>142.9402341072761</v>
      </c>
      <c r="D75" s="5">
        <v>443334</v>
      </c>
      <c r="E75" s="5">
        <v>53.280899047852003</v>
      </c>
      <c r="F75" s="5">
        <f t="shared" si="11"/>
        <v>270692.48871373211</v>
      </c>
      <c r="G75" s="5">
        <v>49.937999725342003</v>
      </c>
      <c r="H75" s="5">
        <f t="shared" si="12"/>
        <v>253708.95890660581</v>
      </c>
      <c r="I75" s="3">
        <v>2.9488319999999999</v>
      </c>
      <c r="J75" s="3">
        <v>1.615691</v>
      </c>
      <c r="K75" s="3">
        <v>4.0828666666666669</v>
      </c>
      <c r="L75" s="3">
        <v>0.66746431050034494</v>
      </c>
      <c r="M75" s="5">
        <v>470649.8</v>
      </c>
      <c r="N75" s="3">
        <f t="shared" si="8"/>
        <v>5.6726978784730742</v>
      </c>
      <c r="O75" s="3" t="e">
        <f t="shared" si="13"/>
        <v>#NUM!</v>
      </c>
      <c r="P75" s="3">
        <f t="shared" si="9"/>
        <v>5.881476611749024</v>
      </c>
      <c r="Q75" s="3"/>
      <c r="R75" s="3">
        <v>1999091.6</v>
      </c>
      <c r="S75" s="3">
        <v>2127350.7999999998</v>
      </c>
      <c r="T75" s="3">
        <v>4.4799999999999995</v>
      </c>
      <c r="U75" s="3">
        <v>7.1333333333333329</v>
      </c>
      <c r="V75" s="3">
        <v>184.20201820699862</v>
      </c>
      <c r="W75" s="3">
        <v>163.1644278838215</v>
      </c>
      <c r="X75" s="5">
        <v>443334</v>
      </c>
    </row>
    <row r="76" spans="1:24" x14ac:dyDescent="0.3">
      <c r="A76" s="3" t="s">
        <v>60</v>
      </c>
      <c r="B76" s="3">
        <v>505054.5</v>
      </c>
      <c r="C76" s="3">
        <f t="shared" si="10"/>
        <v>142.09803537606055</v>
      </c>
      <c r="D76" s="5">
        <v>447068.8</v>
      </c>
      <c r="E76" s="5" t="s">
        <v>164</v>
      </c>
      <c r="F76" s="5" t="str">
        <f t="shared" si="11"/>
        <v/>
      </c>
      <c r="G76" s="5" t="s">
        <v>164</v>
      </c>
      <c r="H76" s="5" t="str">
        <f t="shared" si="12"/>
        <v/>
      </c>
      <c r="I76" s="3">
        <v>3.3048730000000002</v>
      </c>
      <c r="J76" s="3">
        <v>1.6272960000000001</v>
      </c>
      <c r="K76" s="3">
        <v>4.4698333333333329</v>
      </c>
      <c r="L76" s="3">
        <v>0.64018105669552705</v>
      </c>
      <c r="M76" s="5">
        <v>471286</v>
      </c>
      <c r="N76" s="3">
        <f t="shared" si="8"/>
        <v>5.6732845388195683</v>
      </c>
      <c r="O76" s="3" t="e">
        <f t="shared" si="13"/>
        <v>#NUM!</v>
      </c>
      <c r="P76" s="3">
        <f t="shared" si="9"/>
        <v>5.8970354260051163</v>
      </c>
      <c r="Q76" s="3"/>
      <c r="R76" s="3">
        <v>1998966</v>
      </c>
      <c r="S76" s="3">
        <v>2114816.6</v>
      </c>
      <c r="T76" s="3">
        <v>4.8604666666666665</v>
      </c>
      <c r="U76" s="3">
        <v>7.3</v>
      </c>
      <c r="V76" s="3">
        <v>191.88523831510739</v>
      </c>
      <c r="W76" s="3">
        <v>163.85528327580312</v>
      </c>
      <c r="X76" s="5">
        <v>447068.8</v>
      </c>
    </row>
    <row r="77" spans="1:24" x14ac:dyDescent="0.3">
      <c r="A77" s="3" t="s">
        <v>61</v>
      </c>
      <c r="B77" s="3">
        <v>504422</v>
      </c>
      <c r="C77" s="3">
        <f t="shared" si="10"/>
        <v>141.92008030908195</v>
      </c>
      <c r="D77" s="5">
        <v>451546.8</v>
      </c>
      <c r="E77" s="5" t="s">
        <v>164</v>
      </c>
      <c r="F77" s="5" t="str">
        <f t="shared" si="11"/>
        <v/>
      </c>
      <c r="G77" s="5" t="s">
        <v>164</v>
      </c>
      <c r="H77" s="5" t="str">
        <f t="shared" si="12"/>
        <v/>
      </c>
      <c r="I77" s="3">
        <v>3.2499720000000001</v>
      </c>
      <c r="J77" s="3">
        <v>1.511666</v>
      </c>
      <c r="K77" s="3">
        <v>4.4846666666666666</v>
      </c>
      <c r="L77" s="3">
        <v>0.66688471673254313</v>
      </c>
      <c r="M77" s="5">
        <v>473810.1</v>
      </c>
      <c r="N77" s="3">
        <f t="shared" si="8"/>
        <v>5.6756043141484929</v>
      </c>
      <c r="O77" s="3" t="e">
        <f t="shared" si="13"/>
        <v>#NUM!</v>
      </c>
      <c r="P77" s="3">
        <f t="shared" si="9"/>
        <v>5.8787432551232683</v>
      </c>
      <c r="Q77" s="3"/>
      <c r="R77" s="3">
        <v>1996232.8</v>
      </c>
      <c r="S77" s="3">
        <v>2112168</v>
      </c>
      <c r="T77" s="3">
        <v>4.9818000000000007</v>
      </c>
      <c r="U77" s="3">
        <v>7.5333333333333341</v>
      </c>
      <c r="V77" s="3">
        <v>188.42882736649619</v>
      </c>
      <c r="W77" s="3">
        <v>159.11428905544631</v>
      </c>
      <c r="X77" s="5">
        <v>451546.8</v>
      </c>
    </row>
    <row r="78" spans="1:24" x14ac:dyDescent="0.3">
      <c r="A78" s="3" t="s">
        <v>62</v>
      </c>
      <c r="B78" s="3">
        <v>496815.8</v>
      </c>
      <c r="C78" s="3">
        <f t="shared" si="10"/>
        <v>139.78006160480865</v>
      </c>
      <c r="D78" s="5">
        <v>455496.4</v>
      </c>
      <c r="E78" s="5" t="s">
        <v>164</v>
      </c>
      <c r="F78" s="5" t="str">
        <f t="shared" si="11"/>
        <v/>
      </c>
      <c r="G78" s="5" t="s">
        <v>164</v>
      </c>
      <c r="H78" s="5" t="str">
        <f t="shared" si="12"/>
        <v/>
      </c>
      <c r="I78" s="3">
        <v>1.7605759999999999</v>
      </c>
      <c r="J78" s="3">
        <v>1.4256310000000001</v>
      </c>
      <c r="K78" s="3">
        <v>3.8999333333333333</v>
      </c>
      <c r="L78" s="3">
        <v>0.76139927536231866</v>
      </c>
      <c r="M78" s="5">
        <v>477033.2</v>
      </c>
      <c r="N78" s="3">
        <f t="shared" si="8"/>
        <v>5.6785486056125327</v>
      </c>
      <c r="O78" s="3" t="e">
        <f t="shared" si="13"/>
        <v>#NUM!</v>
      </c>
      <c r="P78" s="3">
        <f t="shared" si="9"/>
        <v>5.8145829398994726</v>
      </c>
      <c r="Q78" s="3"/>
      <c r="R78" s="3">
        <v>1972147.6</v>
      </c>
      <c r="S78" s="3">
        <v>2080318.7</v>
      </c>
      <c r="T78" s="3">
        <v>4.214666666666667</v>
      </c>
      <c r="U78" s="3">
        <v>7.8</v>
      </c>
      <c r="V78" s="3">
        <v>149.7205047435466</v>
      </c>
      <c r="W78" s="3">
        <v>129.0211814329148</v>
      </c>
      <c r="X78" s="5">
        <v>455496.4</v>
      </c>
    </row>
    <row r="79" spans="1:24" x14ac:dyDescent="0.3">
      <c r="A79" s="3" t="s">
        <v>63</v>
      </c>
      <c r="B79" s="3">
        <v>488207.7</v>
      </c>
      <c r="C79" s="3">
        <f t="shared" si="10"/>
        <v>137.35815644740353</v>
      </c>
      <c r="D79" s="5">
        <v>458901.2</v>
      </c>
      <c r="E79" s="5">
        <v>56.737701416016002</v>
      </c>
      <c r="F79" s="5">
        <f t="shared" si="11"/>
        <v>276997.82711599919</v>
      </c>
      <c r="G79" s="5">
        <v>49.163799285888999</v>
      </c>
      <c r="H79" s="5">
        <f t="shared" si="12"/>
        <v>240021.4537262551</v>
      </c>
      <c r="I79" s="3">
        <v>0.62488710000000003</v>
      </c>
      <c r="J79" s="3">
        <v>1.4485319999999999</v>
      </c>
      <c r="K79" s="3">
        <v>3.6423666666666663</v>
      </c>
      <c r="L79" s="3">
        <v>0.76860454545454526</v>
      </c>
      <c r="M79" s="5">
        <v>480199.6</v>
      </c>
      <c r="N79" s="3">
        <f t="shared" si="8"/>
        <v>5.6814217939595233</v>
      </c>
      <c r="O79" s="3" t="e">
        <f t="shared" si="13"/>
        <v>#NUM!</v>
      </c>
      <c r="P79" s="3">
        <f t="shared" si="9"/>
        <v>5.8029016763048276</v>
      </c>
      <c r="Q79" s="3"/>
      <c r="R79" s="3">
        <v>1935046.4</v>
      </c>
      <c r="S79" s="3">
        <v>2044273.9</v>
      </c>
      <c r="T79" s="3">
        <v>2.0116999999999998</v>
      </c>
      <c r="U79" s="3">
        <v>8.5666666666666647</v>
      </c>
      <c r="V79" s="3">
        <v>131.6481402237026</v>
      </c>
      <c r="W79" s="3">
        <v>112.77466248293919</v>
      </c>
      <c r="X79" s="5">
        <v>458901.2</v>
      </c>
    </row>
    <row r="80" spans="1:24" x14ac:dyDescent="0.3">
      <c r="A80" s="3" t="s">
        <v>64</v>
      </c>
      <c r="B80" s="3">
        <v>488403.5</v>
      </c>
      <c r="C80" s="3">
        <f t="shared" si="10"/>
        <v>137.41324514639865</v>
      </c>
      <c r="D80" s="5">
        <v>463892.4</v>
      </c>
      <c r="E80" s="5" t="s">
        <v>164</v>
      </c>
      <c r="F80" s="5" t="str">
        <f t="shared" si="11"/>
        <v/>
      </c>
      <c r="G80" s="5" t="s">
        <v>164</v>
      </c>
      <c r="H80" s="5" t="str">
        <f t="shared" si="12"/>
        <v/>
      </c>
      <c r="I80" s="3">
        <v>-0.20662630000000001</v>
      </c>
      <c r="J80" s="3">
        <v>1.4272370000000001</v>
      </c>
      <c r="K80" s="3">
        <v>3.7877666666666663</v>
      </c>
      <c r="L80" s="3">
        <v>0.73430988455988466</v>
      </c>
      <c r="M80" s="5">
        <v>483897.5</v>
      </c>
      <c r="N80" s="3">
        <f t="shared" si="8"/>
        <v>5.6847533783826281</v>
      </c>
      <c r="O80" s="3" t="e">
        <f t="shared" si="13"/>
        <v>#NUM!</v>
      </c>
      <c r="P80" s="3">
        <f t="shared" si="9"/>
        <v>5.8228993932338611</v>
      </c>
      <c r="Q80" s="3"/>
      <c r="R80" s="3">
        <v>1931414.4</v>
      </c>
      <c r="S80" s="3">
        <v>2045093.5</v>
      </c>
      <c r="T80" s="3">
        <v>1.3106333333333333</v>
      </c>
      <c r="U80" s="3">
        <v>9.1666666666666661</v>
      </c>
      <c r="V80" s="3">
        <v>134.37326315241481</v>
      </c>
      <c r="W80" s="3">
        <v>116.59549939486291</v>
      </c>
      <c r="X80" s="5">
        <v>463892.4</v>
      </c>
    </row>
    <row r="81" spans="1:24" x14ac:dyDescent="0.3">
      <c r="A81" s="3" t="s">
        <v>65</v>
      </c>
      <c r="B81" s="3">
        <v>488722.2</v>
      </c>
      <c r="C81" s="3">
        <f t="shared" si="10"/>
        <v>137.5029119920051</v>
      </c>
      <c r="D81" s="5">
        <v>468718</v>
      </c>
      <c r="E81" s="5" t="s">
        <v>164</v>
      </c>
      <c r="F81" s="5" t="str">
        <f t="shared" si="11"/>
        <v/>
      </c>
      <c r="G81" s="5" t="s">
        <v>164</v>
      </c>
      <c r="H81" s="5" t="str">
        <f t="shared" si="12"/>
        <v/>
      </c>
      <c r="I81" s="3">
        <v>-0.42324659999999997</v>
      </c>
      <c r="J81" s="3">
        <v>1.3408279999999999</v>
      </c>
      <c r="K81" s="3">
        <v>3.635733333333333</v>
      </c>
      <c r="L81" s="3">
        <v>0.6990935441370224</v>
      </c>
      <c r="M81" s="5">
        <v>486231.4</v>
      </c>
      <c r="N81" s="3">
        <f t="shared" si="8"/>
        <v>5.6868430014147622</v>
      </c>
      <c r="O81" s="3" t="e">
        <f t="shared" si="13"/>
        <v>#NUM!</v>
      </c>
      <c r="P81" s="3">
        <f t="shared" si="9"/>
        <v>5.8445267755169148</v>
      </c>
      <c r="Q81" s="3"/>
      <c r="R81" s="3">
        <v>1930081.6</v>
      </c>
      <c r="S81" s="3">
        <v>2046428.1</v>
      </c>
      <c r="T81" s="3">
        <v>0.86920000000000008</v>
      </c>
      <c r="U81" s="3">
        <v>9.1999999999999993</v>
      </c>
      <c r="V81" s="3">
        <v>142.53229221405181</v>
      </c>
      <c r="W81" s="3">
        <v>126.7770943307174</v>
      </c>
      <c r="X81" s="5">
        <v>468718</v>
      </c>
    </row>
    <row r="82" spans="1:24" x14ac:dyDescent="0.3">
      <c r="A82" s="3" t="s">
        <v>66</v>
      </c>
      <c r="B82" s="3">
        <v>492930.9</v>
      </c>
      <c r="C82" s="3">
        <f t="shared" si="10"/>
        <v>138.6870376685157</v>
      </c>
      <c r="D82" s="5">
        <v>473840.8</v>
      </c>
      <c r="E82" s="5" t="s">
        <v>164</v>
      </c>
      <c r="F82" s="5" t="str">
        <f t="shared" si="11"/>
        <v/>
      </c>
      <c r="G82" s="5" t="s">
        <v>164</v>
      </c>
      <c r="H82" s="5" t="str">
        <f t="shared" si="12"/>
        <v/>
      </c>
      <c r="I82" s="3">
        <v>0.36461130000000003</v>
      </c>
      <c r="J82" s="3">
        <v>1.062665</v>
      </c>
      <c r="K82" s="3">
        <v>3.5294000000000003</v>
      </c>
      <c r="L82" s="3">
        <v>0.67719371980676335</v>
      </c>
      <c r="M82" s="5">
        <v>488894.2</v>
      </c>
      <c r="N82" s="3">
        <f t="shared" si="8"/>
        <v>5.6892148850385613</v>
      </c>
      <c r="O82" s="3" t="e">
        <f t="shared" si="13"/>
        <v>#NUM!</v>
      </c>
      <c r="P82" s="3">
        <f t="shared" si="9"/>
        <v>5.862073121436131</v>
      </c>
      <c r="Q82" s="3"/>
      <c r="R82" s="3">
        <v>1952894.4</v>
      </c>
      <c r="S82" s="3">
        <v>2064051.3</v>
      </c>
      <c r="T82" s="3">
        <v>0.7219000000000001</v>
      </c>
      <c r="U82" s="3">
        <v>9.5333333333333332</v>
      </c>
      <c r="V82" s="3">
        <v>154.94247522500262</v>
      </c>
      <c r="W82" s="3">
        <v>129.46062701277759</v>
      </c>
      <c r="X82" s="5">
        <v>473840.8</v>
      </c>
    </row>
    <row r="83" spans="1:24" x14ac:dyDescent="0.3">
      <c r="A83" s="3" t="s">
        <v>67</v>
      </c>
      <c r="B83" s="3">
        <v>494218.9</v>
      </c>
      <c r="C83" s="3">
        <f t="shared" si="10"/>
        <v>139.04941889581767</v>
      </c>
      <c r="D83" s="5">
        <v>475034.8</v>
      </c>
      <c r="E83" s="5">
        <v>56.627101898192997</v>
      </c>
      <c r="F83" s="5">
        <f t="shared" si="11"/>
        <v>279861.84010312858</v>
      </c>
      <c r="G83" s="5">
        <v>49.544101715087997</v>
      </c>
      <c r="H83" s="5">
        <f t="shared" si="12"/>
        <v>244856.31451118903</v>
      </c>
      <c r="I83" s="3">
        <v>1.3245750000000001</v>
      </c>
      <c r="J83" s="3">
        <v>1.0469569999999999</v>
      </c>
      <c r="K83" s="3">
        <v>3.4837333333333333</v>
      </c>
      <c r="L83" s="3">
        <v>0.72266428571428565</v>
      </c>
      <c r="M83" s="5">
        <v>489106.8</v>
      </c>
      <c r="N83" s="3">
        <f t="shared" si="8"/>
        <v>5.689403700813406</v>
      </c>
      <c r="O83" s="3" t="e">
        <f t="shared" si="13"/>
        <v>#NUM!</v>
      </c>
      <c r="P83" s="3">
        <f t="shared" si="9"/>
        <v>5.8349827574594331</v>
      </c>
      <c r="Q83" s="3"/>
      <c r="R83" s="3">
        <v>1964844</v>
      </c>
      <c r="S83" s="3">
        <v>2069444.4</v>
      </c>
      <c r="T83" s="3">
        <v>0.66213333333333335</v>
      </c>
      <c r="U83" s="3">
        <v>9.4</v>
      </c>
      <c r="V83" s="3">
        <v>148.74883180443649</v>
      </c>
      <c r="W83" s="3">
        <v>129.7041022461915</v>
      </c>
      <c r="X83" s="5">
        <v>475034.8</v>
      </c>
    </row>
    <row r="84" spans="1:24" x14ac:dyDescent="0.3">
      <c r="A84" s="3" t="s">
        <v>68</v>
      </c>
      <c r="B84" s="3">
        <v>496759.8</v>
      </c>
      <c r="C84" s="3">
        <f t="shared" si="10"/>
        <v>139.76430589927378</v>
      </c>
      <c r="D84" s="5">
        <v>476856</v>
      </c>
      <c r="E84" s="5" t="s">
        <v>164</v>
      </c>
      <c r="F84" s="5" t="str">
        <f t="shared" si="11"/>
        <v/>
      </c>
      <c r="G84" s="5" t="s">
        <v>164</v>
      </c>
      <c r="H84" s="5" t="str">
        <f t="shared" si="12"/>
        <v/>
      </c>
      <c r="I84" s="3">
        <v>1.613594</v>
      </c>
      <c r="J84" s="3">
        <v>0.80544950000000004</v>
      </c>
      <c r="K84" s="3">
        <v>3.1835</v>
      </c>
      <c r="L84" s="3">
        <v>0.78697619047619038</v>
      </c>
      <c r="M84" s="5">
        <v>490037.2</v>
      </c>
      <c r="N84" s="3">
        <f t="shared" si="8"/>
        <v>5.6902290497050414</v>
      </c>
      <c r="O84" s="3" t="e">
        <f t="shared" si="13"/>
        <v>#NUM!</v>
      </c>
      <c r="P84" s="3">
        <f t="shared" si="9"/>
        <v>5.8001848503387468</v>
      </c>
      <c r="Q84" s="3"/>
      <c r="R84" s="3">
        <v>1986001.6</v>
      </c>
      <c r="S84" s="3">
        <v>2080084.1</v>
      </c>
      <c r="T84" s="3">
        <v>0.68626666666666658</v>
      </c>
      <c r="U84" s="3">
        <v>9.2666666666666675</v>
      </c>
      <c r="V84" s="3">
        <v>144.51020862601229</v>
      </c>
      <c r="W84" s="3">
        <v>123.93059570651731</v>
      </c>
      <c r="X84" s="5">
        <v>476856</v>
      </c>
    </row>
    <row r="85" spans="1:24" x14ac:dyDescent="0.3">
      <c r="A85" s="3" t="s">
        <v>69</v>
      </c>
      <c r="B85" s="3">
        <v>499759.2</v>
      </c>
      <c r="C85" s="3">
        <f t="shared" si="10"/>
        <v>140.60819274179664</v>
      </c>
      <c r="D85" s="5">
        <v>480086.4</v>
      </c>
      <c r="E85" s="5" t="s">
        <v>164</v>
      </c>
      <c r="F85" s="5" t="str">
        <f t="shared" si="11"/>
        <v/>
      </c>
      <c r="G85" s="5" t="s">
        <v>164</v>
      </c>
      <c r="H85" s="5" t="str">
        <f t="shared" si="12"/>
        <v/>
      </c>
      <c r="I85" s="3">
        <v>1.543023</v>
      </c>
      <c r="J85" s="3">
        <v>0.86197020000000002</v>
      </c>
      <c r="K85" s="3">
        <v>2.7815999999999996</v>
      </c>
      <c r="L85" s="3">
        <v>0.77378787878787902</v>
      </c>
      <c r="M85" s="5">
        <v>491770.4</v>
      </c>
      <c r="N85" s="3">
        <f t="shared" si="8"/>
        <v>5.6917623847045773</v>
      </c>
      <c r="O85" s="3" t="e">
        <f t="shared" si="13"/>
        <v>#NUM!</v>
      </c>
      <c r="P85" s="3">
        <f t="shared" si="9"/>
        <v>5.8101388754188683</v>
      </c>
      <c r="Q85" s="3"/>
      <c r="R85" s="3">
        <v>2005736</v>
      </c>
      <c r="S85" s="3">
        <v>2092643.4</v>
      </c>
      <c r="T85" s="3">
        <v>0.87493333333333334</v>
      </c>
      <c r="U85" s="3">
        <v>9.1999999999999993</v>
      </c>
      <c r="V85" s="3">
        <v>152.54614243563481</v>
      </c>
      <c r="W85" s="3">
        <v>129.7100129082132</v>
      </c>
      <c r="X85" s="5">
        <v>480086.4</v>
      </c>
    </row>
    <row r="86" spans="1:24" x14ac:dyDescent="0.3">
      <c r="A86" s="3" t="s">
        <v>70</v>
      </c>
      <c r="B86" s="3">
        <v>502773.7</v>
      </c>
      <c r="C86" s="3">
        <f t="shared" si="10"/>
        <v>141.45632799777621</v>
      </c>
      <c r="D86" s="5">
        <v>481749.6</v>
      </c>
      <c r="E86" s="5" t="s">
        <v>164</v>
      </c>
      <c r="F86" s="5" t="str">
        <f t="shared" si="11"/>
        <v/>
      </c>
      <c r="G86" s="5" t="s">
        <v>164</v>
      </c>
      <c r="H86" s="5" t="str">
        <f t="shared" si="12"/>
        <v/>
      </c>
      <c r="I86" s="3">
        <v>1.641913</v>
      </c>
      <c r="J86" s="3">
        <v>0.89541680000000001</v>
      </c>
      <c r="K86" s="3">
        <v>3.0192333333333337</v>
      </c>
      <c r="L86" s="3">
        <v>0.73674571805006561</v>
      </c>
      <c r="M86" s="5">
        <v>492046.6</v>
      </c>
      <c r="N86" s="3">
        <f t="shared" si="8"/>
        <v>5.6920062352155023</v>
      </c>
      <c r="O86" s="3" t="e">
        <f t="shared" si="13"/>
        <v>#NUM!</v>
      </c>
      <c r="P86" s="3">
        <f t="shared" si="9"/>
        <v>5.8340549313241112</v>
      </c>
      <c r="Q86" s="3"/>
      <c r="R86" s="3">
        <v>2017464.4</v>
      </c>
      <c r="S86" s="3">
        <v>2105265.9</v>
      </c>
      <c r="T86" s="3">
        <v>1.0204666666666666</v>
      </c>
      <c r="U86" s="3">
        <v>9.1999999999999993</v>
      </c>
      <c r="V86" s="3">
        <v>161.83861008014671</v>
      </c>
      <c r="W86" s="3">
        <v>137.09624218502151</v>
      </c>
      <c r="X86" s="5">
        <v>481749.6</v>
      </c>
    </row>
    <row r="87" spans="1:24" x14ac:dyDescent="0.3">
      <c r="A87" s="3" t="s">
        <v>71</v>
      </c>
      <c r="B87" s="3">
        <v>508146.8</v>
      </c>
      <c r="C87" s="3">
        <f t="shared" si="10"/>
        <v>142.96805980865821</v>
      </c>
      <c r="D87" s="5">
        <v>485241.2</v>
      </c>
      <c r="E87" s="5">
        <v>56.290684517693002</v>
      </c>
      <c r="F87" s="5">
        <f t="shared" si="11"/>
        <v>286039.31207475241</v>
      </c>
      <c r="G87" s="5">
        <v>51.135923636626998</v>
      </c>
      <c r="H87" s="5">
        <f t="shared" si="12"/>
        <v>259845.55960996373</v>
      </c>
      <c r="I87" s="3">
        <v>1.7961530000000001</v>
      </c>
      <c r="J87" s="3">
        <v>0.80948180000000003</v>
      </c>
      <c r="K87" s="3">
        <v>3.5519333333333329</v>
      </c>
      <c r="L87" s="3">
        <v>0.73140824706694263</v>
      </c>
      <c r="M87" s="5">
        <v>494097.1</v>
      </c>
      <c r="N87" s="3">
        <f t="shared" si="8"/>
        <v>5.6938123048959062</v>
      </c>
      <c r="O87" s="3" t="e">
        <f t="shared" si="13"/>
        <v>#NUM!</v>
      </c>
      <c r="P87" s="3">
        <f t="shared" si="9"/>
        <v>5.8418293420398069</v>
      </c>
      <c r="Q87" s="3"/>
      <c r="R87" s="3">
        <v>2044452.4</v>
      </c>
      <c r="S87" s="3">
        <v>2127765.1</v>
      </c>
      <c r="T87" s="3">
        <v>1.0931333333333335</v>
      </c>
      <c r="U87" s="3">
        <v>9.1666666666666661</v>
      </c>
      <c r="V87" s="3">
        <v>177.41369183304221</v>
      </c>
      <c r="W87" s="3">
        <v>145.67438713681679</v>
      </c>
      <c r="X87" s="5">
        <v>485241.2</v>
      </c>
    </row>
    <row r="88" spans="1:24" x14ac:dyDescent="0.3">
      <c r="A88" s="3" t="s">
        <v>72</v>
      </c>
      <c r="B88" s="3">
        <v>507972.5</v>
      </c>
      <c r="C88" s="3">
        <f t="shared" si="10"/>
        <v>142.91902017518095</v>
      </c>
      <c r="D88" s="5">
        <v>486673.6</v>
      </c>
      <c r="E88" s="5" t="s">
        <v>164</v>
      </c>
      <c r="F88" s="5" t="str">
        <f t="shared" si="11"/>
        <v/>
      </c>
      <c r="G88" s="5" t="s">
        <v>164</v>
      </c>
      <c r="H88" s="5" t="str">
        <f t="shared" si="12"/>
        <v/>
      </c>
      <c r="I88" s="3">
        <v>2.0657670000000001</v>
      </c>
      <c r="J88" s="3">
        <v>1.1876199999999999</v>
      </c>
      <c r="K88" s="3">
        <v>2.3930666666666665</v>
      </c>
      <c r="L88" s="3">
        <v>0.4633896103896103</v>
      </c>
      <c r="M88" s="5">
        <v>494387.7</v>
      </c>
      <c r="N88" s="3">
        <f t="shared" si="8"/>
        <v>5.6940676572899482</v>
      </c>
      <c r="O88" s="3" t="e">
        <f t="shared" si="13"/>
        <v>#NUM!</v>
      </c>
      <c r="P88" s="3">
        <f t="shared" si="9"/>
        <v>6.0398939093200399</v>
      </c>
      <c r="Q88" s="3"/>
      <c r="R88" s="3">
        <v>2048933.6</v>
      </c>
      <c r="S88" s="3">
        <v>2127034.9</v>
      </c>
      <c r="T88" s="3">
        <v>0.91543333333333321</v>
      </c>
      <c r="U88" s="3">
        <v>6.0666666666666664</v>
      </c>
      <c r="V88" s="3">
        <v>123.36181775177209</v>
      </c>
      <c r="W88" s="3">
        <v>101.2782233212225</v>
      </c>
      <c r="X88" s="5">
        <v>486673.6</v>
      </c>
    </row>
    <row r="89" spans="1:24" x14ac:dyDescent="0.3">
      <c r="A89" s="3" t="s">
        <v>73</v>
      </c>
      <c r="B89" s="3">
        <v>510286.4</v>
      </c>
      <c r="C89" s="3">
        <f t="shared" si="10"/>
        <v>143.57004030084394</v>
      </c>
      <c r="D89" s="5">
        <v>490197.6</v>
      </c>
      <c r="E89" s="5" t="s">
        <v>164</v>
      </c>
      <c r="F89" s="5" t="str">
        <f t="shared" si="11"/>
        <v/>
      </c>
      <c r="G89" s="5" t="s">
        <v>164</v>
      </c>
      <c r="H89" s="5" t="str">
        <f t="shared" si="12"/>
        <v/>
      </c>
      <c r="I89" s="3">
        <v>2.1386609999999999</v>
      </c>
      <c r="J89" s="3">
        <v>1.003881</v>
      </c>
      <c r="K89" s="3">
        <v>3.0094333333333338</v>
      </c>
      <c r="L89" s="3">
        <v>0.70823326432022071</v>
      </c>
      <c r="M89" s="5">
        <v>497228.7</v>
      </c>
      <c r="N89" s="3">
        <f t="shared" si="8"/>
        <v>5.6965561881351459</v>
      </c>
      <c r="O89" s="3" t="e">
        <f t="shared" si="13"/>
        <v>#NUM!</v>
      </c>
      <c r="P89" s="3">
        <f t="shared" si="9"/>
        <v>5.8576376729434836</v>
      </c>
      <c r="Q89" s="3"/>
      <c r="R89" s="3">
        <v>2061932</v>
      </c>
      <c r="S89" s="3">
        <v>2136723.9</v>
      </c>
      <c r="T89" s="3">
        <v>1.5620666666666667</v>
      </c>
      <c r="U89" s="3">
        <v>9.1999999999999993</v>
      </c>
      <c r="V89" s="3">
        <v>183.5662602675026</v>
      </c>
      <c r="W89" s="3">
        <v>150.8535279556333</v>
      </c>
      <c r="X89" s="5">
        <v>490197.6</v>
      </c>
    </row>
    <row r="90" spans="1:24" x14ac:dyDescent="0.3">
      <c r="A90" s="3" t="s">
        <v>74</v>
      </c>
      <c r="B90" s="3">
        <v>511575.6</v>
      </c>
      <c r="C90" s="3">
        <f t="shared" si="10"/>
        <v>143.93275915040732</v>
      </c>
      <c r="D90" s="5">
        <v>492492.4</v>
      </c>
      <c r="E90" s="5" t="s">
        <v>164</v>
      </c>
      <c r="F90" s="5" t="str">
        <f t="shared" si="11"/>
        <v/>
      </c>
      <c r="G90" s="5" t="s">
        <v>164</v>
      </c>
      <c r="H90" s="5" t="str">
        <f t="shared" si="12"/>
        <v/>
      </c>
      <c r="I90" s="3">
        <v>2.442358</v>
      </c>
      <c r="J90" s="3">
        <v>1.3930979999999999</v>
      </c>
      <c r="K90" s="3">
        <v>3.1863000000000006</v>
      </c>
      <c r="L90" s="3">
        <v>0.74220995670995704</v>
      </c>
      <c r="M90" s="5">
        <v>498460.4</v>
      </c>
      <c r="N90" s="3">
        <f t="shared" si="8"/>
        <v>5.6976306616554737</v>
      </c>
      <c r="O90" s="3" t="e">
        <f t="shared" si="13"/>
        <v>#NUM!</v>
      </c>
      <c r="P90" s="3">
        <f t="shared" si="9"/>
        <v>5.8383830461933108</v>
      </c>
      <c r="Q90" s="3"/>
      <c r="R90" s="3">
        <v>2073759.2</v>
      </c>
      <c r="S90" s="3">
        <v>2142122.2999999998</v>
      </c>
      <c r="T90" s="3">
        <v>1.4955666666666667</v>
      </c>
      <c r="U90" s="3">
        <v>9.3666666666666671</v>
      </c>
      <c r="V90" s="3">
        <v>172.94821138228789</v>
      </c>
      <c r="W90" s="3">
        <v>145.93467677889609</v>
      </c>
      <c r="X90" s="5">
        <v>492492.4</v>
      </c>
    </row>
    <row r="91" spans="1:24" x14ac:dyDescent="0.3">
      <c r="A91" s="3" t="s">
        <v>75</v>
      </c>
      <c r="B91" s="3">
        <v>511238.2</v>
      </c>
      <c r="C91" s="3">
        <f t="shared" si="10"/>
        <v>143.83783102455979</v>
      </c>
      <c r="D91" s="5">
        <v>496088.8</v>
      </c>
      <c r="E91" s="5">
        <v>57.107272870025</v>
      </c>
      <c r="F91" s="5">
        <f t="shared" si="11"/>
        <v>291954.19388980413</v>
      </c>
      <c r="G91" s="5">
        <v>52.126288536406001</v>
      </c>
      <c r="H91" s="5">
        <f t="shared" si="12"/>
        <v>266489.49924032838</v>
      </c>
      <c r="I91" s="3">
        <v>2.3143319999999998</v>
      </c>
      <c r="J91" s="3">
        <v>1.4748669999999999</v>
      </c>
      <c r="K91" s="3">
        <v>3.0498999999999996</v>
      </c>
      <c r="L91" s="3">
        <v>0.76253751803751835</v>
      </c>
      <c r="M91" s="5">
        <v>501169.2</v>
      </c>
      <c r="N91" s="3">
        <f t="shared" si="8"/>
        <v>5.6999843730143267</v>
      </c>
      <c r="O91" s="3" t="e">
        <f t="shared" si="13"/>
        <v>#NUM!</v>
      </c>
      <c r="P91" s="3">
        <f t="shared" si="9"/>
        <v>5.8263620805740608</v>
      </c>
      <c r="Q91" s="3"/>
      <c r="R91" s="3">
        <v>2077278</v>
      </c>
      <c r="S91" s="3">
        <v>2140709.6</v>
      </c>
      <c r="T91" s="3">
        <v>1.0430000000000001</v>
      </c>
      <c r="U91" s="3">
        <v>9.5</v>
      </c>
      <c r="V91" s="3">
        <v>172.17794171437239</v>
      </c>
      <c r="W91" s="3">
        <v>144.6762104200873</v>
      </c>
      <c r="X91" s="5">
        <v>496088.8</v>
      </c>
    </row>
    <row r="92" spans="1:24" x14ac:dyDescent="0.3">
      <c r="A92" s="3" t="s">
        <v>76</v>
      </c>
      <c r="B92" s="3">
        <v>510793.8</v>
      </c>
      <c r="C92" s="3">
        <f t="shared" si="10"/>
        <v>143.71279824706522</v>
      </c>
      <c r="D92" s="5">
        <v>499074.8</v>
      </c>
      <c r="E92" s="5" t="s">
        <v>164</v>
      </c>
      <c r="F92" s="5" t="str">
        <f t="shared" si="11"/>
        <v/>
      </c>
      <c r="G92" s="5" t="s">
        <v>164</v>
      </c>
      <c r="H92" s="5" t="str">
        <f t="shared" si="12"/>
        <v/>
      </c>
      <c r="I92" s="3">
        <v>1.999862</v>
      </c>
      <c r="J92" s="3">
        <v>1.47922</v>
      </c>
      <c r="K92" s="3">
        <v>2.7715666666666667</v>
      </c>
      <c r="L92" s="3">
        <v>0.77981642512077298</v>
      </c>
      <c r="M92" s="5">
        <v>503559.8</v>
      </c>
      <c r="N92" s="3">
        <f t="shared" si="8"/>
        <v>5.702051052382946</v>
      </c>
      <c r="O92" s="3" t="e">
        <f t="shared" si="13"/>
        <v>#NUM!</v>
      </c>
      <c r="P92" s="3">
        <f t="shared" si="9"/>
        <v>5.8162532387618286</v>
      </c>
      <c r="Q92" s="3"/>
      <c r="R92" s="3">
        <v>2085816</v>
      </c>
      <c r="S92" s="3">
        <v>2138848.6</v>
      </c>
      <c r="T92" s="3">
        <v>0.69603333333333328</v>
      </c>
      <c r="U92" s="3">
        <v>9.6666666666666661</v>
      </c>
      <c r="V92" s="3">
        <v>170.36908419394422</v>
      </c>
      <c r="W92" s="3">
        <v>141.96859274133692</v>
      </c>
      <c r="X92" s="5">
        <v>499074.8</v>
      </c>
    </row>
    <row r="93" spans="1:24" x14ac:dyDescent="0.3">
      <c r="A93" s="3" t="s">
        <v>77</v>
      </c>
      <c r="B93" s="3">
        <v>512070.9</v>
      </c>
      <c r="C93" s="3">
        <f t="shared" si="10"/>
        <v>144.07211273882555</v>
      </c>
      <c r="D93" s="5">
        <v>501747.20000000001</v>
      </c>
      <c r="E93" s="5" t="s">
        <v>164</v>
      </c>
      <c r="F93" s="5" t="str">
        <f t="shared" si="11"/>
        <v/>
      </c>
      <c r="G93" s="5" t="s">
        <v>164</v>
      </c>
      <c r="H93" s="5" t="str">
        <f t="shared" si="12"/>
        <v/>
      </c>
      <c r="I93" s="3">
        <v>1.976788</v>
      </c>
      <c r="J93" s="3">
        <v>1.516227</v>
      </c>
      <c r="K93" s="3">
        <v>2.2105999999999999</v>
      </c>
      <c r="L93" s="3">
        <v>0.79913827404479554</v>
      </c>
      <c r="M93" s="5">
        <v>504875.4</v>
      </c>
      <c r="N93" s="3">
        <f t="shared" si="8"/>
        <v>5.7031842102587058</v>
      </c>
      <c r="O93" s="3" t="e">
        <f t="shared" si="13"/>
        <v>#NUM!</v>
      </c>
      <c r="P93" s="3">
        <f t="shared" si="9"/>
        <v>5.8067081650914494</v>
      </c>
      <c r="Q93" s="3"/>
      <c r="R93" s="3">
        <v>2096239.2</v>
      </c>
      <c r="S93" s="3">
        <v>2144196.4</v>
      </c>
      <c r="T93" s="3">
        <v>0.35856666666666664</v>
      </c>
      <c r="U93" s="3">
        <v>9.7333333333333325</v>
      </c>
      <c r="V93" s="3">
        <v>165.25514978118838</v>
      </c>
      <c r="W93" s="3">
        <v>140.438109365835</v>
      </c>
      <c r="X93" s="5">
        <v>501747.20000000001</v>
      </c>
    </row>
    <row r="94" spans="1:24" x14ac:dyDescent="0.3">
      <c r="A94" s="3" t="s">
        <v>78</v>
      </c>
      <c r="B94" s="3">
        <v>511273.3</v>
      </c>
      <c r="C94" s="3">
        <f t="shared" si="10"/>
        <v>143.84770647570753</v>
      </c>
      <c r="D94" s="5">
        <v>504099.2</v>
      </c>
      <c r="E94" s="5" t="s">
        <v>164</v>
      </c>
      <c r="F94" s="5" t="str">
        <f t="shared" si="11"/>
        <v/>
      </c>
      <c r="G94" s="5" t="s">
        <v>164</v>
      </c>
      <c r="H94" s="5" t="str">
        <f t="shared" si="12"/>
        <v/>
      </c>
      <c r="I94" s="3">
        <v>1.53241</v>
      </c>
      <c r="J94" s="3">
        <v>1.1195059999999999</v>
      </c>
      <c r="K94" s="3">
        <v>2.1118999999999999</v>
      </c>
      <c r="L94" s="3">
        <v>0.77053262438045067</v>
      </c>
      <c r="M94" s="5">
        <v>506553.9</v>
      </c>
      <c r="N94" s="3">
        <f t="shared" si="8"/>
        <v>5.7046256633727808</v>
      </c>
      <c r="O94" s="3" t="e">
        <f t="shared" si="13"/>
        <v>#NUM!</v>
      </c>
      <c r="P94" s="3">
        <f t="shared" si="9"/>
        <v>5.8218620818610685</v>
      </c>
      <c r="Q94" s="3"/>
      <c r="R94" s="3">
        <v>2094861.6</v>
      </c>
      <c r="S94" s="3">
        <v>2140856.4</v>
      </c>
      <c r="T94" s="3">
        <v>0.19513333333333335</v>
      </c>
      <c r="U94" s="3">
        <v>10.166666666666666</v>
      </c>
      <c r="V94" s="3">
        <v>166.33806564143529</v>
      </c>
      <c r="W94" s="3">
        <v>142.26235833566611</v>
      </c>
      <c r="X94" s="5">
        <v>504099.2</v>
      </c>
    </row>
    <row r="95" spans="1:24" x14ac:dyDescent="0.3">
      <c r="A95" s="3" t="s">
        <v>79</v>
      </c>
      <c r="B95" s="3">
        <v>511462.9</v>
      </c>
      <c r="C95" s="3">
        <f t="shared" si="10"/>
        <v>143.90105079301841</v>
      </c>
      <c r="D95" s="5">
        <v>506785.2</v>
      </c>
      <c r="E95" s="5">
        <v>57.227814805385997</v>
      </c>
      <c r="F95" s="5">
        <f t="shared" si="11"/>
        <v>292699.04121025663</v>
      </c>
      <c r="G95" s="5">
        <v>53.143720281939999</v>
      </c>
      <c r="H95" s="5">
        <f t="shared" si="12"/>
        <v>271810.41292189853</v>
      </c>
      <c r="I95" s="3">
        <v>1.061261</v>
      </c>
      <c r="J95" s="3">
        <v>0.88383560000000005</v>
      </c>
      <c r="K95" s="3">
        <v>2.1602666666666668</v>
      </c>
      <c r="L95" s="3">
        <v>0.75786587301587305</v>
      </c>
      <c r="M95" s="5">
        <v>508599.7</v>
      </c>
      <c r="N95" s="3">
        <f t="shared" si="8"/>
        <v>5.7063760996690593</v>
      </c>
      <c r="O95" s="3" t="e">
        <f t="shared" si="13"/>
        <v>#NUM!</v>
      </c>
      <c r="P95" s="3">
        <f t="shared" si="9"/>
        <v>5.829221785695605</v>
      </c>
      <c r="Q95" s="3"/>
      <c r="R95" s="3">
        <v>2102176.7999999998</v>
      </c>
      <c r="S95" s="3">
        <v>2141650.6</v>
      </c>
      <c r="T95" s="3">
        <v>0.21146666666666669</v>
      </c>
      <c r="U95" s="3">
        <v>10.4</v>
      </c>
      <c r="V95" s="3">
        <v>171.31850168908119</v>
      </c>
      <c r="W95" s="3">
        <v>145.67429821541378</v>
      </c>
      <c r="X95" s="5">
        <v>506785.2</v>
      </c>
    </row>
    <row r="96" spans="1:24" x14ac:dyDescent="0.3">
      <c r="A96" s="3" t="s">
        <v>80</v>
      </c>
      <c r="B96" s="3">
        <v>515096.3</v>
      </c>
      <c r="C96" s="3">
        <f t="shared" si="10"/>
        <v>144.92331473034673</v>
      </c>
      <c r="D96" s="5">
        <v>509880.8</v>
      </c>
      <c r="E96" s="5" t="s">
        <v>164</v>
      </c>
      <c r="F96" s="5" t="str">
        <f t="shared" si="11"/>
        <v/>
      </c>
      <c r="G96" s="5" t="s">
        <v>164</v>
      </c>
      <c r="H96" s="5" t="str">
        <f t="shared" si="12"/>
        <v/>
      </c>
      <c r="I96" s="3">
        <v>0.80653330000000001</v>
      </c>
      <c r="J96" s="3">
        <v>0.68525809999999998</v>
      </c>
      <c r="K96" s="3">
        <v>1.9621000000000002</v>
      </c>
      <c r="L96" s="3">
        <v>0.7656910043290045</v>
      </c>
      <c r="M96" s="5">
        <v>511341.2</v>
      </c>
      <c r="N96" s="3">
        <f t="shared" si="8"/>
        <v>5.7087107862954722</v>
      </c>
      <c r="O96" s="3" t="e">
        <f t="shared" si="13"/>
        <v>#NUM!</v>
      </c>
      <c r="P96" s="3">
        <f t="shared" si="9"/>
        <v>5.8278348854577509</v>
      </c>
      <c r="Q96" s="3"/>
      <c r="R96" s="3">
        <v>2120734.4</v>
      </c>
      <c r="S96" s="3">
        <v>2156864.6</v>
      </c>
      <c r="T96" s="3">
        <v>0.20680000000000001</v>
      </c>
      <c r="U96" s="3">
        <v>10.433333333333332</v>
      </c>
      <c r="V96" s="3">
        <v>168.23057301700379</v>
      </c>
      <c r="W96" s="3">
        <v>143.49406967615261</v>
      </c>
      <c r="X96" s="5">
        <v>509880.8</v>
      </c>
    </row>
    <row r="97" spans="1:24" x14ac:dyDescent="0.3">
      <c r="A97" s="3" t="s">
        <v>81</v>
      </c>
      <c r="B97" s="3">
        <v>514614</v>
      </c>
      <c r="C97" s="3">
        <f t="shared" si="10"/>
        <v>144.78761871642769</v>
      </c>
      <c r="D97" s="5">
        <v>512080</v>
      </c>
      <c r="E97" s="5" t="s">
        <v>164</v>
      </c>
      <c r="F97" s="5" t="str">
        <f t="shared" si="11"/>
        <v/>
      </c>
      <c r="G97" s="5" t="s">
        <v>164</v>
      </c>
      <c r="H97" s="5" t="str">
        <f t="shared" si="12"/>
        <v/>
      </c>
      <c r="I97" s="3">
        <v>0.93884029999999996</v>
      </c>
      <c r="J97" s="3">
        <v>0.86713459999999998</v>
      </c>
      <c r="K97" s="3">
        <v>2.3649999999999998</v>
      </c>
      <c r="L97" s="3">
        <v>0.75494127297822933</v>
      </c>
      <c r="M97" s="5">
        <v>512785.1</v>
      </c>
      <c r="N97" s="3">
        <f t="shared" si="8"/>
        <v>5.7099353973964995</v>
      </c>
      <c r="O97" s="3" t="e">
        <f t="shared" si="13"/>
        <v>#NUM!</v>
      </c>
      <c r="P97" s="3">
        <f t="shared" si="9"/>
        <v>5.833568427859305</v>
      </c>
      <c r="Q97" s="3"/>
      <c r="R97" s="3">
        <v>2119472.4</v>
      </c>
      <c r="S97" s="3">
        <v>2154845.1</v>
      </c>
      <c r="T97" s="3">
        <v>0.22350000000000003</v>
      </c>
      <c r="U97" s="3">
        <v>10.199999999999999</v>
      </c>
      <c r="V97" s="3">
        <v>170.45733638875748</v>
      </c>
      <c r="W97" s="3">
        <v>144.1259465894143</v>
      </c>
      <c r="X97" s="5">
        <v>512080</v>
      </c>
    </row>
    <row r="98" spans="1:24" x14ac:dyDescent="0.3">
      <c r="A98" s="3" t="s">
        <v>82</v>
      </c>
      <c r="B98" s="3">
        <v>518474.8</v>
      </c>
      <c r="C98" s="3">
        <f t="shared" si="10"/>
        <v>145.87386207230293</v>
      </c>
      <c r="D98" s="5">
        <v>514308.4</v>
      </c>
      <c r="E98" s="5" t="s">
        <v>164</v>
      </c>
      <c r="F98" s="5" t="str">
        <f t="shared" si="11"/>
        <v/>
      </c>
      <c r="G98" s="5" t="s">
        <v>164</v>
      </c>
      <c r="H98" s="5" t="str">
        <f t="shared" si="12"/>
        <v/>
      </c>
      <c r="I98" s="3">
        <v>0.6502038</v>
      </c>
      <c r="J98" s="3">
        <v>0.82199960000000005</v>
      </c>
      <c r="K98" s="3">
        <v>2.3300333333333332</v>
      </c>
      <c r="L98" s="3">
        <v>0.73469248290356992</v>
      </c>
      <c r="M98" s="5">
        <v>514490.4</v>
      </c>
      <c r="N98" s="3">
        <f t="shared" si="8"/>
        <v>5.7113772755689602</v>
      </c>
      <c r="O98" s="3" t="e">
        <f t="shared" si="13"/>
        <v>#NUM!</v>
      </c>
      <c r="P98" s="3">
        <f t="shared" si="9"/>
        <v>5.8486220564167111</v>
      </c>
      <c r="Q98" s="3"/>
      <c r="R98" s="3">
        <v>2135699.2000000002</v>
      </c>
      <c r="S98" s="3">
        <v>2171011.4</v>
      </c>
      <c r="T98" s="3">
        <v>0.2409</v>
      </c>
      <c r="U98" s="3">
        <v>10.166666666666666</v>
      </c>
      <c r="V98" s="3">
        <v>174.71031149127569</v>
      </c>
      <c r="W98" s="3">
        <v>148.1212885443783</v>
      </c>
      <c r="X98" s="5">
        <v>514308.4</v>
      </c>
    </row>
    <row r="99" spans="1:24" x14ac:dyDescent="0.3">
      <c r="A99" s="3" t="s">
        <v>83</v>
      </c>
      <c r="B99" s="3">
        <v>518189.5</v>
      </c>
      <c r="C99" s="3">
        <f t="shared" si="10"/>
        <v>145.7935923796405</v>
      </c>
      <c r="D99" s="5">
        <v>516128.4</v>
      </c>
      <c r="E99" s="5">
        <v>57.213602417007998</v>
      </c>
      <c r="F99" s="5">
        <f t="shared" si="11"/>
        <v>296474.88029668166</v>
      </c>
      <c r="G99" s="5">
        <v>53.308943070521998</v>
      </c>
      <c r="H99" s="5">
        <f t="shared" si="12"/>
        <v>276241.34555242257</v>
      </c>
      <c r="I99" s="3">
        <v>0.72700350000000002</v>
      </c>
      <c r="J99" s="3">
        <v>1.065955</v>
      </c>
      <c r="K99" s="3">
        <v>2.2629000000000001</v>
      </c>
      <c r="L99" s="3">
        <v>0.72966474672187731</v>
      </c>
      <c r="M99" s="5">
        <v>516045.8</v>
      </c>
      <c r="N99" s="3">
        <f t="shared" ref="N99:N130" si="14">LOG(M99)</f>
        <v>5.7126882477601137</v>
      </c>
      <c r="O99" s="3" t="e">
        <f t="shared" si="13"/>
        <v>#NUM!</v>
      </c>
      <c r="P99" s="3">
        <f t="shared" ref="P99:P130" si="15">LOG((B99/L99))</f>
        <v>5.8513652445879272</v>
      </c>
      <c r="Q99" s="3"/>
      <c r="R99" s="3">
        <v>2141232</v>
      </c>
      <c r="S99" s="3">
        <v>2169816.7000000002</v>
      </c>
      <c r="T99" s="3">
        <v>0.29513333333333336</v>
      </c>
      <c r="U99" s="3">
        <v>10.199999999999999</v>
      </c>
      <c r="V99" s="3">
        <v>175.1002305625521</v>
      </c>
      <c r="W99" s="3">
        <v>150.58395560842348</v>
      </c>
      <c r="X99" s="5">
        <v>516128.4</v>
      </c>
    </row>
    <row r="100" spans="1:24" x14ac:dyDescent="0.3">
      <c r="A100" s="3" t="s">
        <v>84</v>
      </c>
      <c r="B100" s="3">
        <v>518629.8</v>
      </c>
      <c r="C100" s="3">
        <f t="shared" si="10"/>
        <v>145.91747161440838</v>
      </c>
      <c r="D100" s="5">
        <v>517577.6</v>
      </c>
      <c r="E100" s="5" t="s">
        <v>164</v>
      </c>
      <c r="F100" s="5" t="str">
        <f t="shared" si="11"/>
        <v/>
      </c>
      <c r="G100" s="5" t="s">
        <v>164</v>
      </c>
      <c r="H100" s="5" t="str">
        <f t="shared" si="12"/>
        <v/>
      </c>
      <c r="I100" s="3">
        <v>0.62935189999999996</v>
      </c>
      <c r="J100" s="3">
        <v>1.0324990000000001</v>
      </c>
      <c r="K100" s="3">
        <v>1.8586666666666669</v>
      </c>
      <c r="L100" s="3">
        <v>0.72925750360750374</v>
      </c>
      <c r="M100" s="5">
        <v>517443.7</v>
      </c>
      <c r="N100" s="3">
        <f t="shared" si="14"/>
        <v>5.7138631036759016</v>
      </c>
      <c r="O100" s="3" t="e">
        <f t="shared" si="13"/>
        <v>#NUM!</v>
      </c>
      <c r="P100" s="3">
        <f t="shared" si="15"/>
        <v>5.851976560881381</v>
      </c>
      <c r="Q100" s="3"/>
      <c r="R100" s="3">
        <v>2144057.2000000002</v>
      </c>
      <c r="S100" s="3">
        <v>2171660.2999999998</v>
      </c>
      <c r="T100" s="3">
        <v>0.29856666666666665</v>
      </c>
      <c r="U100" s="3">
        <v>10.133333333333333</v>
      </c>
      <c r="V100" s="3">
        <v>173.8785799471292</v>
      </c>
      <c r="W100" s="3">
        <v>148.98038511386471</v>
      </c>
      <c r="X100" s="5">
        <v>517577.6</v>
      </c>
    </row>
    <row r="101" spans="1:24" x14ac:dyDescent="0.3">
      <c r="A101" s="3" t="s">
        <v>85</v>
      </c>
      <c r="B101" s="3">
        <v>521542.1</v>
      </c>
      <c r="C101" s="3">
        <f t="shared" si="10"/>
        <v>146.7368527077868</v>
      </c>
      <c r="D101" s="5">
        <v>520267.2</v>
      </c>
      <c r="E101" s="5" t="s">
        <v>164</v>
      </c>
      <c r="F101" s="5" t="str">
        <f t="shared" si="11"/>
        <v/>
      </c>
      <c r="G101" s="5" t="s">
        <v>164</v>
      </c>
      <c r="H101" s="5" t="str">
        <f t="shared" si="12"/>
        <v/>
      </c>
      <c r="I101" s="3">
        <v>0.39813979999999999</v>
      </c>
      <c r="J101" s="3">
        <v>0.91621269999999999</v>
      </c>
      <c r="K101" s="3">
        <v>1.4387333333333334</v>
      </c>
      <c r="L101" s="3">
        <v>0.7549888339920946</v>
      </c>
      <c r="M101" s="5">
        <v>519585.8</v>
      </c>
      <c r="N101" s="3">
        <f t="shared" si="14"/>
        <v>5.715657273528949</v>
      </c>
      <c r="O101" s="3" t="e">
        <f t="shared" si="13"/>
        <v>#NUM!</v>
      </c>
      <c r="P101" s="3">
        <f t="shared" si="15"/>
        <v>5.8393488427415861</v>
      </c>
      <c r="Q101" s="3"/>
      <c r="R101" s="3">
        <v>2157827.6</v>
      </c>
      <c r="S101" s="3">
        <v>2183855.1</v>
      </c>
      <c r="T101" s="3">
        <v>0.16456666666666667</v>
      </c>
      <c r="U101" s="3">
        <v>10.233333333333333</v>
      </c>
      <c r="V101" s="3">
        <v>171.5726999443776</v>
      </c>
      <c r="W101" s="3">
        <v>144.9152091024398</v>
      </c>
      <c r="X101" s="5">
        <v>520267.2</v>
      </c>
    </row>
    <row r="102" spans="1:24" x14ac:dyDescent="0.3">
      <c r="A102" s="3" t="s">
        <v>86</v>
      </c>
      <c r="B102" s="3">
        <v>521125.1</v>
      </c>
      <c r="C102" s="3">
        <f t="shared" si="10"/>
        <v>146.61952897192896</v>
      </c>
      <c r="D102" s="5">
        <v>521799.2</v>
      </c>
      <c r="E102" s="5" t="s">
        <v>164</v>
      </c>
      <c r="F102" s="5" t="str">
        <f t="shared" si="11"/>
        <v/>
      </c>
      <c r="G102" s="5" t="s">
        <v>164</v>
      </c>
      <c r="H102" s="5" t="str">
        <f t="shared" si="12"/>
        <v/>
      </c>
      <c r="I102" s="3">
        <v>0.27781499999999998</v>
      </c>
      <c r="J102" s="3">
        <v>0.68715099999999996</v>
      </c>
      <c r="K102" s="3">
        <v>1.1054666666666666</v>
      </c>
      <c r="L102" s="3">
        <v>0.80086947826086963</v>
      </c>
      <c r="M102" s="5">
        <v>520919.8</v>
      </c>
      <c r="N102" s="3">
        <f t="shared" si="14"/>
        <v>5.7167708651449578</v>
      </c>
      <c r="O102" s="3" t="e">
        <f t="shared" si="13"/>
        <v>#NUM!</v>
      </c>
      <c r="P102" s="3">
        <f t="shared" si="15"/>
        <v>5.8133802487836492</v>
      </c>
      <c r="Q102" s="3"/>
      <c r="R102" s="3">
        <v>2165980</v>
      </c>
      <c r="S102" s="3">
        <v>2182109.1</v>
      </c>
      <c r="T102" s="3">
        <v>8.1466666666666673E-2</v>
      </c>
      <c r="U102" s="3">
        <v>10.466666666666667</v>
      </c>
      <c r="V102" s="3">
        <v>157.67009217455211</v>
      </c>
      <c r="W102" s="3">
        <v>139.1475482246797</v>
      </c>
      <c r="X102" s="5">
        <v>521799.2</v>
      </c>
    </row>
    <row r="103" spans="1:24" x14ac:dyDescent="0.3">
      <c r="A103" s="3" t="s">
        <v>87</v>
      </c>
      <c r="B103" s="3">
        <v>523891.7</v>
      </c>
      <c r="C103" s="3">
        <f t="shared" si="10"/>
        <v>147.3979170957283</v>
      </c>
      <c r="D103" s="5">
        <v>522322</v>
      </c>
      <c r="E103" s="5">
        <v>56.797572087742999</v>
      </c>
      <c r="F103" s="5">
        <f t="shared" si="11"/>
        <v>297557.76596920227</v>
      </c>
      <c r="G103" s="5">
        <v>53.172397417795999</v>
      </c>
      <c r="H103" s="5">
        <f t="shared" si="12"/>
        <v>278565.77676284761</v>
      </c>
      <c r="I103" s="3">
        <v>-0.2405854</v>
      </c>
      <c r="J103" s="3">
        <v>0.30075049999999998</v>
      </c>
      <c r="K103" s="3">
        <v>0.59340000000000004</v>
      </c>
      <c r="L103" s="3">
        <v>0.88831281818181795</v>
      </c>
      <c r="M103" s="5">
        <v>521799.8</v>
      </c>
      <c r="N103" s="3">
        <f t="shared" si="14"/>
        <v>5.7175039083040389</v>
      </c>
      <c r="O103" s="3" t="e">
        <f t="shared" si="13"/>
        <v>#NUM!</v>
      </c>
      <c r="P103" s="3">
        <f t="shared" si="15"/>
        <v>5.7706755890490173</v>
      </c>
      <c r="Q103" s="3"/>
      <c r="R103" s="3">
        <v>2185964.7999999998</v>
      </c>
      <c r="S103" s="3">
        <v>2193693.5</v>
      </c>
      <c r="T103" s="3">
        <v>4.6033333333333336E-2</v>
      </c>
      <c r="U103" s="3">
        <v>10.366666666666667</v>
      </c>
      <c r="V103" s="3">
        <v>143.56778445841462</v>
      </c>
      <c r="W103" s="3">
        <v>127.49471968972969</v>
      </c>
      <c r="X103" s="5">
        <v>522322</v>
      </c>
    </row>
    <row r="104" spans="1:24" x14ac:dyDescent="0.3">
      <c r="A104" s="3" t="s">
        <v>88</v>
      </c>
      <c r="B104" s="3">
        <v>524685.19999999995</v>
      </c>
      <c r="C104" s="3">
        <f t="shared" si="10"/>
        <v>147.62116981611965</v>
      </c>
      <c r="D104" s="5">
        <v>523522.4</v>
      </c>
      <c r="E104" s="5" t="s">
        <v>164</v>
      </c>
      <c r="F104" s="5" t="str">
        <f t="shared" si="11"/>
        <v/>
      </c>
      <c r="G104" s="5" t="s">
        <v>164</v>
      </c>
      <c r="H104" s="5" t="str">
        <f t="shared" si="12"/>
        <v/>
      </c>
      <c r="I104" s="3">
        <v>0.2129075</v>
      </c>
      <c r="J104" s="3">
        <v>0.52771120000000005</v>
      </c>
      <c r="K104" s="3">
        <v>0.83976666666666677</v>
      </c>
      <c r="L104" s="3">
        <v>0.90412010822510835</v>
      </c>
      <c r="M104" s="5">
        <v>522703.4</v>
      </c>
      <c r="N104" s="3">
        <f t="shared" si="14"/>
        <v>5.7182553250383208</v>
      </c>
      <c r="O104" s="3" t="e">
        <f t="shared" si="13"/>
        <v>#NUM!</v>
      </c>
      <c r="P104" s="3">
        <f t="shared" si="15"/>
        <v>5.7636726857119758</v>
      </c>
      <c r="Q104" s="3"/>
      <c r="R104" s="3">
        <v>2193116</v>
      </c>
      <c r="S104" s="3">
        <v>2197016.1</v>
      </c>
      <c r="T104" s="3">
        <v>-6.5333333333333328E-3</v>
      </c>
      <c r="U104" s="3">
        <v>10.433333333333332</v>
      </c>
      <c r="V104" s="3">
        <v>143.89133380517239</v>
      </c>
      <c r="W104" s="3">
        <v>129.23816641445319</v>
      </c>
      <c r="X104" s="5">
        <v>523522.4</v>
      </c>
    </row>
    <row r="105" spans="1:24" x14ac:dyDescent="0.3">
      <c r="A105" s="3" t="s">
        <v>89</v>
      </c>
      <c r="B105" s="3">
        <v>525818.4</v>
      </c>
      <c r="C105" s="3">
        <f t="shared" si="10"/>
        <v>147.9399977716931</v>
      </c>
      <c r="D105" s="5">
        <v>523640.8</v>
      </c>
      <c r="E105" s="5" t="s">
        <v>164</v>
      </c>
      <c r="F105" s="5" t="str">
        <f t="shared" si="11"/>
        <v/>
      </c>
      <c r="G105" s="5" t="s">
        <v>164</v>
      </c>
      <c r="H105" s="5" t="str">
        <f t="shared" si="12"/>
        <v/>
      </c>
      <c r="I105" s="3">
        <v>8.3311120000000002E-2</v>
      </c>
      <c r="J105" s="3">
        <v>0.5284162</v>
      </c>
      <c r="K105" s="3">
        <v>1.0410999999999999</v>
      </c>
      <c r="L105" s="3">
        <v>0.89952533565468329</v>
      </c>
      <c r="M105" s="5">
        <v>523795.20000000001</v>
      </c>
      <c r="N105" s="3">
        <f t="shared" si="14"/>
        <v>5.7191615142819119</v>
      </c>
      <c r="O105" s="3" t="e">
        <f t="shared" si="13"/>
        <v>#NUM!</v>
      </c>
      <c r="P105" s="3">
        <f t="shared" si="15"/>
        <v>5.7668223793226741</v>
      </c>
      <c r="Q105" s="3"/>
      <c r="R105" s="3">
        <v>2205169.6</v>
      </c>
      <c r="S105" s="3">
        <v>2201761.5</v>
      </c>
      <c r="T105" s="3">
        <v>-2.7800000000000002E-2</v>
      </c>
      <c r="U105" s="3">
        <v>10.3</v>
      </c>
      <c r="V105" s="3">
        <v>141.80182621055661</v>
      </c>
      <c r="W105" s="3">
        <v>126.2953545969863</v>
      </c>
      <c r="X105" s="5">
        <v>523640.8</v>
      </c>
    </row>
    <row r="106" spans="1:24" x14ac:dyDescent="0.3">
      <c r="A106" s="3" t="s">
        <v>90</v>
      </c>
      <c r="B106" s="3">
        <v>526886.6</v>
      </c>
      <c r="C106" s="3">
        <f t="shared" si="10"/>
        <v>148.24053785477065</v>
      </c>
      <c r="D106" s="5">
        <v>524593.6</v>
      </c>
      <c r="E106" s="5" t="s">
        <v>164</v>
      </c>
      <c r="F106" s="5" t="str">
        <f t="shared" si="11"/>
        <v/>
      </c>
      <c r="G106" s="5" t="s">
        <v>164</v>
      </c>
      <c r="H106" s="5" t="str">
        <f t="shared" si="12"/>
        <v/>
      </c>
      <c r="I106" s="3">
        <v>9.3461069999999993E-2</v>
      </c>
      <c r="J106" s="3">
        <v>0.57644899999999999</v>
      </c>
      <c r="K106" s="3">
        <v>0.89316666666666666</v>
      </c>
      <c r="L106" s="3">
        <v>0.91384831357048724</v>
      </c>
      <c r="M106" s="5">
        <v>525805.80000000005</v>
      </c>
      <c r="N106" s="3">
        <f t="shared" si="14"/>
        <v>5.7208253723639197</v>
      </c>
      <c r="O106" s="3" t="e">
        <f t="shared" si="13"/>
        <v>#NUM!</v>
      </c>
      <c r="P106" s="3">
        <f t="shared" si="15"/>
        <v>5.7608430388342979</v>
      </c>
      <c r="Q106" s="3"/>
      <c r="R106" s="3">
        <v>2214200.7999999998</v>
      </c>
      <c r="S106" s="3">
        <v>2206234.2000000002</v>
      </c>
      <c r="T106" s="3">
        <v>-8.9166666666666658E-2</v>
      </c>
      <c r="U106" s="3">
        <v>10.266666666666667</v>
      </c>
      <c r="V106" s="3">
        <v>141.66027394541661</v>
      </c>
      <c r="W106" s="3">
        <v>123.8147733453081</v>
      </c>
      <c r="X106" s="5">
        <v>524593.6</v>
      </c>
    </row>
    <row r="107" spans="1:24" x14ac:dyDescent="0.3">
      <c r="A107" s="3" t="s">
        <v>91</v>
      </c>
      <c r="B107" s="3">
        <v>530158.5</v>
      </c>
      <c r="C107" s="3">
        <f t="shared" si="10"/>
        <v>149.16109308583373</v>
      </c>
      <c r="D107" s="5">
        <v>526383.19999999995</v>
      </c>
      <c r="E107" s="5">
        <v>56.685849384703999</v>
      </c>
      <c r="F107" s="5">
        <f t="shared" si="11"/>
        <v>300524.84881020593</v>
      </c>
      <c r="G107" s="5">
        <v>53.048592986349</v>
      </c>
      <c r="H107" s="5">
        <f t="shared" si="12"/>
        <v>281241.62484753306</v>
      </c>
      <c r="I107" s="3">
        <v>-4.0194269999999997E-2</v>
      </c>
      <c r="J107" s="3">
        <v>0.52531059999999996</v>
      </c>
      <c r="K107" s="3">
        <v>0.64813333333333334</v>
      </c>
      <c r="L107" s="3">
        <v>0.90733071083505867</v>
      </c>
      <c r="M107" s="5">
        <v>527993.9</v>
      </c>
      <c r="N107" s="3">
        <f t="shared" si="14"/>
        <v>5.722628905087519</v>
      </c>
      <c r="O107" s="3" t="e">
        <f t="shared" si="13"/>
        <v>#NUM!</v>
      </c>
      <c r="P107" s="3">
        <f t="shared" si="15"/>
        <v>5.7666401179280973</v>
      </c>
      <c r="Q107" s="3"/>
      <c r="R107" s="3">
        <v>2232289.2000000002</v>
      </c>
      <c r="S107" s="3">
        <v>2219934.7999999998</v>
      </c>
      <c r="T107" s="3">
        <v>-0.18606666666666669</v>
      </c>
      <c r="U107" s="3">
        <v>10.3</v>
      </c>
      <c r="V107" s="3">
        <v>140.30458580085141</v>
      </c>
      <c r="W107" s="3">
        <v>124.32660322429311</v>
      </c>
      <c r="X107" s="5">
        <v>526383.19999999995</v>
      </c>
    </row>
    <row r="108" spans="1:24" x14ac:dyDescent="0.3">
      <c r="A108" s="3" t="s">
        <v>92</v>
      </c>
      <c r="B108" s="3">
        <v>528198</v>
      </c>
      <c r="C108" s="3">
        <f t="shared" si="10"/>
        <v>148.60950271617111</v>
      </c>
      <c r="D108" s="5">
        <v>527392</v>
      </c>
      <c r="E108" s="5" t="s">
        <v>164</v>
      </c>
      <c r="F108" s="5" t="str">
        <f t="shared" si="11"/>
        <v/>
      </c>
      <c r="G108" s="5" t="s">
        <v>164</v>
      </c>
      <c r="H108" s="5" t="str">
        <f t="shared" si="12"/>
        <v/>
      </c>
      <c r="I108" s="3">
        <v>-6.639224E-3</v>
      </c>
      <c r="J108" s="3">
        <v>0.40082970000000001</v>
      </c>
      <c r="K108" s="3">
        <v>0.47123333333333334</v>
      </c>
      <c r="L108" s="3">
        <v>0.88556905483405501</v>
      </c>
      <c r="M108" s="5">
        <v>529036.5</v>
      </c>
      <c r="N108" s="3">
        <f t="shared" si="14"/>
        <v>5.7234856364997304</v>
      </c>
      <c r="O108" s="3" t="e">
        <f t="shared" si="13"/>
        <v>#NUM!</v>
      </c>
      <c r="P108" s="3">
        <f t="shared" si="15"/>
        <v>5.7755743202083618</v>
      </c>
      <c r="Q108" s="3"/>
      <c r="R108" s="3">
        <v>2221438.4</v>
      </c>
      <c r="S108" s="3">
        <v>2211725.2000000002</v>
      </c>
      <c r="T108" s="3">
        <v>-0.2581</v>
      </c>
      <c r="U108" s="3">
        <v>10</v>
      </c>
      <c r="V108" s="3">
        <v>140.1293318274985</v>
      </c>
      <c r="W108" s="3">
        <v>125.5809617909692</v>
      </c>
      <c r="X108" s="5">
        <v>527392</v>
      </c>
    </row>
    <row r="109" spans="1:24" x14ac:dyDescent="0.3">
      <c r="A109" s="3" t="s">
        <v>93</v>
      </c>
      <c r="B109" s="3">
        <v>530169.5</v>
      </c>
      <c r="C109" s="3">
        <f t="shared" si="10"/>
        <v>149.16418795656375</v>
      </c>
      <c r="D109" s="5">
        <v>531779.19999999995</v>
      </c>
      <c r="E109" s="5" t="s">
        <v>164</v>
      </c>
      <c r="F109" s="5" t="str">
        <f t="shared" si="11"/>
        <v/>
      </c>
      <c r="G109" s="5" t="s">
        <v>164</v>
      </c>
      <c r="H109" s="5" t="str">
        <f t="shared" si="12"/>
        <v/>
      </c>
      <c r="I109" s="3">
        <v>0.27969240000000001</v>
      </c>
      <c r="J109" s="3">
        <v>0.36607489999999998</v>
      </c>
      <c r="K109" s="3">
        <v>0.16949999999999998</v>
      </c>
      <c r="L109" s="3">
        <v>0.89616002164502173</v>
      </c>
      <c r="M109" s="5">
        <v>531671</v>
      </c>
      <c r="N109" s="3">
        <f t="shared" si="14"/>
        <v>5.725642972363354</v>
      </c>
      <c r="O109" s="3" t="e">
        <f t="shared" si="13"/>
        <v>#NUM!</v>
      </c>
      <c r="P109" s="3">
        <f t="shared" si="15"/>
        <v>5.7720291738735003</v>
      </c>
      <c r="Q109" s="3"/>
      <c r="R109" s="3">
        <v>2231583.6</v>
      </c>
      <c r="S109" s="3">
        <v>2219980.5</v>
      </c>
      <c r="T109" s="3">
        <v>-0.29809999999999998</v>
      </c>
      <c r="U109" s="3">
        <v>9.8666666666666671</v>
      </c>
      <c r="V109" s="3">
        <v>143.50485310516279</v>
      </c>
      <c r="W109" s="3">
        <v>124.9350923283298</v>
      </c>
      <c r="X109" s="5">
        <v>531779.19999999995</v>
      </c>
    </row>
    <row r="110" spans="1:24" x14ac:dyDescent="0.3">
      <c r="A110" s="3" t="s">
        <v>94</v>
      </c>
      <c r="B110" s="3">
        <v>533417.9</v>
      </c>
      <c r="C110" s="3">
        <f t="shared" si="10"/>
        <v>150.07813141833986</v>
      </c>
      <c r="D110" s="5">
        <v>534893.6</v>
      </c>
      <c r="E110" s="5" t="s">
        <v>164</v>
      </c>
      <c r="F110" s="5" t="str">
        <f t="shared" si="11"/>
        <v/>
      </c>
      <c r="G110" s="5" t="s">
        <v>164</v>
      </c>
      <c r="H110" s="5" t="str">
        <f t="shared" si="12"/>
        <v/>
      </c>
      <c r="I110" s="3">
        <v>0.50021680000000002</v>
      </c>
      <c r="J110" s="3">
        <v>0.37218909999999999</v>
      </c>
      <c r="K110" s="3">
        <v>0.58266666666666667</v>
      </c>
      <c r="L110" s="3">
        <v>0.92806632034632042</v>
      </c>
      <c r="M110" s="5">
        <v>533932.1</v>
      </c>
      <c r="N110" s="3">
        <f t="shared" si="14"/>
        <v>5.7274860314287999</v>
      </c>
      <c r="O110" s="3" t="e">
        <f t="shared" si="13"/>
        <v>#NUM!</v>
      </c>
      <c r="P110" s="3">
        <f t="shared" si="15"/>
        <v>5.7594885729443739</v>
      </c>
      <c r="Q110" s="3"/>
      <c r="R110" s="3">
        <v>2246532.4</v>
      </c>
      <c r="S110" s="3">
        <v>2233582.7999999998</v>
      </c>
      <c r="T110" s="3">
        <v>-0.3125</v>
      </c>
      <c r="U110" s="3">
        <v>10.066666666666666</v>
      </c>
      <c r="V110" s="3">
        <v>142.26785909286619</v>
      </c>
      <c r="W110" s="3">
        <v>124.3537880736428</v>
      </c>
      <c r="X110" s="5">
        <v>534893.6</v>
      </c>
    </row>
    <row r="111" spans="1:24" x14ac:dyDescent="0.3">
      <c r="A111" s="3" t="s">
        <v>95</v>
      </c>
      <c r="B111" s="3">
        <v>536753.1</v>
      </c>
      <c r="C111" s="3">
        <f t="shared" si="10"/>
        <v>151.01649622369499</v>
      </c>
      <c r="D111" s="5">
        <v>538803.6</v>
      </c>
      <c r="E111" s="5">
        <v>56.503450659530003</v>
      </c>
      <c r="F111" s="5">
        <f t="shared" si="11"/>
        <v>303284.02302199777</v>
      </c>
      <c r="G111" s="5">
        <v>53.545033566336997</v>
      </c>
      <c r="H111" s="5">
        <f t="shared" si="12"/>
        <v>287404.62756335438</v>
      </c>
      <c r="I111" s="3">
        <v>1.23312</v>
      </c>
      <c r="J111" s="3">
        <v>0.34290280000000001</v>
      </c>
      <c r="K111" s="3">
        <v>0.9718</v>
      </c>
      <c r="L111" s="3">
        <v>0.93847622134387365</v>
      </c>
      <c r="M111" s="5">
        <v>534604.69999999995</v>
      </c>
      <c r="N111" s="3">
        <f t="shared" si="14"/>
        <v>5.7280327725557454</v>
      </c>
      <c r="O111" s="3" t="e">
        <f t="shared" si="13"/>
        <v>#NUM!</v>
      </c>
      <c r="P111" s="3">
        <f t="shared" si="15"/>
        <v>5.7573512882156734</v>
      </c>
      <c r="Q111" s="3"/>
      <c r="R111" s="3">
        <v>2266178</v>
      </c>
      <c r="S111" s="3">
        <v>2247548.2999999998</v>
      </c>
      <c r="T111" s="3">
        <v>-0.32780000000000004</v>
      </c>
      <c r="U111" s="3">
        <v>9.6333333333333329</v>
      </c>
      <c r="V111" s="3">
        <v>145.74141598625511</v>
      </c>
      <c r="W111" s="3">
        <v>122.31001667466961</v>
      </c>
      <c r="X111" s="5">
        <v>538803.6</v>
      </c>
    </row>
    <row r="112" spans="1:24" x14ac:dyDescent="0.3">
      <c r="A112" s="3" t="s">
        <v>96</v>
      </c>
      <c r="B112" s="3">
        <v>541490.4</v>
      </c>
      <c r="C112" s="3">
        <f t="shared" si="10"/>
        <v>152.34934450637937</v>
      </c>
      <c r="D112" s="5">
        <v>542376</v>
      </c>
      <c r="E112" s="5" t="s">
        <v>164</v>
      </c>
      <c r="F112" s="5" t="str">
        <f t="shared" si="11"/>
        <v/>
      </c>
      <c r="G112" s="5" t="s">
        <v>164</v>
      </c>
      <c r="H112" s="5" t="str">
        <f t="shared" si="12"/>
        <v/>
      </c>
      <c r="I112" s="3">
        <v>0.8863953</v>
      </c>
      <c r="J112" s="3">
        <v>0.47966750000000002</v>
      </c>
      <c r="K112" s="3">
        <v>0.78446666666666676</v>
      </c>
      <c r="L112" s="3">
        <v>0.90927528524374157</v>
      </c>
      <c r="M112" s="5">
        <v>537371.9</v>
      </c>
      <c r="N112" s="3">
        <f t="shared" si="14"/>
        <v>5.7302749527670223</v>
      </c>
      <c r="O112" s="3" t="e">
        <f t="shared" si="13"/>
        <v>#NUM!</v>
      </c>
      <c r="P112" s="3">
        <f t="shared" si="15"/>
        <v>5.7748953746782119</v>
      </c>
      <c r="Q112" s="3"/>
      <c r="R112" s="3">
        <v>2289915.2000000002</v>
      </c>
      <c r="S112" s="3">
        <v>2267384.7999999998</v>
      </c>
      <c r="T112" s="3">
        <v>-0.32996666666666669</v>
      </c>
      <c r="U112" s="3">
        <v>9.5</v>
      </c>
      <c r="V112" s="3">
        <v>148.98403363748568</v>
      </c>
      <c r="W112" s="3">
        <v>130.66348481839501</v>
      </c>
      <c r="X112" s="5">
        <v>542376</v>
      </c>
    </row>
    <row r="113" spans="1:24" x14ac:dyDescent="0.3">
      <c r="A113" s="3" t="s">
        <v>97</v>
      </c>
      <c r="B113" s="3">
        <v>546292</v>
      </c>
      <c r="C113" s="3">
        <f t="shared" si="10"/>
        <v>153.70028371524037</v>
      </c>
      <c r="D113" s="5">
        <v>545400.4</v>
      </c>
      <c r="E113" s="5" t="s">
        <v>164</v>
      </c>
      <c r="F113" s="5" t="str">
        <f t="shared" si="11"/>
        <v/>
      </c>
      <c r="G113" s="5" t="s">
        <v>164</v>
      </c>
      <c r="H113" s="5" t="str">
        <f t="shared" si="12"/>
        <v/>
      </c>
      <c r="I113" s="3">
        <v>0.86994059999999995</v>
      </c>
      <c r="J113" s="3">
        <v>0.5747835</v>
      </c>
      <c r="K113" s="3">
        <v>0.74853333333333338</v>
      </c>
      <c r="L113" s="3">
        <v>0.85143295376121431</v>
      </c>
      <c r="M113" s="5">
        <v>540061.4</v>
      </c>
      <c r="N113" s="3">
        <f t="shared" si="14"/>
        <v>5.732443137906877</v>
      </c>
      <c r="O113" s="3" t="e">
        <f t="shared" si="13"/>
        <v>#NUM!</v>
      </c>
      <c r="P113" s="3">
        <f t="shared" si="15"/>
        <v>5.8072743856241775</v>
      </c>
      <c r="Q113" s="3"/>
      <c r="R113" s="3">
        <v>2312577.2000000002</v>
      </c>
      <c r="S113" s="3">
        <v>2287490.2000000002</v>
      </c>
      <c r="T113" s="3">
        <v>-0.32963333333333333</v>
      </c>
      <c r="U113" s="3">
        <v>9.4666666666666668</v>
      </c>
      <c r="V113" s="3">
        <v>161.6148887137993</v>
      </c>
      <c r="W113" s="3">
        <v>140.19571598823958</v>
      </c>
      <c r="X113" s="5">
        <v>545400.4</v>
      </c>
    </row>
    <row r="114" spans="1:24" x14ac:dyDescent="0.3">
      <c r="A114" s="3" t="s">
        <v>98</v>
      </c>
      <c r="B114" s="3">
        <v>549613.6</v>
      </c>
      <c r="C114" s="3">
        <f t="shared" si="10"/>
        <v>154.63482213496562</v>
      </c>
      <c r="D114" s="5">
        <v>547154</v>
      </c>
      <c r="E114" s="5" t="s">
        <v>164</v>
      </c>
      <c r="F114" s="5" t="str">
        <f t="shared" si="11"/>
        <v/>
      </c>
      <c r="G114" s="5" t="s">
        <v>164</v>
      </c>
      <c r="H114" s="5" t="str">
        <f t="shared" si="12"/>
        <v/>
      </c>
      <c r="I114" s="3">
        <v>1.141454</v>
      </c>
      <c r="J114" s="3">
        <v>0.686913</v>
      </c>
      <c r="K114" s="3">
        <v>0.73463333333333336</v>
      </c>
      <c r="L114" s="3">
        <v>0.84924423520923531</v>
      </c>
      <c r="M114" s="5">
        <v>541071.30000000005</v>
      </c>
      <c r="N114" s="3">
        <f t="shared" si="14"/>
        <v>5.7332544982974039</v>
      </c>
      <c r="O114" s="3" t="e">
        <f t="shared" si="13"/>
        <v>#NUM!</v>
      </c>
      <c r="P114" s="3">
        <f t="shared" si="15"/>
        <v>5.8110248631531318</v>
      </c>
      <c r="Q114" s="3"/>
      <c r="R114" s="3">
        <v>2329990</v>
      </c>
      <c r="S114" s="3">
        <v>2301398.7999999998</v>
      </c>
      <c r="T114" s="3">
        <v>-0.32880000000000004</v>
      </c>
      <c r="U114" s="3">
        <v>9.0333333333333332</v>
      </c>
      <c r="V114" s="3">
        <v>165.12019627681909</v>
      </c>
      <c r="W114" s="3">
        <v>143.55744199934171</v>
      </c>
      <c r="X114" s="5">
        <v>547154</v>
      </c>
    </row>
    <row r="115" spans="1:24" x14ac:dyDescent="0.3">
      <c r="A115" s="3" t="s">
        <v>99</v>
      </c>
      <c r="B115" s="3">
        <v>549541.4</v>
      </c>
      <c r="C115" s="3">
        <f t="shared" si="10"/>
        <v>154.61450852890104</v>
      </c>
      <c r="D115" s="5">
        <v>546929.19999999995</v>
      </c>
      <c r="E115" s="5">
        <v>55.644550472939002</v>
      </c>
      <c r="F115" s="5">
        <f t="shared" si="11"/>
        <v>305789.84169269563</v>
      </c>
      <c r="G115" s="5">
        <v>53.355595932139003</v>
      </c>
      <c r="H115" s="5">
        <f t="shared" si="12"/>
        <v>293211.08886381972</v>
      </c>
      <c r="I115" s="3">
        <v>1.3604320000000001</v>
      </c>
      <c r="J115" s="3">
        <v>1.008211</v>
      </c>
      <c r="K115" s="3">
        <v>0.89200000000000002</v>
      </c>
      <c r="L115" s="3">
        <v>0.81375068247694327</v>
      </c>
      <c r="M115" s="5">
        <v>540355.6</v>
      </c>
      <c r="N115" s="3">
        <f t="shared" si="14"/>
        <v>5.7326796566579405</v>
      </c>
      <c r="O115" s="3" t="e">
        <f t="shared" si="13"/>
        <v>#NUM!</v>
      </c>
      <c r="P115" s="3">
        <f t="shared" si="15"/>
        <v>5.8295090499920006</v>
      </c>
      <c r="Q115" s="3"/>
      <c r="R115" s="3">
        <v>2339038.4</v>
      </c>
      <c r="S115" s="3">
        <v>2301096.6</v>
      </c>
      <c r="T115" s="3">
        <v>-0.32830000000000004</v>
      </c>
      <c r="U115" s="3">
        <v>9.2666666666666675</v>
      </c>
      <c r="V115" s="3">
        <v>173.7883308609596</v>
      </c>
      <c r="W115" s="3">
        <v>148.89692981259691</v>
      </c>
      <c r="X115" s="5">
        <v>546929.19999999995</v>
      </c>
    </row>
    <row r="116" spans="1:24" x14ac:dyDescent="0.3">
      <c r="A116" s="3" t="s">
        <v>100</v>
      </c>
      <c r="B116" s="3">
        <v>552087</v>
      </c>
      <c r="C116" s="3">
        <f t="shared" si="10"/>
        <v>155.33071788621456</v>
      </c>
      <c r="D116" s="5">
        <v>549596.4</v>
      </c>
      <c r="E116" s="5" t="s">
        <v>164</v>
      </c>
      <c r="F116" s="5" t="str">
        <f t="shared" si="11"/>
        <v/>
      </c>
      <c r="G116" s="5" t="s">
        <v>164</v>
      </c>
      <c r="H116" s="5" t="str">
        <f t="shared" si="12"/>
        <v/>
      </c>
      <c r="I116" s="3">
        <v>1.8954230000000001</v>
      </c>
      <c r="J116" s="3">
        <v>1.1627289999999999</v>
      </c>
      <c r="K116" s="3">
        <v>0.77113333333333334</v>
      </c>
      <c r="L116" s="3">
        <v>0.839484382332643</v>
      </c>
      <c r="M116" s="5">
        <v>542266.30000000005</v>
      </c>
      <c r="N116" s="3">
        <f t="shared" si="14"/>
        <v>5.7342126153541146</v>
      </c>
      <c r="O116" s="3" t="e">
        <f t="shared" si="13"/>
        <v>#NUM!</v>
      </c>
      <c r="P116" s="3">
        <f t="shared" si="15"/>
        <v>5.8179948999360791</v>
      </c>
      <c r="Q116" s="3"/>
      <c r="R116" s="3">
        <v>2353698.7999999998</v>
      </c>
      <c r="S116" s="3">
        <v>2311755.7000000002</v>
      </c>
      <c r="T116" s="3">
        <v>-0.32523333333333332</v>
      </c>
      <c r="U116" s="3">
        <v>9.1</v>
      </c>
      <c r="V116" s="3">
        <v>171.48138127980101</v>
      </c>
      <c r="W116" s="3">
        <v>145.3131071692849</v>
      </c>
      <c r="X116" s="5">
        <v>549596.4</v>
      </c>
    </row>
    <row r="117" spans="1:24" x14ac:dyDescent="0.3">
      <c r="A117" s="3" t="s">
        <v>101</v>
      </c>
      <c r="B117" s="3">
        <v>554565.1</v>
      </c>
      <c r="C117" s="3">
        <f t="shared" si="10"/>
        <v>156.02793599132085</v>
      </c>
      <c r="D117" s="5">
        <v>550449.19999999995</v>
      </c>
      <c r="E117" s="5" t="s">
        <v>164</v>
      </c>
      <c r="F117" s="5" t="str">
        <f t="shared" si="11"/>
        <v/>
      </c>
      <c r="G117" s="5" t="s">
        <v>164</v>
      </c>
      <c r="H117" s="5" t="str">
        <f t="shared" si="12"/>
        <v/>
      </c>
      <c r="I117" s="3">
        <v>2.2482639999999998</v>
      </c>
      <c r="J117" s="3">
        <v>1.138663</v>
      </c>
      <c r="K117" s="3">
        <v>0.71186666666666676</v>
      </c>
      <c r="L117" s="3">
        <v>0.85957325691699593</v>
      </c>
      <c r="M117" s="5">
        <v>542171.9</v>
      </c>
      <c r="N117" s="3">
        <f t="shared" si="14"/>
        <v>5.7341370049612026</v>
      </c>
      <c r="O117" s="3" t="e">
        <f t="shared" si="13"/>
        <v>#NUM!</v>
      </c>
      <c r="P117" s="3">
        <f t="shared" si="15"/>
        <v>5.8096696397564713</v>
      </c>
      <c r="Q117" s="3"/>
      <c r="R117" s="3">
        <v>2373460.7999999998</v>
      </c>
      <c r="S117" s="3">
        <v>2322132.5</v>
      </c>
      <c r="T117" s="3">
        <v>-0.31949999999999995</v>
      </c>
      <c r="U117" s="3">
        <v>8.9</v>
      </c>
      <c r="V117" s="3">
        <v>167.14057906731739</v>
      </c>
      <c r="W117" s="3">
        <v>143.7889845642151</v>
      </c>
      <c r="X117" s="5">
        <v>550449.19999999995</v>
      </c>
    </row>
    <row r="118" spans="1:24" x14ac:dyDescent="0.3">
      <c r="A118" s="3" t="s">
        <v>102</v>
      </c>
      <c r="B118" s="3">
        <v>557482.80000000005</v>
      </c>
      <c r="C118" s="3">
        <f t="shared" si="10"/>
        <v>156.84883638487591</v>
      </c>
      <c r="D118" s="5">
        <v>553602</v>
      </c>
      <c r="E118" s="5" t="s">
        <v>164</v>
      </c>
      <c r="F118" s="5" t="str">
        <f t="shared" si="11"/>
        <v/>
      </c>
      <c r="G118" s="5" t="s">
        <v>164</v>
      </c>
      <c r="H118" s="5" t="str">
        <f t="shared" si="12"/>
        <v/>
      </c>
      <c r="I118" s="3">
        <v>1.896263</v>
      </c>
      <c r="J118" s="3">
        <v>0.91080349999999999</v>
      </c>
      <c r="K118" s="3">
        <v>0.7614333333333333</v>
      </c>
      <c r="L118" s="3">
        <v>0.87648961885940135</v>
      </c>
      <c r="M118" s="5">
        <v>545015</v>
      </c>
      <c r="N118" s="3">
        <f t="shared" si="14"/>
        <v>5.7364084551712891</v>
      </c>
      <c r="O118" s="3" t="e">
        <f t="shared" si="13"/>
        <v>#NUM!</v>
      </c>
      <c r="P118" s="3">
        <f t="shared" si="15"/>
        <v>5.8034846959747135</v>
      </c>
      <c r="Q118" s="3"/>
      <c r="R118" s="3">
        <v>2393206</v>
      </c>
      <c r="S118" s="3">
        <v>2334349.6</v>
      </c>
      <c r="T118" s="3">
        <v>-0.3153333333333333</v>
      </c>
      <c r="U118" s="3">
        <v>8.8000000000000007</v>
      </c>
      <c r="V118" s="3">
        <v>164.85230863300339</v>
      </c>
      <c r="W118" s="3">
        <v>144.82635890175629</v>
      </c>
      <c r="X118" s="5">
        <v>553602</v>
      </c>
    </row>
    <row r="119" spans="1:24" x14ac:dyDescent="0.3">
      <c r="A119" s="3" t="s">
        <v>103</v>
      </c>
      <c r="B119" s="3">
        <v>561352</v>
      </c>
      <c r="C119" s="3">
        <f t="shared" si="10"/>
        <v>157.93744309658135</v>
      </c>
      <c r="D119" s="5">
        <v>555957.6</v>
      </c>
      <c r="E119" s="5">
        <v>55.351806156377002</v>
      </c>
      <c r="F119" s="5">
        <f t="shared" si="11"/>
        <v>310718.47089494544</v>
      </c>
      <c r="G119" s="5">
        <v>52.287155378061001</v>
      </c>
      <c r="H119" s="5">
        <f t="shared" si="12"/>
        <v>293514.99245785299</v>
      </c>
      <c r="I119" s="3">
        <v>1.221344</v>
      </c>
      <c r="J119" s="3">
        <v>0.69899199999999995</v>
      </c>
      <c r="K119" s="3">
        <v>0.54413333333333325</v>
      </c>
      <c r="L119" s="3">
        <v>0.88077206280193232</v>
      </c>
      <c r="M119" s="5">
        <v>545512.9</v>
      </c>
      <c r="N119" s="3">
        <f t="shared" si="14"/>
        <v>5.7368050250115736</v>
      </c>
      <c r="O119" s="3" t="e">
        <f t="shared" si="13"/>
        <v>#NUM!</v>
      </c>
      <c r="P119" s="3">
        <f t="shared" si="15"/>
        <v>5.8043717434997193</v>
      </c>
      <c r="Q119" s="3"/>
      <c r="R119" s="3">
        <v>2418966</v>
      </c>
      <c r="S119" s="3">
        <v>2350551.1</v>
      </c>
      <c r="T119" s="3">
        <v>-0.30853333333333333</v>
      </c>
      <c r="U119" s="3">
        <v>8.7333333333333325</v>
      </c>
      <c r="V119" s="3">
        <v>167.92567456486239</v>
      </c>
      <c r="W119" s="3">
        <v>146.37229997304109</v>
      </c>
      <c r="X119" s="5">
        <v>555957.6</v>
      </c>
    </row>
    <row r="120" spans="1:24" x14ac:dyDescent="0.3">
      <c r="A120" s="3" t="s">
        <v>104</v>
      </c>
      <c r="B120" s="3">
        <v>565101.69999999995</v>
      </c>
      <c r="C120" s="3">
        <f t="shared" si="10"/>
        <v>158.99242825808295</v>
      </c>
      <c r="D120" s="5">
        <v>559354.4</v>
      </c>
      <c r="E120" s="5" t="s">
        <v>164</v>
      </c>
      <c r="F120" s="5" t="str">
        <f t="shared" si="11"/>
        <v/>
      </c>
      <c r="G120" s="5" t="s">
        <v>164</v>
      </c>
      <c r="H120" s="5" t="str">
        <f t="shared" si="12"/>
        <v/>
      </c>
      <c r="I120" s="3">
        <v>1.12385</v>
      </c>
      <c r="J120" s="3">
        <v>0.6457927</v>
      </c>
      <c r="K120" s="3">
        <v>0.25180000000000002</v>
      </c>
      <c r="L120" s="3">
        <v>0.88974706785243729</v>
      </c>
      <c r="M120" s="5">
        <v>547379.69999999995</v>
      </c>
      <c r="N120" s="3">
        <f t="shared" si="14"/>
        <v>5.7382886872256247</v>
      </c>
      <c r="O120" s="3" t="e">
        <f t="shared" si="13"/>
        <v>#NUM!</v>
      </c>
      <c r="P120" s="3">
        <f t="shared" si="15"/>
        <v>5.8028600483238932</v>
      </c>
      <c r="Q120" s="3"/>
      <c r="R120" s="3">
        <v>2441151.2000000002</v>
      </c>
      <c r="S120" s="3">
        <v>2366252.2000000002</v>
      </c>
      <c r="T120" s="3">
        <v>-0.31709999999999999</v>
      </c>
      <c r="U120" s="3">
        <v>8.5</v>
      </c>
      <c r="V120" s="3">
        <v>166.66456394683689</v>
      </c>
      <c r="W120" s="3">
        <v>145.63157042741389</v>
      </c>
      <c r="X120" s="5">
        <v>559354.4</v>
      </c>
    </row>
    <row r="121" spans="1:24" x14ac:dyDescent="0.3">
      <c r="A121" s="3" t="s">
        <v>105</v>
      </c>
      <c r="B121" s="3">
        <v>565669.9</v>
      </c>
      <c r="C121" s="3">
        <f t="shared" si="10"/>
        <v>159.15229239888495</v>
      </c>
      <c r="D121" s="5">
        <v>562243.6</v>
      </c>
      <c r="E121" s="5" t="s">
        <v>164</v>
      </c>
      <c r="F121" s="5" t="str">
        <f t="shared" si="11"/>
        <v/>
      </c>
      <c r="G121" s="5" t="s">
        <v>164</v>
      </c>
      <c r="H121" s="5" t="str">
        <f t="shared" si="12"/>
        <v/>
      </c>
      <c r="I121" s="3">
        <v>1.004443</v>
      </c>
      <c r="J121" s="3">
        <v>0.74399400000000004</v>
      </c>
      <c r="K121" s="3">
        <v>-0.22793333333333332</v>
      </c>
      <c r="L121" s="3">
        <v>0.89966568605307728</v>
      </c>
      <c r="M121" s="5">
        <v>549277.19999999995</v>
      </c>
      <c r="N121" s="3">
        <f t="shared" si="14"/>
        <v>5.7397915722241732</v>
      </c>
      <c r="O121" s="3" t="e">
        <f t="shared" si="13"/>
        <v>#NUM!</v>
      </c>
      <c r="P121" s="3">
        <f t="shared" si="15"/>
        <v>5.7984819135381187</v>
      </c>
      <c r="Q121" s="3"/>
      <c r="R121" s="3">
        <v>2452238.4</v>
      </c>
      <c r="S121" s="3">
        <v>2368631.4</v>
      </c>
      <c r="T121" s="3">
        <v>-0.39673333333333333</v>
      </c>
      <c r="U121" s="3">
        <v>8.3000000000000007</v>
      </c>
      <c r="V121" s="3">
        <v>161.80675654456522</v>
      </c>
      <c r="W121" s="3">
        <v>140.1888181886454</v>
      </c>
      <c r="X121" s="5">
        <v>562243.6</v>
      </c>
    </row>
    <row r="122" spans="1:24" x14ac:dyDescent="0.3">
      <c r="A122" s="3" t="s">
        <v>106</v>
      </c>
      <c r="B122" s="3">
        <v>563342</v>
      </c>
      <c r="C122" s="3">
        <f t="shared" si="10"/>
        <v>158.49733334683822</v>
      </c>
      <c r="D122" s="5">
        <v>564738</v>
      </c>
      <c r="E122" s="5" t="s">
        <v>164</v>
      </c>
      <c r="F122" s="5" t="str">
        <f t="shared" si="11"/>
        <v/>
      </c>
      <c r="G122" s="5" t="s">
        <v>164</v>
      </c>
      <c r="H122" s="5" t="str">
        <f t="shared" si="12"/>
        <v/>
      </c>
      <c r="I122" s="3">
        <v>1.085032</v>
      </c>
      <c r="J122" s="3">
        <v>1.0497209999999999</v>
      </c>
      <c r="K122" s="3">
        <v>-4.7199999999999999E-2</v>
      </c>
      <c r="L122" s="3">
        <v>0.90320866804692901</v>
      </c>
      <c r="M122" s="5">
        <v>550168.4</v>
      </c>
      <c r="N122" s="3">
        <f t="shared" si="14"/>
        <v>5.7404956422155244</v>
      </c>
      <c r="O122" s="3" t="e">
        <f t="shared" si="13"/>
        <v>#NUM!</v>
      </c>
      <c r="P122" s="3">
        <f t="shared" si="15"/>
        <v>5.7949840344575643</v>
      </c>
      <c r="Q122" s="3"/>
      <c r="R122" s="3">
        <v>2448528</v>
      </c>
      <c r="S122" s="3">
        <v>2358884.1</v>
      </c>
      <c r="T122" s="3">
        <v>-0.4029666666666667</v>
      </c>
      <c r="U122" s="3">
        <v>8.1999999999999993</v>
      </c>
      <c r="V122" s="3">
        <v>160.19753851792061</v>
      </c>
      <c r="W122" s="3">
        <v>139.87066811929901</v>
      </c>
      <c r="X122" s="5">
        <v>564738</v>
      </c>
    </row>
    <row r="123" spans="1:24" x14ac:dyDescent="0.3">
      <c r="A123" s="3" t="s">
        <v>107</v>
      </c>
      <c r="B123" s="3">
        <v>533580.69999999995</v>
      </c>
      <c r="C123" s="3">
        <f t="shared" si="10"/>
        <v>150.1239355051448</v>
      </c>
      <c r="D123" s="5">
        <v>566574</v>
      </c>
      <c r="E123" s="5">
        <v>61.421230348663997</v>
      </c>
      <c r="F123" s="5">
        <f t="shared" si="11"/>
        <v>327731.83084301377</v>
      </c>
      <c r="G123" s="5">
        <v>52.545067482702002</v>
      </c>
      <c r="H123" s="5">
        <f t="shared" si="12"/>
        <v>280370.3388896737</v>
      </c>
      <c r="I123" s="3">
        <v>1.193702</v>
      </c>
      <c r="J123" s="3">
        <v>1.1518470000000001</v>
      </c>
      <c r="K123" s="3">
        <v>-8.086666666666667E-2</v>
      </c>
      <c r="L123" s="3">
        <v>0.90784268774703569</v>
      </c>
      <c r="M123" s="5">
        <v>531101.5</v>
      </c>
      <c r="N123" s="3">
        <f t="shared" si="14"/>
        <v>5.725177528006979</v>
      </c>
      <c r="O123" s="3" t="e">
        <f t="shared" si="13"/>
        <v>#NUM!</v>
      </c>
      <c r="P123" s="3">
        <f t="shared" si="15"/>
        <v>5.7691895125627806</v>
      </c>
      <c r="Q123" s="3"/>
      <c r="R123" s="3">
        <v>2347614.7999999998</v>
      </c>
      <c r="S123" s="3">
        <v>2234264.4</v>
      </c>
      <c r="T123" s="3">
        <v>-0.40550000000000003</v>
      </c>
      <c r="U123" s="3">
        <v>7.9000000000000012</v>
      </c>
      <c r="V123" s="3">
        <v>148.56444132305978</v>
      </c>
      <c r="W123" s="3">
        <v>129.13582721654609</v>
      </c>
      <c r="X123" s="5">
        <v>566574</v>
      </c>
    </row>
    <row r="124" spans="1:24" x14ac:dyDescent="0.3">
      <c r="A124" s="3" t="s">
        <v>108</v>
      </c>
      <c r="B124" s="3">
        <v>463304.2</v>
      </c>
      <c r="C124" s="3">
        <f t="shared" si="10"/>
        <v>130.35150979048288</v>
      </c>
      <c r="D124" s="5">
        <v>564437.19999999995</v>
      </c>
      <c r="E124" s="5" t="s">
        <v>164</v>
      </c>
      <c r="F124" s="5" t="str">
        <f t="shared" si="11"/>
        <v/>
      </c>
      <c r="G124" s="5" t="s">
        <v>164</v>
      </c>
      <c r="H124" s="5" t="str">
        <f t="shared" si="12"/>
        <v/>
      </c>
      <c r="I124" s="3">
        <v>0.29700120000000002</v>
      </c>
      <c r="J124" s="3">
        <v>0.73997230000000003</v>
      </c>
      <c r="K124" s="3">
        <v>-5.4333333333333326E-3</v>
      </c>
      <c r="L124" s="3">
        <v>0.90827164502164504</v>
      </c>
      <c r="M124" s="5">
        <v>467346.3</v>
      </c>
      <c r="N124" s="3">
        <f t="shared" si="14"/>
        <v>5.6696388087119605</v>
      </c>
      <c r="O124" s="3" t="e">
        <f t="shared" si="13"/>
        <v>#NUM!</v>
      </c>
      <c r="P124" s="3">
        <f t="shared" si="15"/>
        <v>5.7076504809087663</v>
      </c>
      <c r="Q124" s="3"/>
      <c r="R124" s="3">
        <v>2113283.2000000002</v>
      </c>
      <c r="S124" s="3">
        <v>1939995.1</v>
      </c>
      <c r="T124" s="3">
        <v>-0.30066666666666669</v>
      </c>
      <c r="U124" s="3">
        <v>7.333333333333333</v>
      </c>
      <c r="V124" s="3">
        <v>118.66587654072271</v>
      </c>
      <c r="W124" s="3">
        <v>93.422738457889693</v>
      </c>
      <c r="X124" s="5">
        <v>564437.19999999995</v>
      </c>
    </row>
    <row r="125" spans="1:24" x14ac:dyDescent="0.3">
      <c r="A125" s="3" t="s">
        <v>109</v>
      </c>
      <c r="B125" s="3">
        <v>544529.1</v>
      </c>
      <c r="C125" s="3">
        <f t="shared" si="10"/>
        <v>153.20428847796506</v>
      </c>
      <c r="D125" s="5">
        <v>578588.4</v>
      </c>
      <c r="E125" s="5" t="s">
        <v>164</v>
      </c>
      <c r="F125" s="5" t="str">
        <f t="shared" si="11"/>
        <v/>
      </c>
      <c r="G125" s="5" t="s">
        <v>164</v>
      </c>
      <c r="H125" s="5" t="str">
        <f t="shared" si="12"/>
        <v/>
      </c>
      <c r="I125" s="3">
        <v>0.34742139999999999</v>
      </c>
      <c r="J125" s="3">
        <v>1.0641620000000001</v>
      </c>
      <c r="K125" s="3">
        <v>-0.17543333333333333</v>
      </c>
      <c r="L125" s="3">
        <v>0.85518114593136341</v>
      </c>
      <c r="M125" s="5">
        <v>551901.6</v>
      </c>
      <c r="N125" s="3">
        <f t="shared" si="14"/>
        <v>5.7418616531161133</v>
      </c>
      <c r="O125" s="3" t="e">
        <f t="shared" si="13"/>
        <v>#NUM!</v>
      </c>
      <c r="P125" s="3">
        <f t="shared" si="15"/>
        <v>5.8039629762283749</v>
      </c>
      <c r="Q125" s="3"/>
      <c r="R125" s="3">
        <v>2396397.6</v>
      </c>
      <c r="S125" s="3">
        <v>2280108.7999999998</v>
      </c>
      <c r="T125" s="3">
        <v>-0.47173333333333334</v>
      </c>
      <c r="U125" s="3">
        <v>8.7999999999999989</v>
      </c>
      <c r="V125" s="3">
        <v>153.99915678389269</v>
      </c>
      <c r="W125" s="3">
        <v>127.12076089738289</v>
      </c>
      <c r="X125" s="5">
        <v>578588.4</v>
      </c>
    </row>
    <row r="126" spans="1:24" x14ac:dyDescent="0.3">
      <c r="A126" s="3" t="s">
        <v>110</v>
      </c>
      <c r="B126" s="3">
        <v>540848.30000000005</v>
      </c>
      <c r="C126" s="3">
        <f t="shared" si="10"/>
        <v>152.16868846130907</v>
      </c>
      <c r="D126" s="5">
        <v>593396</v>
      </c>
      <c r="E126" s="5" t="s">
        <v>164</v>
      </c>
      <c r="F126" s="5" t="str">
        <f t="shared" si="11"/>
        <v/>
      </c>
      <c r="G126" s="5" t="s">
        <v>164</v>
      </c>
      <c r="H126" s="5" t="str">
        <f t="shared" si="12"/>
        <v/>
      </c>
      <c r="I126" s="3">
        <v>7.6442860000000001E-2</v>
      </c>
      <c r="J126" s="3">
        <v>0.58762040000000004</v>
      </c>
      <c r="K126" s="3">
        <v>-0.3193333333333333</v>
      </c>
      <c r="L126" s="3">
        <v>0.83887080306167272</v>
      </c>
      <c r="M126" s="5">
        <v>550583.19999999995</v>
      </c>
      <c r="N126" s="3">
        <f t="shared" si="14"/>
        <v>5.7408229555887154</v>
      </c>
      <c r="O126" s="3" t="e">
        <f t="shared" si="13"/>
        <v>#NUM!</v>
      </c>
      <c r="P126" s="3">
        <f t="shared" si="15"/>
        <v>5.8093803899474352</v>
      </c>
      <c r="Q126" s="3"/>
      <c r="R126" s="3">
        <v>2410244.7999999998</v>
      </c>
      <c r="S126" s="3">
        <v>2264696.1</v>
      </c>
      <c r="T126" s="3">
        <v>-0.52270000000000005</v>
      </c>
      <c r="U126" s="3">
        <v>8.1</v>
      </c>
      <c r="V126" s="3">
        <v>158.9586139583308</v>
      </c>
      <c r="W126" s="3">
        <v>137.50770661371439</v>
      </c>
      <c r="X126" s="5">
        <v>593396</v>
      </c>
    </row>
    <row r="127" spans="1:24" x14ac:dyDescent="0.3">
      <c r="A127" s="3" t="s">
        <v>111</v>
      </c>
      <c r="B127" s="3">
        <v>541079.9</v>
      </c>
      <c r="C127" s="3">
        <f t="shared" si="10"/>
        <v>152.23384955777112</v>
      </c>
      <c r="D127" s="5">
        <v>601044.4</v>
      </c>
      <c r="E127" s="5">
        <v>59.052498295197999</v>
      </c>
      <c r="F127" s="5">
        <f t="shared" si="11"/>
        <v>319521.19872315903</v>
      </c>
      <c r="G127" s="5">
        <v>52.622473611586997</v>
      </c>
      <c r="H127" s="5">
        <f t="shared" si="12"/>
        <v>284729.62759510131</v>
      </c>
      <c r="I127" s="3">
        <v>0.74284260000000002</v>
      </c>
      <c r="J127" s="3">
        <v>0.88980289999999995</v>
      </c>
      <c r="K127" s="3">
        <v>-0.17523333333333335</v>
      </c>
      <c r="L127" s="3">
        <v>0.82964390752242922</v>
      </c>
      <c r="M127" s="5">
        <v>548399.6</v>
      </c>
      <c r="N127" s="3">
        <f t="shared" si="14"/>
        <v>5.7390971293453088</v>
      </c>
      <c r="O127" s="3" t="e">
        <f t="shared" si="13"/>
        <v>#NUM!</v>
      </c>
      <c r="P127" s="3">
        <f t="shared" si="15"/>
        <v>5.814369672788259</v>
      </c>
      <c r="Q127" s="3"/>
      <c r="R127" s="3">
        <v>2433929.6</v>
      </c>
      <c r="S127" s="3">
        <v>2265665.7999999998</v>
      </c>
      <c r="T127" s="3">
        <v>-0.54246666666666676</v>
      </c>
      <c r="U127" s="3">
        <v>8.1666666666666661</v>
      </c>
      <c r="V127" s="3">
        <v>168.2408357298566</v>
      </c>
      <c r="W127" s="3">
        <v>141.80666637854941</v>
      </c>
      <c r="X127" s="5">
        <v>601044.4</v>
      </c>
    </row>
    <row r="128" spans="1:24" x14ac:dyDescent="0.3">
      <c r="A128" s="3" t="s">
        <v>112</v>
      </c>
      <c r="B128" s="3">
        <v>545844.30000000005</v>
      </c>
      <c r="C128" s="3">
        <f t="shared" si="10"/>
        <v>153.57432247652682</v>
      </c>
      <c r="D128" s="5">
        <v>608654.4</v>
      </c>
      <c r="E128" s="5" t="s">
        <v>164</v>
      </c>
      <c r="F128" s="5" t="str">
        <f t="shared" si="11"/>
        <v/>
      </c>
      <c r="G128" s="5" t="s">
        <v>164</v>
      </c>
      <c r="H128" s="5" t="str">
        <f t="shared" si="12"/>
        <v/>
      </c>
      <c r="I128" s="3">
        <v>1.381902</v>
      </c>
      <c r="J128" s="3">
        <v>0.86509469999999999</v>
      </c>
      <c r="K128" s="3">
        <v>0.11806666666666667</v>
      </c>
      <c r="L128" s="3">
        <v>0.82966183982684016</v>
      </c>
      <c r="M128" s="5">
        <v>550790.6</v>
      </c>
      <c r="N128" s="3">
        <f t="shared" si="14"/>
        <v>5.7409865198147969</v>
      </c>
      <c r="O128" s="3" t="e">
        <f t="shared" si="13"/>
        <v>#NUM!</v>
      </c>
      <c r="P128" s="3">
        <f t="shared" si="15"/>
        <v>5.8181676642883637</v>
      </c>
      <c r="Q128" s="3"/>
      <c r="R128" s="3">
        <v>2465714.4</v>
      </c>
      <c r="S128" s="3">
        <v>2285616</v>
      </c>
      <c r="T128" s="3">
        <v>-0.54039999999999999</v>
      </c>
      <c r="U128" s="3">
        <v>8.0333333333333332</v>
      </c>
      <c r="V128" s="3">
        <v>174.73023843754871</v>
      </c>
      <c r="W128" s="3">
        <v>145.08142998645181</v>
      </c>
      <c r="X128" s="5">
        <v>608654.4</v>
      </c>
    </row>
    <row r="129" spans="1:24" x14ac:dyDescent="0.3">
      <c r="A129" s="3" t="s">
        <v>113</v>
      </c>
      <c r="B129" s="3">
        <v>562643.5</v>
      </c>
      <c r="C129" s="3">
        <f t="shared" si="10"/>
        <v>158.30080905547922</v>
      </c>
      <c r="D129" s="5">
        <v>613676</v>
      </c>
      <c r="E129" s="5" t="s">
        <v>164</v>
      </c>
      <c r="F129" s="5" t="str">
        <f t="shared" si="11"/>
        <v/>
      </c>
      <c r="G129" s="5" t="s">
        <v>164</v>
      </c>
      <c r="H129" s="5" t="str">
        <f t="shared" si="12"/>
        <v/>
      </c>
      <c r="I129" s="3">
        <v>1.7247399999999999</v>
      </c>
      <c r="J129" s="3">
        <v>0.72076700000000005</v>
      </c>
      <c r="K129" s="3">
        <v>-2.6700000000000002E-2</v>
      </c>
      <c r="L129" s="3">
        <v>0.8483746969696967</v>
      </c>
      <c r="M129" s="5">
        <v>567329</v>
      </c>
      <c r="N129" s="3">
        <f t="shared" si="14"/>
        <v>5.7538349838433449</v>
      </c>
      <c r="O129" s="3" t="e">
        <f t="shared" si="13"/>
        <v>#NUM!</v>
      </c>
      <c r="P129" s="3">
        <f t="shared" si="15"/>
        <v>5.8216455989270841</v>
      </c>
      <c r="Q129" s="3"/>
      <c r="R129" s="3">
        <v>2540470.4</v>
      </c>
      <c r="S129" s="3">
        <v>2355959.2000000002</v>
      </c>
      <c r="T129" s="3">
        <v>-0.54579999999999995</v>
      </c>
      <c r="U129" s="3">
        <v>7.8</v>
      </c>
      <c r="V129" s="3">
        <v>178.08675254671721</v>
      </c>
      <c r="W129" s="3">
        <v>145.45018265454271</v>
      </c>
      <c r="X129" s="5">
        <v>613676</v>
      </c>
    </row>
    <row r="130" spans="1:24" x14ac:dyDescent="0.3">
      <c r="A130" s="3" t="s">
        <v>114</v>
      </c>
      <c r="B130" s="3">
        <v>565210.9</v>
      </c>
      <c r="C130" s="3">
        <f t="shared" si="10"/>
        <v>159.02315188387598</v>
      </c>
      <c r="D130" s="5">
        <v>618314.4</v>
      </c>
      <c r="E130" s="5" t="s">
        <v>164</v>
      </c>
      <c r="F130" s="5" t="str">
        <f t="shared" si="11"/>
        <v/>
      </c>
      <c r="G130" s="5" t="s">
        <v>164</v>
      </c>
      <c r="H130" s="5" t="str">
        <f t="shared" si="12"/>
        <v/>
      </c>
      <c r="I130" s="3">
        <v>2.7180140000000002</v>
      </c>
      <c r="J130" s="3">
        <v>1.34975</v>
      </c>
      <c r="K130" s="3">
        <v>0.11333333333333334</v>
      </c>
      <c r="L130" s="3">
        <v>0.87453312660769156</v>
      </c>
      <c r="M130" s="5">
        <v>571885.30000000005</v>
      </c>
      <c r="N130" s="3">
        <f t="shared" si="14"/>
        <v>5.7573089333871454</v>
      </c>
      <c r="O130" s="3" t="e">
        <f t="shared" si="13"/>
        <v>#NUM!</v>
      </c>
      <c r="P130" s="3">
        <f t="shared" si="15"/>
        <v>5.810434263705436</v>
      </c>
      <c r="Q130" s="3"/>
      <c r="R130" s="3">
        <v>2558023.2000000002</v>
      </c>
      <c r="S130" s="3">
        <v>2366709.7999999998</v>
      </c>
      <c r="T130" s="3">
        <v>-0.5663999999999999</v>
      </c>
      <c r="U130" s="3">
        <v>7.4333333333333336</v>
      </c>
      <c r="V130" s="3">
        <v>190.1915991044514</v>
      </c>
      <c r="W130" s="3">
        <v>149.8709197226861</v>
      </c>
      <c r="X130" s="5">
        <v>618314.4</v>
      </c>
    </row>
    <row r="131" spans="1:24" x14ac:dyDescent="0.3">
      <c r="A131" s="3" t="s">
        <v>115</v>
      </c>
      <c r="B131" s="3">
        <v>564492.30000000005</v>
      </c>
      <c r="C131" s="3">
        <f t="shared" si="10"/>
        <v>158.82097241963749</v>
      </c>
      <c r="D131" s="5">
        <v>625643.6</v>
      </c>
      <c r="E131" s="5" t="s">
        <v>164</v>
      </c>
      <c r="F131" s="5" t="str">
        <f t="shared" si="11"/>
        <v/>
      </c>
      <c r="G131" s="5" t="s">
        <v>164</v>
      </c>
      <c r="H131" s="5" t="str">
        <f t="shared" si="12"/>
        <v/>
      </c>
      <c r="I131" s="3">
        <v>3.658344</v>
      </c>
      <c r="J131" s="3">
        <v>1.7646409999999999</v>
      </c>
      <c r="K131" s="3">
        <v>0.59</v>
      </c>
      <c r="L131" s="3">
        <v>0.89073648309178777</v>
      </c>
      <c r="M131" s="5">
        <v>573951.4</v>
      </c>
      <c r="N131" s="3">
        <f t="shared" ref="N131:N162" si="16">LOG(M131)</f>
        <v>5.7588751195662438</v>
      </c>
      <c r="O131" s="3" t="e">
        <f t="shared" si="13"/>
        <v>#NUM!</v>
      </c>
      <c r="P131" s="3">
        <f t="shared" ref="P131:P137" si="17">LOG((B131/L131))</f>
        <v>5.801908781611564</v>
      </c>
      <c r="Q131" s="3"/>
      <c r="R131" s="3">
        <v>2578149.6</v>
      </c>
      <c r="S131" s="3">
        <v>2363700.7000000002</v>
      </c>
      <c r="T131" s="3">
        <v>-0.52900000000000003</v>
      </c>
      <c r="U131" s="3">
        <v>7.3666666666666671</v>
      </c>
      <c r="V131" s="3">
        <v>200.70779503773332</v>
      </c>
      <c r="W131" s="3">
        <v>157.05250099861181</v>
      </c>
      <c r="X131" s="5">
        <v>625643.6</v>
      </c>
    </row>
    <row r="132" spans="1:24" x14ac:dyDescent="0.3">
      <c r="A132" s="3" t="s">
        <v>116</v>
      </c>
      <c r="B132" s="3">
        <v>566894.80000000005</v>
      </c>
      <c r="C132" s="3">
        <f t="shared" ref="C132:C137" si="18">B132/$B$3 * 100</f>
        <v>159.49692032227171</v>
      </c>
      <c r="D132" s="5">
        <v>625186.80000000005</v>
      </c>
      <c r="E132" s="5" t="s">
        <v>164</v>
      </c>
      <c r="F132" s="5" t="str">
        <f t="shared" ref="F132:F137" si="19">IFERROR(E132/100*B132,"")</f>
        <v/>
      </c>
      <c r="G132" s="5" t="s">
        <v>164</v>
      </c>
      <c r="H132" s="5" t="str">
        <f t="shared" ref="H132:H137" si="20">IFERROR(G132/100*B132,"")</f>
        <v/>
      </c>
      <c r="I132" s="3">
        <v>5.288945</v>
      </c>
      <c r="J132" s="3">
        <v>2.7136439999999999</v>
      </c>
      <c r="K132" s="3">
        <v>1.6199999999999999</v>
      </c>
      <c r="L132" s="3">
        <v>0.93923767676767655</v>
      </c>
      <c r="M132" s="5">
        <v>571479.6</v>
      </c>
      <c r="N132" s="3">
        <f t="shared" si="16"/>
        <v>5.7570007320794039</v>
      </c>
      <c r="O132" s="3" t="e">
        <f t="shared" ref="O132:O137" si="21">LOG(Q132)</f>
        <v>#NUM!</v>
      </c>
      <c r="P132" s="3">
        <f t="shared" si="17"/>
        <v>5.7807269676939654</v>
      </c>
      <c r="Q132" s="3"/>
      <c r="R132" s="3">
        <v>2615760.7999999998</v>
      </c>
      <c r="S132" s="3">
        <v>2373760.7000000002</v>
      </c>
      <c r="T132" s="3">
        <v>-0.35759999999999997</v>
      </c>
      <c r="U132" s="3">
        <v>7.5</v>
      </c>
      <c r="V132" s="3">
        <v>202.97488981913469</v>
      </c>
      <c r="W132" s="3">
        <v>152.22076658857691</v>
      </c>
      <c r="X132" s="5">
        <v>625186.80000000005</v>
      </c>
    </row>
    <row r="133" spans="1:24" x14ac:dyDescent="0.3">
      <c r="A133" s="3" t="s">
        <v>117</v>
      </c>
      <c r="B133" s="3">
        <v>569782.5</v>
      </c>
      <c r="C133" s="3">
        <f t="shared" si="18"/>
        <v>160.30938015929019</v>
      </c>
      <c r="D133" s="5">
        <v>638076.80000000005</v>
      </c>
      <c r="E133" s="5" t="s">
        <v>164</v>
      </c>
      <c r="F133" s="5" t="str">
        <f t="shared" si="19"/>
        <v/>
      </c>
      <c r="G133" s="5" t="s">
        <v>164</v>
      </c>
      <c r="H133" s="5" t="str">
        <f t="shared" si="20"/>
        <v/>
      </c>
      <c r="I133" s="3">
        <v>5.8483729999999996</v>
      </c>
      <c r="J133" s="3">
        <v>3.3187380000000002</v>
      </c>
      <c r="K133" s="3">
        <v>1.9366666666666668</v>
      </c>
      <c r="L133" s="3">
        <v>0.99324895100069022</v>
      </c>
      <c r="M133" s="5">
        <v>573080.6</v>
      </c>
      <c r="N133" s="3">
        <f t="shared" si="16"/>
        <v>5.7582157069125488</v>
      </c>
      <c r="O133" s="3" t="e">
        <f t="shared" si="21"/>
        <v>#NUM!</v>
      </c>
      <c r="P133" s="3">
        <f t="shared" si="17"/>
        <v>5.7586509913594943</v>
      </c>
      <c r="Q133" s="3"/>
      <c r="R133" s="3">
        <v>2665752</v>
      </c>
      <c r="S133" s="3">
        <v>2385852.4</v>
      </c>
      <c r="T133" s="3">
        <v>0.48073333333333329</v>
      </c>
      <c r="U133" s="3">
        <v>7.2</v>
      </c>
      <c r="V133" s="3">
        <v>208.51616735328332</v>
      </c>
      <c r="W133" s="3">
        <v>151.6025965417513</v>
      </c>
      <c r="X133" s="5">
        <v>638076.80000000005</v>
      </c>
    </row>
    <row r="134" spans="1:24" x14ac:dyDescent="0.3">
      <c r="A134" s="3" t="s">
        <v>118</v>
      </c>
      <c r="B134" s="3">
        <v>569584.5</v>
      </c>
      <c r="C134" s="3">
        <f t="shared" si="18"/>
        <v>160.25367248614907</v>
      </c>
      <c r="D134" s="5">
        <v>645239.19999999995</v>
      </c>
      <c r="E134" s="5" t="s">
        <v>164</v>
      </c>
      <c r="F134" s="5" t="str">
        <f t="shared" si="19"/>
        <v/>
      </c>
      <c r="G134" s="5" t="s">
        <v>164</v>
      </c>
      <c r="H134" s="5" t="str">
        <f t="shared" si="20"/>
        <v/>
      </c>
      <c r="I134" s="3">
        <v>6.0668030000000002</v>
      </c>
      <c r="J134" s="3">
        <v>3.309269</v>
      </c>
      <c r="K134" s="3">
        <v>2.6566666666666667</v>
      </c>
      <c r="L134" s="3">
        <v>0.98030698412698325</v>
      </c>
      <c r="M134" s="5">
        <v>577029</v>
      </c>
      <c r="N134" s="3">
        <f t="shared" si="16"/>
        <v>5.7611976402328287</v>
      </c>
      <c r="O134" s="3" t="e">
        <f t="shared" si="21"/>
        <v>#NUM!</v>
      </c>
      <c r="P134" s="3">
        <f t="shared" si="17"/>
        <v>5.7641960656634588</v>
      </c>
      <c r="Q134" s="3"/>
      <c r="R134" s="3">
        <v>2693531.2</v>
      </c>
      <c r="S134" s="3">
        <v>2385023.1</v>
      </c>
      <c r="T134" s="3">
        <v>1.7721333333333333</v>
      </c>
      <c r="U134" s="3">
        <v>7.2</v>
      </c>
      <c r="V134" s="3">
        <v>204.87571582787893</v>
      </c>
      <c r="W134" s="3">
        <v>155.60257244820579</v>
      </c>
      <c r="X134" s="5">
        <v>645239.19999999995</v>
      </c>
    </row>
    <row r="135" spans="1:24" x14ac:dyDescent="0.3">
      <c r="A135" s="3" t="s">
        <v>119</v>
      </c>
      <c r="B135" s="3">
        <v>569983</v>
      </c>
      <c r="C135" s="3">
        <f t="shared" si="18"/>
        <v>160.36579121214268</v>
      </c>
      <c r="D135" s="5">
        <v>645012.4</v>
      </c>
      <c r="E135" s="5" t="s">
        <v>164</v>
      </c>
      <c r="F135" s="5" t="str">
        <f t="shared" si="19"/>
        <v/>
      </c>
      <c r="G135" s="5" t="s">
        <v>164</v>
      </c>
      <c r="H135" s="5" t="str">
        <f t="shared" si="20"/>
        <v/>
      </c>
      <c r="I135" s="3">
        <v>5.9899250000000004</v>
      </c>
      <c r="J135" s="3">
        <v>3.5059179999999999</v>
      </c>
      <c r="K135" s="3">
        <v>2.8266666666666667</v>
      </c>
      <c r="L135" s="3">
        <v>0.93213375625823469</v>
      </c>
      <c r="M135" s="5">
        <v>575107.19999999995</v>
      </c>
      <c r="N135" s="3">
        <f t="shared" si="16"/>
        <v>5.759748804740302</v>
      </c>
      <c r="O135" s="3" t="e">
        <f t="shared" si="21"/>
        <v>#NUM!</v>
      </c>
      <c r="P135" s="3">
        <f t="shared" si="17"/>
        <v>5.7863836670527631</v>
      </c>
      <c r="Q135" s="3"/>
      <c r="R135" s="3">
        <v>2742918.8</v>
      </c>
      <c r="S135" s="3">
        <v>2386691.9</v>
      </c>
      <c r="T135" s="3">
        <v>2.631933333333333</v>
      </c>
      <c r="U135" s="3">
        <v>7.0999999999999988</v>
      </c>
      <c r="V135" s="3">
        <v>200.6353470579146</v>
      </c>
      <c r="W135" s="3">
        <v>162.43742384202682</v>
      </c>
      <c r="X135" s="5">
        <v>645012.4</v>
      </c>
    </row>
    <row r="136" spans="1:24" x14ac:dyDescent="0.3">
      <c r="A136" s="3" t="s">
        <v>120</v>
      </c>
      <c r="B136" s="3">
        <v>573223.30000000005</v>
      </c>
      <c r="C136" s="3">
        <f t="shared" si="18"/>
        <v>161.27745572365396</v>
      </c>
      <c r="D136" s="5">
        <v>647469.6</v>
      </c>
      <c r="E136" s="5" t="s">
        <v>164</v>
      </c>
      <c r="F136" s="5" t="str">
        <f t="shared" si="19"/>
        <v/>
      </c>
      <c r="G136" s="5" t="s">
        <v>164</v>
      </c>
      <c r="H136" s="5" t="str">
        <f t="shared" si="20"/>
        <v/>
      </c>
      <c r="I136" s="3">
        <v>5.1753970000000002</v>
      </c>
      <c r="J136" s="3">
        <v>3.7415319999999999</v>
      </c>
      <c r="K136" s="3">
        <v>2.9299999999999997</v>
      </c>
      <c r="L136" s="3">
        <v>0.91853796113306962</v>
      </c>
      <c r="M136" s="5">
        <v>576318.9</v>
      </c>
      <c r="N136" s="3">
        <f t="shared" si="16"/>
        <v>5.7606628622173366</v>
      </c>
      <c r="O136" s="3" t="e">
        <f t="shared" si="21"/>
        <v>#NUM!</v>
      </c>
      <c r="P136" s="3">
        <f t="shared" si="17"/>
        <v>5.7952267255590417</v>
      </c>
      <c r="Q136" s="3"/>
      <c r="R136" s="3">
        <v>2803841.6</v>
      </c>
      <c r="S136" s="3">
        <v>2400260.2000000002</v>
      </c>
      <c r="T136" s="3">
        <v>3.3564333333333334</v>
      </c>
      <c r="U136" s="3">
        <v>7.3</v>
      </c>
      <c r="V136" s="3">
        <v>201.24745532070571</v>
      </c>
      <c r="W136" s="3">
        <v>166.0784891015532</v>
      </c>
      <c r="X136" s="5">
        <v>647469.6</v>
      </c>
    </row>
    <row r="137" spans="1:24" x14ac:dyDescent="0.3">
      <c r="A137" s="3" t="s">
        <v>121</v>
      </c>
      <c r="B137" s="3">
        <v>573761.80000000005</v>
      </c>
      <c r="C137" s="3">
        <f t="shared" si="18"/>
        <v>161.42896371348476</v>
      </c>
      <c r="D137" s="5">
        <v>653855.6</v>
      </c>
      <c r="E137" s="5" t="s">
        <v>164</v>
      </c>
      <c r="F137" s="5" t="str">
        <f t="shared" si="19"/>
        <v/>
      </c>
      <c r="G137" s="5" t="s">
        <v>164</v>
      </c>
      <c r="H137" s="5" t="str">
        <f t="shared" si="20"/>
        <v/>
      </c>
      <c r="I137" s="3">
        <v>4.6815540000000002</v>
      </c>
      <c r="J137" s="3">
        <v>3.3385359999999999</v>
      </c>
      <c r="K137" s="3">
        <v>3.1300000000000003</v>
      </c>
      <c r="L137" s="3">
        <v>0.91933621118012443</v>
      </c>
      <c r="M137" s="5">
        <v>578566.5</v>
      </c>
      <c r="N137" s="3">
        <f t="shared" si="16"/>
        <v>5.7623532836390678</v>
      </c>
      <c r="O137" s="3" t="e">
        <f t="shared" si="21"/>
        <v>#NUM!</v>
      </c>
      <c r="P137" s="3">
        <f t="shared" si="17"/>
        <v>5.7952572637314024</v>
      </c>
      <c r="Q137" s="3"/>
      <c r="R137" s="3">
        <v>2823221.2</v>
      </c>
      <c r="S137" s="3">
        <v>2402514.7000000002</v>
      </c>
      <c r="T137" s="3">
        <v>3.777366666666667</v>
      </c>
      <c r="U137" s="3">
        <v>7.333333333333333</v>
      </c>
      <c r="V137" s="3">
        <v>134.15933018027579</v>
      </c>
      <c r="W137" s="3">
        <v>110.4393204978356</v>
      </c>
      <c r="X137" s="5">
        <v>653855.6</v>
      </c>
    </row>
    <row r="138" spans="1:24" x14ac:dyDescent="0.3">
      <c r="I138"/>
      <c r="J138"/>
      <c r="R138" s="3"/>
      <c r="S138" s="3"/>
    </row>
    <row r="139" spans="1:24" x14ac:dyDescent="0.3">
      <c r="I139"/>
      <c r="J139"/>
      <c r="R139" s="3"/>
      <c r="S139" s="3"/>
    </row>
    <row r="140" spans="1:24" x14ac:dyDescent="0.3">
      <c r="I140"/>
      <c r="J140"/>
      <c r="R140" s="3"/>
      <c r="S140" s="3"/>
    </row>
    <row r="141" spans="1:24" x14ac:dyDescent="0.3">
      <c r="I141"/>
      <c r="J141"/>
      <c r="R141" s="3"/>
      <c r="S141" s="3"/>
    </row>
    <row r="142" spans="1:24" x14ac:dyDescent="0.3">
      <c r="I142"/>
      <c r="J142"/>
      <c r="R142" s="3"/>
      <c r="S142" s="3"/>
    </row>
    <row r="143" spans="1:24" x14ac:dyDescent="0.3">
      <c r="I143"/>
      <c r="J143"/>
      <c r="R143" s="3"/>
      <c r="S143" s="3"/>
    </row>
    <row r="144" spans="1:24" x14ac:dyDescent="0.3">
      <c r="I144"/>
      <c r="J144"/>
      <c r="R144" s="3"/>
      <c r="S144" s="3"/>
    </row>
    <row r="145" spans="9:19" x14ac:dyDescent="0.3">
      <c r="I145"/>
      <c r="J145"/>
      <c r="R145" s="3"/>
      <c r="S145" s="3"/>
    </row>
    <row r="146" spans="9:19" x14ac:dyDescent="0.3">
      <c r="I146"/>
      <c r="J146"/>
      <c r="R146" s="3"/>
      <c r="S146" s="3"/>
    </row>
    <row r="147" spans="9:19" x14ac:dyDescent="0.3">
      <c r="I147"/>
      <c r="J147"/>
      <c r="R147" s="3"/>
      <c r="S147" s="3"/>
    </row>
    <row r="148" spans="9:19" x14ac:dyDescent="0.3">
      <c r="I148"/>
      <c r="J148"/>
      <c r="R148" s="3"/>
      <c r="S148" s="3"/>
    </row>
    <row r="149" spans="9:19" x14ac:dyDescent="0.3">
      <c r="I149"/>
      <c r="J149"/>
      <c r="R149" s="3"/>
      <c r="S149" s="3"/>
    </row>
    <row r="150" spans="9:19" x14ac:dyDescent="0.3">
      <c r="I150"/>
      <c r="J150"/>
      <c r="R150" s="3"/>
      <c r="S150" s="3"/>
    </row>
    <row r="151" spans="9:19" x14ac:dyDescent="0.3">
      <c r="I151"/>
      <c r="J151"/>
      <c r="R151" s="3"/>
      <c r="S151" s="3"/>
    </row>
    <row r="152" spans="9:19" x14ac:dyDescent="0.3">
      <c r="I152"/>
      <c r="J152"/>
      <c r="R152" s="3"/>
      <c r="S152" s="3"/>
    </row>
    <row r="153" spans="9:19" x14ac:dyDescent="0.3">
      <c r="I153"/>
      <c r="J153"/>
      <c r="R153" s="3"/>
      <c r="S153" s="3"/>
    </row>
    <row r="154" spans="9:19" x14ac:dyDescent="0.3">
      <c r="I154"/>
      <c r="J154"/>
      <c r="R154" s="3"/>
      <c r="S154" s="3"/>
    </row>
    <row r="155" spans="9:19" x14ac:dyDescent="0.3">
      <c r="I155"/>
      <c r="J155"/>
      <c r="R155" s="3"/>
      <c r="S155" s="3"/>
    </row>
    <row r="156" spans="9:19" x14ac:dyDescent="0.3">
      <c r="I156"/>
      <c r="J156"/>
      <c r="R156" s="3"/>
      <c r="S156" s="3"/>
    </row>
    <row r="157" spans="9:19" x14ac:dyDescent="0.3">
      <c r="I157"/>
      <c r="J157"/>
      <c r="R157" s="3"/>
      <c r="S157" s="3"/>
    </row>
    <row r="158" spans="9:19" x14ac:dyDescent="0.3">
      <c r="I158"/>
      <c r="J158"/>
      <c r="R158" s="3"/>
      <c r="S158" s="3"/>
    </row>
    <row r="159" spans="9:19" x14ac:dyDescent="0.3">
      <c r="I159"/>
      <c r="J159"/>
      <c r="R159" s="3"/>
      <c r="S159" s="3"/>
    </row>
    <row r="160" spans="9:19" x14ac:dyDescent="0.3">
      <c r="I160"/>
      <c r="J160"/>
      <c r="R160" s="3"/>
      <c r="S160" s="3"/>
    </row>
    <row r="161" spans="9:19" x14ac:dyDescent="0.3">
      <c r="I161"/>
      <c r="J161"/>
      <c r="R161" s="3"/>
      <c r="S161" s="3"/>
    </row>
    <row r="162" spans="9:19" x14ac:dyDescent="0.3">
      <c r="I162"/>
      <c r="J162"/>
      <c r="R162" s="3"/>
      <c r="S162" s="3"/>
    </row>
    <row r="163" spans="9:19" x14ac:dyDescent="0.3">
      <c r="I163"/>
      <c r="J163"/>
      <c r="R163" s="3"/>
      <c r="S163" s="3"/>
    </row>
    <row r="164" spans="9:19" x14ac:dyDescent="0.3">
      <c r="I164"/>
      <c r="J164"/>
      <c r="R164" s="3"/>
      <c r="S164" s="3"/>
    </row>
    <row r="165" spans="9:19" x14ac:dyDescent="0.3">
      <c r="I165"/>
      <c r="J165"/>
      <c r="R165" s="3"/>
      <c r="S165" s="3"/>
    </row>
    <row r="166" spans="9:19" x14ac:dyDescent="0.3">
      <c r="I166"/>
      <c r="J166"/>
      <c r="R166" s="3"/>
      <c r="S166" s="3"/>
    </row>
    <row r="167" spans="9:19" x14ac:dyDescent="0.3">
      <c r="I167"/>
      <c r="J167"/>
      <c r="R167" s="3"/>
      <c r="S167" s="3"/>
    </row>
    <row r="168" spans="9:19" x14ac:dyDescent="0.3">
      <c r="I168"/>
      <c r="J168"/>
      <c r="R168" s="3"/>
      <c r="S168" s="3"/>
    </row>
    <row r="169" spans="9:19" x14ac:dyDescent="0.3">
      <c r="I169"/>
      <c r="J169"/>
      <c r="R169" s="3"/>
      <c r="S169" s="3"/>
    </row>
    <row r="170" spans="9:19" x14ac:dyDescent="0.3">
      <c r="I170"/>
      <c r="J170"/>
      <c r="R170" s="3"/>
      <c r="S170" s="3"/>
    </row>
    <row r="171" spans="9:19" x14ac:dyDescent="0.3">
      <c r="I171"/>
      <c r="J171"/>
      <c r="R171" s="3"/>
      <c r="S171" s="3"/>
    </row>
    <row r="172" spans="9:19" x14ac:dyDescent="0.3">
      <c r="I172"/>
      <c r="J172"/>
      <c r="R172" s="3"/>
      <c r="S172" s="3"/>
    </row>
    <row r="173" spans="9:19" x14ac:dyDescent="0.3">
      <c r="I173"/>
      <c r="J173"/>
      <c r="R173" s="3"/>
      <c r="S173" s="3"/>
    </row>
    <row r="174" spans="9:19" x14ac:dyDescent="0.3">
      <c r="I174"/>
      <c r="J174"/>
      <c r="R174" s="3"/>
      <c r="S174" s="3"/>
    </row>
    <row r="175" spans="9:19" x14ac:dyDescent="0.3">
      <c r="I175"/>
      <c r="J175"/>
      <c r="R175" s="3"/>
      <c r="S175" s="3"/>
    </row>
    <row r="176" spans="9:19" x14ac:dyDescent="0.3">
      <c r="I176"/>
      <c r="J176"/>
      <c r="R176" s="3"/>
      <c r="S176" s="3"/>
    </row>
    <row r="177" spans="9:19" x14ac:dyDescent="0.3">
      <c r="I177"/>
      <c r="J177"/>
      <c r="R177" s="3"/>
      <c r="S177" s="3"/>
    </row>
    <row r="178" spans="9:19" x14ac:dyDescent="0.3">
      <c r="I178"/>
      <c r="J178"/>
      <c r="R178" s="3"/>
      <c r="S178" s="3"/>
    </row>
    <row r="179" spans="9:19" x14ac:dyDescent="0.3">
      <c r="I179"/>
      <c r="J179"/>
      <c r="R179" s="3"/>
      <c r="S179" s="3"/>
    </row>
    <row r="180" spans="9:19" x14ac:dyDescent="0.3">
      <c r="I180"/>
      <c r="J180"/>
      <c r="R180" s="3"/>
      <c r="S180" s="3"/>
    </row>
    <row r="181" spans="9:19" x14ac:dyDescent="0.3">
      <c r="I181"/>
      <c r="J181"/>
      <c r="R181" s="3"/>
      <c r="S181" s="3"/>
    </row>
    <row r="182" spans="9:19" x14ac:dyDescent="0.3">
      <c r="I182"/>
      <c r="J182"/>
      <c r="R182" s="3"/>
      <c r="S182" s="3"/>
    </row>
    <row r="183" spans="9:19" x14ac:dyDescent="0.3">
      <c r="I183"/>
      <c r="J183"/>
      <c r="R183" s="3"/>
      <c r="S183" s="3"/>
    </row>
    <row r="184" spans="9:19" x14ac:dyDescent="0.3">
      <c r="I184"/>
      <c r="J184"/>
      <c r="R184" s="3"/>
      <c r="S184" s="3"/>
    </row>
    <row r="185" spans="9:19" x14ac:dyDescent="0.3">
      <c r="I185"/>
      <c r="J185"/>
      <c r="R185" s="3"/>
      <c r="S185" s="3"/>
    </row>
    <row r="186" spans="9:19" x14ac:dyDescent="0.3">
      <c r="I186"/>
      <c r="J186"/>
      <c r="R186" s="3"/>
      <c r="S186" s="3"/>
    </row>
    <row r="187" spans="9:19" x14ac:dyDescent="0.3">
      <c r="I187"/>
      <c r="J187"/>
      <c r="R187" s="3"/>
      <c r="S187" s="3"/>
    </row>
    <row r="188" spans="9:19" x14ac:dyDescent="0.3">
      <c r="I188"/>
      <c r="J188"/>
      <c r="R188" s="3"/>
      <c r="S188" s="3"/>
    </row>
    <row r="189" spans="9:19" x14ac:dyDescent="0.3">
      <c r="I189"/>
      <c r="J189"/>
      <c r="R189" s="3"/>
      <c r="S189" s="3"/>
    </row>
    <row r="190" spans="9:19" x14ac:dyDescent="0.3">
      <c r="I190"/>
      <c r="J190"/>
      <c r="R190" s="3"/>
      <c r="S190" s="3"/>
    </row>
    <row r="191" spans="9:19" x14ac:dyDescent="0.3">
      <c r="I191"/>
      <c r="J191"/>
      <c r="R191" s="3"/>
      <c r="S191" s="3"/>
    </row>
    <row r="192" spans="9:19" x14ac:dyDescent="0.3">
      <c r="I192"/>
      <c r="J192"/>
      <c r="R192" s="3"/>
      <c r="S192" s="3"/>
    </row>
    <row r="193" spans="9:19" x14ac:dyDescent="0.3">
      <c r="I193"/>
      <c r="J193"/>
      <c r="R193" s="3"/>
      <c r="S193" s="3"/>
    </row>
    <row r="194" spans="9:19" x14ac:dyDescent="0.3">
      <c r="I194"/>
      <c r="J194"/>
      <c r="R194" s="3"/>
      <c r="S194" s="3"/>
    </row>
    <row r="195" spans="9:19" x14ac:dyDescent="0.3">
      <c r="I195"/>
      <c r="J195"/>
      <c r="R195" s="3"/>
      <c r="S195" s="3"/>
    </row>
    <row r="196" spans="9:19" x14ac:dyDescent="0.3">
      <c r="I196"/>
      <c r="J196"/>
      <c r="R196" s="3"/>
      <c r="S196" s="3"/>
    </row>
    <row r="197" spans="9:19" x14ac:dyDescent="0.3">
      <c r="I197"/>
      <c r="J197"/>
      <c r="R197" s="3"/>
      <c r="S197" s="3"/>
    </row>
    <row r="198" spans="9:19" x14ac:dyDescent="0.3">
      <c r="I198"/>
      <c r="J198"/>
      <c r="R198" s="3"/>
      <c r="S198" s="3"/>
    </row>
    <row r="199" spans="9:19" x14ac:dyDescent="0.3">
      <c r="I199"/>
      <c r="J199"/>
      <c r="R199" s="3"/>
      <c r="S199" s="3"/>
    </row>
    <row r="200" spans="9:19" x14ac:dyDescent="0.3">
      <c r="I200"/>
      <c r="J200"/>
      <c r="R200" s="3"/>
      <c r="S200" s="3"/>
    </row>
    <row r="201" spans="9:19" x14ac:dyDescent="0.3">
      <c r="I201"/>
      <c r="J201"/>
      <c r="R201" s="3"/>
      <c r="S201" s="3"/>
    </row>
    <row r="202" spans="9:19" x14ac:dyDescent="0.3">
      <c r="I202"/>
      <c r="J202"/>
      <c r="R202" s="3"/>
      <c r="S202" s="3"/>
    </row>
    <row r="203" spans="9:19" x14ac:dyDescent="0.3">
      <c r="I203"/>
      <c r="J203"/>
      <c r="R203" s="3"/>
      <c r="S203" s="3"/>
    </row>
    <row r="204" spans="9:19" x14ac:dyDescent="0.3">
      <c r="I204"/>
      <c r="J204"/>
      <c r="R204" s="3"/>
      <c r="S204" s="3"/>
    </row>
    <row r="205" spans="9:19" x14ac:dyDescent="0.3">
      <c r="I205"/>
      <c r="J205"/>
      <c r="R205" s="3"/>
      <c r="S205" s="3"/>
    </row>
    <row r="206" spans="9:19" x14ac:dyDescent="0.3">
      <c r="I206"/>
      <c r="J206"/>
      <c r="R206" s="3"/>
      <c r="S206" s="3"/>
    </row>
    <row r="207" spans="9:19" x14ac:dyDescent="0.3">
      <c r="I207"/>
      <c r="J207"/>
      <c r="R207" s="3"/>
      <c r="S207" s="3"/>
    </row>
    <row r="208" spans="9:19" x14ac:dyDescent="0.3">
      <c r="I208"/>
      <c r="J208"/>
      <c r="R208" s="3"/>
      <c r="S208" s="3"/>
    </row>
    <row r="209" spans="9:19" x14ac:dyDescent="0.3">
      <c r="I209"/>
      <c r="J209"/>
      <c r="R209" s="3"/>
      <c r="S209" s="3"/>
    </row>
    <row r="210" spans="9:19" x14ac:dyDescent="0.3">
      <c r="I210"/>
      <c r="J210"/>
      <c r="R210" s="3"/>
      <c r="S210" s="3"/>
    </row>
    <row r="211" spans="9:19" x14ac:dyDescent="0.3">
      <c r="I211"/>
      <c r="J211"/>
      <c r="R211" s="3"/>
      <c r="S211" s="3"/>
    </row>
    <row r="212" spans="9:19" x14ac:dyDescent="0.3">
      <c r="I212"/>
      <c r="J212"/>
      <c r="R212" s="3"/>
      <c r="S212" s="3"/>
    </row>
    <row r="213" spans="9:19" x14ac:dyDescent="0.3">
      <c r="I213"/>
      <c r="J213"/>
      <c r="R213" s="3"/>
      <c r="S213" s="3"/>
    </row>
    <row r="214" spans="9:19" x14ac:dyDescent="0.3">
      <c r="I214"/>
      <c r="J214"/>
      <c r="R214" s="3"/>
      <c r="S214" s="3"/>
    </row>
    <row r="215" spans="9:19" x14ac:dyDescent="0.3">
      <c r="I215"/>
      <c r="J215"/>
      <c r="R215" s="3"/>
      <c r="S215" s="3"/>
    </row>
    <row r="216" spans="9:19" x14ac:dyDescent="0.3">
      <c r="I216"/>
      <c r="J216"/>
      <c r="R216" s="3"/>
      <c r="S216" s="3"/>
    </row>
    <row r="217" spans="9:19" x14ac:dyDescent="0.3">
      <c r="I217"/>
      <c r="J217"/>
      <c r="R217" s="3"/>
      <c r="S217" s="3"/>
    </row>
    <row r="218" spans="9:19" x14ac:dyDescent="0.3">
      <c r="I218"/>
      <c r="J218"/>
      <c r="R218" s="3"/>
      <c r="S218" s="3"/>
    </row>
    <row r="219" spans="9:19" x14ac:dyDescent="0.3">
      <c r="I219"/>
      <c r="J219"/>
      <c r="R219" s="3"/>
      <c r="S219" s="3"/>
    </row>
    <row r="220" spans="9:19" x14ac:dyDescent="0.3">
      <c r="I220"/>
      <c r="J220"/>
      <c r="R220" s="3"/>
      <c r="S220" s="3"/>
    </row>
    <row r="221" spans="9:19" x14ac:dyDescent="0.3">
      <c r="I221"/>
      <c r="J221"/>
      <c r="R221" s="3"/>
      <c r="S221" s="3"/>
    </row>
    <row r="222" spans="9:19" x14ac:dyDescent="0.3">
      <c r="I222"/>
      <c r="J222"/>
      <c r="R222" s="3"/>
      <c r="S222" s="3"/>
    </row>
    <row r="223" spans="9:19" x14ac:dyDescent="0.3">
      <c r="I223"/>
      <c r="J223"/>
      <c r="R223" s="3"/>
      <c r="S223" s="3"/>
    </row>
    <row r="224" spans="9:19" x14ac:dyDescent="0.3">
      <c r="I224"/>
      <c r="J224"/>
      <c r="R224" s="3"/>
      <c r="S224" s="3"/>
    </row>
    <row r="225" spans="9:19" x14ac:dyDescent="0.3">
      <c r="I225"/>
      <c r="J225"/>
      <c r="R225" s="3"/>
      <c r="S225" s="3"/>
    </row>
    <row r="226" spans="9:19" x14ac:dyDescent="0.3">
      <c r="I226"/>
      <c r="J226"/>
      <c r="R226" s="3"/>
      <c r="S226" s="3"/>
    </row>
    <row r="227" spans="9:19" x14ac:dyDescent="0.3">
      <c r="I227"/>
      <c r="J227"/>
      <c r="R227" s="3"/>
      <c r="S227" s="3"/>
    </row>
    <row r="228" spans="9:19" x14ac:dyDescent="0.3">
      <c r="I228"/>
      <c r="J228"/>
      <c r="R228" s="3"/>
      <c r="S228" s="3"/>
    </row>
    <row r="229" spans="9:19" x14ac:dyDescent="0.3">
      <c r="I229"/>
      <c r="J229"/>
      <c r="R229" s="3"/>
      <c r="S229" s="3"/>
    </row>
    <row r="230" spans="9:19" x14ac:dyDescent="0.3">
      <c r="I230"/>
      <c r="J230"/>
      <c r="R230" s="3"/>
      <c r="S230" s="3"/>
    </row>
    <row r="231" spans="9:19" x14ac:dyDescent="0.3">
      <c r="I231"/>
      <c r="J231"/>
      <c r="R231" s="3"/>
      <c r="S231" s="3"/>
    </row>
    <row r="232" spans="9:19" x14ac:dyDescent="0.3">
      <c r="I232"/>
      <c r="J232"/>
      <c r="R232" s="3"/>
      <c r="S232" s="3"/>
    </row>
    <row r="233" spans="9:19" x14ac:dyDescent="0.3">
      <c r="I233"/>
      <c r="J233"/>
      <c r="R233" s="3"/>
      <c r="S233" s="3"/>
    </row>
    <row r="234" spans="9:19" x14ac:dyDescent="0.3">
      <c r="I234"/>
      <c r="J234"/>
      <c r="R234" s="3"/>
      <c r="S234" s="3"/>
    </row>
    <row r="235" spans="9:19" x14ac:dyDescent="0.3">
      <c r="I235"/>
      <c r="J235"/>
      <c r="R235" s="3"/>
      <c r="S235" s="3"/>
    </row>
    <row r="236" spans="9:19" x14ac:dyDescent="0.3">
      <c r="I236"/>
      <c r="J236"/>
      <c r="R236" s="3"/>
      <c r="S236" s="3"/>
    </row>
    <row r="237" spans="9:19" x14ac:dyDescent="0.3">
      <c r="I237"/>
      <c r="J237"/>
      <c r="R237" s="3"/>
      <c r="S237" s="3"/>
    </row>
    <row r="238" spans="9:19" x14ac:dyDescent="0.3">
      <c r="I238"/>
      <c r="J238"/>
      <c r="R238" s="3"/>
      <c r="S238" s="3"/>
    </row>
    <row r="239" spans="9:19" x14ac:dyDescent="0.3">
      <c r="I239"/>
      <c r="J239"/>
      <c r="R239" s="3"/>
      <c r="S239" s="3"/>
    </row>
    <row r="240" spans="9:19" x14ac:dyDescent="0.3">
      <c r="I240"/>
      <c r="J240"/>
      <c r="R240" s="3"/>
      <c r="S240" s="3"/>
    </row>
    <row r="241" spans="9:19" x14ac:dyDescent="0.3">
      <c r="I241"/>
      <c r="J241"/>
      <c r="R241" s="3"/>
      <c r="S241" s="3"/>
    </row>
    <row r="242" spans="9:19" x14ac:dyDescent="0.3">
      <c r="I242"/>
      <c r="J242"/>
      <c r="R242" s="3"/>
      <c r="S242" s="3"/>
    </row>
    <row r="243" spans="9:19" x14ac:dyDescent="0.3">
      <c r="I243"/>
      <c r="J243"/>
      <c r="R243" s="3"/>
      <c r="S243" s="3"/>
    </row>
    <row r="244" spans="9:19" x14ac:dyDescent="0.3">
      <c r="I244"/>
      <c r="J244"/>
      <c r="R244" s="3"/>
      <c r="S244" s="3"/>
    </row>
    <row r="245" spans="9:19" x14ac:dyDescent="0.3">
      <c r="I245"/>
      <c r="J245"/>
      <c r="R245" s="3"/>
      <c r="S245" s="3"/>
    </row>
    <row r="246" spans="9:19" x14ac:dyDescent="0.3">
      <c r="I246"/>
      <c r="J246"/>
      <c r="R246" s="3"/>
      <c r="S246" s="3"/>
    </row>
    <row r="247" spans="9:19" x14ac:dyDescent="0.3">
      <c r="I247"/>
      <c r="J247"/>
      <c r="R247" s="3"/>
      <c r="S247" s="3"/>
    </row>
    <row r="248" spans="9:19" x14ac:dyDescent="0.3">
      <c r="I248"/>
      <c r="J248"/>
      <c r="R248" s="3"/>
      <c r="S248" s="3"/>
    </row>
    <row r="249" spans="9:19" x14ac:dyDescent="0.3">
      <c r="I249"/>
      <c r="J249"/>
      <c r="R249" s="3"/>
      <c r="S249" s="3"/>
    </row>
    <row r="250" spans="9:19" x14ac:dyDescent="0.3">
      <c r="I250"/>
      <c r="J250"/>
      <c r="R250" s="3"/>
      <c r="S250" s="3"/>
    </row>
    <row r="251" spans="9:19" x14ac:dyDescent="0.3">
      <c r="I251"/>
      <c r="J251"/>
      <c r="R251" s="3"/>
      <c r="S251" s="3"/>
    </row>
    <row r="252" spans="9:19" x14ac:dyDescent="0.3">
      <c r="I252"/>
      <c r="J252"/>
      <c r="R252" s="3"/>
      <c r="S252" s="3"/>
    </row>
    <row r="253" spans="9:19" x14ac:dyDescent="0.3">
      <c r="I253"/>
      <c r="J253"/>
      <c r="R253" s="3"/>
      <c r="S253" s="3"/>
    </row>
    <row r="254" spans="9:19" x14ac:dyDescent="0.3">
      <c r="I254"/>
      <c r="J254"/>
      <c r="R254" s="3"/>
      <c r="S254" s="3"/>
    </row>
    <row r="255" spans="9:19" x14ac:dyDescent="0.3">
      <c r="I255"/>
      <c r="J255"/>
      <c r="R255" s="3"/>
      <c r="S255" s="3"/>
    </row>
    <row r="256" spans="9:19" x14ac:dyDescent="0.3">
      <c r="I256"/>
      <c r="J256"/>
      <c r="R256" s="3"/>
      <c r="S256" s="3"/>
    </row>
    <row r="257" spans="9:19" x14ac:dyDescent="0.3">
      <c r="I257"/>
      <c r="J257"/>
      <c r="R257" s="3"/>
      <c r="S257" s="3"/>
    </row>
    <row r="258" spans="9:19" x14ac:dyDescent="0.3">
      <c r="I258"/>
      <c r="J258"/>
      <c r="R258" s="3"/>
      <c r="S258" s="3"/>
    </row>
    <row r="259" spans="9:19" x14ac:dyDescent="0.3">
      <c r="I259"/>
      <c r="J259"/>
      <c r="R259" s="3"/>
      <c r="S259" s="3"/>
    </row>
    <row r="260" spans="9:19" x14ac:dyDescent="0.3">
      <c r="I260"/>
      <c r="J260"/>
      <c r="R260" s="3"/>
      <c r="S260" s="3"/>
    </row>
    <row r="261" spans="9:19" x14ac:dyDescent="0.3">
      <c r="I261"/>
      <c r="J261"/>
      <c r="R261" s="3"/>
      <c r="S261" s="3"/>
    </row>
    <row r="262" spans="9:19" x14ac:dyDescent="0.3">
      <c r="I262"/>
      <c r="J262"/>
      <c r="R262" s="3"/>
      <c r="S262" s="3"/>
    </row>
    <row r="263" spans="9:19" x14ac:dyDescent="0.3">
      <c r="I263"/>
      <c r="J263"/>
      <c r="R263" s="3"/>
      <c r="S263" s="3"/>
    </row>
    <row r="264" spans="9:19" x14ac:dyDescent="0.3">
      <c r="I264"/>
      <c r="J264"/>
      <c r="R264" s="3"/>
      <c r="S264" s="3"/>
    </row>
    <row r="265" spans="9:19" x14ac:dyDescent="0.3">
      <c r="I265"/>
      <c r="J265"/>
      <c r="R265" s="3"/>
      <c r="S265" s="3"/>
    </row>
    <row r="266" spans="9:19" x14ac:dyDescent="0.3">
      <c r="I266"/>
      <c r="J266"/>
      <c r="R266" s="3"/>
      <c r="S266" s="3"/>
    </row>
    <row r="267" spans="9:19" x14ac:dyDescent="0.3">
      <c r="I267"/>
      <c r="J267"/>
      <c r="R267" s="3"/>
      <c r="S267" s="3"/>
    </row>
    <row r="268" spans="9:19" x14ac:dyDescent="0.3">
      <c r="I268"/>
      <c r="J268"/>
      <c r="R268" s="3"/>
      <c r="S268" s="3"/>
    </row>
    <row r="269" spans="9:19" x14ac:dyDescent="0.3">
      <c r="I269"/>
      <c r="J269"/>
      <c r="R269" s="3"/>
      <c r="S269" s="3"/>
    </row>
    <row r="270" spans="9:19" x14ac:dyDescent="0.3">
      <c r="I270"/>
      <c r="J270"/>
      <c r="R270" s="3"/>
      <c r="S270" s="3"/>
    </row>
    <row r="271" spans="9:19" x14ac:dyDescent="0.3">
      <c r="I271"/>
      <c r="J271"/>
      <c r="R271" s="3"/>
      <c r="S271" s="3"/>
    </row>
    <row r="272" spans="9:19" x14ac:dyDescent="0.3">
      <c r="I272"/>
      <c r="J272"/>
      <c r="R272" s="3"/>
      <c r="S272" s="3"/>
    </row>
    <row r="273" spans="9:19" x14ac:dyDescent="0.3">
      <c r="I273"/>
      <c r="J273"/>
      <c r="R273" s="3"/>
      <c r="S273" s="3"/>
    </row>
    <row r="274" spans="9:19" x14ac:dyDescent="0.3">
      <c r="I274"/>
      <c r="J274"/>
      <c r="R274" s="3"/>
      <c r="S274" s="3"/>
    </row>
    <row r="275" spans="9:19" x14ac:dyDescent="0.3">
      <c r="I275"/>
      <c r="J275"/>
      <c r="R275" s="3"/>
      <c r="S275" s="3"/>
    </row>
    <row r="276" spans="9:19" x14ac:dyDescent="0.3">
      <c r="I276"/>
      <c r="J276"/>
      <c r="R276" s="3"/>
      <c r="S276" s="3"/>
    </row>
    <row r="277" spans="9:19" x14ac:dyDescent="0.3">
      <c r="I277"/>
      <c r="J277"/>
      <c r="R277" s="3"/>
      <c r="S277" s="3"/>
    </row>
    <row r="278" spans="9:19" x14ac:dyDescent="0.3">
      <c r="I278"/>
      <c r="J278"/>
      <c r="R278" s="3"/>
      <c r="S278" s="3"/>
    </row>
    <row r="279" spans="9:19" x14ac:dyDescent="0.3">
      <c r="I279"/>
      <c r="J279"/>
      <c r="R279" s="3"/>
      <c r="S279" s="3"/>
    </row>
    <row r="280" spans="9:19" x14ac:dyDescent="0.3">
      <c r="I280"/>
      <c r="J280"/>
      <c r="R280" s="3"/>
      <c r="S280" s="3"/>
    </row>
    <row r="281" spans="9:19" x14ac:dyDescent="0.3">
      <c r="I281"/>
      <c r="J281"/>
      <c r="R281" s="3"/>
      <c r="S281" s="3"/>
    </row>
    <row r="282" spans="9:19" x14ac:dyDescent="0.3">
      <c r="I282"/>
      <c r="J282"/>
      <c r="R282" s="3"/>
      <c r="S282" s="3"/>
    </row>
    <row r="283" spans="9:19" x14ac:dyDescent="0.3">
      <c r="I283"/>
      <c r="J283"/>
      <c r="R283" s="3"/>
      <c r="S283" s="3"/>
    </row>
    <row r="284" spans="9:19" x14ac:dyDescent="0.3">
      <c r="I284"/>
      <c r="J284"/>
      <c r="R284" s="3"/>
      <c r="S284" s="3"/>
    </row>
    <row r="285" spans="9:19" x14ac:dyDescent="0.3">
      <c r="I285"/>
      <c r="J285"/>
      <c r="R285" s="3"/>
      <c r="S285" s="3"/>
    </row>
    <row r="286" spans="9:19" x14ac:dyDescent="0.3">
      <c r="I286"/>
      <c r="J286"/>
      <c r="R286" s="3"/>
      <c r="S286" s="3"/>
    </row>
    <row r="287" spans="9:19" x14ac:dyDescent="0.3">
      <c r="I287"/>
      <c r="J287"/>
      <c r="R287" s="3"/>
      <c r="S287" s="3"/>
    </row>
    <row r="288" spans="9:19" x14ac:dyDescent="0.3">
      <c r="I288"/>
      <c r="J288"/>
      <c r="R288" s="3"/>
      <c r="S288" s="3"/>
    </row>
    <row r="289" spans="9:19" x14ac:dyDescent="0.3">
      <c r="I289"/>
      <c r="J289"/>
      <c r="R289" s="3"/>
      <c r="S289" s="3"/>
    </row>
    <row r="290" spans="9:19" x14ac:dyDescent="0.3">
      <c r="I290"/>
      <c r="J290"/>
      <c r="R290" s="3"/>
      <c r="S290" s="3"/>
    </row>
    <row r="291" spans="9:19" x14ac:dyDescent="0.3">
      <c r="I291"/>
      <c r="J291"/>
      <c r="R291" s="3"/>
      <c r="S291" s="3"/>
    </row>
    <row r="292" spans="9:19" x14ac:dyDescent="0.3">
      <c r="I292"/>
      <c r="J292"/>
      <c r="R292" s="3"/>
      <c r="S292" s="3"/>
    </row>
    <row r="293" spans="9:19" x14ac:dyDescent="0.3">
      <c r="I293"/>
      <c r="J293"/>
      <c r="R293" s="3"/>
      <c r="S293" s="3"/>
    </row>
    <row r="294" spans="9:19" x14ac:dyDescent="0.3">
      <c r="I294"/>
      <c r="J294"/>
      <c r="R294" s="3"/>
      <c r="S294" s="3"/>
    </row>
    <row r="295" spans="9:19" x14ac:dyDescent="0.3">
      <c r="I295"/>
      <c r="J295"/>
      <c r="R295" s="3"/>
      <c r="S295" s="3"/>
    </row>
    <row r="296" spans="9:19" x14ac:dyDescent="0.3">
      <c r="I296"/>
      <c r="J296"/>
      <c r="R296" s="3"/>
      <c r="S296" s="3"/>
    </row>
    <row r="297" spans="9:19" x14ac:dyDescent="0.3">
      <c r="I297"/>
      <c r="J297"/>
      <c r="R297" s="3"/>
      <c r="S297" s="3"/>
    </row>
    <row r="298" spans="9:19" x14ac:dyDescent="0.3">
      <c r="I298"/>
      <c r="J298"/>
      <c r="R298" s="3"/>
      <c r="S298" s="3"/>
    </row>
    <row r="299" spans="9:19" x14ac:dyDescent="0.3">
      <c r="I299"/>
      <c r="J299"/>
      <c r="R299" s="3"/>
      <c r="S299" s="3"/>
    </row>
    <row r="300" spans="9:19" x14ac:dyDescent="0.3">
      <c r="I300"/>
      <c r="J300"/>
      <c r="R300" s="3"/>
      <c r="S300" s="3"/>
    </row>
    <row r="301" spans="9:19" x14ac:dyDescent="0.3">
      <c r="I301"/>
      <c r="J301"/>
      <c r="R301" s="3"/>
      <c r="S301" s="3"/>
    </row>
    <row r="302" spans="9:19" x14ac:dyDescent="0.3">
      <c r="I302"/>
      <c r="J302"/>
      <c r="R302" s="3"/>
      <c r="S302" s="3"/>
    </row>
    <row r="303" spans="9:19" x14ac:dyDescent="0.3">
      <c r="I303"/>
      <c r="J303"/>
      <c r="R303" s="3"/>
      <c r="S303" s="3"/>
    </row>
    <row r="304" spans="9:19" x14ac:dyDescent="0.3">
      <c r="I304"/>
      <c r="J304"/>
      <c r="R304" s="3"/>
      <c r="S304" s="3"/>
    </row>
    <row r="305" spans="9:19" x14ac:dyDescent="0.3">
      <c r="I305"/>
      <c r="J305"/>
      <c r="R305" s="3"/>
      <c r="S305" s="3"/>
    </row>
    <row r="306" spans="9:19" x14ac:dyDescent="0.3">
      <c r="I306"/>
      <c r="J306"/>
      <c r="R306" s="3"/>
      <c r="S306" s="3"/>
    </row>
    <row r="307" spans="9:19" x14ac:dyDescent="0.3">
      <c r="I307"/>
      <c r="J307"/>
      <c r="R307" s="3"/>
      <c r="S307" s="3"/>
    </row>
    <row r="308" spans="9:19" x14ac:dyDescent="0.3">
      <c r="I308"/>
      <c r="J308"/>
      <c r="R308" s="3"/>
      <c r="S308" s="3"/>
    </row>
    <row r="309" spans="9:19" x14ac:dyDescent="0.3">
      <c r="I309"/>
      <c r="J309"/>
      <c r="R309" s="3"/>
      <c r="S309" s="3"/>
    </row>
    <row r="310" spans="9:19" x14ac:dyDescent="0.3">
      <c r="I310"/>
      <c r="J310"/>
      <c r="R310" s="3"/>
      <c r="S310" s="3"/>
    </row>
    <row r="311" spans="9:19" x14ac:dyDescent="0.3">
      <c r="I311"/>
      <c r="J311"/>
      <c r="R311" s="3"/>
      <c r="S311" s="3"/>
    </row>
    <row r="312" spans="9:19" x14ac:dyDescent="0.3">
      <c r="I312"/>
      <c r="J312"/>
      <c r="R312" s="3"/>
      <c r="S312" s="3"/>
    </row>
    <row r="313" spans="9:19" x14ac:dyDescent="0.3">
      <c r="I313"/>
      <c r="J313"/>
      <c r="R313" s="3"/>
      <c r="S313" s="3"/>
    </row>
    <row r="314" spans="9:19" x14ac:dyDescent="0.3">
      <c r="I314"/>
      <c r="J314"/>
      <c r="R314" s="3"/>
      <c r="S314" s="3"/>
    </row>
    <row r="315" spans="9:19" x14ac:dyDescent="0.3">
      <c r="I315"/>
      <c r="J315"/>
      <c r="R315" s="3"/>
      <c r="S315" s="3"/>
    </row>
    <row r="316" spans="9:19" x14ac:dyDescent="0.3">
      <c r="I316"/>
      <c r="J316"/>
      <c r="R316" s="3"/>
      <c r="S316" s="3"/>
    </row>
    <row r="317" spans="9:19" x14ac:dyDescent="0.3">
      <c r="I317"/>
      <c r="J317"/>
      <c r="R317" s="3"/>
      <c r="S317" s="3"/>
    </row>
    <row r="318" spans="9:19" x14ac:dyDescent="0.3">
      <c r="I318"/>
      <c r="J318"/>
      <c r="R318" s="3"/>
      <c r="S318" s="3"/>
    </row>
    <row r="319" spans="9:19" x14ac:dyDescent="0.3">
      <c r="I319"/>
      <c r="J319"/>
      <c r="R319" s="3"/>
      <c r="S319" s="3"/>
    </row>
    <row r="320" spans="9:19" x14ac:dyDescent="0.3">
      <c r="I320"/>
      <c r="J320"/>
      <c r="R320" s="3"/>
      <c r="S320" s="3"/>
    </row>
    <row r="321" spans="9:19" x14ac:dyDescent="0.3">
      <c r="I321"/>
      <c r="J321"/>
      <c r="R321" s="3"/>
      <c r="S321" s="3"/>
    </row>
    <row r="322" spans="9:19" x14ac:dyDescent="0.3">
      <c r="I322"/>
      <c r="J322"/>
      <c r="R322" s="3"/>
      <c r="S322" s="3"/>
    </row>
    <row r="323" spans="9:19" x14ac:dyDescent="0.3">
      <c r="I323"/>
      <c r="J323"/>
      <c r="R323" s="3"/>
      <c r="S323" s="3"/>
    </row>
    <row r="324" spans="9:19" x14ac:dyDescent="0.3">
      <c r="I324"/>
      <c r="J324"/>
      <c r="R324" s="3"/>
      <c r="S324" s="3"/>
    </row>
    <row r="325" spans="9:19" x14ac:dyDescent="0.3">
      <c r="I325"/>
      <c r="J325"/>
      <c r="R325" s="3"/>
      <c r="S325" s="3"/>
    </row>
    <row r="326" spans="9:19" x14ac:dyDescent="0.3">
      <c r="I326"/>
      <c r="J326"/>
      <c r="R326" s="3"/>
      <c r="S326" s="3"/>
    </row>
    <row r="327" spans="9:19" x14ac:dyDescent="0.3">
      <c r="I327"/>
      <c r="J327"/>
      <c r="R327" s="3"/>
      <c r="S327" s="3"/>
    </row>
    <row r="328" spans="9:19" x14ac:dyDescent="0.3">
      <c r="I328"/>
      <c r="J328"/>
      <c r="R328" s="3"/>
      <c r="S328" s="3"/>
    </row>
    <row r="329" spans="9:19" x14ac:dyDescent="0.3">
      <c r="I329"/>
      <c r="J329"/>
      <c r="R329" s="3"/>
      <c r="S329" s="3"/>
    </row>
    <row r="330" spans="9:19" x14ac:dyDescent="0.3">
      <c r="I330"/>
      <c r="J330"/>
      <c r="R330" s="3"/>
      <c r="S330" s="3"/>
    </row>
    <row r="331" spans="9:19" x14ac:dyDescent="0.3">
      <c r="I331"/>
      <c r="J331"/>
      <c r="R331" s="3"/>
      <c r="S331" s="3"/>
    </row>
    <row r="332" spans="9:19" x14ac:dyDescent="0.3">
      <c r="I332"/>
      <c r="J332"/>
      <c r="R332" s="3"/>
      <c r="S332" s="3"/>
    </row>
    <row r="333" spans="9:19" x14ac:dyDescent="0.3">
      <c r="I333"/>
      <c r="J333"/>
      <c r="R333" s="3"/>
      <c r="S333" s="3"/>
    </row>
    <row r="334" spans="9:19" x14ac:dyDescent="0.3">
      <c r="I334"/>
      <c r="J334"/>
      <c r="R334" s="3"/>
      <c r="S334" s="3"/>
    </row>
    <row r="335" spans="9:19" x14ac:dyDescent="0.3">
      <c r="I335"/>
      <c r="J335"/>
      <c r="R335" s="3"/>
      <c r="S335" s="3"/>
    </row>
    <row r="336" spans="9:19" x14ac:dyDescent="0.3">
      <c r="I336"/>
      <c r="J336"/>
      <c r="R336" s="3"/>
      <c r="S336" s="3"/>
    </row>
    <row r="337" spans="9:19" x14ac:dyDescent="0.3">
      <c r="I337"/>
      <c r="J337"/>
      <c r="R337" s="3"/>
      <c r="S337" s="3"/>
    </row>
    <row r="338" spans="9:19" x14ac:dyDescent="0.3">
      <c r="I338"/>
      <c r="J338"/>
      <c r="R338" s="3"/>
      <c r="S338" s="3"/>
    </row>
    <row r="339" spans="9:19" x14ac:dyDescent="0.3">
      <c r="I339"/>
      <c r="J339"/>
      <c r="R339" s="3"/>
      <c r="S339" s="3"/>
    </row>
    <row r="340" spans="9:19" x14ac:dyDescent="0.3">
      <c r="I340"/>
      <c r="J340"/>
      <c r="R340" s="3"/>
      <c r="S340" s="3"/>
    </row>
    <row r="341" spans="9:19" x14ac:dyDescent="0.3">
      <c r="I341"/>
      <c r="J341"/>
      <c r="R341" s="3"/>
      <c r="S341" s="3"/>
    </row>
    <row r="342" spans="9:19" x14ac:dyDescent="0.3">
      <c r="I342"/>
      <c r="J342"/>
      <c r="R342" s="3"/>
      <c r="S342" s="3"/>
    </row>
    <row r="343" spans="9:19" x14ac:dyDescent="0.3">
      <c r="I343"/>
      <c r="J343"/>
      <c r="R343" s="3"/>
      <c r="S343" s="3"/>
    </row>
    <row r="344" spans="9:19" x14ac:dyDescent="0.3">
      <c r="I344"/>
      <c r="J344"/>
      <c r="R344" s="3"/>
      <c r="S344" s="3"/>
    </row>
    <row r="345" spans="9:19" x14ac:dyDescent="0.3">
      <c r="I345"/>
      <c r="J345"/>
      <c r="R345" s="3"/>
      <c r="S345" s="3"/>
    </row>
    <row r="346" spans="9:19" x14ac:dyDescent="0.3">
      <c r="I346"/>
      <c r="J346"/>
      <c r="R346" s="3"/>
      <c r="S346" s="3"/>
    </row>
    <row r="347" spans="9:19" x14ac:dyDescent="0.3">
      <c r="I347"/>
      <c r="J347"/>
      <c r="R347" s="3"/>
      <c r="S347" s="3"/>
    </row>
    <row r="348" spans="9:19" x14ac:dyDescent="0.3">
      <c r="I348"/>
      <c r="J348"/>
      <c r="R348" s="3"/>
      <c r="S348" s="3"/>
    </row>
    <row r="349" spans="9:19" x14ac:dyDescent="0.3">
      <c r="I349"/>
      <c r="J349"/>
      <c r="R349" s="3"/>
      <c r="S349" s="3"/>
    </row>
    <row r="350" spans="9:19" x14ac:dyDescent="0.3">
      <c r="I350"/>
      <c r="J350"/>
      <c r="R350" s="3"/>
      <c r="S350" s="3"/>
    </row>
    <row r="351" spans="9:19" x14ac:dyDescent="0.3">
      <c r="I351"/>
      <c r="J351"/>
      <c r="R351" s="3"/>
      <c r="S351" s="3"/>
    </row>
    <row r="352" spans="9:19" x14ac:dyDescent="0.3">
      <c r="I352"/>
      <c r="J352"/>
      <c r="R352" s="3"/>
      <c r="S352" s="3"/>
    </row>
    <row r="353" spans="9:19" x14ac:dyDescent="0.3">
      <c r="I353"/>
      <c r="J353"/>
      <c r="R353" s="3"/>
      <c r="S353" s="3"/>
    </row>
    <row r="354" spans="9:19" x14ac:dyDescent="0.3">
      <c r="I354"/>
      <c r="J354"/>
      <c r="R354" s="3"/>
      <c r="S354" s="3"/>
    </row>
    <row r="355" spans="9:19" x14ac:dyDescent="0.3">
      <c r="I355"/>
      <c r="J355"/>
      <c r="R355" s="3"/>
      <c r="S355" s="3"/>
    </row>
    <row r="356" spans="9:19" x14ac:dyDescent="0.3">
      <c r="I356"/>
      <c r="J356"/>
      <c r="R356" s="3"/>
      <c r="S356" s="3"/>
    </row>
    <row r="357" spans="9:19" x14ac:dyDescent="0.3">
      <c r="I357"/>
      <c r="J357"/>
      <c r="R357" s="3"/>
      <c r="S357" s="3"/>
    </row>
    <row r="358" spans="9:19" x14ac:dyDescent="0.3">
      <c r="I358"/>
      <c r="J358"/>
      <c r="R358" s="3"/>
      <c r="S358" s="3"/>
    </row>
    <row r="359" spans="9:19" x14ac:dyDescent="0.3">
      <c r="I359"/>
      <c r="J359"/>
      <c r="R359" s="3"/>
      <c r="S359" s="3"/>
    </row>
    <row r="360" spans="9:19" x14ac:dyDescent="0.3">
      <c r="I360"/>
      <c r="J360"/>
      <c r="R360" s="3"/>
      <c r="S360" s="3"/>
    </row>
    <row r="361" spans="9:19" x14ac:dyDescent="0.3">
      <c r="I361"/>
      <c r="J361"/>
      <c r="R361" s="3"/>
      <c r="S361" s="3"/>
    </row>
    <row r="362" spans="9:19" x14ac:dyDescent="0.3">
      <c r="I362"/>
      <c r="J362"/>
      <c r="R362" s="3"/>
      <c r="S362" s="3"/>
    </row>
    <row r="363" spans="9:19" x14ac:dyDescent="0.3">
      <c r="I363"/>
      <c r="J363"/>
      <c r="R363" s="3"/>
      <c r="S363" s="3"/>
    </row>
    <row r="364" spans="9:19" x14ac:dyDescent="0.3">
      <c r="I364"/>
      <c r="J364"/>
      <c r="R364" s="3"/>
      <c r="S364" s="3"/>
    </row>
    <row r="365" spans="9:19" x14ac:dyDescent="0.3">
      <c r="I365"/>
      <c r="J365"/>
      <c r="R365" s="3"/>
      <c r="S365" s="3"/>
    </row>
    <row r="366" spans="9:19" x14ac:dyDescent="0.3">
      <c r="I366"/>
      <c r="J366"/>
      <c r="R366" s="3"/>
      <c r="S366" s="3"/>
    </row>
    <row r="367" spans="9:19" x14ac:dyDescent="0.3">
      <c r="I367"/>
      <c r="J367"/>
      <c r="R367" s="3"/>
      <c r="S367" s="3"/>
    </row>
    <row r="368" spans="9:19" x14ac:dyDescent="0.3">
      <c r="I368"/>
      <c r="J368"/>
      <c r="R368" s="3"/>
      <c r="S368" s="3"/>
    </row>
    <row r="369" spans="9:19" x14ac:dyDescent="0.3">
      <c r="I369"/>
      <c r="J369"/>
      <c r="R369" s="3"/>
      <c r="S369" s="3"/>
    </row>
    <row r="370" spans="9:19" x14ac:dyDescent="0.3">
      <c r="I370"/>
      <c r="J370"/>
      <c r="R370" s="3"/>
      <c r="S370" s="3"/>
    </row>
    <row r="371" spans="9:19" x14ac:dyDescent="0.3">
      <c r="I371"/>
      <c r="J371"/>
      <c r="R371" s="3"/>
      <c r="S371" s="3"/>
    </row>
    <row r="372" spans="9:19" x14ac:dyDescent="0.3">
      <c r="I372"/>
      <c r="J372"/>
      <c r="R372" s="3"/>
      <c r="S372" s="3"/>
    </row>
    <row r="373" spans="9:19" x14ac:dyDescent="0.3">
      <c r="I373"/>
      <c r="J373"/>
      <c r="R373" s="3"/>
      <c r="S373" s="3"/>
    </row>
    <row r="374" spans="9:19" x14ac:dyDescent="0.3">
      <c r="I374"/>
      <c r="J374"/>
      <c r="R374" s="3"/>
      <c r="S374" s="3"/>
    </row>
    <row r="375" spans="9:19" x14ac:dyDescent="0.3">
      <c r="I375"/>
      <c r="J375"/>
      <c r="R375" s="3"/>
      <c r="S375" s="3"/>
    </row>
    <row r="376" spans="9:19" x14ac:dyDescent="0.3">
      <c r="I376"/>
      <c r="J376"/>
      <c r="R376" s="3"/>
      <c r="S376" s="3"/>
    </row>
    <row r="377" spans="9:19" x14ac:dyDescent="0.3">
      <c r="I377"/>
      <c r="J377"/>
      <c r="R377" s="3"/>
      <c r="S377" s="3"/>
    </row>
    <row r="378" spans="9:19" x14ac:dyDescent="0.3">
      <c r="I378"/>
      <c r="J378"/>
      <c r="R378" s="3"/>
      <c r="S378" s="3"/>
    </row>
    <row r="379" spans="9:19" x14ac:dyDescent="0.3">
      <c r="I379"/>
      <c r="J379"/>
      <c r="R379" s="3"/>
      <c r="S379" s="3"/>
    </row>
    <row r="380" spans="9:19" x14ac:dyDescent="0.3">
      <c r="I380"/>
      <c r="J380"/>
      <c r="R380" s="3"/>
      <c r="S380" s="3"/>
    </row>
    <row r="381" spans="9:19" x14ac:dyDescent="0.3">
      <c r="I381"/>
      <c r="J381"/>
      <c r="R381" s="3"/>
      <c r="S381" s="3"/>
    </row>
    <row r="382" spans="9:19" x14ac:dyDescent="0.3">
      <c r="I382"/>
      <c r="J382"/>
      <c r="R382" s="3"/>
      <c r="S382" s="3"/>
    </row>
    <row r="383" spans="9:19" x14ac:dyDescent="0.3">
      <c r="I383"/>
      <c r="J383"/>
      <c r="R383" s="3"/>
      <c r="S383" s="3"/>
    </row>
    <row r="384" spans="9:19" x14ac:dyDescent="0.3">
      <c r="I384"/>
      <c r="J384"/>
      <c r="R384" s="3"/>
      <c r="S384" s="3"/>
    </row>
    <row r="385" spans="9:19" x14ac:dyDescent="0.3">
      <c r="I385"/>
      <c r="J385"/>
      <c r="R385" s="3"/>
      <c r="S385" s="3"/>
    </row>
    <row r="386" spans="9:19" x14ac:dyDescent="0.3">
      <c r="I386"/>
      <c r="J386"/>
      <c r="R386" s="3"/>
      <c r="S386" s="3"/>
    </row>
    <row r="387" spans="9:19" x14ac:dyDescent="0.3">
      <c r="I387"/>
      <c r="J387"/>
      <c r="R387" s="3"/>
      <c r="S387" s="3"/>
    </row>
    <row r="388" spans="9:19" x14ac:dyDescent="0.3">
      <c r="I388"/>
      <c r="J388"/>
      <c r="R388" s="3"/>
      <c r="S388" s="3"/>
    </row>
    <row r="389" spans="9:19" x14ac:dyDescent="0.3">
      <c r="I389"/>
      <c r="J389"/>
      <c r="R389" s="3"/>
      <c r="S389" s="3"/>
    </row>
    <row r="390" spans="9:19" x14ac:dyDescent="0.3">
      <c r="I390"/>
      <c r="J390"/>
      <c r="R390" s="3"/>
      <c r="S390" s="3"/>
    </row>
    <row r="391" spans="9:19" x14ac:dyDescent="0.3">
      <c r="I391"/>
      <c r="J391"/>
      <c r="R391" s="3"/>
      <c r="S391" s="3"/>
    </row>
    <row r="392" spans="9:19" x14ac:dyDescent="0.3">
      <c r="I392"/>
      <c r="J392"/>
      <c r="R392" s="3"/>
      <c r="S392" s="3"/>
    </row>
    <row r="393" spans="9:19" x14ac:dyDescent="0.3">
      <c r="I393"/>
      <c r="J393"/>
      <c r="R393" s="3"/>
      <c r="S393" s="3"/>
    </row>
    <row r="394" spans="9:19" x14ac:dyDescent="0.3">
      <c r="I394"/>
      <c r="J394"/>
      <c r="R394" s="3"/>
      <c r="S394" s="3"/>
    </row>
    <row r="395" spans="9:19" x14ac:dyDescent="0.3">
      <c r="I395"/>
      <c r="J395"/>
      <c r="R395" s="3"/>
      <c r="S395" s="3"/>
    </row>
    <row r="396" spans="9:19" x14ac:dyDescent="0.3">
      <c r="I396"/>
      <c r="J396"/>
      <c r="R396" s="3"/>
      <c r="S396" s="3"/>
    </row>
    <row r="397" spans="9:19" x14ac:dyDescent="0.3">
      <c r="I397"/>
      <c r="J397"/>
      <c r="R397" s="3"/>
      <c r="S397" s="3"/>
    </row>
    <row r="398" spans="9:19" x14ac:dyDescent="0.3">
      <c r="I398"/>
      <c r="J398"/>
      <c r="R398" s="3"/>
      <c r="S398" s="3"/>
    </row>
    <row r="399" spans="9:19" x14ac:dyDescent="0.3">
      <c r="I399"/>
      <c r="J399"/>
      <c r="R399" s="3"/>
      <c r="S399" s="3"/>
    </row>
    <row r="400" spans="9:19" x14ac:dyDescent="0.3">
      <c r="I400"/>
      <c r="J400"/>
      <c r="R400" s="3"/>
      <c r="S400" s="3"/>
    </row>
    <row r="401" spans="9:19" x14ac:dyDescent="0.3">
      <c r="I401"/>
      <c r="J401"/>
      <c r="R401" s="3"/>
      <c r="S401" s="3"/>
    </row>
    <row r="402" spans="9:19" x14ac:dyDescent="0.3">
      <c r="I402"/>
      <c r="J402"/>
      <c r="R402" s="3"/>
      <c r="S402" s="3"/>
    </row>
    <row r="403" spans="9:19" x14ac:dyDescent="0.3">
      <c r="I403"/>
      <c r="J403"/>
      <c r="R403" s="3"/>
      <c r="S403" s="3"/>
    </row>
    <row r="404" spans="9:19" x14ac:dyDescent="0.3">
      <c r="I404"/>
      <c r="J404"/>
      <c r="R404" s="3"/>
      <c r="S404" s="3"/>
    </row>
    <row r="405" spans="9:19" x14ac:dyDescent="0.3">
      <c r="I405"/>
      <c r="J405"/>
      <c r="R405" s="3"/>
      <c r="S405" s="3"/>
    </row>
    <row r="406" spans="9:19" x14ac:dyDescent="0.3">
      <c r="I406"/>
      <c r="J406"/>
      <c r="R406" s="3"/>
      <c r="S406" s="3"/>
    </row>
    <row r="407" spans="9:19" x14ac:dyDescent="0.3">
      <c r="I407"/>
      <c r="J407"/>
      <c r="R407" s="3"/>
      <c r="S407" s="3"/>
    </row>
    <row r="408" spans="9:19" x14ac:dyDescent="0.3">
      <c r="I408"/>
      <c r="J408"/>
      <c r="R408" s="3"/>
      <c r="S408" s="3"/>
    </row>
    <row r="409" spans="9:19" x14ac:dyDescent="0.3">
      <c r="I409"/>
      <c r="J409"/>
      <c r="R409" s="3"/>
      <c r="S409" s="3"/>
    </row>
    <row r="410" spans="9:19" x14ac:dyDescent="0.3">
      <c r="I410"/>
      <c r="J410"/>
      <c r="R410" s="3"/>
      <c r="S410" s="3"/>
    </row>
    <row r="411" spans="9:19" x14ac:dyDescent="0.3">
      <c r="I411"/>
      <c r="J411"/>
      <c r="R411" s="3"/>
      <c r="S411" s="3"/>
    </row>
    <row r="412" spans="9:19" x14ac:dyDescent="0.3">
      <c r="I412"/>
      <c r="J412"/>
      <c r="R412" s="3"/>
      <c r="S412" s="3"/>
    </row>
    <row r="413" spans="9:19" x14ac:dyDescent="0.3">
      <c r="I413"/>
      <c r="J413"/>
      <c r="R413" s="3"/>
      <c r="S413" s="3"/>
    </row>
    <row r="414" spans="9:19" x14ac:dyDescent="0.3">
      <c r="I414"/>
      <c r="J414"/>
      <c r="R414" s="3"/>
      <c r="S414" s="3"/>
    </row>
    <row r="415" spans="9:19" x14ac:dyDescent="0.3">
      <c r="I415"/>
      <c r="J415"/>
      <c r="R415" s="3"/>
      <c r="S415" s="3"/>
    </row>
    <row r="416" spans="9:19" x14ac:dyDescent="0.3">
      <c r="I416"/>
      <c r="J416"/>
      <c r="R416" s="3"/>
      <c r="S416" s="3"/>
    </row>
    <row r="417" spans="9:19" x14ac:dyDescent="0.3">
      <c r="I417"/>
      <c r="J417"/>
      <c r="R417" s="3"/>
      <c r="S417" s="3"/>
    </row>
    <row r="418" spans="9:19" x14ac:dyDescent="0.3">
      <c r="I418"/>
      <c r="J418"/>
      <c r="R418" s="3"/>
      <c r="S418" s="3"/>
    </row>
    <row r="419" spans="9:19" x14ac:dyDescent="0.3">
      <c r="I419"/>
      <c r="J419"/>
      <c r="R419" s="3"/>
      <c r="S419" s="3"/>
    </row>
    <row r="420" spans="9:19" x14ac:dyDescent="0.3">
      <c r="I420"/>
      <c r="J420"/>
      <c r="R420" s="3"/>
      <c r="S420" s="3"/>
    </row>
    <row r="421" spans="9:19" x14ac:dyDescent="0.3">
      <c r="I421"/>
      <c r="J421"/>
      <c r="R421" s="3"/>
      <c r="S421" s="3"/>
    </row>
    <row r="422" spans="9:19" x14ac:dyDescent="0.3">
      <c r="I422"/>
      <c r="J422"/>
      <c r="R422" s="3"/>
      <c r="S422" s="3"/>
    </row>
    <row r="423" spans="9:19" x14ac:dyDescent="0.3">
      <c r="I423"/>
      <c r="J423"/>
      <c r="R423" s="3"/>
      <c r="S423" s="3"/>
    </row>
    <row r="424" spans="9:19" x14ac:dyDescent="0.3">
      <c r="I424"/>
      <c r="J424"/>
      <c r="R424" s="3"/>
      <c r="S424" s="3"/>
    </row>
    <row r="425" spans="9:19" x14ac:dyDescent="0.3">
      <c r="I425"/>
      <c r="J425"/>
      <c r="R425" s="3"/>
      <c r="S425" s="3"/>
    </row>
    <row r="426" spans="9:19" x14ac:dyDescent="0.3">
      <c r="I426"/>
      <c r="J426"/>
      <c r="R426" s="3"/>
      <c r="S426" s="3"/>
    </row>
    <row r="427" spans="9:19" x14ac:dyDescent="0.3">
      <c r="I427"/>
      <c r="J427"/>
      <c r="R427" s="3"/>
      <c r="S427" s="3"/>
    </row>
    <row r="428" spans="9:19" x14ac:dyDescent="0.3">
      <c r="I428"/>
      <c r="J428"/>
      <c r="R428" s="3"/>
      <c r="S428" s="3"/>
    </row>
    <row r="429" spans="9:19" x14ac:dyDescent="0.3">
      <c r="I429"/>
      <c r="J429"/>
      <c r="R429" s="3"/>
      <c r="S429" s="3"/>
    </row>
    <row r="430" spans="9:19" x14ac:dyDescent="0.3">
      <c r="I430"/>
      <c r="J430"/>
      <c r="R430" s="3"/>
      <c r="S430" s="3"/>
    </row>
    <row r="431" spans="9:19" x14ac:dyDescent="0.3">
      <c r="I431"/>
      <c r="J431"/>
      <c r="R431" s="3"/>
      <c r="S431" s="3"/>
    </row>
    <row r="432" spans="9:19" x14ac:dyDescent="0.3">
      <c r="I432"/>
      <c r="J432"/>
      <c r="R432" s="3"/>
      <c r="S432" s="3"/>
    </row>
    <row r="433" spans="9:19" x14ac:dyDescent="0.3">
      <c r="I433"/>
      <c r="J433"/>
      <c r="R433" s="3"/>
      <c r="S433" s="3"/>
    </row>
    <row r="434" spans="9:19" x14ac:dyDescent="0.3">
      <c r="I434"/>
      <c r="J434"/>
      <c r="R434" s="3"/>
      <c r="S434" s="3"/>
    </row>
    <row r="435" spans="9:19" x14ac:dyDescent="0.3">
      <c r="I435"/>
      <c r="J435"/>
      <c r="R435" s="3"/>
      <c r="S435" s="3"/>
    </row>
    <row r="436" spans="9:19" x14ac:dyDescent="0.3">
      <c r="I436"/>
      <c r="J436"/>
      <c r="R436" s="3"/>
      <c r="S436" s="3"/>
    </row>
    <row r="437" spans="9:19" x14ac:dyDescent="0.3">
      <c r="I437"/>
      <c r="J437"/>
      <c r="R437" s="3"/>
      <c r="S437" s="3"/>
    </row>
    <row r="438" spans="9:19" x14ac:dyDescent="0.3">
      <c r="I438"/>
      <c r="J438"/>
      <c r="R438" s="3"/>
      <c r="S438" s="3"/>
    </row>
    <row r="439" spans="9:19" x14ac:dyDescent="0.3">
      <c r="I439"/>
      <c r="J439"/>
      <c r="R439" s="3"/>
      <c r="S439" s="3"/>
    </row>
    <row r="440" spans="9:19" x14ac:dyDescent="0.3">
      <c r="I440"/>
      <c r="J440"/>
      <c r="R440" s="3"/>
      <c r="S440" s="3"/>
    </row>
    <row r="441" spans="9:19" x14ac:dyDescent="0.3">
      <c r="I441"/>
      <c r="J441"/>
      <c r="R441" s="3"/>
      <c r="S441" s="3"/>
    </row>
    <row r="442" spans="9:19" x14ac:dyDescent="0.3">
      <c r="I442"/>
      <c r="J442"/>
      <c r="R442" s="3"/>
      <c r="S442" s="3"/>
    </row>
    <row r="443" spans="9:19" x14ac:dyDescent="0.3">
      <c r="I443"/>
      <c r="J443"/>
      <c r="R443" s="3"/>
      <c r="S443" s="3"/>
    </row>
    <row r="444" spans="9:19" x14ac:dyDescent="0.3">
      <c r="I444"/>
      <c r="J444"/>
      <c r="R444" s="3"/>
      <c r="S444" s="3"/>
    </row>
    <row r="445" spans="9:19" x14ac:dyDescent="0.3">
      <c r="I445"/>
      <c r="J445"/>
      <c r="R445" s="3"/>
      <c r="S445" s="3"/>
    </row>
    <row r="446" spans="9:19" x14ac:dyDescent="0.3">
      <c r="I446"/>
      <c r="J446"/>
      <c r="R446" s="3"/>
      <c r="S446" s="3"/>
    </row>
    <row r="447" spans="9:19" x14ac:dyDescent="0.3">
      <c r="I447"/>
      <c r="J447"/>
      <c r="R447" s="3"/>
      <c r="S447" s="3"/>
    </row>
    <row r="448" spans="9:19" x14ac:dyDescent="0.3">
      <c r="I448"/>
      <c r="J448"/>
      <c r="R448" s="3"/>
      <c r="S448" s="3"/>
    </row>
    <row r="449" spans="9:19" x14ac:dyDescent="0.3">
      <c r="I449"/>
      <c r="J449"/>
      <c r="R449" s="3"/>
      <c r="S449" s="3"/>
    </row>
    <row r="450" spans="9:19" x14ac:dyDescent="0.3">
      <c r="I450"/>
      <c r="J450"/>
      <c r="R450" s="3"/>
      <c r="S450" s="3"/>
    </row>
    <row r="451" spans="9:19" x14ac:dyDescent="0.3">
      <c r="I451"/>
      <c r="J451"/>
      <c r="R451" s="3"/>
      <c r="S451" s="3"/>
    </row>
    <row r="452" spans="9:19" x14ac:dyDescent="0.3">
      <c r="I452"/>
      <c r="J452"/>
      <c r="R452" s="3"/>
      <c r="S452" s="3"/>
    </row>
    <row r="453" spans="9:19" x14ac:dyDescent="0.3">
      <c r="I453"/>
      <c r="J453"/>
      <c r="R453" s="3"/>
      <c r="S453" s="3"/>
    </row>
    <row r="454" spans="9:19" x14ac:dyDescent="0.3">
      <c r="I454"/>
      <c r="J454"/>
      <c r="R454" s="3"/>
      <c r="S454" s="3"/>
    </row>
    <row r="455" spans="9:19" x14ac:dyDescent="0.3">
      <c r="I455"/>
      <c r="J455"/>
      <c r="R455" s="3"/>
      <c r="S455" s="3"/>
    </row>
    <row r="456" spans="9:19" x14ac:dyDescent="0.3">
      <c r="I456"/>
      <c r="J456"/>
      <c r="R456" s="3"/>
      <c r="S456" s="3"/>
    </row>
    <row r="457" spans="9:19" x14ac:dyDescent="0.3">
      <c r="I457"/>
      <c r="J457"/>
      <c r="R457" s="3"/>
      <c r="S457" s="3"/>
    </row>
    <row r="458" spans="9:19" x14ac:dyDescent="0.3">
      <c r="I458"/>
      <c r="J458"/>
      <c r="R458" s="3"/>
      <c r="S458" s="3"/>
    </row>
    <row r="459" spans="9:19" x14ac:dyDescent="0.3">
      <c r="I459"/>
      <c r="J459"/>
      <c r="R459" s="3"/>
      <c r="S459" s="3"/>
    </row>
    <row r="460" spans="9:19" x14ac:dyDescent="0.3">
      <c r="I460"/>
      <c r="J460"/>
      <c r="R460" s="3"/>
      <c r="S460" s="3"/>
    </row>
    <row r="461" spans="9:19" x14ac:dyDescent="0.3">
      <c r="I461"/>
      <c r="J461"/>
      <c r="R461" s="3"/>
      <c r="S461" s="3"/>
    </row>
    <row r="462" spans="9:19" x14ac:dyDescent="0.3">
      <c r="I462"/>
      <c r="J462"/>
      <c r="R462" s="3"/>
      <c r="S462" s="3"/>
    </row>
    <row r="463" spans="9:19" x14ac:dyDescent="0.3">
      <c r="I463"/>
      <c r="J463"/>
      <c r="R463" s="3"/>
      <c r="S463" s="3"/>
    </row>
    <row r="464" spans="9:19" x14ac:dyDescent="0.3">
      <c r="I464"/>
      <c r="J464"/>
      <c r="R464" s="3"/>
      <c r="S464" s="3"/>
    </row>
    <row r="465" spans="9:19" x14ac:dyDescent="0.3">
      <c r="I465"/>
      <c r="J465"/>
      <c r="R465" s="3"/>
      <c r="S465" s="3"/>
    </row>
    <row r="466" spans="9:19" x14ac:dyDescent="0.3">
      <c r="I466"/>
      <c r="J466"/>
      <c r="R466" s="3"/>
      <c r="S466" s="3"/>
    </row>
    <row r="467" spans="9:19" x14ac:dyDescent="0.3">
      <c r="I467"/>
      <c r="J467"/>
      <c r="R467" s="3"/>
      <c r="S467" s="3"/>
    </row>
    <row r="468" spans="9:19" x14ac:dyDescent="0.3">
      <c r="I468"/>
      <c r="J468"/>
      <c r="R468" s="3"/>
      <c r="S468" s="3"/>
    </row>
    <row r="469" spans="9:19" x14ac:dyDescent="0.3">
      <c r="I469"/>
      <c r="J469"/>
      <c r="R469" s="3"/>
      <c r="S469" s="3"/>
    </row>
    <row r="470" spans="9:19" x14ac:dyDescent="0.3">
      <c r="I470"/>
      <c r="J470"/>
      <c r="R470" s="3"/>
      <c r="S470" s="3"/>
    </row>
    <row r="471" spans="9:19" x14ac:dyDescent="0.3">
      <c r="I471"/>
      <c r="J471"/>
      <c r="R471" s="3"/>
      <c r="S471" s="3"/>
    </row>
    <row r="472" spans="9:19" x14ac:dyDescent="0.3">
      <c r="I472"/>
      <c r="J472"/>
      <c r="R472" s="3"/>
      <c r="S472" s="3"/>
    </row>
    <row r="473" spans="9:19" x14ac:dyDescent="0.3">
      <c r="I473"/>
      <c r="J473"/>
      <c r="R473" s="3"/>
      <c r="S473" s="3"/>
    </row>
    <row r="474" spans="9:19" x14ac:dyDescent="0.3">
      <c r="I474"/>
      <c r="J474"/>
      <c r="R474" s="3"/>
      <c r="S474" s="3"/>
    </row>
    <row r="475" spans="9:19" x14ac:dyDescent="0.3">
      <c r="I475"/>
      <c r="J475"/>
      <c r="R475" s="3"/>
      <c r="S475" s="3"/>
    </row>
    <row r="476" spans="9:19" x14ac:dyDescent="0.3">
      <c r="I476"/>
      <c r="J476"/>
      <c r="R476" s="3"/>
      <c r="S476" s="3"/>
    </row>
    <row r="477" spans="9:19" x14ac:dyDescent="0.3">
      <c r="I477"/>
      <c r="J477"/>
      <c r="R477" s="3"/>
      <c r="S477" s="3"/>
    </row>
    <row r="478" spans="9:19" x14ac:dyDescent="0.3">
      <c r="I478"/>
      <c r="J478"/>
      <c r="R478" s="3"/>
      <c r="S478" s="3"/>
    </row>
    <row r="479" spans="9:19" x14ac:dyDescent="0.3">
      <c r="I479"/>
      <c r="J479"/>
      <c r="R479" s="3"/>
      <c r="S479" s="3"/>
    </row>
    <row r="480" spans="9:19" x14ac:dyDescent="0.3">
      <c r="I480"/>
      <c r="J480"/>
      <c r="R480" s="3"/>
      <c r="S480" s="3"/>
    </row>
    <row r="481" spans="9:19" x14ac:dyDescent="0.3">
      <c r="I481"/>
      <c r="J481"/>
      <c r="R481" s="3"/>
      <c r="S481" s="3"/>
    </row>
    <row r="482" spans="9:19" x14ac:dyDescent="0.3">
      <c r="I482"/>
      <c r="J482"/>
      <c r="R482" s="3"/>
      <c r="S482" s="3"/>
    </row>
    <row r="483" spans="9:19" x14ac:dyDescent="0.3">
      <c r="I483"/>
      <c r="J483"/>
      <c r="R483" s="3"/>
      <c r="S483" s="3"/>
    </row>
    <row r="484" spans="9:19" x14ac:dyDescent="0.3">
      <c r="I484"/>
      <c r="J484"/>
      <c r="R484" s="3"/>
      <c r="S484" s="3"/>
    </row>
    <row r="485" spans="9:19" x14ac:dyDescent="0.3">
      <c r="I485"/>
      <c r="J485"/>
      <c r="R485" s="3"/>
      <c r="S485" s="3"/>
    </row>
    <row r="486" spans="9:19" x14ac:dyDescent="0.3">
      <c r="I486"/>
      <c r="J486"/>
      <c r="R486" s="3"/>
      <c r="S486" s="3"/>
    </row>
    <row r="487" spans="9:19" x14ac:dyDescent="0.3">
      <c r="I487"/>
      <c r="J487"/>
      <c r="R487" s="3"/>
      <c r="S487" s="3"/>
    </row>
    <row r="488" spans="9:19" x14ac:dyDescent="0.3">
      <c r="I488"/>
      <c r="J488"/>
      <c r="R488" s="3"/>
      <c r="S488" s="3"/>
    </row>
    <row r="489" spans="9:19" x14ac:dyDescent="0.3">
      <c r="I489"/>
      <c r="J489"/>
      <c r="R489" s="3"/>
      <c r="S489" s="3"/>
    </row>
    <row r="490" spans="9:19" x14ac:dyDescent="0.3">
      <c r="I490"/>
      <c r="J490"/>
      <c r="R490" s="3"/>
      <c r="S490" s="3"/>
    </row>
    <row r="491" spans="9:19" x14ac:dyDescent="0.3">
      <c r="I491"/>
      <c r="J491"/>
      <c r="R491" s="3"/>
      <c r="S491" s="3"/>
    </row>
    <row r="492" spans="9:19" x14ac:dyDescent="0.3">
      <c r="I492"/>
      <c r="J492"/>
      <c r="R492" s="3"/>
      <c r="S492" s="3"/>
    </row>
    <row r="493" spans="9:19" x14ac:dyDescent="0.3">
      <c r="I493"/>
      <c r="J493"/>
      <c r="R493" s="3"/>
      <c r="S493" s="3"/>
    </row>
    <row r="494" spans="9:19" x14ac:dyDescent="0.3">
      <c r="I494"/>
      <c r="J494"/>
      <c r="R494" s="3"/>
      <c r="S494" s="3"/>
    </row>
    <row r="495" spans="9:19" x14ac:dyDescent="0.3">
      <c r="I495"/>
      <c r="J495"/>
      <c r="R495" s="3"/>
      <c r="S495" s="3"/>
    </row>
    <row r="496" spans="9:19" x14ac:dyDescent="0.3">
      <c r="I496"/>
      <c r="J496"/>
      <c r="R496" s="3"/>
      <c r="S496" s="3"/>
    </row>
    <row r="497" spans="9:19" x14ac:dyDescent="0.3">
      <c r="I497"/>
      <c r="J497"/>
      <c r="R497" s="3"/>
      <c r="S497" s="3"/>
    </row>
    <row r="498" spans="9:19" x14ac:dyDescent="0.3">
      <c r="I498"/>
      <c r="J498"/>
      <c r="R498" s="3"/>
      <c r="S498" s="3"/>
    </row>
    <row r="499" spans="9:19" x14ac:dyDescent="0.3">
      <c r="I499"/>
      <c r="J499"/>
      <c r="R499" s="3"/>
      <c r="S499" s="3"/>
    </row>
    <row r="500" spans="9:19" x14ac:dyDescent="0.3">
      <c r="I500"/>
      <c r="J500"/>
      <c r="R500" s="3"/>
      <c r="S500" s="3"/>
    </row>
    <row r="501" spans="9:19" x14ac:dyDescent="0.3">
      <c r="I501"/>
      <c r="J501"/>
      <c r="R501" s="3"/>
      <c r="S501" s="3"/>
    </row>
    <row r="502" spans="9:19" x14ac:dyDescent="0.3">
      <c r="I502"/>
      <c r="J502"/>
      <c r="R502" s="3"/>
      <c r="S502" s="3"/>
    </row>
    <row r="503" spans="9:19" x14ac:dyDescent="0.3">
      <c r="I503"/>
      <c r="J503"/>
      <c r="R503" s="3"/>
      <c r="S503" s="3"/>
    </row>
    <row r="504" spans="9:19" x14ac:dyDescent="0.3">
      <c r="I504"/>
      <c r="J504"/>
      <c r="R504" s="3"/>
      <c r="S504" s="3"/>
    </row>
    <row r="505" spans="9:19" x14ac:dyDescent="0.3">
      <c r="I505"/>
      <c r="J505"/>
      <c r="R505" s="3"/>
      <c r="S505" s="3"/>
    </row>
    <row r="506" spans="9:19" x14ac:dyDescent="0.3">
      <c r="I506"/>
      <c r="J506"/>
      <c r="R506" s="3"/>
      <c r="S506" s="3"/>
    </row>
    <row r="507" spans="9:19" x14ac:dyDescent="0.3">
      <c r="I507"/>
      <c r="J507"/>
      <c r="R507" s="3"/>
      <c r="S507" s="3"/>
    </row>
    <row r="508" spans="9:19" x14ac:dyDescent="0.3">
      <c r="I508"/>
      <c r="J508"/>
      <c r="R508" s="3"/>
      <c r="S508" s="3"/>
    </row>
    <row r="509" spans="9:19" x14ac:dyDescent="0.3">
      <c r="I509"/>
      <c r="J509"/>
      <c r="R509" s="3"/>
      <c r="S509" s="3"/>
    </row>
    <row r="510" spans="9:19" x14ac:dyDescent="0.3">
      <c r="I510"/>
      <c r="J510"/>
      <c r="R510" s="3"/>
      <c r="S510" s="3"/>
    </row>
    <row r="511" spans="9:19" x14ac:dyDescent="0.3">
      <c r="I511"/>
      <c r="J511"/>
      <c r="R511" s="3"/>
      <c r="S511" s="3"/>
    </row>
    <row r="512" spans="9:19" x14ac:dyDescent="0.3">
      <c r="I512"/>
      <c r="J512"/>
      <c r="R512" s="3"/>
      <c r="S512" s="3"/>
    </row>
    <row r="513" spans="9:19" x14ac:dyDescent="0.3">
      <c r="I513"/>
      <c r="J513"/>
      <c r="R513" s="3"/>
      <c r="S513" s="3"/>
    </row>
    <row r="514" spans="9:19" x14ac:dyDescent="0.3">
      <c r="I514"/>
      <c r="J514"/>
      <c r="R514" s="3"/>
      <c r="S514" s="3"/>
    </row>
    <row r="515" spans="9:19" x14ac:dyDescent="0.3">
      <c r="I515"/>
      <c r="J515"/>
      <c r="R515" s="3"/>
      <c r="S515" s="3"/>
    </row>
    <row r="516" spans="9:19" x14ac:dyDescent="0.3">
      <c r="I516"/>
      <c r="J516"/>
      <c r="R516" s="3"/>
      <c r="S516" s="3"/>
    </row>
    <row r="517" spans="9:19" x14ac:dyDescent="0.3">
      <c r="I517"/>
      <c r="J517"/>
      <c r="R517" s="3"/>
      <c r="S517" s="3"/>
    </row>
    <row r="518" spans="9:19" x14ac:dyDescent="0.3">
      <c r="I518"/>
      <c r="J518"/>
      <c r="R518" s="3"/>
      <c r="S518" s="3"/>
    </row>
    <row r="519" spans="9:19" x14ac:dyDescent="0.3">
      <c r="I519"/>
      <c r="J519"/>
      <c r="R519" s="3"/>
      <c r="S519" s="3"/>
    </row>
    <row r="520" spans="9:19" x14ac:dyDescent="0.3">
      <c r="I520"/>
      <c r="J520"/>
      <c r="R520" s="3"/>
      <c r="S520" s="3"/>
    </row>
    <row r="521" spans="9:19" x14ac:dyDescent="0.3">
      <c r="I521"/>
      <c r="J521"/>
      <c r="R521" s="3"/>
      <c r="S521" s="3"/>
    </row>
    <row r="522" spans="9:19" x14ac:dyDescent="0.3">
      <c r="I522"/>
      <c r="J522"/>
      <c r="R522" s="3"/>
      <c r="S522" s="3"/>
    </row>
    <row r="523" spans="9:19" x14ac:dyDescent="0.3">
      <c r="I523"/>
      <c r="J523"/>
      <c r="R523" s="3"/>
      <c r="S523" s="3"/>
    </row>
    <row r="524" spans="9:19" x14ac:dyDescent="0.3">
      <c r="I524"/>
      <c r="J524"/>
      <c r="R524" s="3"/>
      <c r="S524" s="3"/>
    </row>
    <row r="525" spans="9:19" x14ac:dyDescent="0.3">
      <c r="I525"/>
      <c r="J525"/>
      <c r="R525" s="3"/>
      <c r="S525" s="3"/>
    </row>
    <row r="526" spans="9:19" x14ac:dyDescent="0.3">
      <c r="I526"/>
      <c r="J526"/>
      <c r="R526" s="3"/>
      <c r="S526" s="3"/>
    </row>
    <row r="527" spans="9:19" x14ac:dyDescent="0.3">
      <c r="I527"/>
      <c r="J527"/>
      <c r="R527" s="3"/>
      <c r="S527" s="3"/>
    </row>
    <row r="528" spans="9:19" x14ac:dyDescent="0.3">
      <c r="I528"/>
      <c r="J528"/>
      <c r="R528" s="3"/>
      <c r="S528" s="3"/>
    </row>
    <row r="529" spans="9:19" x14ac:dyDescent="0.3">
      <c r="I529"/>
      <c r="J529"/>
      <c r="R529" s="3"/>
      <c r="S529" s="3"/>
    </row>
    <row r="530" spans="9:19" x14ac:dyDescent="0.3">
      <c r="I530"/>
      <c r="J530"/>
      <c r="R530" s="3"/>
      <c r="S530" s="3"/>
    </row>
    <row r="531" spans="9:19" x14ac:dyDescent="0.3">
      <c r="I531"/>
      <c r="J531"/>
      <c r="R531" s="3"/>
      <c r="S531" s="3"/>
    </row>
    <row r="532" spans="9:19" x14ac:dyDescent="0.3">
      <c r="I532"/>
      <c r="J532"/>
      <c r="R532" s="3"/>
      <c r="S532" s="3"/>
    </row>
    <row r="533" spans="9:19" x14ac:dyDescent="0.3">
      <c r="I533"/>
      <c r="J533"/>
      <c r="R533" s="3"/>
      <c r="S533" s="3"/>
    </row>
    <row r="534" spans="9:19" x14ac:dyDescent="0.3">
      <c r="I534"/>
      <c r="J534"/>
      <c r="R534" s="3"/>
      <c r="S534" s="3"/>
    </row>
    <row r="535" spans="9:19" x14ac:dyDescent="0.3">
      <c r="I535"/>
      <c r="J535"/>
      <c r="R535" s="3"/>
      <c r="S535" s="3"/>
    </row>
    <row r="536" spans="9:19" x14ac:dyDescent="0.3">
      <c r="I536"/>
      <c r="J536"/>
      <c r="R536" s="3"/>
      <c r="S536" s="3"/>
    </row>
    <row r="537" spans="9:19" x14ac:dyDescent="0.3">
      <c r="I537"/>
      <c r="J537"/>
      <c r="R537" s="3"/>
      <c r="S537" s="3"/>
    </row>
    <row r="538" spans="9:19" x14ac:dyDescent="0.3">
      <c r="I538"/>
      <c r="J538"/>
      <c r="R538" s="3"/>
      <c r="S538" s="3"/>
    </row>
    <row r="539" spans="9:19" x14ac:dyDescent="0.3">
      <c r="I539"/>
      <c r="J539"/>
      <c r="R539" s="3"/>
      <c r="S539" s="3"/>
    </row>
    <row r="540" spans="9:19" x14ac:dyDescent="0.3">
      <c r="I540"/>
      <c r="J540"/>
      <c r="R540" s="3"/>
      <c r="S540" s="3"/>
    </row>
    <row r="541" spans="9:19" x14ac:dyDescent="0.3">
      <c r="I541"/>
      <c r="J541"/>
      <c r="R541" s="3"/>
      <c r="S541" s="3"/>
    </row>
    <row r="542" spans="9:19" x14ac:dyDescent="0.3">
      <c r="I542"/>
      <c r="J542"/>
      <c r="R542" s="3"/>
      <c r="S542" s="3"/>
    </row>
    <row r="543" spans="9:19" x14ac:dyDescent="0.3">
      <c r="I543"/>
      <c r="J543"/>
      <c r="R543" s="3"/>
      <c r="S543" s="3"/>
    </row>
    <row r="544" spans="9:19" x14ac:dyDescent="0.3">
      <c r="I544"/>
      <c r="J544"/>
      <c r="R544" s="3"/>
      <c r="S544" s="3"/>
    </row>
    <row r="545" spans="9:19" x14ac:dyDescent="0.3">
      <c r="I545"/>
      <c r="J545"/>
      <c r="R545" s="3"/>
      <c r="S545" s="3"/>
    </row>
    <row r="546" spans="9:19" x14ac:dyDescent="0.3">
      <c r="I546"/>
      <c r="J546"/>
      <c r="R546" s="3"/>
      <c r="S546" s="3"/>
    </row>
    <row r="547" spans="9:19" x14ac:dyDescent="0.3">
      <c r="I547"/>
      <c r="J547"/>
      <c r="R547" s="3"/>
      <c r="S547" s="3"/>
    </row>
    <row r="548" spans="9:19" x14ac:dyDescent="0.3">
      <c r="I548"/>
      <c r="J548"/>
      <c r="R548" s="3"/>
      <c r="S548" s="3"/>
    </row>
    <row r="549" spans="9:19" x14ac:dyDescent="0.3">
      <c r="I549"/>
      <c r="J549"/>
      <c r="R549" s="3"/>
      <c r="S549" s="3"/>
    </row>
    <row r="550" spans="9:19" x14ac:dyDescent="0.3">
      <c r="I550"/>
      <c r="J550"/>
      <c r="R550" s="3"/>
      <c r="S550" s="3"/>
    </row>
    <row r="551" spans="9:19" x14ac:dyDescent="0.3">
      <c r="I551"/>
      <c r="J551"/>
      <c r="R551" s="3"/>
      <c r="S551" s="3"/>
    </row>
    <row r="552" spans="9:19" x14ac:dyDescent="0.3">
      <c r="I552"/>
      <c r="J552"/>
      <c r="R552" s="3"/>
      <c r="S552" s="3"/>
    </row>
    <row r="553" spans="9:19" x14ac:dyDescent="0.3">
      <c r="I553"/>
      <c r="J553"/>
      <c r="R553" s="3"/>
      <c r="S553" s="3"/>
    </row>
    <row r="554" spans="9:19" x14ac:dyDescent="0.3">
      <c r="I554"/>
      <c r="J554"/>
      <c r="R554" s="3"/>
      <c r="S554" s="3"/>
    </row>
    <row r="555" spans="9:19" x14ac:dyDescent="0.3">
      <c r="I555"/>
      <c r="J555"/>
      <c r="R555" s="3"/>
      <c r="S555" s="3"/>
    </row>
    <row r="556" spans="9:19" x14ac:dyDescent="0.3">
      <c r="I556"/>
      <c r="J556"/>
      <c r="R556" s="3"/>
      <c r="S556" s="3"/>
    </row>
    <row r="557" spans="9:19" x14ac:dyDescent="0.3">
      <c r="I557"/>
      <c r="J557"/>
      <c r="R557" s="3"/>
      <c r="S557" s="3"/>
    </row>
    <row r="558" spans="9:19" x14ac:dyDescent="0.3">
      <c r="I558"/>
      <c r="J558"/>
      <c r="R558" s="3"/>
      <c r="S558" s="3"/>
    </row>
    <row r="559" spans="9:19" x14ac:dyDescent="0.3">
      <c r="I559"/>
      <c r="J559"/>
      <c r="R559" s="3"/>
      <c r="S559" s="3"/>
    </row>
    <row r="560" spans="9:19" x14ac:dyDescent="0.3">
      <c r="I560"/>
      <c r="J560"/>
      <c r="R560" s="3"/>
      <c r="S560" s="3"/>
    </row>
    <row r="561" spans="9:19" x14ac:dyDescent="0.3">
      <c r="I561"/>
      <c r="J561"/>
      <c r="R561" s="3"/>
      <c r="S561" s="3"/>
    </row>
    <row r="562" spans="9:19" x14ac:dyDescent="0.3">
      <c r="I562"/>
      <c r="J562"/>
      <c r="R562" s="3"/>
      <c r="S562" s="3"/>
    </row>
    <row r="563" spans="9:19" x14ac:dyDescent="0.3">
      <c r="I563"/>
      <c r="J563"/>
      <c r="R563" s="3"/>
      <c r="S563" s="3"/>
    </row>
    <row r="564" spans="9:19" x14ac:dyDescent="0.3">
      <c r="I564"/>
      <c r="J564"/>
      <c r="R564" s="3"/>
      <c r="S564" s="3"/>
    </row>
    <row r="565" spans="9:19" x14ac:dyDescent="0.3">
      <c r="I565"/>
      <c r="J565"/>
      <c r="R565" s="3"/>
      <c r="S565" s="3"/>
    </row>
    <row r="566" spans="9:19" x14ac:dyDescent="0.3">
      <c r="I566"/>
      <c r="J566"/>
      <c r="R566" s="3"/>
      <c r="S566" s="3"/>
    </row>
    <row r="567" spans="9:19" x14ac:dyDescent="0.3">
      <c r="I567"/>
      <c r="J567"/>
      <c r="R567" s="3"/>
      <c r="S567" s="3"/>
    </row>
    <row r="568" spans="9:19" x14ac:dyDescent="0.3">
      <c r="I568"/>
      <c r="J568"/>
      <c r="R568" s="3"/>
      <c r="S568" s="3"/>
    </row>
    <row r="569" spans="9:19" x14ac:dyDescent="0.3">
      <c r="I569"/>
      <c r="J569"/>
      <c r="R569" s="3"/>
      <c r="S569" s="3"/>
    </row>
    <row r="570" spans="9:19" x14ac:dyDescent="0.3">
      <c r="I570"/>
      <c r="J570"/>
      <c r="R570" s="3"/>
      <c r="S570" s="3"/>
    </row>
    <row r="571" spans="9:19" x14ac:dyDescent="0.3">
      <c r="I571"/>
      <c r="J571"/>
      <c r="R571" s="3"/>
      <c r="S571" s="3"/>
    </row>
    <row r="572" spans="9:19" x14ac:dyDescent="0.3">
      <c r="I572"/>
      <c r="J572"/>
      <c r="R572" s="3"/>
      <c r="S572" s="3"/>
    </row>
    <row r="573" spans="9:19" x14ac:dyDescent="0.3">
      <c r="I573"/>
      <c r="J573"/>
      <c r="R573" s="3"/>
      <c r="S573" s="3"/>
    </row>
    <row r="574" spans="9:19" x14ac:dyDescent="0.3">
      <c r="I574"/>
      <c r="J574"/>
      <c r="R574" s="3"/>
      <c r="S574" s="3"/>
    </row>
    <row r="575" spans="9:19" x14ac:dyDescent="0.3">
      <c r="I575"/>
      <c r="J575"/>
      <c r="R575" s="3"/>
      <c r="S575" s="3"/>
    </row>
    <row r="576" spans="9:19" x14ac:dyDescent="0.3">
      <c r="I576"/>
      <c r="J576"/>
      <c r="R576" s="3"/>
      <c r="S576" s="3"/>
    </row>
    <row r="577" spans="9:19" x14ac:dyDescent="0.3">
      <c r="I577"/>
      <c r="J577"/>
      <c r="R577" s="3"/>
      <c r="S577" s="3"/>
    </row>
    <row r="578" spans="9:19" x14ac:dyDescent="0.3">
      <c r="I578"/>
      <c r="J578"/>
      <c r="R578" s="3"/>
      <c r="S578" s="3"/>
    </row>
    <row r="579" spans="9:19" x14ac:dyDescent="0.3">
      <c r="I579"/>
      <c r="J579"/>
      <c r="R579" s="3"/>
      <c r="S579" s="3"/>
    </row>
    <row r="580" spans="9:19" x14ac:dyDescent="0.3">
      <c r="I580"/>
      <c r="J580"/>
      <c r="R580" s="3"/>
      <c r="S580" s="3"/>
    </row>
    <row r="581" spans="9:19" x14ac:dyDescent="0.3">
      <c r="I581"/>
      <c r="J581"/>
      <c r="R581" s="3"/>
      <c r="S581" s="3"/>
    </row>
    <row r="582" spans="9:19" x14ac:dyDescent="0.3">
      <c r="I582"/>
      <c r="J582"/>
      <c r="R582" s="3"/>
      <c r="S582" s="3"/>
    </row>
    <row r="583" spans="9:19" x14ac:dyDescent="0.3">
      <c r="I583"/>
      <c r="J583"/>
      <c r="R583" s="3"/>
      <c r="S583" s="3"/>
    </row>
    <row r="584" spans="9:19" x14ac:dyDescent="0.3">
      <c r="I584"/>
      <c r="J584"/>
      <c r="R584" s="3"/>
      <c r="S584" s="3"/>
    </row>
    <row r="585" spans="9:19" x14ac:dyDescent="0.3">
      <c r="I585"/>
      <c r="J585"/>
      <c r="R585" s="3"/>
      <c r="S585" s="3"/>
    </row>
    <row r="586" spans="9:19" x14ac:dyDescent="0.3">
      <c r="I586"/>
      <c r="J586"/>
      <c r="R586" s="3"/>
      <c r="S586" s="3"/>
    </row>
    <row r="587" spans="9:19" x14ac:dyDescent="0.3">
      <c r="I587"/>
      <c r="J587"/>
      <c r="R587" s="3"/>
      <c r="S587" s="3"/>
    </row>
    <row r="588" spans="9:19" x14ac:dyDescent="0.3">
      <c r="I588"/>
      <c r="J588"/>
      <c r="R588" s="3"/>
      <c r="S588" s="3"/>
    </row>
    <row r="589" spans="9:19" x14ac:dyDescent="0.3">
      <c r="I589"/>
      <c r="J589"/>
      <c r="R589" s="3"/>
      <c r="S589" s="3"/>
    </row>
    <row r="590" spans="9:19" x14ac:dyDescent="0.3">
      <c r="I590"/>
      <c r="J590"/>
      <c r="R590" s="3"/>
      <c r="S590" s="3"/>
    </row>
    <row r="591" spans="9:19" x14ac:dyDescent="0.3">
      <c r="I591"/>
      <c r="J591"/>
      <c r="R591" s="3"/>
      <c r="S591" s="3"/>
    </row>
    <row r="592" spans="9:19" x14ac:dyDescent="0.3">
      <c r="I592"/>
      <c r="J592"/>
      <c r="R592" s="3"/>
      <c r="S592" s="3"/>
    </row>
    <row r="593" spans="9:19" x14ac:dyDescent="0.3">
      <c r="I593"/>
      <c r="J593"/>
      <c r="R593" s="3"/>
      <c r="S593" s="3"/>
    </row>
    <row r="594" spans="9:19" x14ac:dyDescent="0.3">
      <c r="I594"/>
      <c r="J594"/>
      <c r="R594" s="3"/>
      <c r="S594" s="3"/>
    </row>
    <row r="595" spans="9:19" x14ac:dyDescent="0.3">
      <c r="I595"/>
      <c r="J595"/>
      <c r="R595" s="3"/>
      <c r="S595" s="3"/>
    </row>
    <row r="596" spans="9:19" x14ac:dyDescent="0.3">
      <c r="I596"/>
      <c r="J596"/>
      <c r="R596" s="3"/>
      <c r="S596" s="3"/>
    </row>
    <row r="597" spans="9:19" x14ac:dyDescent="0.3">
      <c r="I597"/>
      <c r="J597"/>
      <c r="R597" s="3"/>
      <c r="S597" s="3"/>
    </row>
    <row r="598" spans="9:19" x14ac:dyDescent="0.3">
      <c r="I598"/>
      <c r="J598"/>
      <c r="R598" s="3"/>
      <c r="S598" s="3"/>
    </row>
    <row r="599" spans="9:19" x14ac:dyDescent="0.3">
      <c r="I599"/>
      <c r="J599"/>
      <c r="R599" s="3"/>
      <c r="S599" s="3"/>
    </row>
    <row r="600" spans="9:19" x14ac:dyDescent="0.3">
      <c r="I600"/>
      <c r="J600"/>
      <c r="R600" s="3"/>
      <c r="S600" s="3"/>
    </row>
    <row r="601" spans="9:19" x14ac:dyDescent="0.3">
      <c r="I601"/>
      <c r="J601"/>
      <c r="R601" s="3"/>
      <c r="S601" s="3"/>
    </row>
    <row r="602" spans="9:19" x14ac:dyDescent="0.3">
      <c r="I602"/>
      <c r="J602"/>
      <c r="R602" s="3"/>
      <c r="S602" s="3"/>
    </row>
    <row r="603" spans="9:19" x14ac:dyDescent="0.3">
      <c r="I603"/>
      <c r="J603"/>
      <c r="R603" s="3"/>
      <c r="S603" s="3"/>
    </row>
    <row r="604" spans="9:19" x14ac:dyDescent="0.3">
      <c r="I604"/>
      <c r="J604"/>
      <c r="R604" s="3"/>
      <c r="S604" s="3"/>
    </row>
    <row r="605" spans="9:19" x14ac:dyDescent="0.3">
      <c r="I605"/>
      <c r="J605"/>
      <c r="R605" s="3"/>
      <c r="S605" s="3"/>
    </row>
    <row r="606" spans="9:19" x14ac:dyDescent="0.3">
      <c r="I606"/>
      <c r="J606"/>
      <c r="R606" s="3"/>
      <c r="S606" s="3"/>
    </row>
    <row r="607" spans="9:19" x14ac:dyDescent="0.3">
      <c r="I607"/>
      <c r="J607"/>
      <c r="R607" s="3"/>
      <c r="S607" s="3"/>
    </row>
    <row r="608" spans="9:19" x14ac:dyDescent="0.3">
      <c r="I608"/>
      <c r="J608"/>
      <c r="R608" s="3"/>
      <c r="S608" s="3"/>
    </row>
    <row r="609" spans="9:19" x14ac:dyDescent="0.3">
      <c r="I609"/>
      <c r="J609"/>
      <c r="R609" s="3"/>
      <c r="S609" s="3"/>
    </row>
    <row r="610" spans="9:19" x14ac:dyDescent="0.3">
      <c r="I610"/>
      <c r="J610"/>
      <c r="R610" s="3"/>
      <c r="S610" s="3"/>
    </row>
    <row r="611" spans="9:19" x14ac:dyDescent="0.3">
      <c r="I611"/>
      <c r="J611"/>
      <c r="R611" s="3"/>
      <c r="S611" s="3"/>
    </row>
    <row r="612" spans="9:19" x14ac:dyDescent="0.3">
      <c r="I612"/>
      <c r="J612"/>
      <c r="R612" s="3"/>
      <c r="S612" s="3"/>
    </row>
    <row r="613" spans="9:19" x14ac:dyDescent="0.3">
      <c r="I613"/>
      <c r="J613"/>
      <c r="R613" s="3"/>
      <c r="S613" s="3"/>
    </row>
    <row r="614" spans="9:19" x14ac:dyDescent="0.3">
      <c r="I614"/>
      <c r="J614"/>
      <c r="R614" s="3"/>
      <c r="S614" s="3"/>
    </row>
    <row r="615" spans="9:19" x14ac:dyDescent="0.3">
      <c r="I615"/>
      <c r="J615"/>
      <c r="R615" s="3"/>
      <c r="S615" s="3"/>
    </row>
    <row r="616" spans="9:19" x14ac:dyDescent="0.3">
      <c r="I616"/>
      <c r="J616"/>
      <c r="R616" s="3"/>
      <c r="S616" s="3"/>
    </row>
    <row r="617" spans="9:19" x14ac:dyDescent="0.3">
      <c r="I617"/>
      <c r="J617"/>
      <c r="R617" s="3"/>
      <c r="S617" s="3"/>
    </row>
    <row r="618" spans="9:19" x14ac:dyDescent="0.3">
      <c r="I618"/>
      <c r="J618"/>
      <c r="R618" s="3"/>
      <c r="S618" s="3"/>
    </row>
    <row r="619" spans="9:19" x14ac:dyDescent="0.3">
      <c r="I619"/>
      <c r="J619"/>
      <c r="R619" s="3"/>
      <c r="S619" s="3"/>
    </row>
    <row r="620" spans="9:19" x14ac:dyDescent="0.3">
      <c r="I620"/>
      <c r="J620"/>
      <c r="R620" s="3"/>
      <c r="S620" s="3"/>
    </row>
    <row r="621" spans="9:19" x14ac:dyDescent="0.3">
      <c r="I621"/>
      <c r="J621"/>
      <c r="R621" s="3"/>
      <c r="S621" s="3"/>
    </row>
    <row r="622" spans="9:19" x14ac:dyDescent="0.3">
      <c r="I622"/>
      <c r="J622"/>
      <c r="R622" s="3"/>
      <c r="S622" s="3"/>
    </row>
    <row r="623" spans="9:19" x14ac:dyDescent="0.3">
      <c r="I623"/>
      <c r="J623"/>
      <c r="R623" s="3"/>
      <c r="S623" s="3"/>
    </row>
    <row r="624" spans="9:19" x14ac:dyDescent="0.3">
      <c r="I624"/>
      <c r="J624"/>
      <c r="R624" s="3"/>
      <c r="S624" s="3"/>
    </row>
    <row r="625" spans="9:19" x14ac:dyDescent="0.3">
      <c r="I625"/>
      <c r="J625"/>
      <c r="R625" s="3"/>
      <c r="S625" s="3"/>
    </row>
    <row r="626" spans="9:19" x14ac:dyDescent="0.3">
      <c r="I626"/>
      <c r="J626"/>
      <c r="R626" s="3"/>
      <c r="S626" s="3"/>
    </row>
    <row r="627" spans="9:19" x14ac:dyDescent="0.3">
      <c r="I627"/>
      <c r="J627"/>
      <c r="R627" s="3"/>
      <c r="S627" s="3"/>
    </row>
    <row r="628" spans="9:19" x14ac:dyDescent="0.3">
      <c r="I628"/>
      <c r="J628"/>
      <c r="R628" s="3"/>
      <c r="S628" s="3"/>
    </row>
    <row r="629" spans="9:19" x14ac:dyDescent="0.3">
      <c r="I629"/>
      <c r="J629"/>
      <c r="R629" s="3"/>
      <c r="S629" s="3"/>
    </row>
    <row r="630" spans="9:19" x14ac:dyDescent="0.3">
      <c r="I630"/>
      <c r="J630"/>
      <c r="R630" s="3"/>
      <c r="S630" s="3"/>
    </row>
    <row r="631" spans="9:19" x14ac:dyDescent="0.3">
      <c r="I631"/>
      <c r="J631"/>
      <c r="R631" s="3"/>
      <c r="S631" s="3"/>
    </row>
    <row r="632" spans="9:19" x14ac:dyDescent="0.3">
      <c r="I632"/>
      <c r="J632"/>
      <c r="R632" s="3"/>
      <c r="S632" s="3"/>
    </row>
    <row r="633" spans="9:19" x14ac:dyDescent="0.3">
      <c r="I633"/>
      <c r="J633"/>
      <c r="R633" s="3"/>
      <c r="S633" s="3"/>
    </row>
    <row r="634" spans="9:19" x14ac:dyDescent="0.3">
      <c r="I634"/>
      <c r="J634"/>
      <c r="R634" s="3"/>
      <c r="S634" s="3"/>
    </row>
    <row r="635" spans="9:19" x14ac:dyDescent="0.3">
      <c r="I635"/>
      <c r="J635"/>
      <c r="R635" s="3"/>
      <c r="S635" s="3"/>
    </row>
    <row r="636" spans="9:19" x14ac:dyDescent="0.3">
      <c r="I636"/>
      <c r="J636"/>
      <c r="R636" s="3"/>
      <c r="S636" s="3"/>
    </row>
    <row r="637" spans="9:19" x14ac:dyDescent="0.3">
      <c r="I637"/>
      <c r="J637"/>
      <c r="R637" s="3"/>
      <c r="S637" s="3"/>
    </row>
    <row r="638" spans="9:19" x14ac:dyDescent="0.3">
      <c r="I638"/>
      <c r="J638"/>
      <c r="R638" s="3"/>
      <c r="S638" s="3"/>
    </row>
    <row r="639" spans="9:19" x14ac:dyDescent="0.3">
      <c r="I639"/>
      <c r="J639"/>
      <c r="R639" s="3"/>
      <c r="S639" s="3"/>
    </row>
    <row r="640" spans="9:19" x14ac:dyDescent="0.3">
      <c r="I640"/>
      <c r="J640"/>
      <c r="R640" s="3"/>
      <c r="S640" s="3"/>
    </row>
    <row r="641" spans="9:19" x14ac:dyDescent="0.3">
      <c r="I641"/>
      <c r="J641"/>
      <c r="R641" s="3"/>
      <c r="S641" s="3"/>
    </row>
    <row r="642" spans="9:19" x14ac:dyDescent="0.3">
      <c r="I642"/>
      <c r="J642"/>
      <c r="R642" s="3"/>
      <c r="S642" s="3"/>
    </row>
    <row r="643" spans="9:19" x14ac:dyDescent="0.3">
      <c r="I643"/>
      <c r="J643"/>
      <c r="R643" s="3"/>
      <c r="S643" s="3"/>
    </row>
    <row r="644" spans="9:19" x14ac:dyDescent="0.3">
      <c r="I644"/>
      <c r="J644"/>
      <c r="R644" s="3"/>
      <c r="S644" s="3"/>
    </row>
    <row r="645" spans="9:19" x14ac:dyDescent="0.3">
      <c r="I645"/>
      <c r="J645"/>
      <c r="R645" s="3"/>
      <c r="S645" s="3"/>
    </row>
    <row r="646" spans="9:19" x14ac:dyDescent="0.3">
      <c r="I646"/>
      <c r="J646"/>
      <c r="R646" s="3"/>
      <c r="S646" s="3"/>
    </row>
    <row r="647" spans="9:19" x14ac:dyDescent="0.3">
      <c r="I647"/>
      <c r="J647"/>
      <c r="R647" s="3"/>
      <c r="S647" s="3"/>
    </row>
    <row r="648" spans="9:19" x14ac:dyDescent="0.3">
      <c r="I648"/>
      <c r="J648"/>
      <c r="R648" s="3"/>
      <c r="S648" s="3"/>
    </row>
    <row r="649" spans="9:19" x14ac:dyDescent="0.3">
      <c r="I649"/>
      <c r="J649"/>
      <c r="R649" s="3"/>
      <c r="S649" s="3"/>
    </row>
    <row r="650" spans="9:19" x14ac:dyDescent="0.3">
      <c r="I650"/>
      <c r="J650"/>
      <c r="R650" s="3"/>
      <c r="S650" s="3"/>
    </row>
    <row r="651" spans="9:19" x14ac:dyDescent="0.3">
      <c r="I651"/>
      <c r="J651"/>
      <c r="R651" s="3"/>
      <c r="S651" s="3"/>
    </row>
    <row r="652" spans="9:19" x14ac:dyDescent="0.3">
      <c r="I652"/>
      <c r="J652"/>
      <c r="R652" s="3"/>
      <c r="S652" s="3"/>
    </row>
    <row r="653" spans="9:19" x14ac:dyDescent="0.3">
      <c r="I653"/>
      <c r="J653"/>
      <c r="R653" s="3"/>
      <c r="S653" s="3"/>
    </row>
    <row r="654" spans="9:19" x14ac:dyDescent="0.3">
      <c r="I654"/>
      <c r="J654"/>
      <c r="R654" s="3"/>
      <c r="S654" s="3"/>
    </row>
    <row r="655" spans="9:19" x14ac:dyDescent="0.3">
      <c r="I655"/>
      <c r="J655"/>
      <c r="R655" s="3"/>
      <c r="S655" s="3"/>
    </row>
    <row r="656" spans="9:19" x14ac:dyDescent="0.3">
      <c r="I656"/>
      <c r="J656"/>
      <c r="R656" s="3"/>
      <c r="S656" s="3"/>
    </row>
    <row r="657" spans="9:19" x14ac:dyDescent="0.3">
      <c r="I657"/>
      <c r="J657"/>
      <c r="R657" s="3"/>
      <c r="S657" s="3"/>
    </row>
    <row r="658" spans="9:19" x14ac:dyDescent="0.3">
      <c r="I658"/>
      <c r="J658"/>
      <c r="R658" s="3"/>
      <c r="S658" s="3"/>
    </row>
    <row r="659" spans="9:19" x14ac:dyDescent="0.3">
      <c r="I659"/>
      <c r="J659"/>
      <c r="R659" s="3"/>
      <c r="S659" s="3"/>
    </row>
    <row r="660" spans="9:19" x14ac:dyDescent="0.3">
      <c r="I660"/>
      <c r="J660"/>
      <c r="R660" s="3"/>
      <c r="S660" s="3"/>
    </row>
    <row r="661" spans="9:19" x14ac:dyDescent="0.3">
      <c r="I661"/>
      <c r="J661"/>
      <c r="R661" s="3"/>
      <c r="S661" s="3"/>
    </row>
    <row r="662" spans="9:19" x14ac:dyDescent="0.3">
      <c r="I662"/>
      <c r="J662"/>
      <c r="R662" s="3"/>
      <c r="S662" s="3"/>
    </row>
    <row r="663" spans="9:19" x14ac:dyDescent="0.3">
      <c r="I663"/>
      <c r="J663"/>
      <c r="R663" s="3"/>
      <c r="S663" s="3"/>
    </row>
    <row r="664" spans="9:19" x14ac:dyDescent="0.3">
      <c r="I664"/>
      <c r="J664"/>
      <c r="R664" s="3"/>
      <c r="S664" s="3"/>
    </row>
    <row r="665" spans="9:19" x14ac:dyDescent="0.3">
      <c r="I665"/>
      <c r="J665"/>
      <c r="R665" s="3"/>
      <c r="S665" s="3"/>
    </row>
    <row r="666" spans="9:19" x14ac:dyDescent="0.3">
      <c r="I666"/>
      <c r="J666"/>
      <c r="R666" s="3"/>
      <c r="S666" s="3"/>
    </row>
    <row r="667" spans="9:19" x14ac:dyDescent="0.3">
      <c r="I667"/>
      <c r="J667"/>
      <c r="R667" s="3"/>
      <c r="S667" s="3"/>
    </row>
    <row r="668" spans="9:19" x14ac:dyDescent="0.3">
      <c r="I668"/>
      <c r="J668"/>
      <c r="R668" s="3"/>
      <c r="S668" s="3"/>
    </row>
    <row r="669" spans="9:19" x14ac:dyDescent="0.3">
      <c r="I669"/>
      <c r="J669"/>
      <c r="R669" s="3"/>
      <c r="S669" s="3"/>
    </row>
    <row r="670" spans="9:19" x14ac:dyDescent="0.3">
      <c r="I670"/>
      <c r="J670"/>
      <c r="R670" s="3"/>
      <c r="S670" s="3"/>
    </row>
    <row r="671" spans="9:19" x14ac:dyDescent="0.3">
      <c r="I671"/>
      <c r="J671"/>
      <c r="R671" s="3"/>
      <c r="S671" s="3"/>
    </row>
    <row r="672" spans="9:19" x14ac:dyDescent="0.3">
      <c r="I672"/>
      <c r="J672"/>
      <c r="R672" s="3"/>
      <c r="S672" s="3"/>
    </row>
    <row r="673" spans="9:19" x14ac:dyDescent="0.3">
      <c r="I673"/>
      <c r="J673"/>
      <c r="R673" s="3"/>
      <c r="S673" s="3"/>
    </row>
    <row r="674" spans="9:19" x14ac:dyDescent="0.3">
      <c r="I674"/>
      <c r="J674"/>
      <c r="R674" s="3"/>
      <c r="S674" s="3"/>
    </row>
    <row r="675" spans="9:19" x14ac:dyDescent="0.3">
      <c r="I675"/>
      <c r="J675"/>
      <c r="R675" s="3"/>
      <c r="S675" s="3"/>
    </row>
    <row r="676" spans="9:19" x14ac:dyDescent="0.3">
      <c r="I676"/>
      <c r="J676"/>
      <c r="R676" s="3"/>
      <c r="S676" s="3"/>
    </row>
    <row r="677" spans="9:19" x14ac:dyDescent="0.3">
      <c r="I677"/>
      <c r="J677"/>
      <c r="R677" s="3"/>
      <c r="S677" s="3"/>
    </row>
    <row r="678" spans="9:19" x14ac:dyDescent="0.3">
      <c r="I678"/>
      <c r="J678"/>
      <c r="R678" s="3"/>
      <c r="S678" s="3"/>
    </row>
    <row r="679" spans="9:19" x14ac:dyDescent="0.3">
      <c r="I679"/>
      <c r="J679"/>
      <c r="R679" s="3"/>
      <c r="S679" s="3"/>
    </row>
    <row r="680" spans="9:19" x14ac:dyDescent="0.3">
      <c r="I680"/>
      <c r="J680"/>
      <c r="R680" s="3"/>
      <c r="S680" s="3"/>
    </row>
    <row r="681" spans="9:19" x14ac:dyDescent="0.3">
      <c r="I681"/>
      <c r="J681"/>
      <c r="R681" s="3"/>
      <c r="S681" s="3"/>
    </row>
    <row r="682" spans="9:19" x14ac:dyDescent="0.3">
      <c r="I682"/>
      <c r="J682"/>
      <c r="R682" s="3"/>
      <c r="S682" s="3"/>
    </row>
    <row r="683" spans="9:19" x14ac:dyDescent="0.3">
      <c r="I683"/>
      <c r="J683"/>
      <c r="R683" s="3"/>
      <c r="S683" s="3"/>
    </row>
    <row r="684" spans="9:19" x14ac:dyDescent="0.3">
      <c r="I684"/>
      <c r="J684"/>
      <c r="R684" s="3"/>
      <c r="S684" s="3"/>
    </row>
    <row r="685" spans="9:19" x14ac:dyDescent="0.3">
      <c r="I685"/>
      <c r="J685"/>
      <c r="R685" s="3"/>
      <c r="S685" s="3"/>
    </row>
    <row r="686" spans="9:19" x14ac:dyDescent="0.3">
      <c r="I686"/>
      <c r="J686"/>
      <c r="R686" s="3"/>
      <c r="S686" s="3"/>
    </row>
    <row r="687" spans="9:19" x14ac:dyDescent="0.3">
      <c r="I687"/>
      <c r="J687"/>
      <c r="R687" s="3"/>
      <c r="S687" s="3"/>
    </row>
    <row r="688" spans="9:19" x14ac:dyDescent="0.3">
      <c r="I688"/>
      <c r="J688"/>
      <c r="R688" s="3"/>
      <c r="S688" s="3"/>
    </row>
    <row r="689" spans="9:19" x14ac:dyDescent="0.3">
      <c r="I689"/>
      <c r="J689"/>
      <c r="R689" s="3"/>
      <c r="S689" s="3"/>
    </row>
    <row r="690" spans="9:19" x14ac:dyDescent="0.3">
      <c r="I690"/>
      <c r="J690"/>
      <c r="R690" s="3"/>
      <c r="S690" s="3"/>
    </row>
    <row r="691" spans="9:19" x14ac:dyDescent="0.3">
      <c r="I691"/>
      <c r="J691"/>
      <c r="R691" s="3"/>
      <c r="S691" s="3"/>
    </row>
    <row r="692" spans="9:19" x14ac:dyDescent="0.3">
      <c r="I692"/>
      <c r="J692"/>
      <c r="R692" s="3"/>
      <c r="S692" s="3"/>
    </row>
    <row r="693" spans="9:19" x14ac:dyDescent="0.3">
      <c r="I693"/>
      <c r="J693"/>
      <c r="R693" s="3"/>
      <c r="S693" s="3"/>
    </row>
    <row r="694" spans="9:19" x14ac:dyDescent="0.3">
      <c r="I694"/>
      <c r="J694"/>
      <c r="R694" s="3"/>
      <c r="S694" s="3"/>
    </row>
    <row r="695" spans="9:19" x14ac:dyDescent="0.3">
      <c r="I695"/>
      <c r="J695"/>
      <c r="R695" s="3"/>
      <c r="S695" s="3"/>
    </row>
    <row r="696" spans="9:19" x14ac:dyDescent="0.3">
      <c r="I696"/>
      <c r="J696"/>
      <c r="R696" s="3"/>
      <c r="S696" s="3"/>
    </row>
    <row r="697" spans="9:19" x14ac:dyDescent="0.3">
      <c r="I697"/>
      <c r="J697"/>
      <c r="R697" s="3"/>
      <c r="S697" s="3"/>
    </row>
    <row r="698" spans="9:19" x14ac:dyDescent="0.3">
      <c r="I698"/>
      <c r="J698"/>
      <c r="R698" s="3"/>
      <c r="S698" s="3"/>
    </row>
    <row r="699" spans="9:19" x14ac:dyDescent="0.3">
      <c r="I699"/>
      <c r="J699"/>
      <c r="R699" s="3"/>
      <c r="S699" s="3"/>
    </row>
    <row r="700" spans="9:19" x14ac:dyDescent="0.3">
      <c r="I700"/>
      <c r="J700"/>
      <c r="R700" s="3"/>
      <c r="S700" s="3"/>
    </row>
    <row r="701" spans="9:19" x14ac:dyDescent="0.3">
      <c r="I701"/>
      <c r="J701"/>
      <c r="R701" s="3"/>
      <c r="S701" s="3"/>
    </row>
    <row r="702" spans="9:19" x14ac:dyDescent="0.3">
      <c r="I702"/>
      <c r="J702"/>
      <c r="R702" s="3"/>
      <c r="S702" s="3"/>
    </row>
    <row r="703" spans="9:19" x14ac:dyDescent="0.3">
      <c r="I703"/>
      <c r="J703"/>
      <c r="R703" s="3"/>
      <c r="S703" s="3"/>
    </row>
    <row r="704" spans="9:19" x14ac:dyDescent="0.3">
      <c r="I704"/>
      <c r="J704"/>
      <c r="R704" s="3"/>
      <c r="S704" s="3"/>
    </row>
    <row r="705" spans="9:19" x14ac:dyDescent="0.3">
      <c r="I705"/>
      <c r="J705"/>
      <c r="R705" s="3"/>
      <c r="S705" s="3"/>
    </row>
    <row r="706" spans="9:19" x14ac:dyDescent="0.3">
      <c r="I706"/>
      <c r="J706"/>
      <c r="R706" s="3"/>
      <c r="S706" s="3"/>
    </row>
    <row r="707" spans="9:19" x14ac:dyDescent="0.3">
      <c r="I707"/>
      <c r="J707"/>
      <c r="R707" s="3"/>
      <c r="S707" s="3"/>
    </row>
    <row r="708" spans="9:19" x14ac:dyDescent="0.3">
      <c r="I708"/>
      <c r="J708"/>
      <c r="R708" s="3"/>
      <c r="S708" s="3"/>
    </row>
    <row r="709" spans="9:19" x14ac:dyDescent="0.3">
      <c r="I709"/>
      <c r="J709"/>
      <c r="R709" s="3"/>
      <c r="S709" s="3"/>
    </row>
    <row r="710" spans="9:19" x14ac:dyDescent="0.3">
      <c r="I710"/>
      <c r="J710"/>
      <c r="R710" s="3"/>
      <c r="S710" s="3"/>
    </row>
    <row r="711" spans="9:19" x14ac:dyDescent="0.3">
      <c r="I711"/>
      <c r="J711"/>
      <c r="R711" s="3"/>
      <c r="S711" s="3"/>
    </row>
    <row r="712" spans="9:19" x14ac:dyDescent="0.3">
      <c r="I712"/>
      <c r="J712"/>
      <c r="R712" s="3"/>
      <c r="S712" s="3"/>
    </row>
    <row r="713" spans="9:19" x14ac:dyDescent="0.3">
      <c r="I713"/>
      <c r="J713"/>
      <c r="R713" s="3"/>
      <c r="S713" s="3"/>
    </row>
    <row r="714" spans="9:19" x14ac:dyDescent="0.3">
      <c r="I714"/>
      <c r="J714"/>
      <c r="R714" s="3"/>
      <c r="S714" s="3"/>
    </row>
    <row r="715" spans="9:19" x14ac:dyDescent="0.3">
      <c r="I715"/>
      <c r="J715"/>
      <c r="R715" s="3"/>
      <c r="S715" s="3"/>
    </row>
    <row r="716" spans="9:19" x14ac:dyDescent="0.3">
      <c r="I716"/>
      <c r="J716"/>
      <c r="R716" s="3"/>
      <c r="S716" s="3"/>
    </row>
    <row r="717" spans="9:19" x14ac:dyDescent="0.3">
      <c r="I717"/>
      <c r="J717"/>
      <c r="R717" s="3"/>
      <c r="S717" s="3"/>
    </row>
    <row r="718" spans="9:19" x14ac:dyDescent="0.3">
      <c r="I718"/>
      <c r="J718"/>
      <c r="R718" s="3"/>
      <c r="S718" s="3"/>
    </row>
    <row r="719" spans="9:19" x14ac:dyDescent="0.3">
      <c r="I719"/>
      <c r="J719"/>
      <c r="R719" s="3"/>
      <c r="S719" s="3"/>
    </row>
    <row r="720" spans="9:19" x14ac:dyDescent="0.3">
      <c r="I720"/>
      <c r="J720"/>
      <c r="R720" s="3"/>
      <c r="S720" s="3"/>
    </row>
    <row r="721" spans="9:19" x14ac:dyDescent="0.3">
      <c r="I721"/>
      <c r="J721"/>
      <c r="R721" s="3"/>
      <c r="S721" s="3"/>
    </row>
    <row r="722" spans="9:19" x14ac:dyDescent="0.3">
      <c r="I722"/>
      <c r="J722"/>
      <c r="R722" s="3"/>
      <c r="S722" s="3"/>
    </row>
    <row r="723" spans="9:19" x14ac:dyDescent="0.3">
      <c r="I723"/>
      <c r="J723"/>
      <c r="R723" s="3"/>
      <c r="S723" s="3"/>
    </row>
    <row r="724" spans="9:19" x14ac:dyDescent="0.3">
      <c r="I724"/>
      <c r="J724"/>
      <c r="R724" s="3"/>
      <c r="S724" s="3"/>
    </row>
    <row r="725" spans="9:19" x14ac:dyDescent="0.3">
      <c r="I725"/>
      <c r="J725"/>
      <c r="R725" s="3"/>
      <c r="S725" s="3"/>
    </row>
    <row r="726" spans="9:19" x14ac:dyDescent="0.3">
      <c r="I726"/>
      <c r="J726"/>
      <c r="R726" s="3"/>
      <c r="S726" s="3"/>
    </row>
    <row r="727" spans="9:19" x14ac:dyDescent="0.3">
      <c r="I727"/>
      <c r="J727"/>
      <c r="R727" s="3"/>
      <c r="S727" s="3"/>
    </row>
    <row r="728" spans="9:19" x14ac:dyDescent="0.3">
      <c r="I728"/>
      <c r="J728"/>
      <c r="R728" s="3"/>
      <c r="S728" s="3"/>
    </row>
    <row r="729" spans="9:19" x14ac:dyDescent="0.3">
      <c r="I729"/>
      <c r="J729"/>
      <c r="R729" s="3"/>
      <c r="S729" s="3"/>
    </row>
    <row r="730" spans="9:19" x14ac:dyDescent="0.3">
      <c r="I730"/>
      <c r="J730"/>
      <c r="R730" s="3"/>
      <c r="S730" s="3"/>
    </row>
    <row r="731" spans="9:19" x14ac:dyDescent="0.3">
      <c r="I731"/>
      <c r="J731"/>
      <c r="R731" s="3"/>
      <c r="S731" s="3"/>
    </row>
    <row r="732" spans="9:19" x14ac:dyDescent="0.3">
      <c r="I732"/>
      <c r="J732"/>
      <c r="R732" s="3"/>
      <c r="S732" s="3"/>
    </row>
    <row r="733" spans="9:19" x14ac:dyDescent="0.3">
      <c r="I733"/>
      <c r="J733"/>
      <c r="R733" s="3"/>
      <c r="S733" s="3"/>
    </row>
    <row r="734" spans="9:19" x14ac:dyDescent="0.3">
      <c r="I734"/>
      <c r="J734"/>
      <c r="R734" s="3"/>
      <c r="S734" s="3"/>
    </row>
    <row r="735" spans="9:19" x14ac:dyDescent="0.3">
      <c r="I735"/>
      <c r="J735"/>
      <c r="R735" s="3"/>
      <c r="S735" s="3"/>
    </row>
    <row r="736" spans="9:19" x14ac:dyDescent="0.3">
      <c r="I736"/>
      <c r="J736"/>
      <c r="R736" s="3"/>
      <c r="S736" s="3"/>
    </row>
    <row r="737" spans="9:19" x14ac:dyDescent="0.3">
      <c r="I737"/>
      <c r="J737"/>
      <c r="R737" s="3"/>
      <c r="S737" s="3"/>
    </row>
    <row r="738" spans="9:19" x14ac:dyDescent="0.3">
      <c r="I738"/>
      <c r="J738"/>
      <c r="R738" s="3"/>
      <c r="S738" s="3"/>
    </row>
    <row r="739" spans="9:19" x14ac:dyDescent="0.3">
      <c r="I739"/>
      <c r="J739"/>
      <c r="R739" s="3"/>
      <c r="S739" s="3"/>
    </row>
    <row r="740" spans="9:19" x14ac:dyDescent="0.3">
      <c r="I740"/>
      <c r="J740"/>
      <c r="R740" s="3"/>
      <c r="S740" s="3"/>
    </row>
    <row r="741" spans="9:19" x14ac:dyDescent="0.3">
      <c r="I741"/>
      <c r="J741"/>
      <c r="R741" s="3"/>
      <c r="S741" s="3"/>
    </row>
    <row r="742" spans="9:19" x14ac:dyDescent="0.3">
      <c r="I742"/>
      <c r="J742"/>
      <c r="R742" s="3"/>
      <c r="S742" s="3"/>
    </row>
    <row r="743" spans="9:19" x14ac:dyDescent="0.3">
      <c r="I743"/>
      <c r="J743"/>
      <c r="R743" s="3"/>
      <c r="S743" s="3"/>
    </row>
    <row r="744" spans="9:19" x14ac:dyDescent="0.3">
      <c r="I744"/>
      <c r="J744"/>
      <c r="R744" s="3"/>
      <c r="S744" s="3"/>
    </row>
    <row r="745" spans="9:19" x14ac:dyDescent="0.3">
      <c r="I745"/>
      <c r="J745"/>
      <c r="R745" s="3"/>
      <c r="S745" s="3"/>
    </row>
    <row r="746" spans="9:19" x14ac:dyDescent="0.3">
      <c r="I746"/>
      <c r="J746"/>
      <c r="R746" s="3"/>
      <c r="S746" s="3"/>
    </row>
    <row r="747" spans="9:19" x14ac:dyDescent="0.3">
      <c r="I747"/>
      <c r="J747"/>
      <c r="R747" s="3"/>
      <c r="S747" s="3"/>
    </row>
    <row r="748" spans="9:19" x14ac:dyDescent="0.3">
      <c r="I748"/>
      <c r="J748"/>
      <c r="R748" s="3"/>
      <c r="S748" s="3"/>
    </row>
    <row r="749" spans="9:19" x14ac:dyDescent="0.3">
      <c r="I749"/>
      <c r="J749"/>
      <c r="R749" s="3"/>
      <c r="S749" s="3"/>
    </row>
    <row r="750" spans="9:19" x14ac:dyDescent="0.3">
      <c r="I750"/>
      <c r="J750"/>
      <c r="R750" s="3"/>
      <c r="S750" s="3"/>
    </row>
    <row r="751" spans="9:19" x14ac:dyDescent="0.3">
      <c r="I751"/>
      <c r="J751"/>
      <c r="R751" s="3"/>
      <c r="S751" s="3"/>
    </row>
    <row r="752" spans="9:19" x14ac:dyDescent="0.3">
      <c r="I752"/>
      <c r="J752"/>
      <c r="R752" s="3"/>
      <c r="S752" s="3"/>
    </row>
    <row r="753" spans="9:19" x14ac:dyDescent="0.3">
      <c r="I753"/>
      <c r="J753"/>
      <c r="R753" s="3"/>
      <c r="S753" s="3"/>
    </row>
    <row r="754" spans="9:19" x14ac:dyDescent="0.3">
      <c r="I754"/>
      <c r="J754"/>
      <c r="R754" s="3"/>
      <c r="S754" s="3"/>
    </row>
    <row r="755" spans="9:19" x14ac:dyDescent="0.3">
      <c r="I755"/>
      <c r="J755"/>
      <c r="R755" s="3"/>
      <c r="S755" s="3"/>
    </row>
    <row r="756" spans="9:19" x14ac:dyDescent="0.3">
      <c r="I756"/>
      <c r="J756"/>
      <c r="R756" s="3"/>
      <c r="S756" s="3"/>
    </row>
    <row r="757" spans="9:19" x14ac:dyDescent="0.3">
      <c r="I757"/>
      <c r="J757"/>
      <c r="R757" s="3"/>
      <c r="S757" s="3"/>
    </row>
    <row r="758" spans="9:19" x14ac:dyDescent="0.3">
      <c r="I758"/>
      <c r="J758"/>
      <c r="R758" s="3"/>
      <c r="S758" s="3"/>
    </row>
    <row r="759" spans="9:19" x14ac:dyDescent="0.3">
      <c r="I759"/>
      <c r="J759"/>
      <c r="R759" s="3"/>
      <c r="S759" s="3"/>
    </row>
    <row r="760" spans="9:19" x14ac:dyDescent="0.3">
      <c r="I760"/>
      <c r="J760"/>
      <c r="R760" s="3"/>
      <c r="S760" s="3"/>
    </row>
    <row r="761" spans="9:19" x14ac:dyDescent="0.3">
      <c r="I761"/>
      <c r="J761"/>
      <c r="R761" s="3"/>
      <c r="S761" s="3"/>
    </row>
    <row r="762" spans="9:19" x14ac:dyDescent="0.3">
      <c r="I762"/>
      <c r="J762"/>
      <c r="R762" s="3"/>
      <c r="S762" s="3"/>
    </row>
    <row r="763" spans="9:19" x14ac:dyDescent="0.3">
      <c r="I763"/>
      <c r="J763"/>
      <c r="R763" s="3"/>
      <c r="S763" s="3"/>
    </row>
    <row r="764" spans="9:19" x14ac:dyDescent="0.3">
      <c r="I764"/>
      <c r="J764"/>
      <c r="R764" s="3"/>
      <c r="S764" s="3"/>
    </row>
    <row r="765" spans="9:19" x14ac:dyDescent="0.3">
      <c r="I765"/>
      <c r="J765"/>
      <c r="R765" s="3"/>
      <c r="S765" s="3"/>
    </row>
    <row r="766" spans="9:19" x14ac:dyDescent="0.3">
      <c r="I766"/>
      <c r="J766"/>
      <c r="R766" s="3"/>
      <c r="S766" s="3"/>
    </row>
    <row r="767" spans="9:19" x14ac:dyDescent="0.3">
      <c r="I767"/>
      <c r="J767"/>
      <c r="R767" s="3"/>
      <c r="S767" s="3"/>
    </row>
    <row r="768" spans="9:19" x14ac:dyDescent="0.3">
      <c r="I768"/>
      <c r="J768"/>
      <c r="R768" s="3"/>
      <c r="S768" s="3"/>
    </row>
    <row r="769" spans="9:19" x14ac:dyDescent="0.3">
      <c r="I769"/>
      <c r="J769"/>
      <c r="R769" s="3"/>
      <c r="S769" s="3"/>
    </row>
    <row r="770" spans="9:19" x14ac:dyDescent="0.3">
      <c r="I770"/>
      <c r="J770"/>
      <c r="R770" s="3"/>
      <c r="S770" s="3"/>
    </row>
    <row r="771" spans="9:19" x14ac:dyDescent="0.3">
      <c r="I771"/>
      <c r="J771"/>
      <c r="R771" s="3"/>
      <c r="S771" s="3"/>
    </row>
    <row r="772" spans="9:19" x14ac:dyDescent="0.3">
      <c r="I772"/>
      <c r="J772"/>
      <c r="R772" s="3"/>
      <c r="S772" s="3"/>
    </row>
    <row r="773" spans="9:19" x14ac:dyDescent="0.3">
      <c r="I773"/>
      <c r="J773"/>
      <c r="R773" s="3"/>
      <c r="S773" s="3"/>
    </row>
    <row r="774" spans="9:19" x14ac:dyDescent="0.3">
      <c r="I774"/>
      <c r="J774"/>
      <c r="R774" s="3"/>
      <c r="S774" s="3"/>
    </row>
    <row r="775" spans="9:19" x14ac:dyDescent="0.3">
      <c r="I775"/>
      <c r="J775"/>
      <c r="R775" s="3"/>
      <c r="S775" s="3"/>
    </row>
    <row r="776" spans="9:19" x14ac:dyDescent="0.3">
      <c r="I776"/>
      <c r="J776"/>
      <c r="R776" s="3"/>
      <c r="S776" s="3"/>
    </row>
    <row r="777" spans="9:19" x14ac:dyDescent="0.3">
      <c r="I777"/>
      <c r="J777"/>
      <c r="R777" s="3"/>
      <c r="S777" s="3"/>
    </row>
    <row r="778" spans="9:19" x14ac:dyDescent="0.3">
      <c r="I778"/>
      <c r="J778"/>
      <c r="R778" s="3"/>
      <c r="S778" s="3"/>
    </row>
    <row r="779" spans="9:19" x14ac:dyDescent="0.3">
      <c r="I779"/>
      <c r="J779"/>
      <c r="R779" s="3"/>
      <c r="S779" s="3"/>
    </row>
    <row r="780" spans="9:19" x14ac:dyDescent="0.3">
      <c r="I780"/>
      <c r="J780"/>
      <c r="R780" s="3"/>
      <c r="S780" s="3"/>
    </row>
    <row r="781" spans="9:19" x14ac:dyDescent="0.3">
      <c r="I781"/>
      <c r="J781"/>
      <c r="R781" s="3"/>
      <c r="S781" s="3"/>
    </row>
    <row r="782" spans="9:19" x14ac:dyDescent="0.3">
      <c r="I782"/>
      <c r="J782"/>
      <c r="R782" s="3"/>
      <c r="S782" s="3"/>
    </row>
    <row r="783" spans="9:19" x14ac:dyDescent="0.3">
      <c r="I783"/>
      <c r="J783"/>
      <c r="R783" s="3"/>
      <c r="S783" s="3"/>
    </row>
    <row r="784" spans="9:19" x14ac:dyDescent="0.3">
      <c r="I784"/>
      <c r="J784"/>
      <c r="R784" s="3"/>
      <c r="S784" s="3"/>
    </row>
    <row r="785" spans="9:19" x14ac:dyDescent="0.3">
      <c r="I785"/>
      <c r="J785"/>
      <c r="R785" s="3"/>
      <c r="S785" s="3"/>
    </row>
    <row r="786" spans="9:19" x14ac:dyDescent="0.3">
      <c r="I786"/>
      <c r="J786"/>
      <c r="R786" s="3"/>
      <c r="S786" s="3"/>
    </row>
    <row r="787" spans="9:19" x14ac:dyDescent="0.3">
      <c r="I787"/>
      <c r="J787"/>
      <c r="R787" s="3"/>
      <c r="S787" s="3"/>
    </row>
    <row r="788" spans="9:19" x14ac:dyDescent="0.3">
      <c r="I788"/>
      <c r="J788"/>
      <c r="R788" s="3"/>
      <c r="S788" s="3"/>
    </row>
    <row r="789" spans="9:19" x14ac:dyDescent="0.3">
      <c r="I789"/>
      <c r="J789"/>
      <c r="R789" s="3"/>
      <c r="S789" s="3"/>
    </row>
    <row r="790" spans="9:19" x14ac:dyDescent="0.3">
      <c r="I790"/>
      <c r="J790"/>
      <c r="R790" s="3"/>
      <c r="S790" s="3"/>
    </row>
    <row r="791" spans="9:19" x14ac:dyDescent="0.3">
      <c r="I791"/>
      <c r="J791"/>
      <c r="R791" s="3"/>
      <c r="S791" s="3"/>
    </row>
    <row r="792" spans="9:19" x14ac:dyDescent="0.3">
      <c r="I792"/>
      <c r="J792"/>
      <c r="R792" s="3"/>
      <c r="S792" s="3"/>
    </row>
    <row r="793" spans="9:19" x14ac:dyDescent="0.3">
      <c r="I793"/>
      <c r="J793"/>
      <c r="R793" s="3"/>
      <c r="S793" s="3"/>
    </row>
    <row r="794" spans="9:19" x14ac:dyDescent="0.3">
      <c r="I794"/>
      <c r="J794"/>
      <c r="R794" s="3"/>
      <c r="S794" s="3"/>
    </row>
    <row r="795" spans="9:19" x14ac:dyDescent="0.3">
      <c r="I795"/>
      <c r="J795"/>
      <c r="R795" s="3"/>
      <c r="S795" s="3"/>
    </row>
    <row r="796" spans="9:19" x14ac:dyDescent="0.3">
      <c r="I796"/>
      <c r="J796"/>
      <c r="R796" s="3"/>
      <c r="S796" s="3"/>
    </row>
    <row r="797" spans="9:19" x14ac:dyDescent="0.3">
      <c r="I797"/>
      <c r="J797"/>
      <c r="R797" s="3"/>
      <c r="S797" s="3"/>
    </row>
    <row r="798" spans="9:19" x14ac:dyDescent="0.3">
      <c r="I798"/>
      <c r="J798"/>
      <c r="R798" s="3"/>
      <c r="S798" s="3"/>
    </row>
    <row r="799" spans="9:19" x14ac:dyDescent="0.3">
      <c r="I799"/>
      <c r="J799"/>
      <c r="R799" s="3"/>
      <c r="S799" s="3"/>
    </row>
    <row r="800" spans="9:19" x14ac:dyDescent="0.3">
      <c r="I800"/>
      <c r="J800"/>
      <c r="R800" s="3"/>
      <c r="S800" s="3"/>
    </row>
    <row r="801" spans="9:19" x14ac:dyDescent="0.3">
      <c r="I801"/>
      <c r="J801"/>
      <c r="R801" s="3"/>
      <c r="S801" s="3"/>
    </row>
    <row r="802" spans="9:19" x14ac:dyDescent="0.3">
      <c r="I802"/>
      <c r="J802"/>
      <c r="R802" s="3"/>
      <c r="S802" s="3"/>
    </row>
    <row r="803" spans="9:19" x14ac:dyDescent="0.3">
      <c r="I803"/>
      <c r="J803"/>
      <c r="R803" s="3"/>
      <c r="S803" s="3"/>
    </row>
    <row r="804" spans="9:19" x14ac:dyDescent="0.3">
      <c r="I804"/>
      <c r="J804"/>
      <c r="R804" s="3"/>
      <c r="S804" s="3"/>
    </row>
    <row r="805" spans="9:19" x14ac:dyDescent="0.3">
      <c r="I805"/>
      <c r="J805"/>
      <c r="R805" s="3"/>
      <c r="S805" s="3"/>
    </row>
    <row r="806" spans="9:19" x14ac:dyDescent="0.3">
      <c r="I806"/>
      <c r="J806"/>
      <c r="R806" s="3"/>
      <c r="S806" s="3"/>
    </row>
    <row r="807" spans="9:19" x14ac:dyDescent="0.3">
      <c r="I807"/>
      <c r="J807"/>
      <c r="R807" s="3"/>
      <c r="S807" s="3"/>
    </row>
    <row r="808" spans="9:19" x14ac:dyDescent="0.3">
      <c r="I808"/>
      <c r="J808"/>
      <c r="R808" s="3"/>
      <c r="S808" s="3"/>
    </row>
    <row r="809" spans="9:19" x14ac:dyDescent="0.3">
      <c r="I809"/>
      <c r="J809"/>
      <c r="R809" s="3"/>
      <c r="S809" s="3"/>
    </row>
    <row r="810" spans="9:19" x14ac:dyDescent="0.3">
      <c r="I810"/>
      <c r="J810"/>
      <c r="R810" s="3"/>
      <c r="S810" s="3"/>
    </row>
    <row r="811" spans="9:19" x14ac:dyDescent="0.3">
      <c r="I811"/>
      <c r="J811"/>
      <c r="R811" s="3"/>
      <c r="S811" s="3"/>
    </row>
    <row r="812" spans="9:19" x14ac:dyDescent="0.3">
      <c r="I812"/>
      <c r="J812"/>
      <c r="R812" s="3"/>
      <c r="S812" s="3"/>
    </row>
    <row r="813" spans="9:19" x14ac:dyDescent="0.3">
      <c r="I813"/>
      <c r="J813"/>
      <c r="R813" s="3"/>
      <c r="S813" s="3"/>
    </row>
    <row r="814" spans="9:19" x14ac:dyDescent="0.3">
      <c r="I814"/>
      <c r="J814"/>
      <c r="R814" s="3"/>
      <c r="S814" s="3"/>
    </row>
    <row r="815" spans="9:19" x14ac:dyDescent="0.3">
      <c r="I815"/>
      <c r="J815"/>
      <c r="R815" s="3"/>
      <c r="S815" s="3"/>
    </row>
    <row r="816" spans="9:19" x14ac:dyDescent="0.3">
      <c r="I816"/>
      <c r="J816"/>
      <c r="R816" s="3"/>
      <c r="S816" s="3"/>
    </row>
    <row r="817" spans="9:19" x14ac:dyDescent="0.3">
      <c r="I817"/>
      <c r="J817"/>
      <c r="R817" s="3"/>
      <c r="S817" s="3"/>
    </row>
    <row r="818" spans="9:19" x14ac:dyDescent="0.3">
      <c r="I818"/>
      <c r="J818"/>
      <c r="R818" s="3"/>
      <c r="S818" s="3"/>
    </row>
    <row r="819" spans="9:19" x14ac:dyDescent="0.3">
      <c r="I819"/>
      <c r="J819"/>
      <c r="R819" s="3"/>
      <c r="S819" s="3"/>
    </row>
    <row r="820" spans="9:19" x14ac:dyDescent="0.3">
      <c r="I820"/>
      <c r="J820"/>
      <c r="R820" s="3"/>
      <c r="S820" s="3"/>
    </row>
    <row r="821" spans="9:19" x14ac:dyDescent="0.3">
      <c r="I821"/>
      <c r="J821"/>
      <c r="R821" s="3"/>
      <c r="S821" s="3"/>
    </row>
    <row r="822" spans="9:19" x14ac:dyDescent="0.3">
      <c r="I822"/>
      <c r="J822"/>
      <c r="R822" s="3"/>
      <c r="S822" s="3"/>
    </row>
    <row r="823" spans="9:19" x14ac:dyDescent="0.3">
      <c r="I823"/>
      <c r="J823"/>
      <c r="R823" s="3"/>
      <c r="S823" s="3"/>
    </row>
    <row r="824" spans="9:19" x14ac:dyDescent="0.3">
      <c r="I824"/>
      <c r="J824"/>
      <c r="R824" s="3"/>
      <c r="S824" s="3"/>
    </row>
    <row r="825" spans="9:19" x14ac:dyDescent="0.3">
      <c r="I825"/>
      <c r="J825"/>
      <c r="R825" s="3"/>
      <c r="S825" s="3"/>
    </row>
    <row r="826" spans="9:19" x14ac:dyDescent="0.3">
      <c r="I826"/>
      <c r="J826"/>
      <c r="R826" s="3"/>
      <c r="S826" s="3"/>
    </row>
    <row r="827" spans="9:19" x14ac:dyDescent="0.3">
      <c r="I827"/>
      <c r="J827"/>
      <c r="R827" s="3"/>
      <c r="S827" s="3"/>
    </row>
    <row r="828" spans="9:19" x14ac:dyDescent="0.3">
      <c r="I828"/>
      <c r="J828"/>
      <c r="R828" s="3"/>
      <c r="S828" s="3"/>
    </row>
    <row r="829" spans="9:19" x14ac:dyDescent="0.3">
      <c r="I829"/>
      <c r="J829"/>
      <c r="R829" s="3"/>
      <c r="S829" s="3"/>
    </row>
    <row r="830" spans="9:19" x14ac:dyDescent="0.3">
      <c r="I830"/>
      <c r="J830"/>
      <c r="R830" s="3"/>
      <c r="S830" s="3"/>
    </row>
    <row r="831" spans="9:19" x14ac:dyDescent="0.3">
      <c r="I831"/>
      <c r="J831"/>
      <c r="R831" s="3"/>
      <c r="S831" s="3"/>
    </row>
    <row r="832" spans="9:19" x14ac:dyDescent="0.3">
      <c r="I832"/>
      <c r="J832"/>
      <c r="R832" s="3"/>
      <c r="S832" s="3"/>
    </row>
    <row r="833" spans="9:19" x14ac:dyDescent="0.3">
      <c r="I833"/>
      <c r="J833"/>
      <c r="R833" s="3"/>
      <c r="S833" s="3"/>
    </row>
    <row r="834" spans="9:19" x14ac:dyDescent="0.3">
      <c r="I834"/>
      <c r="J834"/>
      <c r="R834" s="3"/>
      <c r="S834" s="3"/>
    </row>
    <row r="835" spans="9:19" x14ac:dyDescent="0.3">
      <c r="I835"/>
      <c r="J835"/>
      <c r="R835" s="3"/>
      <c r="S835" s="3"/>
    </row>
    <row r="836" spans="9:19" x14ac:dyDescent="0.3">
      <c r="I836"/>
      <c r="J836"/>
      <c r="R836" s="3"/>
      <c r="S836" s="3"/>
    </row>
    <row r="837" spans="9:19" x14ac:dyDescent="0.3">
      <c r="I837"/>
      <c r="J837"/>
      <c r="R837" s="3"/>
      <c r="S837" s="3"/>
    </row>
    <row r="838" spans="9:19" x14ac:dyDescent="0.3">
      <c r="I838"/>
      <c r="J838"/>
      <c r="R838" s="3"/>
      <c r="S838" s="3"/>
    </row>
    <row r="839" spans="9:19" x14ac:dyDescent="0.3">
      <c r="I839"/>
      <c r="J839"/>
      <c r="R839" s="3"/>
      <c r="S839" s="3"/>
    </row>
    <row r="840" spans="9:19" x14ac:dyDescent="0.3">
      <c r="I840"/>
      <c r="J840"/>
      <c r="R840" s="3"/>
      <c r="S840" s="3"/>
    </row>
    <row r="841" spans="9:19" x14ac:dyDescent="0.3">
      <c r="I841"/>
      <c r="J841"/>
      <c r="R841" s="3"/>
      <c r="S841" s="3"/>
    </row>
    <row r="842" spans="9:19" x14ac:dyDescent="0.3">
      <c r="I842"/>
      <c r="J842"/>
      <c r="R842" s="3"/>
      <c r="S842" s="3"/>
    </row>
    <row r="843" spans="9:19" x14ac:dyDescent="0.3">
      <c r="I843"/>
      <c r="J843"/>
      <c r="R843" s="3"/>
      <c r="S843" s="3"/>
    </row>
    <row r="844" spans="9:19" x14ac:dyDescent="0.3">
      <c r="I844"/>
      <c r="J844"/>
      <c r="R844" s="3"/>
      <c r="S844" s="3"/>
    </row>
    <row r="845" spans="9:19" x14ac:dyDescent="0.3">
      <c r="I845"/>
      <c r="J845"/>
      <c r="R845" s="3"/>
      <c r="S845" s="3"/>
    </row>
    <row r="846" spans="9:19" x14ac:dyDescent="0.3">
      <c r="I846"/>
      <c r="J846"/>
      <c r="R846" s="3"/>
      <c r="S846" s="3"/>
    </row>
    <row r="847" spans="9:19" x14ac:dyDescent="0.3">
      <c r="I847"/>
      <c r="J847"/>
      <c r="R847" s="3"/>
      <c r="S847" s="3"/>
    </row>
    <row r="848" spans="9:19" x14ac:dyDescent="0.3">
      <c r="I848"/>
      <c r="J848"/>
      <c r="R848" s="3"/>
      <c r="S848" s="3"/>
    </row>
    <row r="849" spans="9:19" x14ac:dyDescent="0.3">
      <c r="I849"/>
      <c r="J849"/>
      <c r="R849" s="3"/>
      <c r="S849" s="3"/>
    </row>
    <row r="850" spans="9:19" x14ac:dyDescent="0.3">
      <c r="I850"/>
      <c r="J850"/>
      <c r="R850" s="3"/>
      <c r="S850" s="3"/>
    </row>
    <row r="851" spans="9:19" x14ac:dyDescent="0.3">
      <c r="I851"/>
      <c r="J851"/>
      <c r="R851" s="3"/>
      <c r="S851" s="3"/>
    </row>
    <row r="852" spans="9:19" x14ac:dyDescent="0.3">
      <c r="I852"/>
      <c r="J852"/>
      <c r="R852" s="3"/>
      <c r="S852" s="3"/>
    </row>
    <row r="853" spans="9:19" x14ac:dyDescent="0.3">
      <c r="I853"/>
      <c r="J853"/>
      <c r="R853" s="3"/>
      <c r="S853" s="3"/>
    </row>
    <row r="854" spans="9:19" x14ac:dyDescent="0.3">
      <c r="I854"/>
      <c r="J854"/>
      <c r="R854" s="3"/>
      <c r="S854" s="3"/>
    </row>
    <row r="855" spans="9:19" x14ac:dyDescent="0.3">
      <c r="I855"/>
      <c r="J855"/>
      <c r="R855" s="3"/>
      <c r="S855" s="3"/>
    </row>
    <row r="856" spans="9:19" x14ac:dyDescent="0.3">
      <c r="I856"/>
      <c r="J856"/>
      <c r="R856" s="3"/>
      <c r="S856" s="3"/>
    </row>
    <row r="857" spans="9:19" x14ac:dyDescent="0.3">
      <c r="I857"/>
      <c r="J857"/>
      <c r="R857" s="3"/>
      <c r="S857" s="3"/>
    </row>
    <row r="858" spans="9:19" x14ac:dyDescent="0.3">
      <c r="I858"/>
      <c r="J858"/>
      <c r="R858" s="3"/>
      <c r="S858" s="3"/>
    </row>
    <row r="859" spans="9:19" x14ac:dyDescent="0.3">
      <c r="I859"/>
      <c r="J859"/>
      <c r="R859" s="3"/>
      <c r="S859" s="3"/>
    </row>
    <row r="860" spans="9:19" x14ac:dyDescent="0.3">
      <c r="I860"/>
      <c r="J860"/>
      <c r="R860" s="3"/>
      <c r="S860" s="3"/>
    </row>
    <row r="861" spans="9:19" x14ac:dyDescent="0.3">
      <c r="I861"/>
      <c r="J861"/>
      <c r="R861" s="3"/>
      <c r="S861" s="3"/>
    </row>
    <row r="862" spans="9:19" x14ac:dyDescent="0.3">
      <c r="I862"/>
      <c r="J862"/>
      <c r="R862" s="3"/>
      <c r="S862" s="3"/>
    </row>
    <row r="863" spans="9:19" x14ac:dyDescent="0.3">
      <c r="I863"/>
      <c r="J863"/>
      <c r="R863" s="3"/>
      <c r="S863" s="3"/>
    </row>
    <row r="864" spans="9:19" x14ac:dyDescent="0.3">
      <c r="I864"/>
      <c r="J864"/>
      <c r="R864" s="3"/>
      <c r="S864" s="3"/>
    </row>
    <row r="865" spans="9:19" x14ac:dyDescent="0.3">
      <c r="I865"/>
      <c r="J865"/>
      <c r="R865" s="3"/>
      <c r="S865" s="3"/>
    </row>
    <row r="866" spans="9:19" x14ac:dyDescent="0.3">
      <c r="I866"/>
      <c r="J866"/>
      <c r="R866" s="3"/>
      <c r="S866" s="3"/>
    </row>
    <row r="867" spans="9:19" x14ac:dyDescent="0.3">
      <c r="I867"/>
      <c r="J867"/>
      <c r="R867" s="3"/>
      <c r="S867" s="3"/>
    </row>
    <row r="868" spans="9:19" x14ac:dyDescent="0.3">
      <c r="I868"/>
      <c r="J868"/>
      <c r="R868" s="3"/>
      <c r="S868" s="3"/>
    </row>
    <row r="869" spans="9:19" x14ac:dyDescent="0.3">
      <c r="I869"/>
      <c r="J869"/>
      <c r="R869" s="3"/>
      <c r="S869" s="3"/>
    </row>
    <row r="870" spans="9:19" x14ac:dyDescent="0.3">
      <c r="I870"/>
      <c r="J870"/>
      <c r="R870" s="3"/>
      <c r="S870" s="3"/>
    </row>
    <row r="871" spans="9:19" x14ac:dyDescent="0.3">
      <c r="I871"/>
      <c r="J871"/>
      <c r="R871" s="3"/>
      <c r="S871" s="3"/>
    </row>
    <row r="872" spans="9:19" x14ac:dyDescent="0.3">
      <c r="I872"/>
      <c r="J872"/>
      <c r="R872" s="3"/>
      <c r="S872" s="3"/>
    </row>
    <row r="873" spans="9:19" x14ac:dyDescent="0.3">
      <c r="I873"/>
      <c r="J873"/>
      <c r="R873" s="3"/>
      <c r="S873" s="3"/>
    </row>
    <row r="874" spans="9:19" x14ac:dyDescent="0.3">
      <c r="I874"/>
      <c r="J874"/>
      <c r="R874" s="3"/>
      <c r="S874" s="3"/>
    </row>
    <row r="875" spans="9:19" x14ac:dyDescent="0.3">
      <c r="I875"/>
      <c r="J875"/>
      <c r="R875" s="3"/>
      <c r="S875" s="3"/>
    </row>
    <row r="876" spans="9:19" x14ac:dyDescent="0.3">
      <c r="I876"/>
      <c r="J876"/>
      <c r="R876" s="3"/>
      <c r="S876" s="3"/>
    </row>
    <row r="877" spans="9:19" x14ac:dyDescent="0.3">
      <c r="I877"/>
      <c r="J877"/>
      <c r="R877" s="3"/>
      <c r="S877" s="3"/>
    </row>
    <row r="878" spans="9:19" x14ac:dyDescent="0.3">
      <c r="I878"/>
      <c r="J878"/>
      <c r="R878" s="3"/>
      <c r="S878" s="3"/>
    </row>
    <row r="879" spans="9:19" x14ac:dyDescent="0.3">
      <c r="I879"/>
      <c r="J879"/>
      <c r="R879" s="3"/>
      <c r="S879" s="3"/>
    </row>
    <row r="880" spans="9:19" x14ac:dyDescent="0.3">
      <c r="I880"/>
      <c r="J880"/>
      <c r="R880" s="3"/>
      <c r="S880" s="3"/>
    </row>
    <row r="881" spans="9:19" x14ac:dyDescent="0.3">
      <c r="I881"/>
      <c r="J881"/>
      <c r="R881" s="3"/>
      <c r="S881" s="3"/>
    </row>
    <row r="882" spans="9:19" x14ac:dyDescent="0.3">
      <c r="I882"/>
      <c r="J882"/>
      <c r="R882" s="3"/>
      <c r="S882" s="3"/>
    </row>
    <row r="883" spans="9:19" x14ac:dyDescent="0.3">
      <c r="I883"/>
      <c r="J883"/>
      <c r="R883" s="3"/>
      <c r="S883" s="3"/>
    </row>
    <row r="884" spans="9:19" x14ac:dyDescent="0.3">
      <c r="I884"/>
      <c r="J884"/>
      <c r="R884" s="3"/>
      <c r="S884" s="3"/>
    </row>
    <row r="885" spans="9:19" x14ac:dyDescent="0.3">
      <c r="I885"/>
      <c r="J885"/>
      <c r="R885" s="3"/>
      <c r="S885" s="3"/>
    </row>
    <row r="886" spans="9:19" x14ac:dyDescent="0.3">
      <c r="I886"/>
      <c r="J886"/>
      <c r="R886" s="3"/>
      <c r="S886" s="3"/>
    </row>
    <row r="887" spans="9:19" x14ac:dyDescent="0.3">
      <c r="I887"/>
      <c r="J887"/>
      <c r="R887" s="3"/>
      <c r="S887" s="3"/>
    </row>
    <row r="888" spans="9:19" x14ac:dyDescent="0.3">
      <c r="I888"/>
      <c r="J888"/>
      <c r="R888" s="3"/>
      <c r="S888" s="3"/>
    </row>
    <row r="889" spans="9:19" x14ac:dyDescent="0.3">
      <c r="I889"/>
      <c r="J889"/>
      <c r="R889" s="3"/>
      <c r="S889" s="3"/>
    </row>
    <row r="890" spans="9:19" x14ac:dyDescent="0.3">
      <c r="I890"/>
      <c r="J890"/>
      <c r="R890" s="3"/>
      <c r="S890" s="3"/>
    </row>
    <row r="891" spans="9:19" x14ac:dyDescent="0.3">
      <c r="I891"/>
      <c r="J891"/>
      <c r="R891" s="3"/>
      <c r="S891" s="3"/>
    </row>
    <row r="892" spans="9:19" x14ac:dyDescent="0.3">
      <c r="I892"/>
      <c r="J892"/>
      <c r="R892" s="3"/>
      <c r="S892" s="3"/>
    </row>
    <row r="893" spans="9:19" x14ac:dyDescent="0.3">
      <c r="I893"/>
      <c r="J893"/>
      <c r="R893" s="3"/>
      <c r="S893" s="3"/>
    </row>
    <row r="894" spans="9:19" x14ac:dyDescent="0.3">
      <c r="I894"/>
      <c r="J894"/>
      <c r="R894" s="3"/>
      <c r="S894" s="3"/>
    </row>
    <row r="895" spans="9:19" x14ac:dyDescent="0.3">
      <c r="I895"/>
      <c r="J895"/>
      <c r="R895" s="3"/>
      <c r="S895" s="3"/>
    </row>
    <row r="896" spans="9:19" x14ac:dyDescent="0.3">
      <c r="I896"/>
      <c r="J896"/>
      <c r="R896" s="3"/>
      <c r="S896" s="3"/>
    </row>
    <row r="897" spans="9:19" x14ac:dyDescent="0.3">
      <c r="I897"/>
      <c r="J897"/>
      <c r="R897" s="3"/>
      <c r="S897" s="3"/>
    </row>
    <row r="898" spans="9:19" x14ac:dyDescent="0.3">
      <c r="I898"/>
      <c r="J898"/>
      <c r="R898" s="3"/>
      <c r="S898" s="3"/>
    </row>
    <row r="899" spans="9:19" x14ac:dyDescent="0.3">
      <c r="I899"/>
      <c r="J899"/>
      <c r="R899" s="3"/>
      <c r="S899" s="3"/>
    </row>
    <row r="900" spans="9:19" x14ac:dyDescent="0.3">
      <c r="I900"/>
      <c r="J900"/>
      <c r="R900" s="3"/>
      <c r="S900" s="3"/>
    </row>
    <row r="901" spans="9:19" x14ac:dyDescent="0.3">
      <c r="I901"/>
      <c r="J901"/>
      <c r="R901" s="3"/>
      <c r="S901" s="3"/>
    </row>
    <row r="902" spans="9:19" x14ac:dyDescent="0.3">
      <c r="I902"/>
      <c r="J902"/>
      <c r="R902" s="3"/>
      <c r="S902" s="3"/>
    </row>
    <row r="903" spans="9:19" x14ac:dyDescent="0.3">
      <c r="I903"/>
      <c r="J903"/>
      <c r="R903" s="3"/>
      <c r="S903" s="3"/>
    </row>
    <row r="904" spans="9:19" x14ac:dyDescent="0.3">
      <c r="I904"/>
      <c r="J904"/>
      <c r="R904" s="3"/>
      <c r="S904" s="3"/>
    </row>
    <row r="905" spans="9:19" x14ac:dyDescent="0.3">
      <c r="I905"/>
      <c r="J905"/>
      <c r="R905" s="3"/>
      <c r="S905" s="3"/>
    </row>
    <row r="906" spans="9:19" x14ac:dyDescent="0.3">
      <c r="I906"/>
      <c r="J906"/>
      <c r="R906" s="3"/>
      <c r="S906" s="3"/>
    </row>
    <row r="907" spans="9:19" x14ac:dyDescent="0.3">
      <c r="I907"/>
      <c r="J907"/>
      <c r="R907" s="3"/>
      <c r="S907" s="3"/>
    </row>
    <row r="908" spans="9:19" x14ac:dyDescent="0.3">
      <c r="I908"/>
      <c r="J908"/>
      <c r="R908" s="3"/>
      <c r="S908" s="3"/>
    </row>
    <row r="909" spans="9:19" x14ac:dyDescent="0.3">
      <c r="I909"/>
      <c r="J909"/>
      <c r="R909" s="3"/>
      <c r="S909" s="3"/>
    </row>
    <row r="910" spans="9:19" x14ac:dyDescent="0.3">
      <c r="I910"/>
      <c r="J910"/>
      <c r="R910" s="3"/>
      <c r="S910" s="3"/>
    </row>
    <row r="911" spans="9:19" x14ac:dyDescent="0.3">
      <c r="I911"/>
      <c r="J911"/>
      <c r="R911" s="3"/>
      <c r="S911" s="3"/>
    </row>
    <row r="912" spans="9:19" x14ac:dyDescent="0.3">
      <c r="I912"/>
      <c r="J912"/>
      <c r="R912" s="3"/>
      <c r="S912" s="3"/>
    </row>
    <row r="913" spans="9:19" x14ac:dyDescent="0.3">
      <c r="I913"/>
      <c r="J913"/>
      <c r="R913" s="3"/>
      <c r="S913" s="3"/>
    </row>
    <row r="914" spans="9:19" x14ac:dyDescent="0.3">
      <c r="I914"/>
      <c r="J914"/>
      <c r="R914" s="3"/>
      <c r="S914" s="3"/>
    </row>
    <row r="915" spans="9:19" x14ac:dyDescent="0.3">
      <c r="I915"/>
      <c r="J915"/>
      <c r="R915" s="3"/>
      <c r="S915" s="3"/>
    </row>
    <row r="916" spans="9:19" x14ac:dyDescent="0.3">
      <c r="I916"/>
      <c r="J916"/>
      <c r="R916" s="3"/>
      <c r="S916" s="3"/>
    </row>
    <row r="917" spans="9:19" x14ac:dyDescent="0.3">
      <c r="I917"/>
      <c r="J917"/>
      <c r="R917" s="3"/>
      <c r="S917" s="3"/>
    </row>
    <row r="918" spans="9:19" x14ac:dyDescent="0.3">
      <c r="I918"/>
      <c r="J918"/>
      <c r="R918" s="3"/>
      <c r="S918" s="3"/>
    </row>
    <row r="919" spans="9:19" x14ac:dyDescent="0.3">
      <c r="I919"/>
      <c r="J919"/>
      <c r="R919" s="3"/>
      <c r="S919" s="3"/>
    </row>
    <row r="920" spans="9:19" x14ac:dyDescent="0.3">
      <c r="I920"/>
      <c r="J920"/>
      <c r="R920" s="3"/>
      <c r="S920" s="3"/>
    </row>
    <row r="921" spans="9:19" x14ac:dyDescent="0.3">
      <c r="I921"/>
      <c r="J921"/>
      <c r="R921" s="3"/>
      <c r="S921" s="3"/>
    </row>
    <row r="922" spans="9:19" x14ac:dyDescent="0.3">
      <c r="I922"/>
      <c r="J922"/>
      <c r="R922" s="3"/>
      <c r="S922" s="3"/>
    </row>
    <row r="923" spans="9:19" x14ac:dyDescent="0.3">
      <c r="I923"/>
      <c r="J923"/>
      <c r="R923" s="3"/>
      <c r="S923" s="3"/>
    </row>
    <row r="924" spans="9:19" x14ac:dyDescent="0.3">
      <c r="I924"/>
      <c r="J924"/>
      <c r="R924" s="3"/>
      <c r="S924" s="3"/>
    </row>
    <row r="925" spans="9:19" x14ac:dyDescent="0.3">
      <c r="I925"/>
      <c r="J925"/>
      <c r="R925" s="3"/>
      <c r="S925" s="3"/>
    </row>
    <row r="926" spans="9:19" x14ac:dyDescent="0.3">
      <c r="I926"/>
      <c r="J926"/>
      <c r="R926" s="3"/>
      <c r="S926" s="3"/>
    </row>
    <row r="927" spans="9:19" x14ac:dyDescent="0.3">
      <c r="I927"/>
      <c r="J927"/>
      <c r="R927" s="3"/>
      <c r="S927" s="3"/>
    </row>
    <row r="928" spans="9:19" x14ac:dyDescent="0.3">
      <c r="I928"/>
      <c r="J928"/>
      <c r="R928" s="3"/>
      <c r="S928" s="3"/>
    </row>
    <row r="929" spans="9:19" x14ac:dyDescent="0.3">
      <c r="I929"/>
      <c r="J929"/>
      <c r="R929" s="3"/>
      <c r="S929" s="3"/>
    </row>
    <row r="930" spans="9:19" x14ac:dyDescent="0.3">
      <c r="I930"/>
      <c r="J930"/>
      <c r="R930" s="3"/>
      <c r="S930" s="3"/>
    </row>
    <row r="931" spans="9:19" x14ac:dyDescent="0.3">
      <c r="I931"/>
      <c r="J931"/>
      <c r="R931" s="3"/>
      <c r="S931" s="3"/>
    </row>
    <row r="932" spans="9:19" x14ac:dyDescent="0.3">
      <c r="I932"/>
      <c r="J932"/>
      <c r="R932" s="3"/>
      <c r="S932" s="3"/>
    </row>
    <row r="933" spans="9:19" x14ac:dyDescent="0.3">
      <c r="I933"/>
      <c r="J933"/>
      <c r="R933" s="3"/>
      <c r="S933" s="3"/>
    </row>
    <row r="934" spans="9:19" x14ac:dyDescent="0.3">
      <c r="I934"/>
      <c r="J934"/>
      <c r="R934" s="3"/>
      <c r="S934" s="3"/>
    </row>
    <row r="935" spans="9:19" x14ac:dyDescent="0.3">
      <c r="I935"/>
      <c r="J935"/>
      <c r="R935" s="3"/>
      <c r="S935" s="3"/>
    </row>
    <row r="936" spans="9:19" x14ac:dyDescent="0.3">
      <c r="I936"/>
      <c r="J936"/>
      <c r="R936" s="3"/>
      <c r="S936" s="3"/>
    </row>
    <row r="937" spans="9:19" x14ac:dyDescent="0.3">
      <c r="I937"/>
      <c r="J937"/>
      <c r="R937" s="3"/>
      <c r="S937" s="3"/>
    </row>
    <row r="938" spans="9:19" x14ac:dyDescent="0.3">
      <c r="I938"/>
      <c r="J938"/>
      <c r="R938" s="3"/>
      <c r="S938" s="3"/>
    </row>
    <row r="939" spans="9:19" x14ac:dyDescent="0.3">
      <c r="I939"/>
      <c r="J939"/>
      <c r="R939" s="3"/>
      <c r="S939" s="3"/>
    </row>
    <row r="940" spans="9:19" x14ac:dyDescent="0.3">
      <c r="I940"/>
      <c r="J940"/>
      <c r="R940" s="3"/>
      <c r="S940" s="3"/>
    </row>
    <row r="941" spans="9:19" x14ac:dyDescent="0.3">
      <c r="I941"/>
      <c r="J941"/>
      <c r="R941" s="3"/>
      <c r="S941" s="3"/>
    </row>
    <row r="942" spans="9:19" x14ac:dyDescent="0.3">
      <c r="I942"/>
      <c r="J942"/>
      <c r="R942" s="3"/>
      <c r="S942" s="3"/>
    </row>
    <row r="943" spans="9:19" x14ac:dyDescent="0.3">
      <c r="I943"/>
      <c r="J943"/>
      <c r="R943" s="3"/>
      <c r="S943" s="3"/>
    </row>
    <row r="944" spans="9:19" x14ac:dyDescent="0.3">
      <c r="I944"/>
      <c r="J944"/>
      <c r="R944" s="3"/>
      <c r="S944" s="3"/>
    </row>
    <row r="945" spans="9:19" x14ac:dyDescent="0.3">
      <c r="I945"/>
      <c r="J945"/>
      <c r="R945" s="3"/>
      <c r="S945" s="3"/>
    </row>
    <row r="946" spans="9:19" x14ac:dyDescent="0.3">
      <c r="I946"/>
      <c r="J946"/>
      <c r="R946" s="3"/>
      <c r="S946" s="3"/>
    </row>
    <row r="947" spans="9:19" x14ac:dyDescent="0.3">
      <c r="I947"/>
      <c r="J947"/>
      <c r="R947" s="3"/>
      <c r="S947" s="3"/>
    </row>
    <row r="948" spans="9:19" x14ac:dyDescent="0.3">
      <c r="I948"/>
      <c r="J948"/>
      <c r="R948" s="3"/>
      <c r="S948" s="3"/>
    </row>
    <row r="949" spans="9:19" x14ac:dyDescent="0.3">
      <c r="I949"/>
      <c r="J949"/>
      <c r="R949" s="3"/>
      <c r="S949" s="3"/>
    </row>
    <row r="950" spans="9:19" x14ac:dyDescent="0.3">
      <c r="I950"/>
      <c r="J950"/>
      <c r="R950" s="3"/>
      <c r="S950" s="3"/>
    </row>
    <row r="951" spans="9:19" x14ac:dyDescent="0.3">
      <c r="I951"/>
      <c r="J951"/>
      <c r="R951" s="3"/>
      <c r="S951" s="3"/>
    </row>
    <row r="952" spans="9:19" x14ac:dyDescent="0.3">
      <c r="I952"/>
      <c r="J952"/>
      <c r="R952" s="3"/>
      <c r="S952" s="3"/>
    </row>
    <row r="953" spans="9:19" x14ac:dyDescent="0.3">
      <c r="I953"/>
      <c r="J953"/>
      <c r="R953" s="3"/>
      <c r="S953" s="3"/>
    </row>
    <row r="954" spans="9:19" x14ac:dyDescent="0.3">
      <c r="I954"/>
      <c r="J954"/>
      <c r="R954" s="3"/>
      <c r="S954" s="3"/>
    </row>
    <row r="955" spans="9:19" x14ac:dyDescent="0.3">
      <c r="I955"/>
      <c r="J955"/>
      <c r="R955" s="3"/>
      <c r="S955" s="3"/>
    </row>
    <row r="956" spans="9:19" x14ac:dyDescent="0.3">
      <c r="I956"/>
      <c r="J956"/>
      <c r="R956" s="3"/>
      <c r="S956" s="3"/>
    </row>
    <row r="957" spans="9:19" x14ac:dyDescent="0.3">
      <c r="I957"/>
      <c r="J957"/>
      <c r="R957" s="3"/>
      <c r="S957" s="3"/>
    </row>
    <row r="958" spans="9:19" x14ac:dyDescent="0.3">
      <c r="I958"/>
      <c r="J958"/>
      <c r="R958" s="3"/>
      <c r="S958" s="3"/>
    </row>
    <row r="959" spans="9:19" x14ac:dyDescent="0.3">
      <c r="I959"/>
      <c r="J959"/>
      <c r="R959" s="3"/>
      <c r="S959" s="3"/>
    </row>
    <row r="960" spans="9:19" x14ac:dyDescent="0.3">
      <c r="I960"/>
      <c r="J960"/>
      <c r="R960" s="3"/>
      <c r="S960" s="3"/>
    </row>
    <row r="961" spans="9:19" x14ac:dyDescent="0.3">
      <c r="I961"/>
      <c r="J961"/>
      <c r="R961" s="3"/>
      <c r="S961" s="3"/>
    </row>
    <row r="962" spans="9:19" x14ac:dyDescent="0.3">
      <c r="I962"/>
      <c r="J962"/>
      <c r="R962" s="3"/>
      <c r="S962" s="3"/>
    </row>
    <row r="963" spans="9:19" x14ac:dyDescent="0.3">
      <c r="I963"/>
      <c r="J963"/>
      <c r="R963" s="3"/>
      <c r="S963" s="3"/>
    </row>
    <row r="964" spans="9:19" x14ac:dyDescent="0.3">
      <c r="I964"/>
      <c r="J964"/>
      <c r="R964" s="3"/>
      <c r="S964" s="3"/>
    </row>
    <row r="965" spans="9:19" x14ac:dyDescent="0.3">
      <c r="I965"/>
      <c r="J965"/>
      <c r="R965" s="3"/>
      <c r="S965" s="3"/>
    </row>
    <row r="966" spans="9:19" x14ac:dyDescent="0.3">
      <c r="I966"/>
      <c r="J966"/>
      <c r="R966" s="3"/>
      <c r="S966" s="3"/>
    </row>
    <row r="967" spans="9:19" x14ac:dyDescent="0.3">
      <c r="I967"/>
      <c r="J967"/>
      <c r="R967" s="3"/>
      <c r="S967" s="3"/>
    </row>
    <row r="968" spans="9:19" x14ac:dyDescent="0.3">
      <c r="I968"/>
      <c r="J968"/>
      <c r="R968" s="3"/>
      <c r="S968" s="3"/>
    </row>
    <row r="969" spans="9:19" x14ac:dyDescent="0.3">
      <c r="I969"/>
      <c r="J969"/>
      <c r="R969" s="3"/>
      <c r="S969" s="3"/>
    </row>
    <row r="970" spans="9:19" x14ac:dyDescent="0.3">
      <c r="I970"/>
      <c r="J970"/>
      <c r="R970" s="3"/>
      <c r="S970" s="3"/>
    </row>
    <row r="971" spans="9:19" x14ac:dyDescent="0.3">
      <c r="I971"/>
      <c r="J971"/>
      <c r="R971" s="3"/>
      <c r="S971" s="3"/>
    </row>
    <row r="972" spans="9:19" x14ac:dyDescent="0.3">
      <c r="I972"/>
      <c r="J972"/>
      <c r="R972" s="3"/>
      <c r="S972" s="3"/>
    </row>
    <row r="973" spans="9:19" x14ac:dyDescent="0.3">
      <c r="I973"/>
      <c r="J973"/>
      <c r="R973" s="3"/>
      <c r="S973" s="3"/>
    </row>
    <row r="974" spans="9:19" x14ac:dyDescent="0.3">
      <c r="I974"/>
      <c r="J974"/>
      <c r="R974" s="3"/>
      <c r="S974" s="3"/>
    </row>
    <row r="975" spans="9:19" x14ac:dyDescent="0.3">
      <c r="I975"/>
      <c r="J975"/>
      <c r="R975" s="3"/>
      <c r="S975" s="3"/>
    </row>
    <row r="976" spans="9:19" x14ac:dyDescent="0.3">
      <c r="I976"/>
      <c r="J976"/>
      <c r="R976" s="3"/>
      <c r="S976" s="3"/>
    </row>
    <row r="977" spans="9:19" x14ac:dyDescent="0.3">
      <c r="I977"/>
      <c r="J977"/>
      <c r="R977" s="3"/>
      <c r="S977" s="3"/>
    </row>
    <row r="978" spans="9:19" x14ac:dyDescent="0.3">
      <c r="I978"/>
      <c r="J978"/>
      <c r="R978" s="3"/>
      <c r="S978" s="3"/>
    </row>
    <row r="979" spans="9:19" x14ac:dyDescent="0.3">
      <c r="I979"/>
      <c r="J979"/>
      <c r="R979" s="3"/>
      <c r="S979" s="3"/>
    </row>
    <row r="980" spans="9:19" x14ac:dyDescent="0.3">
      <c r="I980"/>
      <c r="J980"/>
      <c r="R980" s="3"/>
      <c r="S980" s="3"/>
    </row>
    <row r="981" spans="9:19" x14ac:dyDescent="0.3">
      <c r="I981"/>
      <c r="J981"/>
      <c r="R981" s="3"/>
      <c r="S981" s="3"/>
    </row>
    <row r="982" spans="9:19" x14ac:dyDescent="0.3">
      <c r="I982"/>
      <c r="J982"/>
      <c r="R982" s="3"/>
      <c r="S982" s="3"/>
    </row>
    <row r="983" spans="9:19" x14ac:dyDescent="0.3">
      <c r="I983"/>
      <c r="J983"/>
      <c r="R983" s="3"/>
      <c r="S983" s="3"/>
    </row>
    <row r="984" spans="9:19" x14ac:dyDescent="0.3">
      <c r="I984"/>
      <c r="J984"/>
      <c r="R984" s="3"/>
      <c r="S984" s="3"/>
    </row>
    <row r="985" spans="9:19" x14ac:dyDescent="0.3">
      <c r="I985"/>
      <c r="J985"/>
      <c r="R985" s="3"/>
      <c r="S985" s="3"/>
    </row>
    <row r="986" spans="9:19" x14ac:dyDescent="0.3">
      <c r="I986"/>
      <c r="J986"/>
      <c r="R986" s="3"/>
      <c r="S986" s="3"/>
    </row>
    <row r="987" spans="9:19" x14ac:dyDescent="0.3">
      <c r="I987"/>
      <c r="J987"/>
      <c r="R987" s="3"/>
      <c r="S987" s="3"/>
    </row>
    <row r="988" spans="9:19" x14ac:dyDescent="0.3">
      <c r="I988"/>
      <c r="J988"/>
      <c r="R988" s="3"/>
      <c r="S988" s="3"/>
    </row>
    <row r="989" spans="9:19" x14ac:dyDescent="0.3">
      <c r="I989"/>
      <c r="J989"/>
      <c r="R989" s="3"/>
      <c r="S989" s="3"/>
    </row>
    <row r="990" spans="9:19" x14ac:dyDescent="0.3">
      <c r="I990"/>
      <c r="J990"/>
      <c r="R990" s="3"/>
      <c r="S990" s="3"/>
    </row>
    <row r="991" spans="9:19" x14ac:dyDescent="0.3">
      <c r="I991"/>
      <c r="J991"/>
      <c r="R991" s="3"/>
      <c r="S991" s="3"/>
    </row>
    <row r="992" spans="9:19" x14ac:dyDescent="0.3">
      <c r="I992"/>
      <c r="J992"/>
      <c r="R992" s="3"/>
      <c r="S992" s="3"/>
    </row>
    <row r="993" spans="9:19" x14ac:dyDescent="0.3">
      <c r="I993"/>
      <c r="J993"/>
      <c r="R993" s="3"/>
      <c r="S993" s="3"/>
    </row>
    <row r="994" spans="9:19" x14ac:dyDescent="0.3">
      <c r="I994"/>
      <c r="J994"/>
      <c r="R994" s="3"/>
      <c r="S994" s="3"/>
    </row>
    <row r="995" spans="9:19" x14ac:dyDescent="0.3">
      <c r="I995"/>
      <c r="J995"/>
      <c r="R995" s="3"/>
      <c r="S995" s="3"/>
    </row>
    <row r="996" spans="9:19" x14ac:dyDescent="0.3">
      <c r="I996"/>
      <c r="J996"/>
      <c r="R996" s="3"/>
      <c r="S996" s="3"/>
    </row>
    <row r="997" spans="9:19" x14ac:dyDescent="0.3">
      <c r="I997"/>
      <c r="J997"/>
      <c r="R997" s="3"/>
      <c r="S997" s="3"/>
    </row>
    <row r="998" spans="9:19" x14ac:dyDescent="0.3">
      <c r="I998"/>
      <c r="J998"/>
      <c r="R998" s="3"/>
      <c r="S998" s="3"/>
    </row>
    <row r="999" spans="9:19" x14ac:dyDescent="0.3">
      <c r="I999"/>
      <c r="J999"/>
      <c r="R999" s="3"/>
      <c r="S999" s="3"/>
    </row>
    <row r="1000" spans="9:19" x14ac:dyDescent="0.3">
      <c r="I1000"/>
      <c r="J1000"/>
      <c r="R1000" s="3"/>
      <c r="S1000" s="3"/>
    </row>
    <row r="1001" spans="9:19" x14ac:dyDescent="0.3">
      <c r="I1001"/>
      <c r="J1001"/>
      <c r="R1001" s="3"/>
      <c r="S1001" s="3"/>
    </row>
    <row r="1002" spans="9:19" x14ac:dyDescent="0.3">
      <c r="I1002"/>
      <c r="J1002"/>
      <c r="R1002" s="3"/>
      <c r="S1002" s="3"/>
    </row>
    <row r="1003" spans="9:19" x14ac:dyDescent="0.3">
      <c r="I1003"/>
      <c r="J1003"/>
      <c r="R1003" s="3"/>
      <c r="S1003" s="3"/>
    </row>
    <row r="1004" spans="9:19" x14ac:dyDescent="0.3">
      <c r="I1004"/>
      <c r="J1004"/>
      <c r="R1004" s="3"/>
      <c r="S1004" s="3"/>
    </row>
    <row r="1005" spans="9:19" x14ac:dyDescent="0.3">
      <c r="I1005"/>
      <c r="J1005"/>
      <c r="R1005" s="3"/>
      <c r="S1005" s="3"/>
    </row>
    <row r="1006" spans="9:19" x14ac:dyDescent="0.3">
      <c r="I1006"/>
      <c r="J1006"/>
      <c r="R1006" s="3"/>
      <c r="S1006" s="3"/>
    </row>
    <row r="1007" spans="9:19" x14ac:dyDescent="0.3">
      <c r="I1007"/>
      <c r="J1007"/>
      <c r="R1007" s="3"/>
      <c r="S1007" s="3"/>
    </row>
    <row r="1008" spans="9:19" x14ac:dyDescent="0.3">
      <c r="I1008"/>
      <c r="J1008"/>
      <c r="R1008" s="3"/>
      <c r="S1008" s="3"/>
    </row>
    <row r="1009" spans="9:19" x14ac:dyDescent="0.3">
      <c r="I1009"/>
      <c r="J1009"/>
      <c r="R1009" s="3"/>
      <c r="S1009" s="3"/>
    </row>
    <row r="1010" spans="9:19" x14ac:dyDescent="0.3">
      <c r="I1010"/>
      <c r="J1010"/>
      <c r="R1010" s="3"/>
      <c r="S1010" s="3"/>
    </row>
    <row r="1011" spans="9:19" x14ac:dyDescent="0.3">
      <c r="I1011"/>
      <c r="J1011"/>
      <c r="R1011" s="3"/>
      <c r="S1011" s="3"/>
    </row>
    <row r="1012" spans="9:19" x14ac:dyDescent="0.3">
      <c r="I1012"/>
      <c r="J1012"/>
      <c r="R1012" s="3"/>
      <c r="S1012" s="3"/>
    </row>
    <row r="1013" spans="9:19" x14ac:dyDescent="0.3">
      <c r="I1013"/>
      <c r="J1013"/>
      <c r="R1013" s="3"/>
      <c r="S1013" s="3"/>
    </row>
    <row r="1014" spans="9:19" x14ac:dyDescent="0.3">
      <c r="I1014"/>
      <c r="J1014"/>
      <c r="R1014" s="3"/>
      <c r="S1014" s="3"/>
    </row>
    <row r="1015" spans="9:19" x14ac:dyDescent="0.3">
      <c r="I1015"/>
      <c r="J1015"/>
      <c r="R1015" s="3"/>
      <c r="S1015" s="3"/>
    </row>
    <row r="1016" spans="9:19" x14ac:dyDescent="0.3">
      <c r="I1016"/>
      <c r="J1016"/>
      <c r="R1016" s="3"/>
      <c r="S1016" s="3"/>
    </row>
    <row r="1017" spans="9:19" x14ac:dyDescent="0.3">
      <c r="I1017"/>
      <c r="J1017"/>
      <c r="R1017" s="3"/>
      <c r="S1017" s="3"/>
    </row>
    <row r="1018" spans="9:19" x14ac:dyDescent="0.3">
      <c r="I1018"/>
      <c r="J1018"/>
      <c r="R1018" s="3"/>
      <c r="S1018" s="3"/>
    </row>
    <row r="1019" spans="9:19" x14ac:dyDescent="0.3">
      <c r="I1019"/>
      <c r="J1019"/>
      <c r="R1019" s="3"/>
      <c r="S1019" s="3"/>
    </row>
    <row r="1020" spans="9:19" x14ac:dyDescent="0.3">
      <c r="I1020"/>
      <c r="J1020"/>
      <c r="R1020" s="3"/>
      <c r="S1020" s="3"/>
    </row>
    <row r="1021" spans="9:19" x14ac:dyDescent="0.3">
      <c r="I1021"/>
      <c r="J1021"/>
      <c r="R1021" s="3"/>
      <c r="S1021" s="3"/>
    </row>
    <row r="1022" spans="9:19" x14ac:dyDescent="0.3">
      <c r="I1022"/>
      <c r="J1022"/>
      <c r="R1022" s="3"/>
      <c r="S1022" s="3"/>
    </row>
    <row r="1023" spans="9:19" x14ac:dyDescent="0.3">
      <c r="I1023"/>
      <c r="J1023"/>
      <c r="R1023" s="3"/>
      <c r="S1023" s="3"/>
    </row>
    <row r="1024" spans="9:19" x14ac:dyDescent="0.3">
      <c r="I1024"/>
      <c r="J1024"/>
      <c r="R1024" s="3"/>
      <c r="S1024" s="3"/>
    </row>
    <row r="1025" spans="9:19" x14ac:dyDescent="0.3">
      <c r="I1025"/>
      <c r="J1025"/>
      <c r="R1025" s="3"/>
      <c r="S1025" s="3"/>
    </row>
    <row r="1026" spans="9:19" x14ac:dyDescent="0.3">
      <c r="I1026"/>
      <c r="J1026"/>
      <c r="R1026" s="3"/>
      <c r="S1026" s="3"/>
    </row>
    <row r="1027" spans="9:19" x14ac:dyDescent="0.3">
      <c r="I1027"/>
      <c r="J1027"/>
      <c r="R1027" s="3"/>
      <c r="S1027" s="3"/>
    </row>
    <row r="1028" spans="9:19" x14ac:dyDescent="0.3">
      <c r="I1028"/>
      <c r="J1028"/>
      <c r="R1028" s="3"/>
      <c r="S1028" s="3"/>
    </row>
    <row r="1029" spans="9:19" x14ac:dyDescent="0.3">
      <c r="I1029"/>
      <c r="J1029"/>
      <c r="R1029" s="3"/>
      <c r="S1029" s="3"/>
    </row>
    <row r="1030" spans="9:19" x14ac:dyDescent="0.3">
      <c r="I1030"/>
      <c r="J1030"/>
      <c r="R1030" s="3"/>
      <c r="S1030" s="3"/>
    </row>
    <row r="1031" spans="9:19" x14ac:dyDescent="0.3">
      <c r="I1031"/>
      <c r="J1031"/>
      <c r="R1031" s="3"/>
      <c r="S1031" s="3"/>
    </row>
    <row r="1032" spans="9:19" x14ac:dyDescent="0.3">
      <c r="I1032"/>
      <c r="J1032"/>
      <c r="R1032" s="3"/>
      <c r="S1032" s="3"/>
    </row>
    <row r="1033" spans="9:19" x14ac:dyDescent="0.3">
      <c r="I1033"/>
      <c r="J1033"/>
      <c r="R1033" s="3"/>
      <c r="S1033" s="3"/>
    </row>
    <row r="1034" spans="9:19" x14ac:dyDescent="0.3">
      <c r="I1034"/>
      <c r="J1034"/>
      <c r="R1034" s="3"/>
      <c r="S1034" s="3"/>
    </row>
    <row r="1035" spans="9:19" x14ac:dyDescent="0.3">
      <c r="I1035"/>
      <c r="J1035"/>
      <c r="R1035" s="3"/>
      <c r="S1035" s="3"/>
    </row>
    <row r="1036" spans="9:19" x14ac:dyDescent="0.3">
      <c r="I1036"/>
      <c r="J1036"/>
      <c r="R1036" s="3"/>
      <c r="S1036" s="3"/>
    </row>
    <row r="1037" spans="9:19" x14ac:dyDescent="0.3">
      <c r="I1037"/>
      <c r="J1037"/>
      <c r="R1037" s="3"/>
      <c r="S1037" s="3"/>
    </row>
    <row r="1038" spans="9:19" x14ac:dyDescent="0.3">
      <c r="I1038"/>
      <c r="J1038"/>
      <c r="R1038" s="3"/>
      <c r="S1038" s="3"/>
    </row>
    <row r="1039" spans="9:19" x14ac:dyDescent="0.3">
      <c r="I1039"/>
      <c r="J1039"/>
      <c r="R1039" s="3"/>
      <c r="S1039" s="3"/>
    </row>
    <row r="1040" spans="9:19" x14ac:dyDescent="0.3">
      <c r="I1040"/>
      <c r="J1040"/>
      <c r="R1040" s="3"/>
      <c r="S1040" s="3"/>
    </row>
    <row r="1041" spans="9:19" x14ac:dyDescent="0.3">
      <c r="I1041"/>
      <c r="J1041"/>
      <c r="R1041" s="3"/>
      <c r="S1041" s="3"/>
    </row>
    <row r="1042" spans="9:19" x14ac:dyDescent="0.3">
      <c r="I1042"/>
      <c r="J1042"/>
      <c r="R1042" s="3"/>
      <c r="S1042" s="3"/>
    </row>
    <row r="1043" spans="9:19" x14ac:dyDescent="0.3">
      <c r="I1043"/>
      <c r="J1043"/>
      <c r="R1043" s="3"/>
      <c r="S1043" s="3"/>
    </row>
    <row r="1044" spans="9:19" x14ac:dyDescent="0.3">
      <c r="I1044"/>
      <c r="J1044"/>
      <c r="R1044" s="3"/>
      <c r="S1044" s="3"/>
    </row>
    <row r="1045" spans="9:19" x14ac:dyDescent="0.3">
      <c r="I1045"/>
      <c r="J1045"/>
      <c r="R1045" s="3"/>
      <c r="S1045" s="3"/>
    </row>
    <row r="1046" spans="9:19" x14ac:dyDescent="0.3">
      <c r="I1046"/>
      <c r="J1046"/>
      <c r="R1046" s="3"/>
      <c r="S1046" s="3"/>
    </row>
    <row r="1047" spans="9:19" x14ac:dyDescent="0.3">
      <c r="I1047"/>
      <c r="J1047"/>
      <c r="R1047" s="3"/>
      <c r="S1047" s="3"/>
    </row>
    <row r="1048" spans="9:19" x14ac:dyDescent="0.3">
      <c r="I1048"/>
      <c r="J1048"/>
      <c r="R1048" s="3"/>
      <c r="S1048" s="3"/>
    </row>
    <row r="1049" spans="9:19" x14ac:dyDescent="0.3">
      <c r="I1049"/>
      <c r="J1049"/>
      <c r="R1049" s="3"/>
      <c r="S1049" s="3"/>
    </row>
    <row r="1050" spans="9:19" x14ac:dyDescent="0.3">
      <c r="I1050"/>
      <c r="J1050"/>
      <c r="R1050" s="3"/>
      <c r="S1050" s="3"/>
    </row>
    <row r="1051" spans="9:19" x14ac:dyDescent="0.3">
      <c r="I1051"/>
      <c r="J1051"/>
      <c r="R1051" s="3"/>
      <c r="S1051" s="3"/>
    </row>
    <row r="1052" spans="9:19" x14ac:dyDescent="0.3">
      <c r="I1052"/>
      <c r="J1052"/>
      <c r="R1052" s="3"/>
      <c r="S1052" s="3"/>
    </row>
    <row r="1053" spans="9:19" x14ac:dyDescent="0.3">
      <c r="I1053"/>
      <c r="J1053"/>
      <c r="R1053" s="3"/>
      <c r="S1053" s="3"/>
    </row>
    <row r="1054" spans="9:19" x14ac:dyDescent="0.3">
      <c r="I1054"/>
      <c r="J1054"/>
      <c r="R1054" s="3"/>
      <c r="S1054" s="3"/>
    </row>
    <row r="1055" spans="9:19" x14ac:dyDescent="0.3">
      <c r="I1055"/>
      <c r="J1055"/>
      <c r="R1055" s="3"/>
      <c r="S1055" s="3"/>
    </row>
    <row r="1056" spans="9:19" x14ac:dyDescent="0.3">
      <c r="I1056"/>
      <c r="J1056"/>
      <c r="R1056" s="3"/>
      <c r="S1056" s="3"/>
    </row>
    <row r="1057" spans="9:19" x14ac:dyDescent="0.3">
      <c r="I1057"/>
      <c r="J1057"/>
      <c r="R1057" s="3"/>
      <c r="S1057" s="3"/>
    </row>
    <row r="1058" spans="9:19" x14ac:dyDescent="0.3">
      <c r="I1058"/>
      <c r="J1058"/>
      <c r="R1058" s="3"/>
      <c r="S1058" s="3"/>
    </row>
    <row r="1059" spans="9:19" x14ac:dyDescent="0.3">
      <c r="I1059"/>
      <c r="J1059"/>
      <c r="R1059" s="3"/>
      <c r="S1059" s="3"/>
    </row>
    <row r="1060" spans="9:19" x14ac:dyDescent="0.3">
      <c r="I1060"/>
      <c r="J1060"/>
      <c r="R1060" s="3"/>
      <c r="S1060" s="3"/>
    </row>
    <row r="1061" spans="9:19" x14ac:dyDescent="0.3">
      <c r="I1061"/>
      <c r="J1061"/>
      <c r="R1061" s="3"/>
      <c r="S1061" s="3"/>
    </row>
    <row r="1062" spans="9:19" x14ac:dyDescent="0.3">
      <c r="I1062"/>
      <c r="J1062"/>
      <c r="R1062" s="3"/>
      <c r="S1062" s="3"/>
    </row>
    <row r="1063" spans="9:19" x14ac:dyDescent="0.3">
      <c r="I1063"/>
      <c r="J1063"/>
      <c r="R1063" s="3"/>
      <c r="S1063" s="3"/>
    </row>
    <row r="1064" spans="9:19" x14ac:dyDescent="0.3">
      <c r="I1064"/>
      <c r="J1064"/>
      <c r="R1064" s="3"/>
      <c r="S1064" s="3"/>
    </row>
    <row r="1065" spans="9:19" x14ac:dyDescent="0.3">
      <c r="I1065"/>
      <c r="J1065"/>
      <c r="R1065" s="3"/>
      <c r="S1065" s="3"/>
    </row>
    <row r="1066" spans="9:19" x14ac:dyDescent="0.3">
      <c r="I1066"/>
      <c r="J1066"/>
      <c r="R1066" s="3"/>
      <c r="S1066" s="3"/>
    </row>
    <row r="1067" spans="9:19" x14ac:dyDescent="0.3">
      <c r="I1067"/>
      <c r="J1067"/>
      <c r="R1067" s="3"/>
      <c r="S1067" s="3"/>
    </row>
    <row r="1068" spans="9:19" x14ac:dyDescent="0.3">
      <c r="I1068"/>
      <c r="J1068"/>
      <c r="R1068" s="3"/>
      <c r="S1068" s="3"/>
    </row>
    <row r="1069" spans="9:19" x14ac:dyDescent="0.3">
      <c r="I1069"/>
      <c r="J1069"/>
      <c r="R1069" s="3"/>
      <c r="S1069" s="3"/>
    </row>
    <row r="1070" spans="9:19" x14ac:dyDescent="0.3">
      <c r="I1070"/>
      <c r="J1070"/>
      <c r="R1070" s="3"/>
      <c r="S1070" s="3"/>
    </row>
    <row r="1071" spans="9:19" x14ac:dyDescent="0.3">
      <c r="I1071"/>
      <c r="J1071"/>
      <c r="R1071" s="3"/>
      <c r="S1071" s="3"/>
    </row>
    <row r="1072" spans="9:19" x14ac:dyDescent="0.3">
      <c r="I1072"/>
      <c r="J1072"/>
      <c r="R1072" s="3"/>
      <c r="S1072" s="3"/>
    </row>
    <row r="1073" spans="9:19" x14ac:dyDescent="0.3">
      <c r="I1073"/>
      <c r="J1073"/>
      <c r="R1073" s="3"/>
      <c r="S1073" s="3"/>
    </row>
    <row r="1074" spans="9:19" x14ac:dyDescent="0.3">
      <c r="I1074"/>
      <c r="J1074"/>
      <c r="R1074" s="3"/>
      <c r="S1074" s="3"/>
    </row>
    <row r="1075" spans="9:19" x14ac:dyDescent="0.3">
      <c r="I1075"/>
      <c r="J1075"/>
      <c r="R1075" s="3"/>
      <c r="S1075" s="3"/>
    </row>
    <row r="1076" spans="9:19" x14ac:dyDescent="0.3">
      <c r="I1076"/>
      <c r="J1076"/>
      <c r="R1076" s="3"/>
      <c r="S1076" s="3"/>
    </row>
    <row r="1077" spans="9:19" x14ac:dyDescent="0.3">
      <c r="I1077"/>
      <c r="J1077"/>
      <c r="R1077" s="3"/>
      <c r="S1077" s="3"/>
    </row>
    <row r="1078" spans="9:19" x14ac:dyDescent="0.3">
      <c r="I1078"/>
      <c r="J1078"/>
      <c r="R1078" s="3"/>
      <c r="S1078" s="3"/>
    </row>
    <row r="1079" spans="9:19" x14ac:dyDescent="0.3">
      <c r="I1079"/>
      <c r="J1079"/>
      <c r="R1079" s="3"/>
      <c r="S1079" s="3"/>
    </row>
    <row r="1080" spans="9:19" x14ac:dyDescent="0.3">
      <c r="I1080"/>
      <c r="J1080"/>
      <c r="R1080" s="3"/>
      <c r="S1080" s="3"/>
    </row>
    <row r="1081" spans="9:19" x14ac:dyDescent="0.3">
      <c r="I1081"/>
      <c r="J1081"/>
      <c r="R1081" s="3"/>
      <c r="S1081" s="3"/>
    </row>
    <row r="1082" spans="9:19" x14ac:dyDescent="0.3">
      <c r="I1082"/>
      <c r="J1082"/>
      <c r="R1082" s="3"/>
      <c r="S1082" s="3"/>
    </row>
    <row r="1083" spans="9:19" x14ac:dyDescent="0.3">
      <c r="I1083"/>
      <c r="J1083"/>
      <c r="R1083" s="3"/>
      <c r="S1083" s="3"/>
    </row>
    <row r="1084" spans="9:19" x14ac:dyDescent="0.3">
      <c r="I1084"/>
      <c r="J1084"/>
      <c r="R1084" s="3"/>
      <c r="S1084" s="3"/>
    </row>
    <row r="1085" spans="9:19" x14ac:dyDescent="0.3">
      <c r="I1085"/>
      <c r="J1085"/>
      <c r="R1085" s="3"/>
      <c r="S1085" s="3"/>
    </row>
    <row r="1086" spans="9:19" x14ac:dyDescent="0.3">
      <c r="I1086"/>
      <c r="J1086"/>
      <c r="R1086" s="3"/>
      <c r="S1086" s="3"/>
    </row>
    <row r="1087" spans="9:19" x14ac:dyDescent="0.3">
      <c r="I1087"/>
      <c r="J1087"/>
      <c r="R1087" s="3"/>
      <c r="S1087" s="3"/>
    </row>
    <row r="1088" spans="9:19" x14ac:dyDescent="0.3">
      <c r="I1088"/>
      <c r="J1088"/>
      <c r="R1088" s="3"/>
      <c r="S1088" s="3"/>
    </row>
    <row r="1089" spans="9:19" x14ac:dyDescent="0.3">
      <c r="I1089"/>
      <c r="J1089"/>
      <c r="R1089" s="3"/>
      <c r="S1089" s="3"/>
    </row>
    <row r="1090" spans="9:19" x14ac:dyDescent="0.3">
      <c r="I1090"/>
      <c r="J1090"/>
      <c r="R1090" s="3"/>
      <c r="S1090" s="3"/>
    </row>
    <row r="1091" spans="9:19" x14ac:dyDescent="0.3">
      <c r="I1091"/>
      <c r="J1091"/>
      <c r="R1091" s="3"/>
      <c r="S1091" s="3"/>
    </row>
    <row r="1092" spans="9:19" x14ac:dyDescent="0.3">
      <c r="I1092"/>
      <c r="J1092"/>
      <c r="R1092" s="3"/>
      <c r="S1092" s="3"/>
    </row>
    <row r="1093" spans="9:19" x14ac:dyDescent="0.3">
      <c r="I1093"/>
      <c r="J1093"/>
      <c r="R1093" s="3"/>
      <c r="S1093" s="3"/>
    </row>
    <row r="1094" spans="9:19" x14ac:dyDescent="0.3">
      <c r="I1094"/>
      <c r="J1094"/>
      <c r="R1094" s="3"/>
      <c r="S1094" s="3"/>
    </row>
    <row r="1095" spans="9:19" x14ac:dyDescent="0.3">
      <c r="I1095"/>
      <c r="J1095"/>
      <c r="R1095" s="3"/>
      <c r="S1095" s="3"/>
    </row>
    <row r="1096" spans="9:19" x14ac:dyDescent="0.3">
      <c r="I1096"/>
      <c r="J1096"/>
      <c r="R1096" s="3"/>
      <c r="S1096" s="3"/>
    </row>
    <row r="1097" spans="9:19" x14ac:dyDescent="0.3">
      <c r="I1097"/>
      <c r="J1097"/>
      <c r="R1097" s="3"/>
      <c r="S1097" s="3"/>
    </row>
    <row r="1098" spans="9:19" x14ac:dyDescent="0.3">
      <c r="I1098"/>
      <c r="J1098"/>
      <c r="R1098" s="3"/>
      <c r="S1098" s="3"/>
    </row>
    <row r="1099" spans="9:19" x14ac:dyDescent="0.3">
      <c r="I1099"/>
      <c r="J1099"/>
      <c r="R1099" s="3"/>
      <c r="S1099" s="3"/>
    </row>
    <row r="1100" spans="9:19" x14ac:dyDescent="0.3">
      <c r="I1100"/>
      <c r="J1100"/>
      <c r="R1100" s="3"/>
      <c r="S1100" s="3"/>
    </row>
    <row r="1101" spans="9:19" x14ac:dyDescent="0.3">
      <c r="I1101"/>
      <c r="J1101"/>
      <c r="R1101" s="3"/>
      <c r="S1101" s="3"/>
    </row>
    <row r="1102" spans="9:19" x14ac:dyDescent="0.3">
      <c r="I1102"/>
      <c r="J1102"/>
      <c r="R1102" s="3"/>
      <c r="S1102" s="3"/>
    </row>
    <row r="1103" spans="9:19" x14ac:dyDescent="0.3">
      <c r="I1103"/>
      <c r="J1103"/>
      <c r="R1103" s="3"/>
      <c r="S1103" s="3"/>
    </row>
    <row r="1104" spans="9:19" x14ac:dyDescent="0.3">
      <c r="I1104"/>
      <c r="J1104"/>
      <c r="R1104" s="3"/>
      <c r="S1104" s="3"/>
    </row>
    <row r="1105" spans="9:19" x14ac:dyDescent="0.3">
      <c r="I1105"/>
      <c r="J1105"/>
      <c r="R1105" s="3"/>
      <c r="S1105" s="3"/>
    </row>
    <row r="1106" spans="9:19" x14ac:dyDescent="0.3">
      <c r="I1106"/>
      <c r="J1106"/>
      <c r="R1106" s="3"/>
      <c r="S1106" s="3"/>
    </row>
    <row r="1107" spans="9:19" x14ac:dyDescent="0.3">
      <c r="I1107"/>
      <c r="J1107"/>
      <c r="R1107" s="3"/>
      <c r="S1107" s="3"/>
    </row>
    <row r="1108" spans="9:19" x14ac:dyDescent="0.3">
      <c r="I1108"/>
      <c r="J1108"/>
      <c r="R1108" s="3"/>
      <c r="S1108" s="3"/>
    </row>
    <row r="1109" spans="9:19" x14ac:dyDescent="0.3">
      <c r="I1109"/>
      <c r="J1109"/>
      <c r="R1109" s="3"/>
      <c r="S1109" s="3"/>
    </row>
    <row r="1110" spans="9:19" x14ac:dyDescent="0.3">
      <c r="I1110"/>
      <c r="J1110"/>
      <c r="R1110" s="3"/>
      <c r="S1110" s="3"/>
    </row>
    <row r="1111" spans="9:19" x14ac:dyDescent="0.3">
      <c r="I1111"/>
      <c r="J1111"/>
      <c r="R1111" s="3"/>
      <c r="S1111" s="3"/>
    </row>
    <row r="1112" spans="9:19" x14ac:dyDescent="0.3">
      <c r="I1112"/>
      <c r="J1112"/>
      <c r="R1112" s="3"/>
      <c r="S1112" s="3"/>
    </row>
    <row r="1113" spans="9:19" x14ac:dyDescent="0.3">
      <c r="I1113"/>
      <c r="J1113"/>
      <c r="R1113" s="3"/>
      <c r="S1113" s="3"/>
    </row>
    <row r="1114" spans="9:19" x14ac:dyDescent="0.3">
      <c r="I1114"/>
      <c r="J1114"/>
      <c r="R1114" s="3"/>
      <c r="S1114" s="3"/>
    </row>
    <row r="1115" spans="9:19" x14ac:dyDescent="0.3">
      <c r="I1115"/>
      <c r="J1115"/>
      <c r="R1115" s="3"/>
      <c r="S1115" s="3"/>
    </row>
    <row r="1116" spans="9:19" x14ac:dyDescent="0.3">
      <c r="I1116"/>
      <c r="J1116"/>
      <c r="R1116" s="3"/>
      <c r="S1116" s="3"/>
    </row>
    <row r="1117" spans="9:19" x14ac:dyDescent="0.3">
      <c r="I1117"/>
      <c r="J1117"/>
      <c r="R1117" s="3"/>
      <c r="S1117" s="3"/>
    </row>
    <row r="1118" spans="9:19" x14ac:dyDescent="0.3">
      <c r="I1118"/>
      <c r="J1118"/>
      <c r="R1118" s="3"/>
      <c r="S1118" s="3"/>
    </row>
    <row r="1119" spans="9:19" x14ac:dyDescent="0.3">
      <c r="I1119"/>
      <c r="J1119"/>
      <c r="R1119" s="3"/>
      <c r="S1119" s="3"/>
    </row>
    <row r="1120" spans="9:19" x14ac:dyDescent="0.3">
      <c r="I1120"/>
      <c r="J1120"/>
      <c r="R1120" s="3"/>
      <c r="S1120" s="3"/>
    </row>
    <row r="1121" spans="9:19" x14ac:dyDescent="0.3">
      <c r="I1121"/>
      <c r="J1121"/>
      <c r="R1121" s="3"/>
      <c r="S1121" s="3"/>
    </row>
    <row r="1122" spans="9:19" x14ac:dyDescent="0.3">
      <c r="I1122"/>
      <c r="J1122"/>
      <c r="R1122" s="3"/>
      <c r="S1122" s="3"/>
    </row>
    <row r="1123" spans="9:19" x14ac:dyDescent="0.3">
      <c r="I1123"/>
      <c r="J1123"/>
      <c r="R1123" s="3"/>
      <c r="S1123" s="3"/>
    </row>
    <row r="1124" spans="9:19" x14ac:dyDescent="0.3">
      <c r="I1124"/>
      <c r="J1124"/>
      <c r="R1124" s="3"/>
      <c r="S1124" s="3"/>
    </row>
    <row r="1125" spans="9:19" x14ac:dyDescent="0.3">
      <c r="I1125"/>
      <c r="J1125"/>
      <c r="R1125" s="3"/>
      <c r="S1125" s="3"/>
    </row>
    <row r="1126" spans="9:19" x14ac:dyDescent="0.3">
      <c r="I1126"/>
      <c r="J1126"/>
      <c r="R1126" s="3"/>
      <c r="S1126" s="3"/>
    </row>
    <row r="1127" spans="9:19" x14ac:dyDescent="0.3">
      <c r="I1127"/>
      <c r="J1127"/>
      <c r="R1127" s="3"/>
      <c r="S1127" s="3"/>
    </row>
    <row r="1128" spans="9:19" x14ac:dyDescent="0.3">
      <c r="I1128"/>
      <c r="J1128"/>
      <c r="R1128" s="3"/>
      <c r="S1128" s="3"/>
    </row>
    <row r="1129" spans="9:19" x14ac:dyDescent="0.3">
      <c r="I1129"/>
      <c r="J1129"/>
      <c r="R1129" s="3"/>
      <c r="S1129" s="3"/>
    </row>
    <row r="1130" spans="9:19" x14ac:dyDescent="0.3">
      <c r="I1130"/>
      <c r="J1130"/>
      <c r="R1130" s="3"/>
      <c r="S1130" s="3"/>
    </row>
    <row r="1131" spans="9:19" x14ac:dyDescent="0.3">
      <c r="I1131"/>
      <c r="J1131"/>
      <c r="R1131" s="3"/>
      <c r="S1131" s="3"/>
    </row>
    <row r="1132" spans="9:19" x14ac:dyDescent="0.3">
      <c r="I1132"/>
      <c r="J1132"/>
      <c r="R1132" s="3"/>
      <c r="S1132" s="3"/>
    </row>
    <row r="1133" spans="9:19" x14ac:dyDescent="0.3">
      <c r="I1133"/>
      <c r="J1133"/>
      <c r="R1133" s="3"/>
      <c r="S1133" s="3"/>
    </row>
    <row r="1134" spans="9:19" x14ac:dyDescent="0.3">
      <c r="I1134"/>
      <c r="J1134"/>
      <c r="R1134" s="3"/>
      <c r="S1134" s="3"/>
    </row>
    <row r="1135" spans="9:19" x14ac:dyDescent="0.3">
      <c r="I1135"/>
      <c r="J1135"/>
      <c r="R1135" s="3"/>
      <c r="S1135" s="3"/>
    </row>
    <row r="1136" spans="9:19" x14ac:dyDescent="0.3">
      <c r="I1136"/>
      <c r="J1136"/>
      <c r="R1136" s="3"/>
      <c r="S1136" s="3"/>
    </row>
    <row r="1137" spans="9:19" x14ac:dyDescent="0.3">
      <c r="I1137"/>
      <c r="J1137"/>
      <c r="R1137" s="3"/>
      <c r="S1137" s="3"/>
    </row>
    <row r="1138" spans="9:19" x14ac:dyDescent="0.3">
      <c r="I1138"/>
      <c r="J1138"/>
      <c r="R1138" s="3"/>
      <c r="S1138" s="3"/>
    </row>
    <row r="1139" spans="9:19" x14ac:dyDescent="0.3">
      <c r="I1139"/>
      <c r="J1139"/>
      <c r="R1139" s="3"/>
      <c r="S1139" s="3"/>
    </row>
    <row r="1140" spans="9:19" x14ac:dyDescent="0.3">
      <c r="I1140"/>
      <c r="J1140"/>
      <c r="R1140" s="3"/>
      <c r="S1140" s="3"/>
    </row>
    <row r="1141" spans="9:19" x14ac:dyDescent="0.3">
      <c r="I1141"/>
      <c r="J1141"/>
      <c r="R1141" s="3"/>
      <c r="S1141" s="3"/>
    </row>
    <row r="1142" spans="9:19" x14ac:dyDescent="0.3">
      <c r="I1142"/>
      <c r="J1142"/>
      <c r="R1142" s="3"/>
      <c r="S1142" s="3"/>
    </row>
    <row r="1143" spans="9:19" x14ac:dyDescent="0.3">
      <c r="I1143"/>
      <c r="J1143"/>
      <c r="R1143" s="3"/>
      <c r="S1143" s="3"/>
    </row>
    <row r="1144" spans="9:19" x14ac:dyDescent="0.3">
      <c r="I1144"/>
      <c r="J1144"/>
      <c r="R1144" s="3"/>
      <c r="S1144" s="3"/>
    </row>
    <row r="1145" spans="9:19" x14ac:dyDescent="0.3">
      <c r="I1145"/>
      <c r="J1145"/>
      <c r="R1145" s="3"/>
      <c r="S1145" s="3"/>
    </row>
    <row r="1146" spans="9:19" x14ac:dyDescent="0.3">
      <c r="I1146"/>
      <c r="J1146"/>
      <c r="R1146" s="3"/>
      <c r="S1146" s="3"/>
    </row>
    <row r="1147" spans="9:19" x14ac:dyDescent="0.3">
      <c r="I1147"/>
      <c r="J1147"/>
      <c r="R1147" s="3"/>
      <c r="S1147" s="3"/>
    </row>
    <row r="1148" spans="9:19" x14ac:dyDescent="0.3">
      <c r="I1148"/>
      <c r="J1148"/>
      <c r="R1148" s="3"/>
      <c r="S1148" s="3"/>
    </row>
    <row r="1149" spans="9:19" x14ac:dyDescent="0.3">
      <c r="I1149"/>
      <c r="J1149"/>
      <c r="R1149" s="3"/>
      <c r="S1149" s="3"/>
    </row>
    <row r="1150" spans="9:19" x14ac:dyDescent="0.3">
      <c r="I1150"/>
      <c r="J1150"/>
      <c r="R1150" s="3"/>
      <c r="S1150" s="3"/>
    </row>
    <row r="1151" spans="9:19" x14ac:dyDescent="0.3">
      <c r="I1151"/>
      <c r="J1151"/>
      <c r="R1151" s="3"/>
      <c r="S1151" s="3"/>
    </row>
    <row r="1152" spans="9:19" x14ac:dyDescent="0.3">
      <c r="I1152"/>
      <c r="J1152"/>
      <c r="R1152" s="3"/>
      <c r="S1152" s="3"/>
    </row>
    <row r="1153" spans="9:19" x14ac:dyDescent="0.3">
      <c r="I1153"/>
      <c r="J1153"/>
      <c r="R1153" s="3"/>
      <c r="S1153" s="3"/>
    </row>
    <row r="1154" spans="9:19" x14ac:dyDescent="0.3">
      <c r="I1154"/>
      <c r="J1154"/>
      <c r="R1154" s="3"/>
      <c r="S1154" s="3"/>
    </row>
    <row r="1155" spans="9:19" x14ac:dyDescent="0.3">
      <c r="I1155"/>
      <c r="J1155"/>
      <c r="R1155" s="3"/>
      <c r="S1155" s="3"/>
    </row>
    <row r="1156" spans="9:19" x14ac:dyDescent="0.3">
      <c r="I1156"/>
      <c r="J1156"/>
      <c r="R1156" s="3"/>
      <c r="S1156" s="3"/>
    </row>
    <row r="1157" spans="9:19" x14ac:dyDescent="0.3">
      <c r="I1157"/>
      <c r="J1157"/>
      <c r="R1157" s="3"/>
      <c r="S1157" s="3"/>
    </row>
    <row r="1158" spans="9:19" x14ac:dyDescent="0.3">
      <c r="I1158"/>
      <c r="J1158"/>
      <c r="R1158" s="3"/>
      <c r="S1158" s="3"/>
    </row>
    <row r="1159" spans="9:19" x14ac:dyDescent="0.3">
      <c r="I1159"/>
      <c r="J1159"/>
      <c r="R1159" s="3"/>
      <c r="S1159" s="3"/>
    </row>
    <row r="1160" spans="9:19" x14ac:dyDescent="0.3">
      <c r="I1160"/>
      <c r="J1160"/>
      <c r="R1160" s="3"/>
      <c r="S1160" s="3"/>
    </row>
    <row r="1161" spans="9:19" x14ac:dyDescent="0.3">
      <c r="I1161"/>
      <c r="J1161"/>
      <c r="R1161" s="3"/>
      <c r="S1161" s="3"/>
    </row>
    <row r="1162" spans="9:19" x14ac:dyDescent="0.3">
      <c r="I1162"/>
      <c r="J1162"/>
      <c r="R1162" s="3"/>
      <c r="S1162" s="3"/>
    </row>
    <row r="1163" spans="9:19" x14ac:dyDescent="0.3">
      <c r="I1163"/>
      <c r="J1163"/>
      <c r="R1163" s="3"/>
      <c r="S1163" s="3"/>
    </row>
    <row r="1164" spans="9:19" x14ac:dyDescent="0.3">
      <c r="I1164"/>
      <c r="J1164"/>
      <c r="R1164" s="3"/>
      <c r="S1164" s="3"/>
    </row>
    <row r="1165" spans="9:19" x14ac:dyDescent="0.3">
      <c r="I1165"/>
      <c r="J1165"/>
      <c r="R1165" s="3"/>
      <c r="S1165" s="3"/>
    </row>
    <row r="1166" spans="9:19" x14ac:dyDescent="0.3">
      <c r="I1166"/>
      <c r="J1166"/>
      <c r="R1166" s="3"/>
      <c r="S1166" s="3"/>
    </row>
    <row r="1167" spans="9:19" x14ac:dyDescent="0.3">
      <c r="I1167"/>
      <c r="J1167"/>
      <c r="R1167" s="3"/>
      <c r="S1167" s="3"/>
    </row>
    <row r="1168" spans="9:19" x14ac:dyDescent="0.3">
      <c r="I1168"/>
      <c r="J1168"/>
      <c r="R1168" s="3"/>
      <c r="S1168" s="3"/>
    </row>
    <row r="1169" spans="9:19" x14ac:dyDescent="0.3">
      <c r="I1169"/>
      <c r="J1169"/>
      <c r="R1169" s="3"/>
      <c r="S1169" s="3"/>
    </row>
    <row r="1170" spans="9:19" x14ac:dyDescent="0.3">
      <c r="I1170"/>
      <c r="J1170"/>
      <c r="R1170" s="3"/>
      <c r="S1170" s="3"/>
    </row>
    <row r="1171" spans="9:19" x14ac:dyDescent="0.3">
      <c r="I1171"/>
      <c r="J1171"/>
      <c r="R1171" s="3"/>
      <c r="S1171" s="3"/>
    </row>
    <row r="1172" spans="9:19" x14ac:dyDescent="0.3">
      <c r="I1172"/>
      <c r="J1172"/>
      <c r="R1172" s="3"/>
      <c r="S1172" s="3"/>
    </row>
    <row r="1173" spans="9:19" x14ac:dyDescent="0.3">
      <c r="I1173"/>
      <c r="J1173"/>
      <c r="R1173" s="3"/>
      <c r="S1173" s="3"/>
    </row>
    <row r="1174" spans="9:19" x14ac:dyDescent="0.3">
      <c r="I1174"/>
      <c r="J1174"/>
      <c r="R1174" s="3"/>
      <c r="S1174" s="3"/>
    </row>
    <row r="1175" spans="9:19" x14ac:dyDescent="0.3">
      <c r="I1175"/>
      <c r="J1175"/>
      <c r="R1175" s="3"/>
      <c r="S1175" s="3"/>
    </row>
    <row r="1176" spans="9:19" x14ac:dyDescent="0.3">
      <c r="I1176"/>
      <c r="J1176"/>
      <c r="R1176" s="3"/>
      <c r="S1176" s="3"/>
    </row>
    <row r="1177" spans="9:19" x14ac:dyDescent="0.3">
      <c r="I1177"/>
      <c r="J1177"/>
      <c r="R1177" s="3"/>
      <c r="S1177" s="3"/>
    </row>
    <row r="1178" spans="9:19" x14ac:dyDescent="0.3">
      <c r="I1178"/>
      <c r="J1178"/>
      <c r="R1178" s="3"/>
      <c r="S1178" s="3"/>
    </row>
    <row r="1179" spans="9:19" x14ac:dyDescent="0.3">
      <c r="I1179"/>
      <c r="J1179"/>
      <c r="R1179" s="3"/>
      <c r="S1179" s="3"/>
    </row>
    <row r="1180" spans="9:19" x14ac:dyDescent="0.3">
      <c r="I1180"/>
      <c r="J1180"/>
      <c r="R1180" s="3"/>
      <c r="S1180" s="3"/>
    </row>
    <row r="1181" spans="9:19" x14ac:dyDescent="0.3">
      <c r="I1181"/>
      <c r="J1181"/>
      <c r="R1181" s="3"/>
      <c r="S1181" s="3"/>
    </row>
    <row r="1182" spans="9:19" x14ac:dyDescent="0.3">
      <c r="I1182"/>
      <c r="J1182"/>
      <c r="R1182" s="3"/>
      <c r="S1182" s="3"/>
    </row>
    <row r="1183" spans="9:19" x14ac:dyDescent="0.3">
      <c r="I1183"/>
      <c r="J1183"/>
      <c r="R1183" s="3"/>
      <c r="S1183" s="3"/>
    </row>
    <row r="1184" spans="9:19" x14ac:dyDescent="0.3">
      <c r="I1184"/>
      <c r="J1184"/>
      <c r="R1184" s="3"/>
      <c r="S1184" s="3"/>
    </row>
    <row r="1185" spans="9:19" x14ac:dyDescent="0.3">
      <c r="I1185"/>
      <c r="J1185"/>
      <c r="R1185" s="3"/>
      <c r="S1185" s="3"/>
    </row>
    <row r="1186" spans="9:19" x14ac:dyDescent="0.3">
      <c r="I1186"/>
      <c r="J1186"/>
      <c r="R1186" s="3"/>
      <c r="S1186" s="3"/>
    </row>
    <row r="1187" spans="9:19" x14ac:dyDescent="0.3">
      <c r="I1187"/>
      <c r="J1187"/>
      <c r="R1187" s="3"/>
      <c r="S1187" s="3"/>
    </row>
    <row r="1188" spans="9:19" x14ac:dyDescent="0.3">
      <c r="I1188"/>
      <c r="J1188"/>
      <c r="R1188" s="3"/>
      <c r="S1188" s="3"/>
    </row>
    <row r="1189" spans="9:19" x14ac:dyDescent="0.3">
      <c r="I1189"/>
      <c r="J1189"/>
      <c r="R1189" s="3"/>
      <c r="S1189" s="3"/>
    </row>
    <row r="1190" spans="9:19" x14ac:dyDescent="0.3">
      <c r="I1190"/>
      <c r="J1190"/>
      <c r="R1190" s="3"/>
      <c r="S1190" s="3"/>
    </row>
    <row r="1191" spans="9:19" x14ac:dyDescent="0.3">
      <c r="I1191"/>
      <c r="J1191"/>
      <c r="R1191" s="3"/>
      <c r="S1191" s="3"/>
    </row>
    <row r="1192" spans="9:19" x14ac:dyDescent="0.3">
      <c r="I1192"/>
      <c r="J1192"/>
      <c r="R1192" s="3"/>
      <c r="S1192" s="3"/>
    </row>
    <row r="1193" spans="9:19" x14ac:dyDescent="0.3">
      <c r="I1193"/>
      <c r="J1193"/>
      <c r="R1193" s="3"/>
      <c r="S1193" s="3"/>
    </row>
    <row r="1194" spans="9:19" x14ac:dyDescent="0.3">
      <c r="I1194"/>
      <c r="J1194"/>
      <c r="R1194" s="3"/>
      <c r="S1194" s="3"/>
    </row>
    <row r="1195" spans="9:19" x14ac:dyDescent="0.3">
      <c r="I1195"/>
      <c r="J1195"/>
      <c r="R1195" s="3"/>
      <c r="S1195" s="3"/>
    </row>
    <row r="1196" spans="9:19" x14ac:dyDescent="0.3">
      <c r="I1196"/>
      <c r="J1196"/>
      <c r="R1196" s="3"/>
      <c r="S1196" s="3"/>
    </row>
    <row r="1197" spans="9:19" x14ac:dyDescent="0.3">
      <c r="I1197"/>
      <c r="J1197"/>
      <c r="R1197" s="3"/>
      <c r="S1197" s="3"/>
    </row>
    <row r="1198" spans="9:19" x14ac:dyDescent="0.3">
      <c r="I1198"/>
      <c r="J1198"/>
      <c r="R1198" s="3"/>
      <c r="S1198" s="3"/>
    </row>
    <row r="1199" spans="9:19" x14ac:dyDescent="0.3">
      <c r="I1199"/>
      <c r="J1199"/>
      <c r="R1199" s="3"/>
      <c r="S1199" s="3"/>
    </row>
    <row r="1200" spans="9:19" x14ac:dyDescent="0.3">
      <c r="I1200"/>
      <c r="J1200"/>
      <c r="R1200" s="3"/>
      <c r="S1200" s="3"/>
    </row>
    <row r="1201" spans="9:19" x14ac:dyDescent="0.3">
      <c r="I1201"/>
      <c r="J1201"/>
      <c r="R1201" s="3"/>
      <c r="S1201" s="3"/>
    </row>
    <row r="1202" spans="9:19" x14ac:dyDescent="0.3">
      <c r="I1202"/>
      <c r="J1202"/>
      <c r="R1202" s="3"/>
      <c r="S1202" s="3"/>
    </row>
    <row r="1203" spans="9:19" x14ac:dyDescent="0.3">
      <c r="I1203"/>
      <c r="J1203"/>
      <c r="R1203" s="3"/>
      <c r="S1203" s="3"/>
    </row>
    <row r="1204" spans="9:19" x14ac:dyDescent="0.3">
      <c r="I1204"/>
      <c r="J1204"/>
      <c r="R1204" s="3"/>
      <c r="S1204" s="3"/>
    </row>
    <row r="1205" spans="9:19" x14ac:dyDescent="0.3">
      <c r="I1205"/>
      <c r="J1205"/>
      <c r="R1205" s="3"/>
      <c r="S1205" s="3"/>
    </row>
    <row r="1206" spans="9:19" x14ac:dyDescent="0.3">
      <c r="I1206"/>
      <c r="J1206"/>
      <c r="R1206" s="3"/>
      <c r="S1206" s="3"/>
    </row>
    <row r="1207" spans="9:19" x14ac:dyDescent="0.3">
      <c r="I1207"/>
      <c r="J1207"/>
      <c r="R1207" s="3"/>
      <c r="S1207" s="3"/>
    </row>
    <row r="1208" spans="9:19" x14ac:dyDescent="0.3">
      <c r="I1208"/>
      <c r="J1208"/>
      <c r="R1208" s="3"/>
      <c r="S1208" s="3"/>
    </row>
    <row r="1209" spans="9:19" x14ac:dyDescent="0.3">
      <c r="I1209"/>
      <c r="J1209"/>
      <c r="R1209" s="3"/>
      <c r="S1209" s="3"/>
    </row>
    <row r="1210" spans="9:19" x14ac:dyDescent="0.3">
      <c r="I1210"/>
      <c r="J1210"/>
      <c r="R1210" s="3"/>
      <c r="S1210" s="3"/>
    </row>
    <row r="1211" spans="9:19" x14ac:dyDescent="0.3">
      <c r="I1211"/>
      <c r="J1211"/>
      <c r="R1211" s="3"/>
      <c r="S1211" s="3"/>
    </row>
    <row r="1212" spans="9:19" x14ac:dyDescent="0.3">
      <c r="I1212"/>
      <c r="J1212"/>
      <c r="R1212" s="3"/>
      <c r="S1212" s="3"/>
    </row>
    <row r="1213" spans="9:19" x14ac:dyDescent="0.3">
      <c r="I1213"/>
      <c r="J1213"/>
      <c r="R1213" s="3"/>
      <c r="S1213" s="3"/>
    </row>
    <row r="1214" spans="9:19" x14ac:dyDescent="0.3">
      <c r="I1214"/>
      <c r="J1214"/>
      <c r="R1214" s="3"/>
      <c r="S1214" s="3"/>
    </row>
    <row r="1215" spans="9:19" x14ac:dyDescent="0.3">
      <c r="I1215"/>
      <c r="J1215"/>
      <c r="R1215" s="3"/>
      <c r="S1215" s="3"/>
    </row>
    <row r="1216" spans="9:19" x14ac:dyDescent="0.3">
      <c r="I1216"/>
      <c r="J1216"/>
      <c r="R1216" s="3"/>
      <c r="S1216" s="3"/>
    </row>
    <row r="1217" spans="9:19" x14ac:dyDescent="0.3">
      <c r="I1217"/>
      <c r="J1217"/>
      <c r="R1217" s="3"/>
      <c r="S1217" s="3"/>
    </row>
    <row r="1218" spans="9:19" x14ac:dyDescent="0.3">
      <c r="I1218"/>
      <c r="J1218"/>
      <c r="R1218" s="3"/>
      <c r="S1218" s="3"/>
    </row>
    <row r="1219" spans="9:19" x14ac:dyDescent="0.3">
      <c r="I1219"/>
      <c r="J1219"/>
      <c r="R1219" s="3"/>
      <c r="S1219" s="3"/>
    </row>
    <row r="1220" spans="9:19" x14ac:dyDescent="0.3">
      <c r="I1220"/>
      <c r="J1220"/>
      <c r="R1220" s="3"/>
      <c r="S1220" s="3"/>
    </row>
    <row r="1221" spans="9:19" x14ac:dyDescent="0.3">
      <c r="I1221"/>
      <c r="J1221"/>
      <c r="R1221" s="3"/>
      <c r="S1221" s="3"/>
    </row>
    <row r="1222" spans="9:19" x14ac:dyDescent="0.3">
      <c r="I1222"/>
      <c r="J1222"/>
      <c r="R1222" s="3"/>
      <c r="S1222" s="3"/>
    </row>
    <row r="1223" spans="9:19" x14ac:dyDescent="0.3">
      <c r="I1223"/>
      <c r="J1223"/>
      <c r="R1223" s="3"/>
      <c r="S1223" s="3"/>
    </row>
    <row r="1224" spans="9:19" x14ac:dyDescent="0.3">
      <c r="I1224"/>
      <c r="J1224"/>
      <c r="R1224" s="3"/>
      <c r="S1224" s="3"/>
    </row>
    <row r="1225" spans="9:19" x14ac:dyDescent="0.3">
      <c r="I1225"/>
      <c r="J1225"/>
      <c r="R1225" s="3"/>
      <c r="S1225" s="3"/>
    </row>
    <row r="1226" spans="9:19" x14ac:dyDescent="0.3">
      <c r="I1226"/>
      <c r="J1226"/>
      <c r="R1226" s="3"/>
      <c r="S1226" s="3"/>
    </row>
    <row r="1227" spans="9:19" x14ac:dyDescent="0.3">
      <c r="I1227"/>
      <c r="J1227"/>
      <c r="R1227" s="3"/>
      <c r="S1227" s="3"/>
    </row>
    <row r="1228" spans="9:19" x14ac:dyDescent="0.3">
      <c r="I1228"/>
      <c r="J1228"/>
      <c r="R1228" s="3"/>
      <c r="S1228" s="3"/>
    </row>
    <row r="1229" spans="9:19" x14ac:dyDescent="0.3">
      <c r="I1229"/>
      <c r="J1229"/>
      <c r="R1229" s="3"/>
      <c r="S1229" s="3"/>
    </row>
    <row r="1230" spans="9:19" x14ac:dyDescent="0.3">
      <c r="I1230"/>
      <c r="J1230"/>
      <c r="R1230" s="3"/>
      <c r="S1230" s="3"/>
    </row>
    <row r="1231" spans="9:19" x14ac:dyDescent="0.3">
      <c r="I1231"/>
      <c r="J1231"/>
      <c r="R1231" s="3"/>
      <c r="S1231" s="3"/>
    </row>
    <row r="1232" spans="9:19" x14ac:dyDescent="0.3">
      <c r="I1232"/>
      <c r="J1232"/>
      <c r="R1232" s="3"/>
      <c r="S1232" s="3"/>
    </row>
    <row r="1233" spans="9:19" x14ac:dyDescent="0.3">
      <c r="I1233"/>
      <c r="J1233"/>
      <c r="R1233" s="3"/>
      <c r="S1233" s="3"/>
    </row>
    <row r="1234" spans="9:19" x14ac:dyDescent="0.3">
      <c r="I1234"/>
      <c r="J1234"/>
      <c r="R1234" s="3"/>
      <c r="S1234" s="3"/>
    </row>
    <row r="1235" spans="9:19" x14ac:dyDescent="0.3">
      <c r="I1235"/>
      <c r="J1235"/>
      <c r="R1235" s="3"/>
      <c r="S1235" s="3"/>
    </row>
    <row r="1236" spans="9:19" x14ac:dyDescent="0.3">
      <c r="I1236"/>
      <c r="J1236"/>
      <c r="R1236" s="3"/>
      <c r="S1236" s="3"/>
    </row>
    <row r="1237" spans="9:19" x14ac:dyDescent="0.3">
      <c r="I1237"/>
      <c r="J1237"/>
      <c r="R1237" s="3"/>
      <c r="S1237" s="3"/>
    </row>
    <row r="1238" spans="9:19" x14ac:dyDescent="0.3">
      <c r="I1238"/>
      <c r="J1238"/>
      <c r="R1238" s="3"/>
      <c r="S1238" s="3"/>
    </row>
    <row r="1239" spans="9:19" x14ac:dyDescent="0.3">
      <c r="I1239"/>
      <c r="J1239"/>
      <c r="R1239" s="3"/>
      <c r="S1239" s="3"/>
    </row>
    <row r="1240" spans="9:19" x14ac:dyDescent="0.3">
      <c r="I1240"/>
      <c r="J1240"/>
      <c r="R1240" s="3"/>
      <c r="S1240" s="3"/>
    </row>
    <row r="1241" spans="9:19" x14ac:dyDescent="0.3">
      <c r="I1241"/>
      <c r="J1241"/>
      <c r="R1241" s="3"/>
      <c r="S1241" s="3"/>
    </row>
    <row r="1242" spans="9:19" x14ac:dyDescent="0.3">
      <c r="I1242"/>
      <c r="J1242"/>
      <c r="R1242" s="3"/>
      <c r="S1242" s="3"/>
    </row>
    <row r="1243" spans="9:19" x14ac:dyDescent="0.3">
      <c r="I1243"/>
      <c r="J1243"/>
      <c r="R1243" s="3"/>
      <c r="S1243" s="3"/>
    </row>
    <row r="1244" spans="9:19" x14ac:dyDescent="0.3">
      <c r="I1244"/>
      <c r="J1244"/>
      <c r="R1244" s="3"/>
      <c r="S1244" s="3"/>
    </row>
    <row r="1245" spans="9:19" x14ac:dyDescent="0.3">
      <c r="I1245"/>
      <c r="J1245"/>
      <c r="R1245" s="3"/>
      <c r="S1245" s="3"/>
    </row>
    <row r="1246" spans="9:19" x14ac:dyDescent="0.3">
      <c r="I1246"/>
      <c r="J1246"/>
      <c r="R1246" s="3"/>
      <c r="S1246" s="3"/>
    </row>
    <row r="1247" spans="9:19" x14ac:dyDescent="0.3">
      <c r="I1247"/>
      <c r="J1247"/>
      <c r="R1247" s="3"/>
      <c r="S1247" s="3"/>
    </row>
    <row r="1248" spans="9:19" x14ac:dyDescent="0.3">
      <c r="I1248"/>
      <c r="J1248"/>
      <c r="R1248" s="3"/>
      <c r="S1248" s="3"/>
    </row>
    <row r="1249" spans="9:19" x14ac:dyDescent="0.3">
      <c r="I1249"/>
      <c r="J1249"/>
      <c r="R1249" s="3"/>
      <c r="S1249" s="3"/>
    </row>
    <row r="1250" spans="9:19" x14ac:dyDescent="0.3">
      <c r="I1250"/>
      <c r="J1250"/>
      <c r="R1250" s="3"/>
      <c r="S1250" s="3"/>
    </row>
    <row r="1251" spans="9:19" x14ac:dyDescent="0.3">
      <c r="I1251"/>
      <c r="J1251"/>
      <c r="R1251" s="3"/>
      <c r="S1251" s="3"/>
    </row>
    <row r="1252" spans="9:19" x14ac:dyDescent="0.3">
      <c r="I1252"/>
      <c r="J1252"/>
      <c r="R1252" s="3"/>
      <c r="S1252" s="3"/>
    </row>
    <row r="1253" spans="9:19" x14ac:dyDescent="0.3">
      <c r="I1253"/>
      <c r="J1253"/>
      <c r="R1253" s="3"/>
      <c r="S1253" s="3"/>
    </row>
    <row r="1254" spans="9:19" x14ac:dyDescent="0.3">
      <c r="I1254"/>
      <c r="J1254"/>
      <c r="R1254" s="3"/>
      <c r="S1254" s="3"/>
    </row>
    <row r="1255" spans="9:19" x14ac:dyDescent="0.3">
      <c r="I1255"/>
      <c r="J1255"/>
      <c r="R1255" s="3"/>
      <c r="S1255" s="3"/>
    </row>
    <row r="1256" spans="9:19" x14ac:dyDescent="0.3">
      <c r="I1256"/>
      <c r="J1256"/>
      <c r="R1256" s="3"/>
      <c r="S1256" s="3"/>
    </row>
    <row r="1257" spans="9:19" x14ac:dyDescent="0.3">
      <c r="I1257"/>
      <c r="J1257"/>
      <c r="R1257" s="3"/>
      <c r="S1257" s="3"/>
    </row>
    <row r="1258" spans="9:19" x14ac:dyDescent="0.3">
      <c r="I1258"/>
      <c r="J1258"/>
      <c r="R1258" s="3"/>
      <c r="S1258" s="3"/>
    </row>
    <row r="1259" spans="9:19" x14ac:dyDescent="0.3">
      <c r="I1259"/>
      <c r="J1259"/>
      <c r="R1259" s="3"/>
      <c r="S1259" s="3"/>
    </row>
    <row r="1260" spans="9:19" x14ac:dyDescent="0.3">
      <c r="I1260"/>
      <c r="J1260"/>
      <c r="R1260" s="3"/>
      <c r="S1260" s="3"/>
    </row>
    <row r="1261" spans="9:19" x14ac:dyDescent="0.3">
      <c r="I1261"/>
      <c r="J1261"/>
      <c r="R1261" s="3"/>
      <c r="S1261" s="3"/>
    </row>
    <row r="1262" spans="9:19" x14ac:dyDescent="0.3">
      <c r="I1262"/>
      <c r="J1262"/>
      <c r="R1262" s="3"/>
      <c r="S1262" s="3"/>
    </row>
    <row r="1263" spans="9:19" x14ac:dyDescent="0.3">
      <c r="I1263"/>
      <c r="J1263"/>
      <c r="R1263" s="3"/>
      <c r="S1263" s="3"/>
    </row>
    <row r="1264" spans="9:19" x14ac:dyDescent="0.3">
      <c r="I1264"/>
      <c r="J1264"/>
      <c r="R1264" s="3"/>
      <c r="S1264" s="3"/>
    </row>
    <row r="1265" spans="9:19" x14ac:dyDescent="0.3">
      <c r="I1265"/>
      <c r="J1265"/>
      <c r="R1265" s="3"/>
      <c r="S1265" s="3"/>
    </row>
    <row r="1266" spans="9:19" x14ac:dyDescent="0.3">
      <c r="I1266"/>
      <c r="J1266"/>
      <c r="R1266" s="3"/>
      <c r="S1266" s="3"/>
    </row>
    <row r="1267" spans="9:19" x14ac:dyDescent="0.3">
      <c r="I1267"/>
      <c r="J1267"/>
      <c r="R1267" s="3"/>
      <c r="S1267" s="3"/>
    </row>
    <row r="1268" spans="9:19" x14ac:dyDescent="0.3">
      <c r="I1268"/>
      <c r="J1268"/>
      <c r="R1268" s="3"/>
      <c r="S1268" s="3"/>
    </row>
    <row r="1269" spans="9:19" x14ac:dyDescent="0.3">
      <c r="I1269"/>
      <c r="J1269"/>
      <c r="R1269" s="3"/>
      <c r="S1269" s="3"/>
    </row>
    <row r="1270" spans="9:19" x14ac:dyDescent="0.3">
      <c r="I1270"/>
      <c r="J1270"/>
      <c r="R1270" s="3"/>
      <c r="S1270" s="3"/>
    </row>
    <row r="1271" spans="9:19" x14ac:dyDescent="0.3">
      <c r="I1271"/>
      <c r="J1271"/>
      <c r="R1271" s="3"/>
      <c r="S1271" s="3"/>
    </row>
    <row r="1272" spans="9:19" x14ac:dyDescent="0.3">
      <c r="I1272"/>
      <c r="J1272"/>
      <c r="R1272" s="3"/>
      <c r="S1272" s="3"/>
    </row>
    <row r="1273" spans="9:19" x14ac:dyDescent="0.3">
      <c r="I1273"/>
      <c r="J1273"/>
      <c r="R1273" s="3"/>
      <c r="S1273" s="3"/>
    </row>
    <row r="1274" spans="9:19" x14ac:dyDescent="0.3">
      <c r="I1274"/>
      <c r="J1274"/>
      <c r="R1274" s="3"/>
      <c r="S1274" s="3"/>
    </row>
    <row r="1275" spans="9:19" x14ac:dyDescent="0.3">
      <c r="I1275"/>
      <c r="J1275"/>
      <c r="R1275" s="3"/>
      <c r="S1275" s="3"/>
    </row>
    <row r="1276" spans="9:19" x14ac:dyDescent="0.3">
      <c r="I1276"/>
      <c r="J1276"/>
      <c r="R1276" s="3"/>
      <c r="S1276" s="3"/>
    </row>
    <row r="1277" spans="9:19" x14ac:dyDescent="0.3">
      <c r="I1277"/>
      <c r="J1277"/>
      <c r="R1277" s="3"/>
      <c r="S1277" s="3"/>
    </row>
    <row r="1278" spans="9:19" x14ac:dyDescent="0.3">
      <c r="I1278"/>
      <c r="J1278"/>
      <c r="R1278" s="3"/>
      <c r="S1278" s="3"/>
    </row>
    <row r="1279" spans="9:19" x14ac:dyDescent="0.3">
      <c r="I1279"/>
      <c r="J1279"/>
      <c r="R1279" s="3"/>
      <c r="S1279" s="3"/>
    </row>
    <row r="1280" spans="9:19" x14ac:dyDescent="0.3">
      <c r="I1280"/>
      <c r="J1280"/>
      <c r="R1280" s="3"/>
      <c r="S1280" s="3"/>
    </row>
    <row r="1281" spans="9:19" x14ac:dyDescent="0.3">
      <c r="I1281"/>
      <c r="J1281"/>
      <c r="R1281" s="3"/>
      <c r="S1281" s="3"/>
    </row>
    <row r="1282" spans="9:19" x14ac:dyDescent="0.3">
      <c r="I1282"/>
      <c r="J1282"/>
      <c r="R1282" s="3"/>
      <c r="S1282" s="3"/>
    </row>
    <row r="1283" spans="9:19" x14ac:dyDescent="0.3">
      <c r="I1283"/>
      <c r="J1283"/>
      <c r="R1283" s="3"/>
      <c r="S1283" s="3"/>
    </row>
    <row r="1284" spans="9:19" x14ac:dyDescent="0.3">
      <c r="I1284"/>
      <c r="J1284"/>
      <c r="R1284" s="3"/>
      <c r="S1284" s="3"/>
    </row>
    <row r="1285" spans="9:19" x14ac:dyDescent="0.3">
      <c r="I1285"/>
      <c r="J1285"/>
      <c r="R1285" s="3"/>
      <c r="S1285" s="3"/>
    </row>
    <row r="1286" spans="9:19" x14ac:dyDescent="0.3">
      <c r="I1286"/>
      <c r="J1286"/>
      <c r="R1286" s="3"/>
      <c r="S1286" s="3"/>
    </row>
    <row r="1287" spans="9:19" x14ac:dyDescent="0.3">
      <c r="I1287"/>
      <c r="J1287"/>
      <c r="R1287" s="3"/>
      <c r="S1287" s="3"/>
    </row>
    <row r="1288" spans="9:19" x14ac:dyDescent="0.3">
      <c r="I1288"/>
      <c r="J1288"/>
      <c r="R1288" s="3"/>
      <c r="S1288" s="3"/>
    </row>
    <row r="1289" spans="9:19" x14ac:dyDescent="0.3">
      <c r="I1289"/>
      <c r="J1289"/>
      <c r="R1289" s="3"/>
      <c r="S1289" s="3"/>
    </row>
    <row r="1290" spans="9:19" x14ac:dyDescent="0.3">
      <c r="I1290"/>
      <c r="J1290"/>
      <c r="R1290" s="3"/>
      <c r="S1290" s="3"/>
    </row>
    <row r="1291" spans="9:19" x14ac:dyDescent="0.3">
      <c r="I1291"/>
      <c r="J1291"/>
      <c r="R1291" s="3"/>
      <c r="S1291" s="3"/>
    </row>
    <row r="1292" spans="9:19" x14ac:dyDescent="0.3">
      <c r="I1292"/>
      <c r="J1292"/>
      <c r="R1292" s="3"/>
      <c r="S1292" s="3"/>
    </row>
    <row r="1293" spans="9:19" x14ac:dyDescent="0.3">
      <c r="I1293"/>
      <c r="J1293"/>
      <c r="R1293" s="3"/>
      <c r="S1293" s="3"/>
    </row>
    <row r="1294" spans="9:19" x14ac:dyDescent="0.3">
      <c r="I1294"/>
      <c r="J1294"/>
      <c r="R1294" s="3"/>
      <c r="S1294" s="3"/>
    </row>
    <row r="1295" spans="9:19" x14ac:dyDescent="0.3">
      <c r="I1295"/>
      <c r="J1295"/>
      <c r="R1295" s="3"/>
      <c r="S1295" s="3"/>
    </row>
    <row r="1296" spans="9:19" x14ac:dyDescent="0.3">
      <c r="I1296"/>
      <c r="J1296"/>
      <c r="R1296" s="3"/>
      <c r="S1296" s="3"/>
    </row>
    <row r="1297" spans="9:19" x14ac:dyDescent="0.3">
      <c r="I1297"/>
      <c r="J1297"/>
      <c r="R1297" s="3"/>
      <c r="S1297" s="3"/>
    </row>
    <row r="1298" spans="9:19" x14ac:dyDescent="0.3">
      <c r="I1298"/>
      <c r="J1298"/>
      <c r="R1298" s="3"/>
      <c r="S1298" s="3"/>
    </row>
    <row r="1299" spans="9:19" x14ac:dyDescent="0.3">
      <c r="I1299"/>
      <c r="J1299"/>
      <c r="R1299" s="3"/>
      <c r="S1299" s="3"/>
    </row>
    <row r="1300" spans="9:19" x14ac:dyDescent="0.3">
      <c r="I1300"/>
      <c r="J1300"/>
      <c r="R1300" s="3"/>
      <c r="S1300" s="3"/>
    </row>
    <row r="1301" spans="9:19" x14ac:dyDescent="0.3">
      <c r="I1301"/>
      <c r="J1301"/>
      <c r="R1301" s="3"/>
      <c r="S1301" s="3"/>
    </row>
    <row r="1302" spans="9:19" x14ac:dyDescent="0.3">
      <c r="I1302"/>
      <c r="J1302"/>
      <c r="R1302" s="3"/>
      <c r="S1302" s="3"/>
    </row>
    <row r="1303" spans="9:19" x14ac:dyDescent="0.3">
      <c r="I1303"/>
      <c r="J1303"/>
      <c r="R1303" s="3"/>
      <c r="S1303" s="3"/>
    </row>
    <row r="1304" spans="9:19" x14ac:dyDescent="0.3">
      <c r="I1304"/>
      <c r="J1304"/>
      <c r="R1304" s="3"/>
      <c r="S1304" s="3"/>
    </row>
    <row r="1305" spans="9:19" x14ac:dyDescent="0.3">
      <c r="I1305"/>
      <c r="J1305"/>
      <c r="R1305" s="3"/>
      <c r="S1305" s="3"/>
    </row>
    <row r="1306" spans="9:19" x14ac:dyDescent="0.3">
      <c r="I1306"/>
      <c r="J1306"/>
      <c r="R1306" s="3"/>
      <c r="S1306" s="3"/>
    </row>
    <row r="1307" spans="9:19" x14ac:dyDescent="0.3">
      <c r="I1307"/>
      <c r="J1307"/>
      <c r="R1307" s="3"/>
      <c r="S1307" s="3"/>
    </row>
    <row r="1308" spans="9:19" x14ac:dyDescent="0.3">
      <c r="I1308"/>
      <c r="J1308"/>
      <c r="R1308" s="3"/>
      <c r="S1308" s="3"/>
    </row>
    <row r="1309" spans="9:19" x14ac:dyDescent="0.3">
      <c r="I1309"/>
      <c r="J1309"/>
      <c r="R1309" s="3"/>
      <c r="S1309" s="3"/>
    </row>
    <row r="1310" spans="9:19" x14ac:dyDescent="0.3">
      <c r="I1310"/>
      <c r="J1310"/>
      <c r="R1310" s="3"/>
      <c r="S1310" s="3"/>
    </row>
    <row r="1311" spans="9:19" x14ac:dyDescent="0.3">
      <c r="I1311"/>
      <c r="J1311"/>
      <c r="R1311" s="3"/>
      <c r="S1311" s="3"/>
    </row>
    <row r="1312" spans="9:19" x14ac:dyDescent="0.3">
      <c r="I1312"/>
      <c r="J1312"/>
      <c r="R1312" s="3"/>
      <c r="S1312" s="3"/>
    </row>
    <row r="1313" spans="9:19" x14ac:dyDescent="0.3">
      <c r="I1313"/>
      <c r="J1313"/>
      <c r="R1313" s="3"/>
      <c r="S1313" s="3"/>
    </row>
    <row r="1314" spans="9:19" x14ac:dyDescent="0.3">
      <c r="I1314"/>
      <c r="J1314"/>
      <c r="R1314" s="3"/>
      <c r="S1314" s="3"/>
    </row>
    <row r="1315" spans="9:19" x14ac:dyDescent="0.3">
      <c r="I1315"/>
      <c r="J1315"/>
      <c r="R1315" s="3"/>
      <c r="S1315" s="3"/>
    </row>
    <row r="1316" spans="9:19" x14ac:dyDescent="0.3">
      <c r="I1316"/>
      <c r="J1316"/>
      <c r="R1316" s="3"/>
      <c r="S1316" s="3"/>
    </row>
    <row r="1317" spans="9:19" x14ac:dyDescent="0.3">
      <c r="I1317"/>
      <c r="J1317"/>
      <c r="R1317" s="3"/>
      <c r="S1317" s="3"/>
    </row>
    <row r="1318" spans="9:19" x14ac:dyDescent="0.3">
      <c r="I1318"/>
      <c r="J1318"/>
      <c r="R1318" s="3"/>
      <c r="S1318" s="3"/>
    </row>
    <row r="1319" spans="9:19" x14ac:dyDescent="0.3">
      <c r="I1319"/>
      <c r="J1319"/>
      <c r="R1319" s="3"/>
      <c r="S1319" s="3"/>
    </row>
    <row r="1320" spans="9:19" x14ac:dyDescent="0.3">
      <c r="I1320"/>
      <c r="J1320"/>
      <c r="R1320" s="3"/>
      <c r="S1320" s="3"/>
    </row>
    <row r="1321" spans="9:19" x14ac:dyDescent="0.3">
      <c r="I1321"/>
      <c r="J1321"/>
      <c r="R1321" s="3"/>
      <c r="S1321" s="3"/>
    </row>
    <row r="1322" spans="9:19" x14ac:dyDescent="0.3">
      <c r="I1322"/>
      <c r="J1322"/>
      <c r="R1322" s="3"/>
      <c r="S1322" s="3"/>
    </row>
    <row r="1323" spans="9:19" x14ac:dyDescent="0.3">
      <c r="I1323"/>
      <c r="J1323"/>
      <c r="R1323" s="3"/>
      <c r="S1323" s="3"/>
    </row>
    <row r="1324" spans="9:19" x14ac:dyDescent="0.3">
      <c r="I1324"/>
      <c r="J1324"/>
      <c r="R1324" s="3"/>
      <c r="S1324" s="3"/>
    </row>
    <row r="1325" spans="9:19" x14ac:dyDescent="0.3">
      <c r="I1325"/>
      <c r="J1325"/>
      <c r="R1325" s="3"/>
      <c r="S1325" s="3"/>
    </row>
    <row r="1326" spans="9:19" x14ac:dyDescent="0.3">
      <c r="I1326"/>
      <c r="J1326"/>
      <c r="R1326" s="3"/>
      <c r="S1326" s="3"/>
    </row>
    <row r="1327" spans="9:19" x14ac:dyDescent="0.3">
      <c r="I1327"/>
      <c r="J1327"/>
      <c r="R1327" s="3"/>
      <c r="S1327" s="3"/>
    </row>
    <row r="1328" spans="9:19" x14ac:dyDescent="0.3">
      <c r="I1328"/>
      <c r="J1328"/>
      <c r="R1328" s="3"/>
      <c r="S1328" s="3"/>
    </row>
    <row r="1329" spans="9:19" x14ac:dyDescent="0.3">
      <c r="I1329"/>
      <c r="J1329"/>
      <c r="R1329" s="3"/>
      <c r="S1329" s="3"/>
    </row>
    <row r="1330" spans="9:19" x14ac:dyDescent="0.3">
      <c r="I1330"/>
      <c r="J1330"/>
      <c r="R1330" s="3"/>
      <c r="S1330" s="3"/>
    </row>
    <row r="1331" spans="9:19" x14ac:dyDescent="0.3">
      <c r="I1331"/>
      <c r="J1331"/>
      <c r="R1331" s="3"/>
      <c r="S1331" s="3"/>
    </row>
    <row r="1332" spans="9:19" x14ac:dyDescent="0.3">
      <c r="I1332"/>
      <c r="J1332"/>
      <c r="R1332" s="3"/>
      <c r="S1332" s="3"/>
    </row>
    <row r="1333" spans="9:19" x14ac:dyDescent="0.3">
      <c r="I1333"/>
      <c r="J1333"/>
      <c r="R1333" s="3"/>
      <c r="S1333" s="3"/>
    </row>
    <row r="1334" spans="9:19" x14ac:dyDescent="0.3">
      <c r="I1334"/>
      <c r="J1334"/>
      <c r="R1334" s="3"/>
      <c r="S1334" s="3"/>
    </row>
    <row r="1335" spans="9:19" x14ac:dyDescent="0.3">
      <c r="I1335"/>
      <c r="J1335"/>
      <c r="R1335" s="3"/>
      <c r="S1335" s="3"/>
    </row>
    <row r="1336" spans="9:19" x14ac:dyDescent="0.3">
      <c r="I1336"/>
      <c r="J1336"/>
      <c r="R1336" s="3"/>
      <c r="S1336" s="3"/>
    </row>
    <row r="1337" spans="9:19" x14ac:dyDescent="0.3">
      <c r="I1337"/>
      <c r="J1337"/>
      <c r="R1337" s="3"/>
      <c r="S1337" s="3"/>
    </row>
    <row r="1338" spans="9:19" x14ac:dyDescent="0.3">
      <c r="I1338"/>
      <c r="J1338"/>
      <c r="R1338" s="3"/>
      <c r="S1338" s="3"/>
    </row>
    <row r="1339" spans="9:19" x14ac:dyDescent="0.3">
      <c r="I1339"/>
      <c r="J1339"/>
      <c r="R1339" s="3"/>
      <c r="S1339" s="3"/>
    </row>
    <row r="1340" spans="9:19" x14ac:dyDescent="0.3">
      <c r="I1340"/>
      <c r="J1340"/>
      <c r="R1340" s="3"/>
      <c r="S1340" s="3"/>
    </row>
    <row r="1341" spans="9:19" x14ac:dyDescent="0.3">
      <c r="I1341"/>
      <c r="J1341"/>
      <c r="R1341" s="3"/>
      <c r="S1341" s="3"/>
    </row>
    <row r="1342" spans="9:19" x14ac:dyDescent="0.3">
      <c r="I1342"/>
      <c r="J1342"/>
      <c r="R1342" s="3"/>
      <c r="S1342" s="3"/>
    </row>
    <row r="1343" spans="9:19" x14ac:dyDescent="0.3">
      <c r="I1343"/>
      <c r="J1343"/>
      <c r="R1343" s="3"/>
      <c r="S1343" s="3"/>
    </row>
    <row r="1344" spans="9:19" x14ac:dyDescent="0.3">
      <c r="I1344"/>
      <c r="J1344"/>
      <c r="R1344" s="3"/>
      <c r="S1344" s="3"/>
    </row>
    <row r="1345" spans="9:19" x14ac:dyDescent="0.3">
      <c r="I1345"/>
      <c r="J1345"/>
      <c r="R1345" s="3"/>
      <c r="S1345" s="3"/>
    </row>
    <row r="1346" spans="9:19" x14ac:dyDescent="0.3">
      <c r="I1346"/>
      <c r="J1346"/>
      <c r="R1346" s="3"/>
      <c r="S1346" s="3"/>
    </row>
    <row r="1347" spans="9:19" x14ac:dyDescent="0.3">
      <c r="I1347"/>
      <c r="J1347"/>
      <c r="R1347" s="3"/>
      <c r="S1347" s="3"/>
    </row>
    <row r="1348" spans="9:19" x14ac:dyDescent="0.3">
      <c r="I1348"/>
      <c r="J1348"/>
      <c r="R1348" s="3"/>
      <c r="S1348" s="3"/>
    </row>
    <row r="1349" spans="9:19" x14ac:dyDescent="0.3">
      <c r="I1349"/>
      <c r="J1349"/>
      <c r="R1349" s="3"/>
      <c r="S1349" s="3"/>
    </row>
    <row r="1350" spans="9:19" x14ac:dyDescent="0.3">
      <c r="I1350"/>
      <c r="J1350"/>
      <c r="R1350" s="3"/>
      <c r="S1350" s="3"/>
    </row>
    <row r="1351" spans="9:19" x14ac:dyDescent="0.3">
      <c r="I1351"/>
      <c r="J1351"/>
      <c r="R1351" s="3"/>
      <c r="S1351" s="3"/>
    </row>
    <row r="1352" spans="9:19" x14ac:dyDescent="0.3">
      <c r="I1352"/>
      <c r="J1352"/>
      <c r="R1352" s="3"/>
      <c r="S1352" s="3"/>
    </row>
    <row r="1353" spans="9:19" x14ac:dyDescent="0.3">
      <c r="I1353"/>
      <c r="J1353"/>
      <c r="R1353" s="3"/>
      <c r="S1353" s="3"/>
    </row>
    <row r="1354" spans="9:19" x14ac:dyDescent="0.3">
      <c r="I1354"/>
      <c r="J1354"/>
      <c r="R1354" s="3"/>
      <c r="S1354" s="3"/>
    </row>
    <row r="1355" spans="9:19" x14ac:dyDescent="0.3">
      <c r="I1355"/>
      <c r="J1355"/>
      <c r="R1355" s="3"/>
      <c r="S1355" s="3"/>
    </row>
    <row r="1356" spans="9:19" x14ac:dyDescent="0.3">
      <c r="I1356"/>
      <c r="J1356"/>
      <c r="R1356" s="3"/>
      <c r="S1356" s="3"/>
    </row>
    <row r="1357" spans="9:19" x14ac:dyDescent="0.3">
      <c r="I1357"/>
      <c r="J1357"/>
      <c r="R1357" s="3"/>
      <c r="S1357" s="3"/>
    </row>
    <row r="1358" spans="9:19" x14ac:dyDescent="0.3">
      <c r="I1358"/>
      <c r="J1358"/>
      <c r="R1358" s="3"/>
      <c r="S1358" s="3"/>
    </row>
    <row r="1359" spans="9:19" x14ac:dyDescent="0.3">
      <c r="I1359"/>
      <c r="J1359"/>
      <c r="R1359" s="3"/>
      <c r="S1359" s="3"/>
    </row>
    <row r="1360" spans="9:19" x14ac:dyDescent="0.3">
      <c r="I1360"/>
      <c r="J1360"/>
      <c r="R1360" s="3"/>
      <c r="S1360" s="3"/>
    </row>
    <row r="1361" spans="9:19" x14ac:dyDescent="0.3">
      <c r="I1361"/>
      <c r="J1361"/>
      <c r="R1361" s="3"/>
      <c r="S1361" s="3"/>
    </row>
    <row r="1362" spans="9:19" x14ac:dyDescent="0.3">
      <c r="I1362"/>
      <c r="J1362"/>
      <c r="R1362" s="3"/>
      <c r="S1362" s="3"/>
    </row>
    <row r="1363" spans="9:19" x14ac:dyDescent="0.3">
      <c r="I1363"/>
      <c r="J1363"/>
      <c r="R1363" s="3"/>
      <c r="S1363" s="3"/>
    </row>
    <row r="1364" spans="9:19" x14ac:dyDescent="0.3">
      <c r="I1364"/>
      <c r="J1364"/>
      <c r="R1364" s="3"/>
      <c r="S1364" s="3"/>
    </row>
    <row r="1365" spans="9:19" x14ac:dyDescent="0.3">
      <c r="I1365"/>
      <c r="J1365"/>
      <c r="R1365" s="3"/>
      <c r="S1365" s="3"/>
    </row>
    <row r="1366" spans="9:19" x14ac:dyDescent="0.3">
      <c r="I1366"/>
      <c r="J1366"/>
      <c r="R1366" s="3"/>
      <c r="S1366" s="3"/>
    </row>
    <row r="1367" spans="9:19" x14ac:dyDescent="0.3">
      <c r="I1367"/>
      <c r="J1367"/>
      <c r="R1367" s="3"/>
      <c r="S1367" s="3"/>
    </row>
    <row r="1368" spans="9:19" x14ac:dyDescent="0.3">
      <c r="I1368"/>
      <c r="J1368"/>
      <c r="R1368" s="3"/>
      <c r="S1368" s="3"/>
    </row>
    <row r="1369" spans="9:19" x14ac:dyDescent="0.3">
      <c r="I1369"/>
      <c r="J1369"/>
      <c r="R1369" s="3"/>
      <c r="S1369" s="3"/>
    </row>
    <row r="1370" spans="9:19" x14ac:dyDescent="0.3">
      <c r="I1370"/>
      <c r="J1370"/>
      <c r="R1370" s="3"/>
      <c r="S1370" s="3"/>
    </row>
    <row r="1371" spans="9:19" x14ac:dyDescent="0.3">
      <c r="I1371"/>
      <c r="J1371"/>
      <c r="R1371" s="3"/>
      <c r="S1371" s="3"/>
    </row>
    <row r="1372" spans="9:19" x14ac:dyDescent="0.3">
      <c r="I1372"/>
      <c r="J1372"/>
      <c r="R1372" s="3"/>
      <c r="S1372" s="3"/>
    </row>
    <row r="1373" spans="9:19" x14ac:dyDescent="0.3">
      <c r="I1373"/>
      <c r="J1373"/>
      <c r="R1373" s="3"/>
      <c r="S1373" s="3"/>
    </row>
    <row r="1374" spans="9:19" x14ac:dyDescent="0.3">
      <c r="I1374"/>
      <c r="J1374"/>
      <c r="R1374" s="3"/>
      <c r="S1374" s="3"/>
    </row>
    <row r="1375" spans="9:19" x14ac:dyDescent="0.3">
      <c r="I1375"/>
      <c r="J1375"/>
      <c r="R1375" s="3"/>
      <c r="S1375" s="3"/>
    </row>
    <row r="1376" spans="9:19" x14ac:dyDescent="0.3">
      <c r="I1376"/>
      <c r="J1376"/>
      <c r="R1376" s="3"/>
      <c r="S1376" s="3"/>
    </row>
    <row r="1377" spans="9:19" x14ac:dyDescent="0.3">
      <c r="I1377"/>
      <c r="J1377"/>
      <c r="R1377" s="3"/>
      <c r="S1377" s="3"/>
    </row>
    <row r="1378" spans="9:19" x14ac:dyDescent="0.3">
      <c r="I1378"/>
      <c r="J1378"/>
      <c r="R1378" s="3"/>
      <c r="S1378" s="3"/>
    </row>
    <row r="1379" spans="9:19" x14ac:dyDescent="0.3">
      <c r="I1379"/>
      <c r="J1379"/>
      <c r="R1379" s="3"/>
      <c r="S1379" s="3"/>
    </row>
    <row r="1380" spans="9:19" x14ac:dyDescent="0.3">
      <c r="I1380"/>
      <c r="J1380"/>
      <c r="R1380" s="3"/>
      <c r="S1380" s="3"/>
    </row>
    <row r="1381" spans="9:19" x14ac:dyDescent="0.3">
      <c r="I1381"/>
      <c r="J1381"/>
      <c r="R1381" s="3"/>
      <c r="S1381" s="3"/>
    </row>
    <row r="1382" spans="9:19" x14ac:dyDescent="0.3">
      <c r="I1382"/>
      <c r="J1382"/>
      <c r="R1382" s="3"/>
      <c r="S1382" s="3"/>
    </row>
    <row r="1383" spans="9:19" x14ac:dyDescent="0.3">
      <c r="I1383"/>
      <c r="J1383"/>
      <c r="R1383" s="3"/>
      <c r="S1383" s="3"/>
    </row>
    <row r="1384" spans="9:19" x14ac:dyDescent="0.3">
      <c r="I1384"/>
      <c r="J1384"/>
      <c r="R1384" s="3"/>
      <c r="S1384" s="3"/>
    </row>
    <row r="1385" spans="9:19" x14ac:dyDescent="0.3">
      <c r="I1385"/>
      <c r="J1385"/>
      <c r="R1385" s="3"/>
      <c r="S1385" s="3"/>
    </row>
    <row r="1386" spans="9:19" x14ac:dyDescent="0.3">
      <c r="I1386"/>
      <c r="J1386"/>
      <c r="R1386" s="3"/>
      <c r="S1386" s="3"/>
    </row>
    <row r="1387" spans="9:19" x14ac:dyDescent="0.3">
      <c r="I1387"/>
      <c r="J1387"/>
      <c r="R1387" s="3"/>
      <c r="S1387" s="3"/>
    </row>
    <row r="1388" spans="9:19" x14ac:dyDescent="0.3">
      <c r="I1388"/>
      <c r="J1388"/>
      <c r="R1388" s="3"/>
      <c r="S1388" s="3"/>
    </row>
    <row r="1389" spans="9:19" x14ac:dyDescent="0.3">
      <c r="I1389"/>
      <c r="J1389"/>
      <c r="R1389" s="3"/>
      <c r="S1389" s="3"/>
    </row>
    <row r="1390" spans="9:19" x14ac:dyDescent="0.3">
      <c r="I1390"/>
      <c r="J1390"/>
      <c r="R1390" s="3"/>
      <c r="S1390" s="3"/>
    </row>
    <row r="1391" spans="9:19" x14ac:dyDescent="0.3">
      <c r="I1391"/>
      <c r="J1391"/>
      <c r="R1391" s="3"/>
      <c r="S1391" s="3"/>
    </row>
    <row r="1392" spans="9:19" x14ac:dyDescent="0.3">
      <c r="I1392"/>
      <c r="J1392"/>
      <c r="R1392" s="3"/>
      <c r="S1392" s="3"/>
    </row>
    <row r="1393" spans="9:19" x14ac:dyDescent="0.3">
      <c r="I1393"/>
      <c r="J1393"/>
      <c r="R1393" s="3"/>
      <c r="S1393" s="3"/>
    </row>
    <row r="1394" spans="9:19" x14ac:dyDescent="0.3">
      <c r="I1394"/>
      <c r="J1394"/>
      <c r="R1394" s="3"/>
      <c r="S1394" s="3"/>
    </row>
    <row r="1395" spans="9:19" x14ac:dyDescent="0.3">
      <c r="I1395"/>
      <c r="J1395"/>
      <c r="R1395" s="3"/>
      <c r="S1395" s="3"/>
    </row>
    <row r="1396" spans="9:19" x14ac:dyDescent="0.3">
      <c r="I1396"/>
      <c r="J1396"/>
      <c r="R1396" s="3"/>
      <c r="S1396" s="3"/>
    </row>
    <row r="1397" spans="9:19" x14ac:dyDescent="0.3">
      <c r="I1397"/>
      <c r="J1397"/>
      <c r="R1397" s="3"/>
      <c r="S1397" s="3"/>
    </row>
    <row r="1398" spans="9:19" x14ac:dyDescent="0.3">
      <c r="I1398"/>
      <c r="J1398"/>
      <c r="R1398" s="3"/>
      <c r="S1398" s="3"/>
    </row>
    <row r="1399" spans="9:19" x14ac:dyDescent="0.3">
      <c r="I1399"/>
      <c r="J1399"/>
      <c r="R1399" s="3"/>
      <c r="S1399" s="3"/>
    </row>
    <row r="1400" spans="9:19" x14ac:dyDescent="0.3">
      <c r="I1400"/>
      <c r="J1400"/>
      <c r="R1400" s="3"/>
      <c r="S1400" s="3"/>
    </row>
    <row r="1401" spans="9:19" x14ac:dyDescent="0.3">
      <c r="I1401"/>
      <c r="J1401"/>
      <c r="R1401" s="3"/>
      <c r="S1401" s="3"/>
    </row>
    <row r="1402" spans="9:19" x14ac:dyDescent="0.3">
      <c r="I1402"/>
      <c r="J1402"/>
      <c r="R1402" s="3"/>
      <c r="S1402" s="3"/>
    </row>
    <row r="1403" spans="9:19" x14ac:dyDescent="0.3">
      <c r="I1403"/>
      <c r="J1403"/>
      <c r="R1403" s="3"/>
      <c r="S1403" s="3"/>
    </row>
    <row r="1404" spans="9:19" x14ac:dyDescent="0.3">
      <c r="I1404"/>
      <c r="J1404"/>
      <c r="R1404" s="3"/>
      <c r="S1404" s="3"/>
    </row>
    <row r="1405" spans="9:19" x14ac:dyDescent="0.3">
      <c r="I1405"/>
      <c r="J1405"/>
      <c r="R1405" s="3"/>
      <c r="S1405" s="3"/>
    </row>
    <row r="1406" spans="9:19" x14ac:dyDescent="0.3">
      <c r="I1406"/>
      <c r="J1406"/>
      <c r="R1406" s="3"/>
      <c r="S1406" s="3"/>
    </row>
    <row r="1407" spans="9:19" x14ac:dyDescent="0.3">
      <c r="I1407"/>
      <c r="J1407"/>
      <c r="R1407" s="3"/>
      <c r="S1407" s="3"/>
    </row>
    <row r="1408" spans="9:19" x14ac:dyDescent="0.3">
      <c r="I1408"/>
      <c r="J1408"/>
      <c r="R1408" s="3"/>
      <c r="S1408" s="3"/>
    </row>
    <row r="1409" spans="9:19" x14ac:dyDescent="0.3">
      <c r="I1409"/>
      <c r="J1409"/>
      <c r="R1409" s="3"/>
      <c r="S1409" s="3"/>
    </row>
    <row r="1410" spans="9:19" x14ac:dyDescent="0.3">
      <c r="I1410"/>
      <c r="J1410"/>
      <c r="R1410" s="3"/>
      <c r="S1410" s="3"/>
    </row>
    <row r="1411" spans="9:19" x14ac:dyDescent="0.3">
      <c r="I1411"/>
      <c r="J1411"/>
      <c r="R1411" s="3"/>
      <c r="S1411" s="3"/>
    </row>
    <row r="1412" spans="9:19" x14ac:dyDescent="0.3">
      <c r="I1412"/>
      <c r="J1412"/>
      <c r="R1412" s="3"/>
      <c r="S1412" s="3"/>
    </row>
    <row r="1413" spans="9:19" x14ac:dyDescent="0.3">
      <c r="I1413"/>
      <c r="J1413"/>
      <c r="R1413" s="3"/>
      <c r="S1413" s="3"/>
    </row>
    <row r="1414" spans="9:19" x14ac:dyDescent="0.3">
      <c r="I1414"/>
      <c r="J1414"/>
      <c r="R1414" s="3"/>
      <c r="S1414" s="3"/>
    </row>
    <row r="1415" spans="9:19" x14ac:dyDescent="0.3">
      <c r="I1415"/>
      <c r="J1415"/>
      <c r="R1415" s="3"/>
      <c r="S1415" s="3"/>
    </row>
    <row r="1416" spans="9:19" x14ac:dyDescent="0.3">
      <c r="I1416"/>
      <c r="J1416"/>
      <c r="R1416" s="3"/>
      <c r="S1416" s="3"/>
    </row>
    <row r="1417" spans="9:19" x14ac:dyDescent="0.3">
      <c r="I1417"/>
      <c r="J1417"/>
      <c r="R1417" s="3"/>
      <c r="S1417" s="3"/>
    </row>
    <row r="1418" spans="9:19" x14ac:dyDescent="0.3">
      <c r="I1418"/>
      <c r="J1418"/>
      <c r="R1418" s="3"/>
      <c r="S1418" s="3"/>
    </row>
    <row r="1419" spans="9:19" x14ac:dyDescent="0.3">
      <c r="I1419"/>
      <c r="J1419"/>
      <c r="R1419" s="3"/>
      <c r="S1419" s="3"/>
    </row>
    <row r="1420" spans="9:19" x14ac:dyDescent="0.3">
      <c r="I1420"/>
      <c r="J1420"/>
      <c r="R1420" s="3"/>
      <c r="S1420" s="3"/>
    </row>
    <row r="1421" spans="9:19" x14ac:dyDescent="0.3">
      <c r="I1421"/>
      <c r="J1421"/>
      <c r="R1421" s="3"/>
      <c r="S1421" s="3"/>
    </row>
    <row r="1422" spans="9:19" x14ac:dyDescent="0.3">
      <c r="I1422"/>
      <c r="J1422"/>
      <c r="R1422" s="3"/>
      <c r="S1422" s="3"/>
    </row>
    <row r="1423" spans="9:19" x14ac:dyDescent="0.3">
      <c r="I1423"/>
      <c r="J1423"/>
      <c r="R1423" s="3"/>
      <c r="S1423" s="3"/>
    </row>
    <row r="1424" spans="9:19" x14ac:dyDescent="0.3">
      <c r="I1424"/>
      <c r="J1424"/>
      <c r="R1424" s="3"/>
      <c r="S1424" s="3"/>
    </row>
    <row r="1425" spans="9:19" x14ac:dyDescent="0.3">
      <c r="I1425"/>
      <c r="J1425"/>
      <c r="R1425" s="3"/>
      <c r="S1425" s="3"/>
    </row>
    <row r="1426" spans="9:19" x14ac:dyDescent="0.3">
      <c r="I1426"/>
      <c r="J1426"/>
      <c r="R1426" s="3"/>
      <c r="S1426" s="3"/>
    </row>
    <row r="1427" spans="9:19" x14ac:dyDescent="0.3">
      <c r="I1427"/>
      <c r="J1427"/>
      <c r="R1427" s="3"/>
      <c r="S1427" s="3"/>
    </row>
    <row r="1428" spans="9:19" x14ac:dyDescent="0.3">
      <c r="I1428"/>
      <c r="J1428"/>
      <c r="R1428" s="3"/>
      <c r="S1428" s="3"/>
    </row>
    <row r="1429" spans="9:19" x14ac:dyDescent="0.3">
      <c r="I1429"/>
      <c r="J1429"/>
      <c r="R1429" s="3"/>
      <c r="S1429" s="3"/>
    </row>
    <row r="1430" spans="9:19" x14ac:dyDescent="0.3">
      <c r="I1430"/>
      <c r="J1430"/>
      <c r="R1430" s="3"/>
      <c r="S1430" s="3"/>
    </row>
    <row r="1431" spans="9:19" x14ac:dyDescent="0.3">
      <c r="I1431"/>
      <c r="J1431"/>
      <c r="R1431" s="3"/>
      <c r="S1431" s="3"/>
    </row>
    <row r="1432" spans="9:19" x14ac:dyDescent="0.3">
      <c r="I1432"/>
      <c r="J1432"/>
      <c r="R1432" s="3"/>
      <c r="S1432" s="3"/>
    </row>
    <row r="1433" spans="9:19" x14ac:dyDescent="0.3">
      <c r="I1433"/>
      <c r="J1433"/>
      <c r="R1433" s="3"/>
      <c r="S1433" s="3"/>
    </row>
    <row r="1434" spans="9:19" x14ac:dyDescent="0.3">
      <c r="I1434"/>
      <c r="J1434"/>
      <c r="R1434" s="3"/>
      <c r="S1434" s="3"/>
    </row>
    <row r="1435" spans="9:19" x14ac:dyDescent="0.3">
      <c r="I1435"/>
      <c r="J1435"/>
      <c r="R1435" s="3"/>
      <c r="S1435" s="3"/>
    </row>
    <row r="1436" spans="9:19" x14ac:dyDescent="0.3">
      <c r="I1436"/>
      <c r="J1436"/>
      <c r="R1436" s="3"/>
      <c r="S1436" s="3"/>
    </row>
    <row r="1437" spans="9:19" x14ac:dyDescent="0.3">
      <c r="I1437"/>
      <c r="J1437"/>
      <c r="R1437" s="3"/>
      <c r="S1437" s="3"/>
    </row>
    <row r="1438" spans="9:19" x14ac:dyDescent="0.3">
      <c r="I1438"/>
      <c r="J1438"/>
      <c r="R1438" s="3"/>
      <c r="S1438" s="3"/>
    </row>
    <row r="1439" spans="9:19" x14ac:dyDescent="0.3">
      <c r="I1439"/>
      <c r="J1439"/>
      <c r="R1439" s="3"/>
      <c r="S1439" s="3"/>
    </row>
    <row r="1440" spans="9:19" x14ac:dyDescent="0.3">
      <c r="I1440"/>
      <c r="J1440"/>
      <c r="R1440" s="3"/>
      <c r="S1440" s="3"/>
    </row>
    <row r="1441" spans="9:19" x14ac:dyDescent="0.3">
      <c r="I1441"/>
      <c r="J1441"/>
      <c r="R1441" s="3"/>
      <c r="S1441" s="3"/>
    </row>
    <row r="1442" spans="9:19" x14ac:dyDescent="0.3">
      <c r="I1442"/>
      <c r="J1442"/>
      <c r="R1442" s="3"/>
      <c r="S1442" s="3"/>
    </row>
    <row r="1443" spans="9:19" x14ac:dyDescent="0.3">
      <c r="I1443"/>
      <c r="J1443"/>
      <c r="R1443" s="3"/>
      <c r="S1443" s="3"/>
    </row>
    <row r="1444" spans="9:19" x14ac:dyDescent="0.3">
      <c r="I1444"/>
      <c r="J1444"/>
      <c r="R1444" s="3"/>
      <c r="S1444" s="3"/>
    </row>
    <row r="1445" spans="9:19" x14ac:dyDescent="0.3">
      <c r="I1445"/>
      <c r="J1445"/>
      <c r="R1445" s="3"/>
      <c r="S1445" s="3"/>
    </row>
    <row r="1446" spans="9:19" x14ac:dyDescent="0.3">
      <c r="I1446"/>
      <c r="J1446"/>
      <c r="R1446" s="3"/>
      <c r="S1446" s="3"/>
    </row>
    <row r="1447" spans="9:19" x14ac:dyDescent="0.3">
      <c r="I1447"/>
      <c r="J1447"/>
      <c r="R1447" s="3"/>
      <c r="S1447" s="3"/>
    </row>
    <row r="1448" spans="9:19" x14ac:dyDescent="0.3">
      <c r="I1448"/>
      <c r="J1448"/>
      <c r="R1448" s="3"/>
      <c r="S1448" s="3"/>
    </row>
    <row r="1449" spans="9:19" x14ac:dyDescent="0.3">
      <c r="I1449"/>
      <c r="J1449"/>
      <c r="R1449" s="3"/>
      <c r="S1449" s="3"/>
    </row>
    <row r="1450" spans="9:19" x14ac:dyDescent="0.3">
      <c r="I1450"/>
      <c r="J1450"/>
      <c r="R1450" s="3"/>
      <c r="S1450" s="3"/>
    </row>
    <row r="1451" spans="9:19" x14ac:dyDescent="0.3">
      <c r="I1451"/>
      <c r="J1451"/>
      <c r="R1451" s="3"/>
      <c r="S1451" s="3"/>
    </row>
    <row r="1452" spans="9:19" x14ac:dyDescent="0.3">
      <c r="I1452"/>
      <c r="J1452"/>
      <c r="R1452" s="3"/>
      <c r="S1452" s="3"/>
    </row>
    <row r="1453" spans="9:19" x14ac:dyDescent="0.3">
      <c r="I1453"/>
      <c r="J1453"/>
      <c r="R1453" s="3"/>
      <c r="S1453" s="3"/>
    </row>
    <row r="1454" spans="9:19" x14ac:dyDescent="0.3">
      <c r="I1454"/>
      <c r="J1454"/>
      <c r="R1454" s="3"/>
      <c r="S1454" s="3"/>
    </row>
    <row r="1455" spans="9:19" x14ac:dyDescent="0.3">
      <c r="I1455"/>
      <c r="J1455"/>
      <c r="R1455" s="3"/>
      <c r="S1455" s="3"/>
    </row>
    <row r="1456" spans="9:19" x14ac:dyDescent="0.3">
      <c r="I1456"/>
      <c r="J1456"/>
      <c r="R1456" s="3"/>
      <c r="S1456" s="3"/>
    </row>
    <row r="1457" spans="9:19" x14ac:dyDescent="0.3">
      <c r="I1457"/>
      <c r="J1457"/>
      <c r="R1457" s="3"/>
      <c r="S1457" s="3"/>
    </row>
    <row r="1458" spans="9:19" x14ac:dyDescent="0.3">
      <c r="I1458"/>
      <c r="J1458"/>
      <c r="R1458" s="3"/>
      <c r="S1458" s="3"/>
    </row>
    <row r="1459" spans="9:19" x14ac:dyDescent="0.3">
      <c r="I1459"/>
      <c r="J1459"/>
      <c r="R1459" s="3"/>
      <c r="S1459" s="3"/>
    </row>
    <row r="1460" spans="9:19" x14ac:dyDescent="0.3">
      <c r="I1460"/>
      <c r="J1460"/>
      <c r="R1460" s="3"/>
      <c r="S1460" s="3"/>
    </row>
    <row r="1461" spans="9:19" x14ac:dyDescent="0.3">
      <c r="I1461"/>
      <c r="J1461"/>
      <c r="R1461" s="3"/>
      <c r="S1461" s="3"/>
    </row>
    <row r="1462" spans="9:19" x14ac:dyDescent="0.3">
      <c r="I1462"/>
      <c r="J1462"/>
      <c r="R1462" s="3"/>
      <c r="S1462" s="3"/>
    </row>
    <row r="1463" spans="9:19" x14ac:dyDescent="0.3">
      <c r="I1463"/>
      <c r="J1463"/>
      <c r="R1463" s="3"/>
      <c r="S1463" s="3"/>
    </row>
    <row r="1464" spans="9:19" x14ac:dyDescent="0.3">
      <c r="I1464"/>
      <c r="J1464"/>
      <c r="R1464" s="3"/>
      <c r="S1464" s="3"/>
    </row>
    <row r="1465" spans="9:19" x14ac:dyDescent="0.3">
      <c r="I1465"/>
      <c r="J1465"/>
      <c r="R1465" s="3"/>
      <c r="S1465" s="3"/>
    </row>
    <row r="1466" spans="9:19" x14ac:dyDescent="0.3">
      <c r="I1466"/>
      <c r="J1466"/>
      <c r="R1466" s="3"/>
      <c r="S1466" s="3"/>
    </row>
    <row r="1467" spans="9:19" x14ac:dyDescent="0.3">
      <c r="I1467"/>
      <c r="J1467"/>
      <c r="R1467" s="3"/>
      <c r="S1467" s="3"/>
    </row>
    <row r="1468" spans="9:19" x14ac:dyDescent="0.3">
      <c r="I1468"/>
      <c r="J1468"/>
      <c r="R1468" s="3"/>
      <c r="S1468" s="3"/>
    </row>
    <row r="1469" spans="9:19" x14ac:dyDescent="0.3">
      <c r="I1469"/>
      <c r="J1469"/>
      <c r="R1469" s="3"/>
      <c r="S1469" s="3"/>
    </row>
    <row r="1470" spans="9:19" x14ac:dyDescent="0.3">
      <c r="I1470"/>
      <c r="J1470"/>
      <c r="R1470" s="3"/>
      <c r="S1470" s="3"/>
    </row>
    <row r="1471" spans="9:19" x14ac:dyDescent="0.3">
      <c r="I1471"/>
      <c r="J1471"/>
      <c r="R1471" s="3"/>
      <c r="S1471" s="3"/>
    </row>
    <row r="1472" spans="9:19" x14ac:dyDescent="0.3">
      <c r="I1472"/>
      <c r="J1472"/>
      <c r="R1472" s="3"/>
      <c r="S1472" s="3"/>
    </row>
    <row r="1473" spans="9:19" x14ac:dyDescent="0.3">
      <c r="I1473"/>
      <c r="J1473"/>
      <c r="R1473" s="3"/>
      <c r="S1473" s="3"/>
    </row>
    <row r="1474" spans="9:19" x14ac:dyDescent="0.3">
      <c r="I1474"/>
      <c r="J1474"/>
      <c r="R1474" s="3"/>
      <c r="S1474" s="3"/>
    </row>
    <row r="1475" spans="9:19" x14ac:dyDescent="0.3">
      <c r="I1475"/>
      <c r="J1475"/>
      <c r="R1475" s="3"/>
      <c r="S1475" s="3"/>
    </row>
    <row r="1476" spans="9:19" x14ac:dyDescent="0.3">
      <c r="I1476"/>
      <c r="J1476"/>
      <c r="R1476" s="3"/>
      <c r="S1476" s="3"/>
    </row>
    <row r="1477" spans="9:19" x14ac:dyDescent="0.3">
      <c r="I1477"/>
      <c r="J1477"/>
      <c r="R1477" s="3"/>
      <c r="S1477" s="3"/>
    </row>
    <row r="1478" spans="9:19" x14ac:dyDescent="0.3">
      <c r="I1478"/>
      <c r="J1478"/>
      <c r="R1478" s="3"/>
      <c r="S1478" s="3"/>
    </row>
    <row r="1479" spans="9:19" x14ac:dyDescent="0.3">
      <c r="I1479"/>
      <c r="J1479"/>
      <c r="R1479" s="3"/>
      <c r="S1479" s="3"/>
    </row>
    <row r="1480" spans="9:19" x14ac:dyDescent="0.3">
      <c r="I1480"/>
      <c r="J1480"/>
      <c r="R1480" s="3"/>
      <c r="S1480" s="3"/>
    </row>
    <row r="1481" spans="9:19" x14ac:dyDescent="0.3">
      <c r="I1481"/>
      <c r="J1481"/>
      <c r="R1481" s="3"/>
      <c r="S1481" s="3"/>
    </row>
    <row r="1482" spans="9:19" x14ac:dyDescent="0.3">
      <c r="I1482"/>
      <c r="J1482"/>
      <c r="R1482" s="3"/>
      <c r="S1482" s="3"/>
    </row>
    <row r="1483" spans="9:19" x14ac:dyDescent="0.3">
      <c r="I1483"/>
      <c r="J1483"/>
      <c r="R1483" s="3"/>
      <c r="S1483" s="3"/>
    </row>
    <row r="1484" spans="9:19" x14ac:dyDescent="0.3">
      <c r="I1484"/>
      <c r="J1484"/>
      <c r="R1484" s="3"/>
      <c r="S1484" s="3"/>
    </row>
    <row r="1485" spans="9:19" x14ac:dyDescent="0.3">
      <c r="I1485"/>
      <c r="J1485"/>
      <c r="R1485" s="3"/>
      <c r="S1485" s="3"/>
    </row>
    <row r="1486" spans="9:19" x14ac:dyDescent="0.3">
      <c r="I1486"/>
      <c r="J1486"/>
      <c r="R1486" s="3"/>
      <c r="S1486" s="3"/>
    </row>
    <row r="1487" spans="9:19" x14ac:dyDescent="0.3">
      <c r="I1487"/>
      <c r="J1487"/>
      <c r="R1487" s="3"/>
      <c r="S1487" s="3"/>
    </row>
    <row r="1488" spans="9:19" x14ac:dyDescent="0.3">
      <c r="I1488"/>
      <c r="J1488"/>
      <c r="R1488" s="3"/>
      <c r="S1488" s="3"/>
    </row>
    <row r="1489" spans="9:19" x14ac:dyDescent="0.3">
      <c r="I1489"/>
      <c r="J1489"/>
      <c r="R1489" s="3"/>
      <c r="S1489" s="3"/>
    </row>
    <row r="1490" spans="9:19" x14ac:dyDescent="0.3">
      <c r="I1490"/>
      <c r="J1490"/>
      <c r="R1490" s="3"/>
      <c r="S1490" s="3"/>
    </row>
    <row r="1491" spans="9:19" x14ac:dyDescent="0.3">
      <c r="I1491"/>
      <c r="J1491"/>
      <c r="R1491" s="3"/>
      <c r="S1491" s="3"/>
    </row>
    <row r="1492" spans="9:19" x14ac:dyDescent="0.3">
      <c r="I1492"/>
      <c r="J1492"/>
      <c r="R1492" s="3"/>
      <c r="S1492" s="3"/>
    </row>
    <row r="1493" spans="9:19" x14ac:dyDescent="0.3">
      <c r="I1493"/>
      <c r="J1493"/>
      <c r="R1493" s="3"/>
      <c r="S1493" s="3"/>
    </row>
    <row r="1494" spans="9:19" x14ac:dyDescent="0.3">
      <c r="I1494"/>
      <c r="J1494"/>
      <c r="R1494" s="3"/>
      <c r="S1494" s="3"/>
    </row>
    <row r="1495" spans="9:19" x14ac:dyDescent="0.3">
      <c r="I1495"/>
      <c r="J1495"/>
      <c r="R1495" s="3"/>
      <c r="S1495" s="3"/>
    </row>
    <row r="1496" spans="9:19" x14ac:dyDescent="0.3">
      <c r="I1496"/>
      <c r="J1496"/>
      <c r="R1496" s="3"/>
      <c r="S1496" s="3"/>
    </row>
    <row r="1497" spans="9:19" x14ac:dyDescent="0.3">
      <c r="I1497"/>
      <c r="J1497"/>
      <c r="R1497" s="3"/>
      <c r="S1497" s="3"/>
    </row>
    <row r="1498" spans="9:19" x14ac:dyDescent="0.3">
      <c r="I1498"/>
      <c r="J1498"/>
      <c r="R1498" s="3"/>
      <c r="S1498" s="3"/>
    </row>
    <row r="1499" spans="9:19" x14ac:dyDescent="0.3">
      <c r="I1499"/>
      <c r="J1499"/>
      <c r="R1499" s="3"/>
      <c r="S1499" s="3"/>
    </row>
    <row r="1500" spans="9:19" x14ac:dyDescent="0.3">
      <c r="I1500"/>
      <c r="J1500"/>
      <c r="R1500" s="3"/>
      <c r="S1500" s="3"/>
    </row>
    <row r="1501" spans="9:19" x14ac:dyDescent="0.3">
      <c r="I1501"/>
      <c r="J1501"/>
      <c r="R1501" s="3"/>
      <c r="S1501" s="3"/>
    </row>
    <row r="1502" spans="9:19" x14ac:dyDescent="0.3">
      <c r="I1502"/>
      <c r="J1502"/>
      <c r="R1502" s="3"/>
      <c r="S1502" s="3"/>
    </row>
    <row r="1503" spans="9:19" x14ac:dyDescent="0.3">
      <c r="I1503"/>
      <c r="J1503"/>
      <c r="R1503" s="3"/>
      <c r="S1503" s="3"/>
    </row>
    <row r="1504" spans="9:19" x14ac:dyDescent="0.3">
      <c r="I1504"/>
      <c r="J1504"/>
      <c r="R1504" s="3"/>
      <c r="S1504" s="3"/>
    </row>
    <row r="1505" spans="9:19" x14ac:dyDescent="0.3">
      <c r="I1505"/>
      <c r="J1505"/>
      <c r="R1505" s="3"/>
      <c r="S1505" s="3"/>
    </row>
    <row r="1506" spans="9:19" x14ac:dyDescent="0.3">
      <c r="I1506"/>
      <c r="J1506"/>
      <c r="R1506" s="3"/>
      <c r="S1506" s="3"/>
    </row>
    <row r="1507" spans="9:19" x14ac:dyDescent="0.3">
      <c r="I1507"/>
      <c r="J1507"/>
      <c r="R1507" s="3"/>
      <c r="S1507" s="3"/>
    </row>
    <row r="1508" spans="9:19" x14ac:dyDescent="0.3">
      <c r="I1508"/>
      <c r="J1508"/>
      <c r="R1508" s="3"/>
      <c r="S1508" s="3"/>
    </row>
    <row r="1509" spans="9:19" x14ac:dyDescent="0.3">
      <c r="I1509"/>
      <c r="J1509"/>
      <c r="R1509" s="3"/>
      <c r="S1509" s="3"/>
    </row>
    <row r="1510" spans="9:19" x14ac:dyDescent="0.3">
      <c r="I1510"/>
      <c r="J1510"/>
      <c r="R1510" s="3"/>
      <c r="S1510" s="3"/>
    </row>
    <row r="1511" spans="9:19" x14ac:dyDescent="0.3">
      <c r="I1511"/>
      <c r="J1511"/>
      <c r="R1511" s="3"/>
      <c r="S1511" s="3"/>
    </row>
    <row r="1512" spans="9:19" x14ac:dyDescent="0.3">
      <c r="I1512"/>
      <c r="J1512"/>
      <c r="R1512" s="3"/>
      <c r="S1512" s="3"/>
    </row>
    <row r="1513" spans="9:19" x14ac:dyDescent="0.3">
      <c r="I1513"/>
      <c r="J1513"/>
      <c r="R1513" s="3"/>
      <c r="S1513" s="3"/>
    </row>
    <row r="1514" spans="9:19" x14ac:dyDescent="0.3">
      <c r="I1514"/>
      <c r="J1514"/>
      <c r="R1514" s="3"/>
      <c r="S1514" s="3"/>
    </row>
    <row r="1515" spans="9:19" x14ac:dyDescent="0.3">
      <c r="I1515"/>
      <c r="J1515"/>
      <c r="R1515" s="3"/>
      <c r="S1515" s="3"/>
    </row>
    <row r="1516" spans="9:19" x14ac:dyDescent="0.3">
      <c r="I1516"/>
      <c r="J1516"/>
      <c r="R1516" s="3"/>
      <c r="S1516" s="3"/>
    </row>
    <row r="1517" spans="9:19" x14ac:dyDescent="0.3">
      <c r="I1517"/>
      <c r="J1517"/>
      <c r="R1517" s="3"/>
      <c r="S1517" s="3"/>
    </row>
    <row r="1518" spans="9:19" x14ac:dyDescent="0.3">
      <c r="I1518"/>
      <c r="J1518"/>
      <c r="R1518" s="3"/>
      <c r="S1518" s="3"/>
    </row>
    <row r="1519" spans="9:19" x14ac:dyDescent="0.3">
      <c r="I1519"/>
      <c r="J1519"/>
      <c r="R1519" s="3"/>
      <c r="S1519" s="3"/>
    </row>
    <row r="1520" spans="9:19" x14ac:dyDescent="0.3">
      <c r="I1520"/>
      <c r="J1520"/>
      <c r="R1520" s="3"/>
      <c r="S1520" s="3"/>
    </row>
    <row r="1521" spans="9:19" x14ac:dyDescent="0.3">
      <c r="I1521"/>
      <c r="J1521"/>
      <c r="R1521" s="3"/>
      <c r="S1521" s="3"/>
    </row>
    <row r="1522" spans="9:19" x14ac:dyDescent="0.3">
      <c r="I1522"/>
      <c r="J1522"/>
      <c r="R1522" s="3"/>
      <c r="S1522" s="3"/>
    </row>
    <row r="1523" spans="9:19" x14ac:dyDescent="0.3">
      <c r="I1523"/>
      <c r="J1523"/>
      <c r="R1523" s="3"/>
      <c r="S1523" s="3"/>
    </row>
    <row r="1524" spans="9:19" x14ac:dyDescent="0.3">
      <c r="I1524"/>
      <c r="J1524"/>
      <c r="R1524" s="3"/>
      <c r="S1524" s="3"/>
    </row>
    <row r="1525" spans="9:19" x14ac:dyDescent="0.3">
      <c r="I1525"/>
      <c r="J1525"/>
      <c r="R1525" s="3"/>
      <c r="S1525" s="3"/>
    </row>
    <row r="1526" spans="9:19" x14ac:dyDescent="0.3">
      <c r="I1526"/>
      <c r="J1526"/>
      <c r="R1526" s="3"/>
      <c r="S1526" s="3"/>
    </row>
    <row r="1527" spans="9:19" x14ac:dyDescent="0.3">
      <c r="I1527"/>
      <c r="J1527"/>
      <c r="R1527" s="3"/>
      <c r="S1527" s="3"/>
    </row>
    <row r="1528" spans="9:19" x14ac:dyDescent="0.3">
      <c r="I1528"/>
      <c r="J1528"/>
      <c r="R1528" s="3"/>
      <c r="S1528" s="3"/>
    </row>
    <row r="1529" spans="9:19" x14ac:dyDescent="0.3">
      <c r="I1529"/>
      <c r="J1529"/>
      <c r="R1529" s="3"/>
      <c r="S1529" s="3"/>
    </row>
    <row r="1530" spans="9:19" x14ac:dyDescent="0.3">
      <c r="I1530"/>
      <c r="J1530"/>
      <c r="R1530" s="3"/>
      <c r="S1530" s="3"/>
    </row>
    <row r="1531" spans="9:19" x14ac:dyDescent="0.3">
      <c r="I1531"/>
      <c r="J1531"/>
      <c r="R1531" s="3"/>
      <c r="S1531" s="3"/>
    </row>
    <row r="1532" spans="9:19" x14ac:dyDescent="0.3">
      <c r="I1532"/>
      <c r="J1532"/>
      <c r="R1532" s="3"/>
      <c r="S1532" s="3"/>
    </row>
    <row r="1533" spans="9:19" x14ac:dyDescent="0.3">
      <c r="I1533"/>
      <c r="J1533"/>
      <c r="R1533" s="3"/>
      <c r="S1533" s="3"/>
    </row>
    <row r="1534" spans="9:19" x14ac:dyDescent="0.3">
      <c r="I1534"/>
      <c r="J1534"/>
      <c r="R1534" s="3"/>
      <c r="S1534" s="3"/>
    </row>
    <row r="1535" spans="9:19" x14ac:dyDescent="0.3">
      <c r="I1535"/>
      <c r="J1535"/>
      <c r="R1535" s="3"/>
      <c r="S1535" s="3"/>
    </row>
    <row r="1536" spans="9:19" x14ac:dyDescent="0.3">
      <c r="I1536"/>
      <c r="J1536"/>
      <c r="R1536" s="3"/>
      <c r="S1536" s="3"/>
    </row>
    <row r="1537" spans="9:19" x14ac:dyDescent="0.3">
      <c r="I1537"/>
      <c r="J1537"/>
      <c r="R1537" s="3"/>
      <c r="S1537" s="3"/>
    </row>
    <row r="1538" spans="9:19" x14ac:dyDescent="0.3">
      <c r="I1538"/>
      <c r="J1538"/>
      <c r="R1538" s="3"/>
      <c r="S1538" s="3"/>
    </row>
    <row r="1539" spans="9:19" x14ac:dyDescent="0.3">
      <c r="I1539"/>
      <c r="J1539"/>
      <c r="R1539" s="3"/>
      <c r="S1539" s="3"/>
    </row>
    <row r="1540" spans="9:19" x14ac:dyDescent="0.3">
      <c r="I1540"/>
      <c r="J1540"/>
      <c r="R1540" s="3"/>
      <c r="S1540" s="3"/>
    </row>
    <row r="1541" spans="9:19" x14ac:dyDescent="0.3">
      <c r="I1541"/>
      <c r="J1541"/>
      <c r="R1541" s="3"/>
      <c r="S1541" s="3"/>
    </row>
    <row r="1542" spans="9:19" x14ac:dyDescent="0.3">
      <c r="I1542"/>
      <c r="J1542"/>
      <c r="R1542" s="3"/>
      <c r="S1542" s="3"/>
    </row>
    <row r="1543" spans="9:19" x14ac:dyDescent="0.3">
      <c r="I1543"/>
      <c r="J1543"/>
      <c r="R1543" s="3"/>
      <c r="S1543" s="3"/>
    </row>
    <row r="1544" spans="9:19" x14ac:dyDescent="0.3">
      <c r="I1544"/>
      <c r="J1544"/>
      <c r="R1544" s="3"/>
      <c r="S1544" s="3"/>
    </row>
    <row r="1545" spans="9:19" x14ac:dyDescent="0.3">
      <c r="I1545"/>
      <c r="J1545"/>
      <c r="R1545" s="3"/>
      <c r="S1545" s="3"/>
    </row>
    <row r="1546" spans="9:19" x14ac:dyDescent="0.3">
      <c r="I1546"/>
      <c r="J1546"/>
      <c r="R1546" s="3"/>
      <c r="S1546" s="3"/>
    </row>
    <row r="1547" spans="9:19" x14ac:dyDescent="0.3">
      <c r="I1547"/>
      <c r="J1547"/>
      <c r="R1547" s="3"/>
      <c r="S1547" s="3"/>
    </row>
    <row r="1548" spans="9:19" x14ac:dyDescent="0.3">
      <c r="I1548"/>
      <c r="J1548"/>
      <c r="R1548" s="3"/>
      <c r="S1548" s="3"/>
    </row>
    <row r="1549" spans="9:19" x14ac:dyDescent="0.3">
      <c r="I1549"/>
      <c r="J1549"/>
      <c r="R1549" s="3"/>
      <c r="S1549" s="3"/>
    </row>
    <row r="1550" spans="9:19" x14ac:dyDescent="0.3">
      <c r="I1550"/>
      <c r="J1550"/>
      <c r="R1550" s="3"/>
      <c r="S1550" s="3"/>
    </row>
    <row r="1551" spans="9:19" x14ac:dyDescent="0.3">
      <c r="I1551"/>
      <c r="J1551"/>
      <c r="R1551" s="3"/>
      <c r="S1551" s="3"/>
    </row>
    <row r="1552" spans="9:19" x14ac:dyDescent="0.3">
      <c r="I1552"/>
      <c r="J1552"/>
      <c r="R1552" s="3"/>
      <c r="S1552" s="3"/>
    </row>
    <row r="1553" spans="9:19" x14ac:dyDescent="0.3">
      <c r="I1553"/>
      <c r="J1553"/>
      <c r="R1553" s="3"/>
      <c r="S1553" s="3"/>
    </row>
    <row r="1554" spans="9:19" x14ac:dyDescent="0.3">
      <c r="I1554"/>
      <c r="J1554"/>
      <c r="R1554" s="3"/>
      <c r="S1554" s="3"/>
    </row>
    <row r="1555" spans="9:19" x14ac:dyDescent="0.3">
      <c r="I1555"/>
      <c r="J1555"/>
      <c r="R1555" s="3"/>
      <c r="S1555" s="3"/>
    </row>
    <row r="1556" spans="9:19" x14ac:dyDescent="0.3">
      <c r="I1556"/>
      <c r="J1556"/>
      <c r="R1556" s="3"/>
      <c r="S1556" s="3"/>
    </row>
    <row r="1557" spans="9:19" x14ac:dyDescent="0.3">
      <c r="I1557"/>
      <c r="J1557"/>
      <c r="R1557" s="3"/>
      <c r="S1557" s="3"/>
    </row>
    <row r="1558" spans="9:19" x14ac:dyDescent="0.3">
      <c r="I1558"/>
      <c r="J1558"/>
      <c r="R1558" s="3"/>
      <c r="S1558" s="3"/>
    </row>
    <row r="1559" spans="9:19" x14ac:dyDescent="0.3">
      <c r="I1559"/>
      <c r="J1559"/>
      <c r="R1559" s="3"/>
      <c r="S1559" s="3"/>
    </row>
    <row r="1560" spans="9:19" x14ac:dyDescent="0.3">
      <c r="I1560"/>
      <c r="J1560"/>
      <c r="R1560" s="3"/>
      <c r="S1560" s="3"/>
    </row>
    <row r="1561" spans="9:19" x14ac:dyDescent="0.3">
      <c r="I1561"/>
      <c r="J1561"/>
      <c r="R1561" s="3"/>
      <c r="S1561" s="3"/>
    </row>
    <row r="1562" spans="9:19" x14ac:dyDescent="0.3">
      <c r="I1562"/>
      <c r="J1562"/>
      <c r="R1562" s="3"/>
      <c r="S1562" s="3"/>
    </row>
    <row r="1563" spans="9:19" x14ac:dyDescent="0.3">
      <c r="I1563"/>
      <c r="J1563"/>
      <c r="R1563" s="3"/>
      <c r="S1563" s="3"/>
    </row>
    <row r="1564" spans="9:19" x14ac:dyDescent="0.3">
      <c r="I1564"/>
      <c r="J1564"/>
      <c r="R1564" s="3"/>
      <c r="S1564" s="3"/>
    </row>
    <row r="1565" spans="9:19" x14ac:dyDescent="0.3">
      <c r="I1565"/>
      <c r="J1565"/>
      <c r="R1565" s="3"/>
      <c r="S1565" s="3"/>
    </row>
    <row r="1566" spans="9:19" x14ac:dyDescent="0.3">
      <c r="I1566"/>
      <c r="J1566"/>
      <c r="R1566" s="3"/>
      <c r="S1566" s="3"/>
    </row>
    <row r="1567" spans="9:19" x14ac:dyDescent="0.3">
      <c r="I1567"/>
      <c r="J1567"/>
      <c r="R1567" s="3"/>
      <c r="S1567" s="3"/>
    </row>
    <row r="1568" spans="9:19" x14ac:dyDescent="0.3">
      <c r="I1568"/>
      <c r="J1568"/>
      <c r="R1568" s="3"/>
      <c r="S1568" s="3"/>
    </row>
    <row r="1569" spans="9:19" x14ac:dyDescent="0.3">
      <c r="I1569"/>
      <c r="J1569"/>
      <c r="R1569" s="3"/>
      <c r="S1569" s="3"/>
    </row>
    <row r="1570" spans="9:19" x14ac:dyDescent="0.3">
      <c r="I1570"/>
      <c r="J1570"/>
      <c r="R1570" s="3"/>
      <c r="S1570" s="3"/>
    </row>
    <row r="1571" spans="9:19" x14ac:dyDescent="0.3">
      <c r="I1571"/>
      <c r="J1571"/>
      <c r="R1571" s="3"/>
      <c r="S1571" s="3"/>
    </row>
    <row r="1572" spans="9:19" x14ac:dyDescent="0.3">
      <c r="I1572"/>
      <c r="J1572"/>
      <c r="R1572" s="3"/>
      <c r="S1572" s="3"/>
    </row>
    <row r="1573" spans="9:19" x14ac:dyDescent="0.3">
      <c r="I1573"/>
      <c r="J1573"/>
      <c r="R1573" s="3"/>
      <c r="S1573" s="3"/>
    </row>
    <row r="1574" spans="9:19" x14ac:dyDescent="0.3">
      <c r="I1574"/>
      <c r="J1574"/>
      <c r="R1574" s="3"/>
      <c r="S1574" s="3"/>
    </row>
    <row r="1575" spans="9:19" x14ac:dyDescent="0.3">
      <c r="I1575"/>
      <c r="J1575"/>
      <c r="R1575" s="3"/>
      <c r="S1575" s="3"/>
    </row>
    <row r="1576" spans="9:19" x14ac:dyDescent="0.3">
      <c r="I1576"/>
      <c r="J1576"/>
      <c r="R1576" s="3"/>
      <c r="S1576" s="3"/>
    </row>
    <row r="1577" spans="9:19" x14ac:dyDescent="0.3">
      <c r="I1577"/>
      <c r="J1577"/>
      <c r="R1577" s="3"/>
      <c r="S1577" s="3"/>
    </row>
    <row r="1578" spans="9:19" x14ac:dyDescent="0.3">
      <c r="I1578"/>
      <c r="J1578"/>
      <c r="R1578" s="3"/>
      <c r="S1578" s="3"/>
    </row>
    <row r="1579" spans="9:19" x14ac:dyDescent="0.3">
      <c r="I1579"/>
      <c r="J1579"/>
      <c r="R1579" s="3"/>
      <c r="S1579" s="3"/>
    </row>
    <row r="1580" spans="9:19" x14ac:dyDescent="0.3">
      <c r="I1580"/>
      <c r="J1580"/>
      <c r="R1580" s="3"/>
      <c r="S1580" s="3"/>
    </row>
    <row r="1581" spans="9:19" x14ac:dyDescent="0.3">
      <c r="I1581"/>
      <c r="J1581"/>
      <c r="R1581" s="3"/>
      <c r="S1581" s="3"/>
    </row>
    <row r="1582" spans="9:19" x14ac:dyDescent="0.3">
      <c r="I1582"/>
      <c r="J1582"/>
      <c r="R1582" s="3"/>
      <c r="S1582" s="3"/>
    </row>
    <row r="1583" spans="9:19" x14ac:dyDescent="0.3">
      <c r="I1583"/>
      <c r="J1583"/>
      <c r="R1583" s="3"/>
      <c r="S1583" s="3"/>
    </row>
    <row r="1584" spans="9:19" x14ac:dyDescent="0.3">
      <c r="I1584"/>
      <c r="J1584"/>
      <c r="R1584" s="3"/>
      <c r="S1584" s="3"/>
    </row>
    <row r="1585" spans="9:19" x14ac:dyDescent="0.3">
      <c r="I1585"/>
      <c r="J1585"/>
      <c r="R1585" s="3"/>
      <c r="S1585" s="3"/>
    </row>
    <row r="1586" spans="9:19" x14ac:dyDescent="0.3">
      <c r="I1586"/>
      <c r="J1586"/>
      <c r="R1586" s="3"/>
      <c r="S1586" s="3"/>
    </row>
    <row r="1587" spans="9:19" x14ac:dyDescent="0.3">
      <c r="I1587"/>
      <c r="J1587"/>
      <c r="R1587" s="3"/>
      <c r="S1587" s="3"/>
    </row>
    <row r="1588" spans="9:19" x14ac:dyDescent="0.3">
      <c r="I1588"/>
      <c r="J1588"/>
      <c r="R1588" s="3"/>
      <c r="S1588" s="3"/>
    </row>
    <row r="1589" spans="9:19" x14ac:dyDescent="0.3">
      <c r="I1589"/>
      <c r="J1589"/>
      <c r="R1589" s="3"/>
      <c r="S1589" s="3"/>
    </row>
    <row r="1590" spans="9:19" x14ac:dyDescent="0.3">
      <c r="I1590"/>
      <c r="J1590"/>
      <c r="R1590" s="3"/>
      <c r="S1590" s="3"/>
    </row>
    <row r="1591" spans="9:19" x14ac:dyDescent="0.3">
      <c r="I1591"/>
      <c r="J1591"/>
      <c r="R1591" s="3"/>
      <c r="S1591" s="3"/>
    </row>
    <row r="1592" spans="9:19" x14ac:dyDescent="0.3">
      <c r="I1592"/>
      <c r="J1592"/>
      <c r="R1592" s="3"/>
      <c r="S1592" s="3"/>
    </row>
    <row r="1593" spans="9:19" x14ac:dyDescent="0.3">
      <c r="I1593"/>
      <c r="J1593"/>
      <c r="R1593" s="3"/>
      <c r="S1593" s="3"/>
    </row>
    <row r="1594" spans="9:19" x14ac:dyDescent="0.3">
      <c r="I1594"/>
      <c r="J1594"/>
      <c r="R1594" s="3"/>
      <c r="S1594" s="3"/>
    </row>
    <row r="1595" spans="9:19" x14ac:dyDescent="0.3">
      <c r="I1595"/>
      <c r="J1595"/>
      <c r="R1595" s="3"/>
      <c r="S1595" s="3"/>
    </row>
    <row r="1596" spans="9:19" x14ac:dyDescent="0.3">
      <c r="I1596"/>
      <c r="J1596"/>
      <c r="R1596" s="3"/>
      <c r="S1596" s="3"/>
    </row>
    <row r="1597" spans="9:19" x14ac:dyDescent="0.3">
      <c r="I1597"/>
      <c r="J1597"/>
      <c r="R1597" s="3"/>
      <c r="S1597" s="3"/>
    </row>
    <row r="1598" spans="9:19" x14ac:dyDescent="0.3">
      <c r="I1598"/>
      <c r="J1598"/>
      <c r="R1598" s="3"/>
      <c r="S1598" s="3"/>
    </row>
    <row r="1599" spans="9:19" x14ac:dyDescent="0.3">
      <c r="I1599"/>
      <c r="J1599"/>
      <c r="R1599" s="3"/>
      <c r="S1599" s="3"/>
    </row>
    <row r="1600" spans="9:19" x14ac:dyDescent="0.3">
      <c r="I1600"/>
      <c r="J1600"/>
      <c r="R1600" s="3"/>
      <c r="S1600" s="3"/>
    </row>
    <row r="1601" spans="9:19" x14ac:dyDescent="0.3">
      <c r="I1601"/>
      <c r="J1601"/>
      <c r="R1601" s="3"/>
      <c r="S1601" s="3"/>
    </row>
    <row r="1602" spans="9:19" x14ac:dyDescent="0.3">
      <c r="I1602"/>
      <c r="J1602"/>
      <c r="R1602" s="3"/>
      <c r="S1602" s="3"/>
    </row>
    <row r="1603" spans="9:19" x14ac:dyDescent="0.3">
      <c r="I1603"/>
      <c r="J1603"/>
      <c r="R1603" s="3"/>
      <c r="S1603" s="3"/>
    </row>
    <row r="1604" spans="9:19" x14ac:dyDescent="0.3">
      <c r="I1604"/>
      <c r="J1604"/>
      <c r="R1604" s="3"/>
      <c r="S1604" s="3"/>
    </row>
    <row r="1605" spans="9:19" x14ac:dyDescent="0.3">
      <c r="I1605"/>
      <c r="J1605"/>
      <c r="R1605" s="3"/>
      <c r="S1605" s="3"/>
    </row>
    <row r="1606" spans="9:19" x14ac:dyDescent="0.3">
      <c r="I1606"/>
      <c r="J1606"/>
      <c r="R1606" s="3"/>
      <c r="S1606" s="3"/>
    </row>
    <row r="1607" spans="9:19" x14ac:dyDescent="0.3">
      <c r="I1607"/>
      <c r="J1607"/>
      <c r="R1607" s="3"/>
      <c r="S1607" s="3"/>
    </row>
    <row r="1608" spans="9:19" x14ac:dyDescent="0.3">
      <c r="I1608"/>
      <c r="J1608"/>
      <c r="R1608" s="3"/>
      <c r="S1608" s="3"/>
    </row>
    <row r="1609" spans="9:19" x14ac:dyDescent="0.3">
      <c r="I1609"/>
      <c r="J1609"/>
      <c r="R1609" s="3"/>
      <c r="S1609" s="3"/>
    </row>
    <row r="1610" spans="9:19" x14ac:dyDescent="0.3">
      <c r="I1610"/>
      <c r="J1610"/>
      <c r="R1610" s="3"/>
      <c r="S1610" s="3"/>
    </row>
    <row r="1611" spans="9:19" x14ac:dyDescent="0.3">
      <c r="I1611"/>
      <c r="J1611"/>
      <c r="R1611" s="3"/>
      <c r="S1611" s="3"/>
    </row>
    <row r="1612" spans="9:19" x14ac:dyDescent="0.3">
      <c r="I1612"/>
      <c r="J1612"/>
      <c r="R1612" s="3"/>
      <c r="S1612" s="3"/>
    </row>
    <row r="1613" spans="9:19" x14ac:dyDescent="0.3">
      <c r="I1613"/>
      <c r="J1613"/>
      <c r="R1613" s="3"/>
      <c r="S1613" s="3"/>
    </row>
    <row r="1614" spans="9:19" x14ac:dyDescent="0.3">
      <c r="I1614"/>
      <c r="J1614"/>
      <c r="R1614" s="3"/>
      <c r="S1614" s="3"/>
    </row>
    <row r="1615" spans="9:19" x14ac:dyDescent="0.3">
      <c r="I1615"/>
      <c r="J1615"/>
      <c r="R1615" s="3"/>
      <c r="S1615" s="3"/>
    </row>
    <row r="1616" spans="9:19" x14ac:dyDescent="0.3">
      <c r="I1616"/>
      <c r="J1616"/>
      <c r="R1616" s="3"/>
      <c r="S1616" s="3"/>
    </row>
    <row r="1617" spans="9:19" x14ac:dyDescent="0.3">
      <c r="I1617"/>
      <c r="J1617"/>
      <c r="R1617" s="3"/>
      <c r="S1617" s="3"/>
    </row>
    <row r="1618" spans="9:19" x14ac:dyDescent="0.3">
      <c r="I1618"/>
      <c r="J1618"/>
      <c r="R1618" s="3"/>
      <c r="S1618" s="3"/>
    </row>
    <row r="1619" spans="9:19" x14ac:dyDescent="0.3">
      <c r="I1619"/>
      <c r="J1619"/>
      <c r="R1619" s="3"/>
      <c r="S1619" s="3"/>
    </row>
    <row r="1620" spans="9:19" x14ac:dyDescent="0.3">
      <c r="I1620"/>
      <c r="J1620"/>
      <c r="R1620" s="3"/>
      <c r="S1620" s="3"/>
    </row>
    <row r="1621" spans="9:19" x14ac:dyDescent="0.3">
      <c r="I1621"/>
      <c r="J1621"/>
      <c r="R1621" s="3"/>
      <c r="S1621" s="3"/>
    </row>
    <row r="1622" spans="9:19" x14ac:dyDescent="0.3">
      <c r="I1622"/>
      <c r="J1622"/>
      <c r="R1622" s="3"/>
      <c r="S1622" s="3"/>
    </row>
    <row r="1623" spans="9:19" x14ac:dyDescent="0.3">
      <c r="I1623"/>
      <c r="J1623"/>
      <c r="R1623" s="3"/>
      <c r="S1623" s="3"/>
    </row>
    <row r="1624" spans="9:19" x14ac:dyDescent="0.3">
      <c r="I1624"/>
      <c r="J1624"/>
      <c r="R1624" s="3"/>
      <c r="S1624" s="3"/>
    </row>
    <row r="1625" spans="9:19" x14ac:dyDescent="0.3">
      <c r="I1625"/>
      <c r="J1625"/>
      <c r="R1625" s="3"/>
      <c r="S1625" s="3"/>
    </row>
    <row r="1626" spans="9:19" x14ac:dyDescent="0.3">
      <c r="I1626"/>
      <c r="J1626"/>
      <c r="R1626" s="3"/>
      <c r="S1626" s="3"/>
    </row>
    <row r="1627" spans="9:19" x14ac:dyDescent="0.3">
      <c r="I1627"/>
      <c r="J1627"/>
      <c r="R1627" s="3"/>
      <c r="S1627" s="3"/>
    </row>
    <row r="1628" spans="9:19" x14ac:dyDescent="0.3">
      <c r="I1628"/>
      <c r="J1628"/>
      <c r="R1628" s="3"/>
      <c r="S1628" s="3"/>
    </row>
    <row r="1629" spans="9:19" x14ac:dyDescent="0.3">
      <c r="I1629"/>
      <c r="J1629"/>
      <c r="R1629" s="3"/>
      <c r="S1629" s="3"/>
    </row>
    <row r="1630" spans="9:19" x14ac:dyDescent="0.3">
      <c r="I1630"/>
      <c r="J1630"/>
      <c r="R1630" s="3"/>
      <c r="S1630" s="3"/>
    </row>
    <row r="1631" spans="9:19" x14ac:dyDescent="0.3">
      <c r="I1631"/>
      <c r="J1631"/>
      <c r="R1631" s="3"/>
      <c r="S1631" s="3"/>
    </row>
    <row r="1632" spans="9:19" x14ac:dyDescent="0.3">
      <c r="I1632"/>
      <c r="J1632"/>
      <c r="R1632" s="3"/>
      <c r="S1632" s="3"/>
    </row>
    <row r="1633" spans="9:19" x14ac:dyDescent="0.3">
      <c r="I1633"/>
      <c r="J1633"/>
      <c r="R1633" s="3"/>
      <c r="S1633" s="3"/>
    </row>
    <row r="1634" spans="9:19" x14ac:dyDescent="0.3">
      <c r="I1634"/>
      <c r="J1634"/>
      <c r="R1634" s="3"/>
      <c r="S1634" s="3"/>
    </row>
    <row r="1635" spans="9:19" x14ac:dyDescent="0.3">
      <c r="I1635"/>
      <c r="J1635"/>
      <c r="R1635" s="3"/>
      <c r="S1635" s="3"/>
    </row>
    <row r="1636" spans="9:19" x14ac:dyDescent="0.3">
      <c r="I1636"/>
      <c r="J1636"/>
      <c r="R1636" s="3"/>
      <c r="S1636" s="3"/>
    </row>
    <row r="1637" spans="9:19" x14ac:dyDescent="0.3">
      <c r="I1637"/>
      <c r="J1637"/>
      <c r="R1637" s="3"/>
      <c r="S1637" s="3"/>
    </row>
    <row r="1638" spans="9:19" x14ac:dyDescent="0.3">
      <c r="I1638"/>
      <c r="J1638"/>
      <c r="R1638" s="3"/>
      <c r="S1638" s="3"/>
    </row>
    <row r="1639" spans="9:19" x14ac:dyDescent="0.3">
      <c r="I1639"/>
      <c r="J1639"/>
      <c r="R1639" s="3"/>
      <c r="S1639" s="3"/>
    </row>
    <row r="1640" spans="9:19" x14ac:dyDescent="0.3">
      <c r="I1640"/>
      <c r="J1640"/>
      <c r="R1640" s="3"/>
      <c r="S1640" s="3"/>
    </row>
    <row r="1641" spans="9:19" x14ac:dyDescent="0.3">
      <c r="I1641"/>
      <c r="J1641"/>
      <c r="R1641" s="3"/>
      <c r="S1641" s="3"/>
    </row>
    <row r="1642" spans="9:19" x14ac:dyDescent="0.3">
      <c r="I1642"/>
      <c r="J1642"/>
      <c r="R1642" s="3"/>
      <c r="S1642" s="3"/>
    </row>
    <row r="1643" spans="9:19" x14ac:dyDescent="0.3">
      <c r="I1643"/>
      <c r="J1643"/>
      <c r="R1643" s="3"/>
      <c r="S1643" s="3"/>
    </row>
    <row r="1644" spans="9:19" x14ac:dyDescent="0.3">
      <c r="I1644"/>
      <c r="J1644"/>
      <c r="R1644" s="3"/>
      <c r="S1644" s="3"/>
    </row>
    <row r="1645" spans="9:19" x14ac:dyDescent="0.3">
      <c r="I1645"/>
      <c r="J1645"/>
      <c r="R1645" s="3"/>
      <c r="S1645" s="3"/>
    </row>
    <row r="1646" spans="9:19" x14ac:dyDescent="0.3">
      <c r="I1646"/>
      <c r="J1646"/>
      <c r="R1646" s="3"/>
      <c r="S1646" s="3"/>
    </row>
    <row r="1647" spans="9:19" x14ac:dyDescent="0.3">
      <c r="I1647"/>
      <c r="J1647"/>
      <c r="R1647" s="3"/>
      <c r="S1647" s="3"/>
    </row>
    <row r="1648" spans="9:19" x14ac:dyDescent="0.3">
      <c r="I1648"/>
      <c r="J1648"/>
      <c r="R1648" s="3"/>
      <c r="S1648" s="3"/>
    </row>
    <row r="1649" spans="9:19" x14ac:dyDescent="0.3">
      <c r="I1649"/>
      <c r="J1649"/>
      <c r="R1649" s="3"/>
      <c r="S1649" s="3"/>
    </row>
    <row r="1650" spans="9:19" x14ac:dyDescent="0.3">
      <c r="I1650"/>
      <c r="J1650"/>
      <c r="R1650" s="3"/>
      <c r="S1650" s="3"/>
    </row>
    <row r="1651" spans="9:19" x14ac:dyDescent="0.3">
      <c r="I1651"/>
      <c r="J1651"/>
      <c r="R1651" s="3"/>
      <c r="S1651" s="3"/>
    </row>
    <row r="1652" spans="9:19" x14ac:dyDescent="0.3">
      <c r="I1652"/>
      <c r="J1652"/>
      <c r="R1652" s="3"/>
      <c r="S1652" s="3"/>
    </row>
    <row r="1653" spans="9:19" x14ac:dyDescent="0.3">
      <c r="I1653"/>
      <c r="J1653"/>
      <c r="R1653" s="3"/>
      <c r="S1653" s="3"/>
    </row>
    <row r="1654" spans="9:19" x14ac:dyDescent="0.3">
      <c r="I1654"/>
      <c r="J1654"/>
      <c r="R1654" s="3"/>
      <c r="S1654" s="3"/>
    </row>
    <row r="1655" spans="9:19" x14ac:dyDescent="0.3">
      <c r="I1655"/>
      <c r="J1655"/>
      <c r="R1655" s="3"/>
      <c r="S1655" s="3"/>
    </row>
    <row r="1656" spans="9:19" x14ac:dyDescent="0.3">
      <c r="I1656"/>
      <c r="J1656"/>
      <c r="R1656" s="3"/>
      <c r="S1656" s="3"/>
    </row>
    <row r="1657" spans="9:19" x14ac:dyDescent="0.3">
      <c r="I1657"/>
      <c r="J1657"/>
      <c r="R1657" s="3"/>
      <c r="S1657" s="3"/>
    </row>
    <row r="1658" spans="9:19" x14ac:dyDescent="0.3">
      <c r="I1658"/>
      <c r="J1658"/>
      <c r="R1658" s="3"/>
      <c r="S1658" s="3"/>
    </row>
    <row r="1659" spans="9:19" x14ac:dyDescent="0.3">
      <c r="I1659"/>
      <c r="J1659"/>
      <c r="R1659" s="3"/>
      <c r="S1659" s="3"/>
    </row>
    <row r="1660" spans="9:19" x14ac:dyDescent="0.3">
      <c r="I1660"/>
      <c r="J1660"/>
      <c r="R1660" s="3"/>
      <c r="S1660" s="3"/>
    </row>
    <row r="1661" spans="9:19" x14ac:dyDescent="0.3">
      <c r="I1661"/>
      <c r="J1661"/>
      <c r="R1661" s="3"/>
      <c r="S1661" s="3"/>
    </row>
    <row r="1662" spans="9:19" x14ac:dyDescent="0.3">
      <c r="I1662"/>
      <c r="J1662"/>
      <c r="R1662" s="3"/>
      <c r="S1662" s="3"/>
    </row>
    <row r="1663" spans="9:19" x14ac:dyDescent="0.3">
      <c r="I1663"/>
      <c r="J1663"/>
      <c r="R1663" s="3"/>
      <c r="S1663" s="3"/>
    </row>
    <row r="1664" spans="9:19" x14ac:dyDescent="0.3">
      <c r="I1664"/>
      <c r="J1664"/>
      <c r="R1664" s="3"/>
      <c r="S1664" s="3"/>
    </row>
    <row r="1665" spans="9:19" x14ac:dyDescent="0.3">
      <c r="I1665"/>
      <c r="J1665"/>
      <c r="R1665" s="3"/>
      <c r="S1665" s="3"/>
    </row>
    <row r="1666" spans="9:19" x14ac:dyDescent="0.3">
      <c r="I1666"/>
      <c r="J1666"/>
      <c r="R1666" s="3"/>
      <c r="S1666" s="3"/>
    </row>
    <row r="1667" spans="9:19" x14ac:dyDescent="0.3">
      <c r="I1667"/>
      <c r="J1667"/>
      <c r="R1667" s="3"/>
      <c r="S1667" s="3"/>
    </row>
    <row r="1668" spans="9:19" x14ac:dyDescent="0.3">
      <c r="I1668"/>
      <c r="J1668"/>
      <c r="R1668" s="3"/>
      <c r="S1668" s="3"/>
    </row>
    <row r="1669" spans="9:19" x14ac:dyDescent="0.3">
      <c r="I1669"/>
      <c r="J1669"/>
      <c r="R1669" s="3"/>
      <c r="S1669" s="3"/>
    </row>
    <row r="1670" spans="9:19" x14ac:dyDescent="0.3">
      <c r="I1670"/>
      <c r="J1670"/>
      <c r="R1670" s="3"/>
      <c r="S1670" s="3"/>
    </row>
    <row r="1671" spans="9:19" x14ac:dyDescent="0.3">
      <c r="I1671"/>
      <c r="J1671"/>
      <c r="R1671" s="3"/>
      <c r="S1671" s="3"/>
    </row>
    <row r="1672" spans="9:19" x14ac:dyDescent="0.3">
      <c r="I1672"/>
      <c r="J1672"/>
      <c r="R1672" s="3"/>
      <c r="S1672" s="3"/>
    </row>
    <row r="1673" spans="9:19" x14ac:dyDescent="0.3">
      <c r="I1673"/>
      <c r="J1673"/>
      <c r="R1673" s="3"/>
      <c r="S1673" s="3"/>
    </row>
    <row r="1674" spans="9:19" x14ac:dyDescent="0.3">
      <c r="I1674"/>
      <c r="J1674"/>
      <c r="R1674" s="3"/>
      <c r="S1674" s="3"/>
    </row>
    <row r="1675" spans="9:19" x14ac:dyDescent="0.3">
      <c r="I1675"/>
      <c r="J1675"/>
      <c r="R1675" s="3"/>
      <c r="S1675" s="3"/>
    </row>
    <row r="1676" spans="9:19" x14ac:dyDescent="0.3">
      <c r="I1676"/>
      <c r="J1676"/>
      <c r="R1676" s="3"/>
      <c r="S1676" s="3"/>
    </row>
    <row r="1677" spans="9:19" x14ac:dyDescent="0.3">
      <c r="I1677"/>
      <c r="J1677"/>
      <c r="R1677" s="3"/>
      <c r="S1677" s="3"/>
    </row>
    <row r="1678" spans="9:19" x14ac:dyDescent="0.3">
      <c r="I1678"/>
      <c r="J1678"/>
      <c r="R1678" s="3"/>
      <c r="S1678" s="3"/>
    </row>
    <row r="1679" spans="9:19" x14ac:dyDescent="0.3">
      <c r="I1679"/>
      <c r="J1679"/>
      <c r="R1679" s="3"/>
      <c r="S1679" s="3"/>
    </row>
    <row r="1680" spans="9:19" x14ac:dyDescent="0.3">
      <c r="I1680"/>
      <c r="J1680"/>
      <c r="R1680" s="3"/>
      <c r="S1680" s="3"/>
    </row>
    <row r="1681" spans="9:19" x14ac:dyDescent="0.3">
      <c r="I1681"/>
      <c r="J1681"/>
      <c r="R1681" s="3"/>
      <c r="S1681" s="3"/>
    </row>
    <row r="1682" spans="9:19" x14ac:dyDescent="0.3">
      <c r="I1682"/>
      <c r="J1682"/>
      <c r="R1682" s="3"/>
      <c r="S1682" s="3"/>
    </row>
    <row r="1683" spans="9:19" x14ac:dyDescent="0.3">
      <c r="I1683"/>
      <c r="J1683"/>
      <c r="R1683" s="3"/>
      <c r="S1683" s="3"/>
    </row>
    <row r="1684" spans="9:19" x14ac:dyDescent="0.3">
      <c r="I1684"/>
      <c r="J1684"/>
      <c r="R1684" s="3"/>
      <c r="S1684" s="3"/>
    </row>
    <row r="1685" spans="9:19" x14ac:dyDescent="0.3">
      <c r="I1685"/>
      <c r="J1685"/>
      <c r="R1685" s="3"/>
      <c r="S1685" s="3"/>
    </row>
    <row r="1686" spans="9:19" x14ac:dyDescent="0.3">
      <c r="I1686"/>
      <c r="J1686"/>
      <c r="R1686" s="3"/>
      <c r="S1686" s="3"/>
    </row>
    <row r="1687" spans="9:19" x14ac:dyDescent="0.3">
      <c r="I1687"/>
      <c r="J1687"/>
      <c r="R1687" s="3"/>
      <c r="S1687" s="3"/>
    </row>
    <row r="1688" spans="9:19" x14ac:dyDescent="0.3">
      <c r="I1688"/>
      <c r="J1688"/>
      <c r="R1688" s="3"/>
      <c r="S1688" s="3"/>
    </row>
    <row r="1689" spans="9:19" x14ac:dyDescent="0.3">
      <c r="I1689"/>
      <c r="J1689"/>
      <c r="R1689" s="3"/>
      <c r="S1689" s="3"/>
    </row>
    <row r="1690" spans="9:19" x14ac:dyDescent="0.3">
      <c r="I1690"/>
      <c r="J1690"/>
      <c r="R1690" s="3"/>
      <c r="S1690" s="3"/>
    </row>
    <row r="1691" spans="9:19" x14ac:dyDescent="0.3">
      <c r="I1691"/>
      <c r="J1691"/>
      <c r="R1691" s="3"/>
      <c r="S1691" s="3"/>
    </row>
    <row r="1692" spans="9:19" x14ac:dyDescent="0.3">
      <c r="I1692"/>
      <c r="J1692"/>
      <c r="R1692" s="3"/>
      <c r="S1692" s="3"/>
    </row>
    <row r="1693" spans="9:19" x14ac:dyDescent="0.3">
      <c r="I1693"/>
      <c r="J1693"/>
      <c r="R1693" s="3"/>
      <c r="S1693" s="3"/>
    </row>
    <row r="1694" spans="9:19" x14ac:dyDescent="0.3">
      <c r="I1694"/>
      <c r="J1694"/>
      <c r="R1694" s="3"/>
      <c r="S1694" s="3"/>
    </row>
    <row r="1695" spans="9:19" x14ac:dyDescent="0.3">
      <c r="I1695"/>
      <c r="J1695"/>
      <c r="R1695" s="3"/>
      <c r="S1695" s="3"/>
    </row>
    <row r="1696" spans="9:19" x14ac:dyDescent="0.3">
      <c r="I1696"/>
      <c r="J1696"/>
      <c r="R1696" s="3"/>
      <c r="S1696" s="3"/>
    </row>
    <row r="1697" spans="9:19" x14ac:dyDescent="0.3">
      <c r="I1697"/>
      <c r="J1697"/>
      <c r="R1697" s="3"/>
      <c r="S1697" s="3"/>
    </row>
    <row r="1698" spans="9:19" x14ac:dyDescent="0.3">
      <c r="I1698"/>
      <c r="J1698"/>
      <c r="R1698" s="3"/>
      <c r="S1698" s="3"/>
    </row>
    <row r="1699" spans="9:19" x14ac:dyDescent="0.3">
      <c r="I1699"/>
      <c r="J1699"/>
      <c r="R1699" s="3"/>
      <c r="S1699" s="3"/>
    </row>
    <row r="1700" spans="9:19" x14ac:dyDescent="0.3">
      <c r="I1700"/>
      <c r="J1700"/>
      <c r="R1700" s="3"/>
      <c r="S1700" s="3"/>
    </row>
    <row r="1701" spans="9:19" x14ac:dyDescent="0.3">
      <c r="I1701"/>
      <c r="J1701"/>
      <c r="R1701" s="3"/>
      <c r="S1701" s="3"/>
    </row>
    <row r="1702" spans="9:19" x14ac:dyDescent="0.3">
      <c r="I1702"/>
      <c r="J1702"/>
      <c r="R1702" s="3"/>
      <c r="S1702" s="3"/>
    </row>
    <row r="1703" spans="9:19" x14ac:dyDescent="0.3">
      <c r="I1703"/>
      <c r="J1703"/>
      <c r="R1703" s="3"/>
      <c r="S1703" s="3"/>
    </row>
    <row r="1704" spans="9:19" x14ac:dyDescent="0.3">
      <c r="I1704"/>
      <c r="J1704"/>
      <c r="R1704" s="3"/>
      <c r="S1704" s="3"/>
    </row>
    <row r="1705" spans="9:19" x14ac:dyDescent="0.3">
      <c r="I1705"/>
      <c r="J1705"/>
      <c r="R1705" s="3"/>
      <c r="S1705" s="3"/>
    </row>
    <row r="1706" spans="9:19" x14ac:dyDescent="0.3">
      <c r="I1706"/>
      <c r="J1706"/>
      <c r="R1706" s="3"/>
      <c r="S1706" s="3"/>
    </row>
    <row r="1707" spans="9:19" x14ac:dyDescent="0.3">
      <c r="I1707"/>
      <c r="J1707"/>
      <c r="R1707" s="3"/>
      <c r="S1707" s="3"/>
    </row>
    <row r="1708" spans="9:19" x14ac:dyDescent="0.3">
      <c r="I1708"/>
      <c r="J1708"/>
      <c r="R1708" s="3"/>
      <c r="S1708" s="3"/>
    </row>
    <row r="1709" spans="9:19" x14ac:dyDescent="0.3">
      <c r="I1709"/>
      <c r="J1709"/>
      <c r="R1709" s="3"/>
      <c r="S1709" s="3"/>
    </row>
    <row r="1710" spans="9:19" x14ac:dyDescent="0.3">
      <c r="I1710"/>
      <c r="J1710"/>
      <c r="R1710" s="3"/>
      <c r="S1710" s="3"/>
    </row>
    <row r="1711" spans="9:19" x14ac:dyDescent="0.3">
      <c r="I1711"/>
      <c r="J1711"/>
      <c r="R1711" s="3"/>
      <c r="S1711" s="3"/>
    </row>
    <row r="1712" spans="9:19" x14ac:dyDescent="0.3">
      <c r="I1712"/>
      <c r="J1712"/>
      <c r="R1712" s="3"/>
      <c r="S1712" s="3"/>
    </row>
    <row r="1713" spans="9:19" x14ac:dyDescent="0.3">
      <c r="I1713"/>
      <c r="J1713"/>
      <c r="R1713" s="3"/>
      <c r="S1713" s="3"/>
    </row>
    <row r="1714" spans="9:19" x14ac:dyDescent="0.3">
      <c r="I1714"/>
      <c r="J1714"/>
      <c r="R1714" s="3"/>
      <c r="S1714" s="3"/>
    </row>
    <row r="1715" spans="9:19" x14ac:dyDescent="0.3">
      <c r="I1715"/>
      <c r="J1715"/>
      <c r="R1715" s="3"/>
      <c r="S1715" s="3"/>
    </row>
    <row r="1716" spans="9:19" x14ac:dyDescent="0.3">
      <c r="I1716"/>
      <c r="J1716"/>
      <c r="R1716" s="3"/>
      <c r="S1716" s="3"/>
    </row>
    <row r="1717" spans="9:19" x14ac:dyDescent="0.3">
      <c r="I1717"/>
      <c r="J1717"/>
      <c r="R1717" s="3"/>
      <c r="S1717" s="3"/>
    </row>
    <row r="1718" spans="9:19" x14ac:dyDescent="0.3">
      <c r="I1718"/>
      <c r="J1718"/>
      <c r="R1718" s="3"/>
      <c r="S1718" s="3"/>
    </row>
    <row r="1719" spans="9:19" x14ac:dyDescent="0.3">
      <c r="I1719"/>
      <c r="J1719"/>
      <c r="R1719" s="3"/>
      <c r="S1719" s="3"/>
    </row>
    <row r="1720" spans="9:19" x14ac:dyDescent="0.3">
      <c r="I1720"/>
      <c r="J1720"/>
      <c r="R1720" s="3"/>
      <c r="S1720" s="3"/>
    </row>
    <row r="1721" spans="9:19" x14ac:dyDescent="0.3">
      <c r="I1721"/>
      <c r="J1721"/>
      <c r="R1721" s="3"/>
      <c r="S1721" s="3"/>
    </row>
    <row r="1722" spans="9:19" x14ac:dyDescent="0.3">
      <c r="I1722"/>
      <c r="J1722"/>
      <c r="R1722" s="3"/>
      <c r="S1722" s="3"/>
    </row>
    <row r="1723" spans="9:19" x14ac:dyDescent="0.3">
      <c r="I1723"/>
      <c r="J1723"/>
      <c r="R1723" s="3"/>
      <c r="S1723" s="3"/>
    </row>
    <row r="1724" spans="9:19" x14ac:dyDescent="0.3">
      <c r="I1724"/>
      <c r="J1724"/>
      <c r="R1724" s="3"/>
      <c r="S1724" s="3"/>
    </row>
    <row r="1725" spans="9:19" x14ac:dyDescent="0.3">
      <c r="I1725"/>
      <c r="J1725"/>
      <c r="R1725" s="3"/>
      <c r="S1725" s="3"/>
    </row>
    <row r="1726" spans="9:19" x14ac:dyDescent="0.3">
      <c r="I1726"/>
      <c r="J1726"/>
      <c r="R1726" s="3"/>
      <c r="S1726" s="3"/>
    </row>
    <row r="1727" spans="9:19" x14ac:dyDescent="0.3">
      <c r="I1727"/>
      <c r="J1727"/>
      <c r="R1727" s="3"/>
      <c r="S1727" s="3"/>
    </row>
    <row r="1728" spans="9:19" x14ac:dyDescent="0.3">
      <c r="I1728"/>
      <c r="J1728"/>
      <c r="R1728" s="3"/>
      <c r="S1728" s="3"/>
    </row>
    <row r="1729" spans="9:19" x14ac:dyDescent="0.3">
      <c r="I1729"/>
      <c r="J1729"/>
      <c r="R1729" s="3"/>
      <c r="S1729" s="3"/>
    </row>
    <row r="1730" spans="9:19" x14ac:dyDescent="0.3">
      <c r="I1730"/>
      <c r="J1730"/>
      <c r="R1730" s="3"/>
      <c r="S1730" s="3"/>
    </row>
    <row r="1731" spans="9:19" x14ac:dyDescent="0.3">
      <c r="I1731"/>
      <c r="J1731"/>
      <c r="R1731" s="3"/>
      <c r="S1731" s="3"/>
    </row>
    <row r="1732" spans="9:19" x14ac:dyDescent="0.3">
      <c r="I1732"/>
      <c r="J1732"/>
      <c r="R1732" s="3"/>
      <c r="S1732" s="3"/>
    </row>
    <row r="1733" spans="9:19" x14ac:dyDescent="0.3">
      <c r="I1733"/>
      <c r="J1733"/>
      <c r="R1733" s="3"/>
      <c r="S1733" s="3"/>
    </row>
    <row r="1734" spans="9:19" x14ac:dyDescent="0.3">
      <c r="I1734"/>
      <c r="J1734"/>
      <c r="R1734" s="3"/>
      <c r="S1734" s="3"/>
    </row>
    <row r="1735" spans="9:19" x14ac:dyDescent="0.3">
      <c r="I1735"/>
      <c r="J1735"/>
      <c r="R1735" s="3"/>
      <c r="S1735" s="3"/>
    </row>
    <row r="1736" spans="9:19" x14ac:dyDescent="0.3">
      <c r="I1736"/>
      <c r="J1736"/>
      <c r="R1736" s="3"/>
      <c r="S1736" s="3"/>
    </row>
    <row r="1737" spans="9:19" x14ac:dyDescent="0.3">
      <c r="I1737"/>
      <c r="J1737"/>
      <c r="R1737" s="3"/>
      <c r="S1737" s="3"/>
    </row>
    <row r="1738" spans="9:19" x14ac:dyDescent="0.3">
      <c r="I1738"/>
      <c r="J1738"/>
      <c r="R1738" s="3"/>
      <c r="S1738" s="3"/>
    </row>
    <row r="1739" spans="9:19" x14ac:dyDescent="0.3">
      <c r="I1739"/>
      <c r="J1739"/>
      <c r="R1739" s="3"/>
      <c r="S1739" s="3"/>
    </row>
    <row r="1740" spans="9:19" x14ac:dyDescent="0.3">
      <c r="I1740"/>
      <c r="J1740"/>
      <c r="R1740" s="3"/>
      <c r="S1740" s="3"/>
    </row>
    <row r="1741" spans="9:19" x14ac:dyDescent="0.3">
      <c r="I1741"/>
      <c r="J1741"/>
      <c r="R1741" s="3"/>
      <c r="S1741" s="3"/>
    </row>
    <row r="1742" spans="9:19" x14ac:dyDescent="0.3">
      <c r="I1742"/>
      <c r="J1742"/>
      <c r="R1742" s="3"/>
      <c r="S1742" s="3"/>
    </row>
    <row r="1743" spans="9:19" x14ac:dyDescent="0.3">
      <c r="I1743"/>
      <c r="J1743"/>
      <c r="R1743" s="3"/>
      <c r="S1743" s="3"/>
    </row>
    <row r="1744" spans="9:19" x14ac:dyDescent="0.3">
      <c r="I1744"/>
      <c r="J1744"/>
      <c r="R1744" s="3"/>
      <c r="S1744" s="3"/>
    </row>
    <row r="1745" spans="9:19" x14ac:dyDescent="0.3">
      <c r="I1745"/>
      <c r="J1745"/>
      <c r="R1745" s="3"/>
      <c r="S1745" s="3"/>
    </row>
    <row r="1746" spans="9:19" x14ac:dyDescent="0.3">
      <c r="I1746"/>
      <c r="J1746"/>
      <c r="R1746" s="3"/>
      <c r="S1746" s="3"/>
    </row>
    <row r="1747" spans="9:19" x14ac:dyDescent="0.3">
      <c r="I1747"/>
      <c r="J1747"/>
      <c r="R1747" s="3"/>
      <c r="S1747" s="3"/>
    </row>
    <row r="1748" spans="9:19" x14ac:dyDescent="0.3">
      <c r="I1748"/>
      <c r="J1748"/>
      <c r="R1748" s="3"/>
      <c r="S1748" s="3"/>
    </row>
    <row r="1749" spans="9:19" x14ac:dyDescent="0.3">
      <c r="I1749"/>
      <c r="J1749"/>
      <c r="R1749" s="3"/>
      <c r="S1749" s="3"/>
    </row>
    <row r="1750" spans="9:19" x14ac:dyDescent="0.3">
      <c r="I1750"/>
      <c r="J1750"/>
      <c r="R1750" s="3"/>
      <c r="S1750" s="3"/>
    </row>
    <row r="1751" spans="9:19" x14ac:dyDescent="0.3">
      <c r="I1751"/>
      <c r="J1751"/>
      <c r="R1751" s="3"/>
      <c r="S1751" s="3"/>
    </row>
    <row r="1752" spans="9:19" x14ac:dyDescent="0.3">
      <c r="I1752"/>
      <c r="J1752"/>
      <c r="R1752" s="3"/>
      <c r="S1752" s="3"/>
    </row>
    <row r="1753" spans="9:19" x14ac:dyDescent="0.3">
      <c r="I1753"/>
      <c r="J1753"/>
      <c r="R1753" s="3"/>
      <c r="S1753" s="3"/>
    </row>
    <row r="1754" spans="9:19" x14ac:dyDescent="0.3">
      <c r="I1754"/>
      <c r="J1754"/>
      <c r="R1754" s="3"/>
      <c r="S1754" s="3"/>
    </row>
    <row r="1755" spans="9:19" x14ac:dyDescent="0.3">
      <c r="I1755"/>
      <c r="J1755"/>
      <c r="R1755" s="3"/>
      <c r="S1755" s="3"/>
    </row>
    <row r="1756" spans="9:19" x14ac:dyDescent="0.3">
      <c r="I1756"/>
      <c r="J1756"/>
      <c r="R1756" s="3"/>
      <c r="S1756" s="3"/>
    </row>
    <row r="1757" spans="9:19" x14ac:dyDescent="0.3">
      <c r="I1757"/>
      <c r="J1757"/>
      <c r="R1757" s="3"/>
      <c r="S1757" s="3"/>
    </row>
    <row r="1758" spans="9:19" x14ac:dyDescent="0.3">
      <c r="I1758"/>
      <c r="J1758"/>
      <c r="R1758" s="3"/>
      <c r="S1758" s="3"/>
    </row>
    <row r="1759" spans="9:19" x14ac:dyDescent="0.3">
      <c r="I1759"/>
      <c r="J1759"/>
      <c r="R1759" s="3"/>
      <c r="S1759" s="3"/>
    </row>
    <row r="1760" spans="9:19" x14ac:dyDescent="0.3">
      <c r="I1760"/>
      <c r="J1760"/>
      <c r="R1760" s="3"/>
      <c r="S1760" s="3"/>
    </row>
    <row r="1761" spans="9:19" x14ac:dyDescent="0.3">
      <c r="I1761"/>
      <c r="J1761"/>
      <c r="R1761" s="3"/>
      <c r="S1761" s="3"/>
    </row>
    <row r="1762" spans="9:19" x14ac:dyDescent="0.3">
      <c r="I1762"/>
      <c r="J1762"/>
      <c r="R1762" s="3"/>
      <c r="S1762" s="3"/>
    </row>
    <row r="1763" spans="9:19" x14ac:dyDescent="0.3">
      <c r="I1763"/>
      <c r="J1763"/>
      <c r="R1763" s="3"/>
      <c r="S1763" s="3"/>
    </row>
    <row r="1764" spans="9:19" x14ac:dyDescent="0.3">
      <c r="I1764"/>
      <c r="J1764"/>
      <c r="R1764" s="3"/>
      <c r="S1764" s="3"/>
    </row>
    <row r="1765" spans="9:19" x14ac:dyDescent="0.3">
      <c r="I1765"/>
      <c r="J1765"/>
      <c r="R1765" s="3"/>
      <c r="S1765" s="3"/>
    </row>
    <row r="1766" spans="9:19" x14ac:dyDescent="0.3">
      <c r="I1766"/>
      <c r="J1766"/>
      <c r="R1766" s="3"/>
      <c r="S1766" s="3"/>
    </row>
    <row r="1767" spans="9:19" x14ac:dyDescent="0.3">
      <c r="I1767"/>
      <c r="J1767"/>
      <c r="R1767" s="3"/>
      <c r="S1767" s="3"/>
    </row>
    <row r="1768" spans="9:19" x14ac:dyDescent="0.3">
      <c r="I1768"/>
      <c r="J1768"/>
      <c r="R1768" s="3"/>
      <c r="S1768" s="3"/>
    </row>
    <row r="1769" spans="9:19" x14ac:dyDescent="0.3">
      <c r="I1769"/>
      <c r="J1769"/>
      <c r="R1769" s="3"/>
      <c r="S1769" s="3"/>
    </row>
    <row r="1770" spans="9:19" x14ac:dyDescent="0.3">
      <c r="I1770"/>
      <c r="J1770"/>
      <c r="R1770" s="3"/>
      <c r="S1770" s="3"/>
    </row>
    <row r="1771" spans="9:19" x14ac:dyDescent="0.3">
      <c r="I1771"/>
      <c r="J1771"/>
      <c r="R1771" s="3"/>
      <c r="S1771" s="3"/>
    </row>
    <row r="1772" spans="9:19" x14ac:dyDescent="0.3">
      <c r="I1772"/>
      <c r="J1772"/>
      <c r="R1772" s="3"/>
      <c r="S1772" s="3"/>
    </row>
    <row r="1773" spans="9:19" x14ac:dyDescent="0.3">
      <c r="I1773"/>
      <c r="J1773"/>
      <c r="R1773" s="3"/>
      <c r="S1773" s="3"/>
    </row>
    <row r="1774" spans="9:19" x14ac:dyDescent="0.3">
      <c r="I1774"/>
      <c r="J1774"/>
      <c r="R1774" s="3"/>
      <c r="S1774" s="3"/>
    </row>
    <row r="1775" spans="9:19" x14ac:dyDescent="0.3">
      <c r="I1775"/>
      <c r="J1775"/>
      <c r="R1775" s="3"/>
      <c r="S1775" s="3"/>
    </row>
    <row r="1776" spans="9:19" x14ac:dyDescent="0.3">
      <c r="I1776"/>
      <c r="J1776"/>
      <c r="R1776" s="3"/>
      <c r="S1776" s="3"/>
    </row>
    <row r="1777" spans="9:19" x14ac:dyDescent="0.3">
      <c r="I1777"/>
      <c r="J1777"/>
      <c r="R1777" s="3"/>
      <c r="S1777" s="3"/>
    </row>
    <row r="1778" spans="9:19" x14ac:dyDescent="0.3">
      <c r="I1778"/>
      <c r="J1778"/>
      <c r="R1778" s="3"/>
      <c r="S1778" s="3"/>
    </row>
    <row r="1779" spans="9:19" x14ac:dyDescent="0.3">
      <c r="I1779"/>
      <c r="J1779"/>
      <c r="R1779" s="3"/>
      <c r="S1779" s="3"/>
    </row>
    <row r="1780" spans="9:19" x14ac:dyDescent="0.3">
      <c r="I1780"/>
      <c r="J1780"/>
      <c r="R1780" s="3"/>
      <c r="S1780" s="3"/>
    </row>
    <row r="1781" spans="9:19" x14ac:dyDescent="0.3">
      <c r="I1781"/>
      <c r="J1781"/>
      <c r="R1781" s="3"/>
      <c r="S1781" s="3"/>
    </row>
    <row r="1782" spans="9:19" x14ac:dyDescent="0.3">
      <c r="I1782"/>
      <c r="J1782"/>
      <c r="R1782" s="3"/>
      <c r="S1782" s="3"/>
    </row>
    <row r="1783" spans="9:19" x14ac:dyDescent="0.3">
      <c r="I1783"/>
      <c r="J1783"/>
      <c r="R1783" s="3"/>
      <c r="S1783" s="3"/>
    </row>
    <row r="1784" spans="9:19" x14ac:dyDescent="0.3">
      <c r="I1784"/>
      <c r="J1784"/>
      <c r="R1784" s="3"/>
      <c r="S1784" s="3"/>
    </row>
    <row r="1785" spans="9:19" x14ac:dyDescent="0.3">
      <c r="I1785"/>
      <c r="J1785"/>
      <c r="R1785" s="3"/>
      <c r="S1785" s="3"/>
    </row>
    <row r="1786" spans="9:19" x14ac:dyDescent="0.3">
      <c r="I1786"/>
      <c r="J1786"/>
      <c r="R1786" s="3"/>
      <c r="S1786" s="3"/>
    </row>
    <row r="1787" spans="9:19" x14ac:dyDescent="0.3">
      <c r="I1787"/>
      <c r="J1787"/>
      <c r="R1787" s="3"/>
      <c r="S1787" s="3"/>
    </row>
    <row r="1788" spans="9:19" x14ac:dyDescent="0.3">
      <c r="I1788"/>
      <c r="J1788"/>
      <c r="R1788" s="3"/>
      <c r="S1788" s="3"/>
    </row>
    <row r="1789" spans="9:19" x14ac:dyDescent="0.3">
      <c r="I1789"/>
      <c r="J1789"/>
      <c r="R1789" s="3"/>
      <c r="S1789" s="3"/>
    </row>
    <row r="1790" spans="9:19" x14ac:dyDescent="0.3">
      <c r="I1790"/>
      <c r="J1790"/>
      <c r="R1790" s="3"/>
      <c r="S1790" s="3"/>
    </row>
    <row r="1791" spans="9:19" x14ac:dyDescent="0.3">
      <c r="I1791"/>
      <c r="J1791"/>
      <c r="R1791" s="3"/>
      <c r="S1791" s="3"/>
    </row>
    <row r="1792" spans="9:19" x14ac:dyDescent="0.3">
      <c r="I1792"/>
      <c r="J1792"/>
      <c r="R1792" s="3"/>
      <c r="S1792" s="3"/>
    </row>
    <row r="1793" spans="9:19" x14ac:dyDescent="0.3">
      <c r="I1793"/>
      <c r="J1793"/>
      <c r="R1793" s="3"/>
      <c r="S1793" s="3"/>
    </row>
    <row r="1794" spans="9:19" x14ac:dyDescent="0.3">
      <c r="I1794"/>
      <c r="J1794"/>
      <c r="R1794" s="3"/>
      <c r="S1794" s="3"/>
    </row>
    <row r="1795" spans="9:19" x14ac:dyDescent="0.3">
      <c r="I1795"/>
      <c r="J1795"/>
      <c r="R1795" s="3"/>
      <c r="S1795" s="3"/>
    </row>
    <row r="1796" spans="9:19" x14ac:dyDescent="0.3">
      <c r="I1796"/>
      <c r="J1796"/>
      <c r="R1796" s="3"/>
      <c r="S1796" s="3"/>
    </row>
    <row r="1797" spans="9:19" x14ac:dyDescent="0.3">
      <c r="I1797"/>
      <c r="J1797"/>
      <c r="R1797" s="3"/>
      <c r="S1797" s="3"/>
    </row>
    <row r="1798" spans="9:19" x14ac:dyDescent="0.3">
      <c r="I1798"/>
      <c r="J1798"/>
      <c r="R1798" s="3"/>
      <c r="S1798" s="3"/>
    </row>
    <row r="1799" spans="9:19" x14ac:dyDescent="0.3">
      <c r="I1799"/>
      <c r="J1799"/>
      <c r="R1799" s="3"/>
      <c r="S1799" s="3"/>
    </row>
    <row r="1800" spans="9:19" x14ac:dyDescent="0.3">
      <c r="I1800"/>
      <c r="J1800"/>
      <c r="R1800" s="3"/>
      <c r="S1800" s="3"/>
    </row>
    <row r="1801" spans="9:19" x14ac:dyDescent="0.3">
      <c r="I1801"/>
      <c r="J1801"/>
      <c r="R1801" s="3"/>
      <c r="S1801" s="3"/>
    </row>
    <row r="1802" spans="9:19" x14ac:dyDescent="0.3">
      <c r="I1802"/>
      <c r="J1802"/>
      <c r="R1802" s="3"/>
      <c r="S1802" s="3"/>
    </row>
    <row r="1803" spans="9:19" x14ac:dyDescent="0.3">
      <c r="I1803"/>
      <c r="J1803"/>
      <c r="R1803" s="3"/>
      <c r="S1803" s="3"/>
    </row>
    <row r="1804" spans="9:19" x14ac:dyDescent="0.3">
      <c r="I1804"/>
      <c r="J1804"/>
      <c r="R1804" s="3"/>
      <c r="S1804" s="3"/>
    </row>
    <row r="1805" spans="9:19" x14ac:dyDescent="0.3">
      <c r="I1805"/>
      <c r="J1805"/>
      <c r="R1805" s="3"/>
      <c r="S1805" s="3"/>
    </row>
    <row r="1806" spans="9:19" x14ac:dyDescent="0.3">
      <c r="I1806"/>
      <c r="J1806"/>
      <c r="R1806" s="3"/>
      <c r="S1806" s="3"/>
    </row>
    <row r="1807" spans="9:19" x14ac:dyDescent="0.3">
      <c r="I1807"/>
      <c r="J1807"/>
      <c r="R1807" s="3"/>
      <c r="S1807" s="3"/>
    </row>
    <row r="1808" spans="9:19" x14ac:dyDescent="0.3">
      <c r="I1808"/>
      <c r="J1808"/>
      <c r="R1808" s="3"/>
      <c r="S1808" s="3"/>
    </row>
    <row r="1809" spans="9:19" x14ac:dyDescent="0.3">
      <c r="I1809"/>
      <c r="J1809"/>
      <c r="R1809" s="3"/>
      <c r="S1809" s="3"/>
    </row>
    <row r="1810" spans="9:19" x14ac:dyDescent="0.3">
      <c r="I1810"/>
      <c r="J1810"/>
      <c r="R1810" s="3"/>
      <c r="S1810" s="3"/>
    </row>
    <row r="1811" spans="9:19" x14ac:dyDescent="0.3">
      <c r="I1811"/>
      <c r="J1811"/>
      <c r="R1811" s="3"/>
      <c r="S1811" s="3"/>
    </row>
    <row r="1812" spans="9:19" x14ac:dyDescent="0.3">
      <c r="I1812"/>
      <c r="J1812"/>
      <c r="R1812" s="3"/>
      <c r="S1812" s="3"/>
    </row>
    <row r="1813" spans="9:19" x14ac:dyDescent="0.3">
      <c r="I1813"/>
      <c r="J1813"/>
      <c r="R1813" s="3"/>
      <c r="S1813" s="3"/>
    </row>
    <row r="1814" spans="9:19" x14ac:dyDescent="0.3">
      <c r="I1814"/>
      <c r="J1814"/>
      <c r="R1814" s="3"/>
      <c r="S1814" s="3"/>
    </row>
    <row r="1815" spans="9:19" x14ac:dyDescent="0.3">
      <c r="I1815"/>
      <c r="J1815"/>
      <c r="R1815" s="3"/>
      <c r="S1815" s="3"/>
    </row>
    <row r="1816" spans="9:19" x14ac:dyDescent="0.3">
      <c r="I1816"/>
      <c r="J1816"/>
      <c r="R1816" s="3"/>
      <c r="S1816" s="3"/>
    </row>
    <row r="1817" spans="9:19" x14ac:dyDescent="0.3">
      <c r="I1817"/>
      <c r="J1817"/>
      <c r="R1817" s="3"/>
      <c r="S1817" s="3"/>
    </row>
    <row r="1818" spans="9:19" x14ac:dyDescent="0.3">
      <c r="I1818"/>
      <c r="J1818"/>
      <c r="R1818" s="3"/>
      <c r="S1818" s="3"/>
    </row>
    <row r="1819" spans="9:19" x14ac:dyDescent="0.3">
      <c r="I1819"/>
      <c r="J1819"/>
      <c r="R1819" s="3"/>
      <c r="S1819" s="3"/>
    </row>
    <row r="1820" spans="9:19" x14ac:dyDescent="0.3">
      <c r="I1820"/>
      <c r="J1820"/>
      <c r="R1820" s="3"/>
      <c r="S1820" s="3"/>
    </row>
    <row r="1821" spans="9:19" x14ac:dyDescent="0.3">
      <c r="I1821"/>
      <c r="J1821"/>
      <c r="R1821" s="3"/>
      <c r="S1821" s="3"/>
    </row>
    <row r="1822" spans="9:19" x14ac:dyDescent="0.3">
      <c r="I1822"/>
      <c r="J1822"/>
      <c r="R1822" s="3"/>
      <c r="S1822" s="3"/>
    </row>
    <row r="1823" spans="9:19" x14ac:dyDescent="0.3">
      <c r="I1823"/>
      <c r="J1823"/>
      <c r="R1823" s="3"/>
      <c r="S1823" s="3"/>
    </row>
    <row r="1824" spans="9:19" x14ac:dyDescent="0.3">
      <c r="I1824"/>
      <c r="J1824"/>
      <c r="R1824" s="3"/>
      <c r="S1824" s="3"/>
    </row>
    <row r="1825" spans="9:19" x14ac:dyDescent="0.3">
      <c r="I1825"/>
      <c r="J1825"/>
      <c r="R1825" s="3"/>
      <c r="S1825" s="3"/>
    </row>
    <row r="1826" spans="9:19" x14ac:dyDescent="0.3">
      <c r="I1826"/>
      <c r="J1826"/>
      <c r="R1826" s="3"/>
      <c r="S1826" s="3"/>
    </row>
    <row r="1827" spans="9:19" x14ac:dyDescent="0.3">
      <c r="I1827"/>
      <c r="J1827"/>
      <c r="R1827" s="3"/>
      <c r="S1827" s="3"/>
    </row>
    <row r="1828" spans="9:19" x14ac:dyDescent="0.3">
      <c r="I1828"/>
      <c r="J1828"/>
      <c r="R1828" s="3"/>
      <c r="S1828" s="3"/>
    </row>
    <row r="1829" spans="9:19" x14ac:dyDescent="0.3">
      <c r="I1829"/>
      <c r="J1829"/>
      <c r="R1829" s="3"/>
      <c r="S1829" s="3"/>
    </row>
    <row r="1830" spans="9:19" x14ac:dyDescent="0.3">
      <c r="I1830"/>
      <c r="J1830"/>
      <c r="R1830" s="3"/>
      <c r="S1830" s="3"/>
    </row>
    <row r="1831" spans="9:19" x14ac:dyDescent="0.3">
      <c r="I1831"/>
      <c r="J1831"/>
      <c r="R1831" s="3"/>
      <c r="S1831" s="3"/>
    </row>
    <row r="1832" spans="9:19" x14ac:dyDescent="0.3">
      <c r="I1832"/>
      <c r="J1832"/>
      <c r="R1832" s="3"/>
      <c r="S1832" s="3"/>
    </row>
    <row r="1833" spans="9:19" x14ac:dyDescent="0.3">
      <c r="I1833"/>
      <c r="J1833"/>
      <c r="R1833" s="3"/>
      <c r="S1833" s="3"/>
    </row>
    <row r="1834" spans="9:19" x14ac:dyDescent="0.3">
      <c r="I1834"/>
      <c r="J1834"/>
      <c r="R1834" s="3"/>
      <c r="S1834" s="3"/>
    </row>
    <row r="1835" spans="9:19" x14ac:dyDescent="0.3">
      <c r="I1835"/>
      <c r="J1835"/>
      <c r="R1835" s="3"/>
      <c r="S1835" s="3"/>
    </row>
    <row r="1836" spans="9:19" x14ac:dyDescent="0.3">
      <c r="I1836"/>
      <c r="J1836"/>
      <c r="R1836" s="3"/>
      <c r="S1836" s="3"/>
    </row>
    <row r="1837" spans="9:19" x14ac:dyDescent="0.3">
      <c r="I1837"/>
      <c r="J1837"/>
      <c r="R1837" s="3"/>
      <c r="S1837" s="3"/>
    </row>
    <row r="1838" spans="9:19" x14ac:dyDescent="0.3">
      <c r="I1838"/>
      <c r="J1838"/>
      <c r="R1838" s="3"/>
      <c r="S1838" s="3"/>
    </row>
    <row r="1839" spans="9:19" x14ac:dyDescent="0.3">
      <c r="I1839"/>
      <c r="J1839"/>
      <c r="R1839" s="3"/>
      <c r="S1839" s="3"/>
    </row>
    <row r="1840" spans="9:19" x14ac:dyDescent="0.3">
      <c r="I1840"/>
      <c r="J1840"/>
      <c r="R1840" s="3"/>
      <c r="S1840" s="3"/>
    </row>
    <row r="1841" spans="9:19" x14ac:dyDescent="0.3">
      <c r="I1841"/>
      <c r="J1841"/>
      <c r="R1841" s="3"/>
      <c r="S1841" s="3"/>
    </row>
    <row r="1842" spans="9:19" x14ac:dyDescent="0.3">
      <c r="I1842"/>
      <c r="J1842"/>
      <c r="R1842" s="3"/>
      <c r="S1842" s="3"/>
    </row>
    <row r="1843" spans="9:19" x14ac:dyDescent="0.3">
      <c r="I1843"/>
      <c r="J1843"/>
      <c r="R1843" s="3"/>
      <c r="S1843" s="3"/>
    </row>
    <row r="1844" spans="9:19" x14ac:dyDescent="0.3">
      <c r="I1844"/>
      <c r="J1844"/>
      <c r="R1844" s="3"/>
      <c r="S1844" s="3"/>
    </row>
    <row r="1845" spans="9:19" x14ac:dyDescent="0.3">
      <c r="I1845"/>
      <c r="J1845"/>
      <c r="R1845" s="3"/>
      <c r="S1845" s="3"/>
    </row>
    <row r="1846" spans="9:19" x14ac:dyDescent="0.3">
      <c r="I1846"/>
      <c r="J1846"/>
      <c r="R1846" s="3"/>
      <c r="S1846" s="3"/>
    </row>
    <row r="1847" spans="9:19" x14ac:dyDescent="0.3">
      <c r="I1847"/>
      <c r="J1847"/>
      <c r="R1847" s="3"/>
      <c r="S1847" s="3"/>
    </row>
    <row r="1848" spans="9:19" x14ac:dyDescent="0.3">
      <c r="I1848"/>
      <c r="J1848"/>
      <c r="R1848" s="3"/>
      <c r="S1848" s="3"/>
    </row>
    <row r="1849" spans="9:19" x14ac:dyDescent="0.3">
      <c r="I1849"/>
      <c r="J1849"/>
      <c r="R1849" s="3"/>
      <c r="S1849" s="3"/>
    </row>
    <row r="1850" spans="9:19" x14ac:dyDescent="0.3">
      <c r="I1850"/>
      <c r="J1850"/>
      <c r="R1850" s="3"/>
      <c r="S1850" s="3"/>
    </row>
    <row r="1851" spans="9:19" x14ac:dyDescent="0.3">
      <c r="I1851"/>
      <c r="J1851"/>
      <c r="R1851" s="3"/>
      <c r="S1851" s="3"/>
    </row>
    <row r="1852" spans="9:19" x14ac:dyDescent="0.3">
      <c r="I1852"/>
      <c r="J1852"/>
      <c r="R1852" s="3"/>
      <c r="S1852" s="3"/>
    </row>
    <row r="1853" spans="9:19" x14ac:dyDescent="0.3">
      <c r="I1853"/>
      <c r="J1853"/>
      <c r="R1853" s="3"/>
      <c r="S1853" s="3"/>
    </row>
    <row r="1854" spans="9:19" x14ac:dyDescent="0.3">
      <c r="I1854"/>
      <c r="J1854"/>
      <c r="R1854" s="3"/>
      <c r="S1854" s="3"/>
    </row>
    <row r="1855" spans="9:19" x14ac:dyDescent="0.3">
      <c r="I1855"/>
      <c r="J1855"/>
      <c r="R1855" s="3"/>
      <c r="S1855" s="3"/>
    </row>
    <row r="1856" spans="9:19" x14ac:dyDescent="0.3">
      <c r="I1856"/>
      <c r="J1856"/>
      <c r="R1856" s="3"/>
      <c r="S1856" s="3"/>
    </row>
    <row r="1857" spans="9:19" x14ac:dyDescent="0.3">
      <c r="I1857"/>
      <c r="J1857"/>
      <c r="R1857" s="3"/>
      <c r="S1857" s="3"/>
    </row>
    <row r="1858" spans="9:19" x14ac:dyDescent="0.3">
      <c r="I1858"/>
      <c r="J1858"/>
      <c r="R1858" s="3"/>
      <c r="S1858" s="3"/>
    </row>
    <row r="1859" spans="9:19" x14ac:dyDescent="0.3">
      <c r="I1859"/>
      <c r="J1859"/>
      <c r="R1859" s="3"/>
      <c r="S1859" s="3"/>
    </row>
    <row r="1860" spans="9:19" x14ac:dyDescent="0.3">
      <c r="I1860"/>
      <c r="J1860"/>
      <c r="R1860" s="3"/>
      <c r="S1860" s="3"/>
    </row>
    <row r="1861" spans="9:19" x14ac:dyDescent="0.3">
      <c r="I1861"/>
      <c r="J1861"/>
      <c r="R1861" s="3"/>
      <c r="S1861" s="3"/>
    </row>
    <row r="1862" spans="9:19" x14ac:dyDescent="0.3">
      <c r="I1862"/>
      <c r="J1862"/>
      <c r="R1862" s="3"/>
      <c r="S1862" s="3"/>
    </row>
    <row r="1863" spans="9:19" x14ac:dyDescent="0.3">
      <c r="I1863"/>
      <c r="J1863"/>
      <c r="R1863" s="3"/>
      <c r="S1863" s="3"/>
    </row>
    <row r="1864" spans="9:19" x14ac:dyDescent="0.3">
      <c r="I1864"/>
      <c r="J1864"/>
      <c r="R1864" s="3"/>
      <c r="S1864" s="3"/>
    </row>
    <row r="1865" spans="9:19" x14ac:dyDescent="0.3">
      <c r="I1865"/>
      <c r="J1865"/>
      <c r="R1865" s="3"/>
      <c r="S1865" s="3"/>
    </row>
    <row r="1866" spans="9:19" x14ac:dyDescent="0.3">
      <c r="I1866"/>
      <c r="J1866"/>
      <c r="R1866" s="3"/>
      <c r="S1866" s="3"/>
    </row>
    <row r="1867" spans="9:19" x14ac:dyDescent="0.3">
      <c r="I1867"/>
      <c r="J1867"/>
      <c r="R1867" s="3"/>
      <c r="S1867" s="3"/>
    </row>
    <row r="1868" spans="9:19" x14ac:dyDescent="0.3">
      <c r="I1868"/>
      <c r="J1868"/>
      <c r="R1868" s="3"/>
      <c r="S1868" s="3"/>
    </row>
    <row r="1869" spans="9:19" x14ac:dyDescent="0.3">
      <c r="I1869"/>
      <c r="J1869"/>
      <c r="R1869" s="3"/>
      <c r="S1869" s="3"/>
    </row>
    <row r="1870" spans="9:19" x14ac:dyDescent="0.3">
      <c r="I1870"/>
      <c r="J1870"/>
      <c r="R1870" s="3"/>
      <c r="S1870" s="3"/>
    </row>
    <row r="1871" spans="9:19" x14ac:dyDescent="0.3">
      <c r="I1871"/>
      <c r="J1871"/>
      <c r="R1871" s="3"/>
      <c r="S1871" s="3"/>
    </row>
    <row r="1872" spans="9:19" x14ac:dyDescent="0.3">
      <c r="I1872"/>
      <c r="J1872"/>
      <c r="R1872" s="3"/>
      <c r="S1872" s="3"/>
    </row>
    <row r="1873" spans="9:19" x14ac:dyDescent="0.3">
      <c r="I1873"/>
      <c r="J1873"/>
      <c r="R1873" s="3"/>
      <c r="S1873" s="3"/>
    </row>
    <row r="1874" spans="9:19" x14ac:dyDescent="0.3">
      <c r="I1874"/>
      <c r="J1874"/>
      <c r="R1874" s="3"/>
      <c r="S1874" s="3"/>
    </row>
    <row r="1875" spans="9:19" x14ac:dyDescent="0.3">
      <c r="I1875"/>
      <c r="J1875"/>
      <c r="R1875" s="3"/>
      <c r="S1875" s="3"/>
    </row>
    <row r="1876" spans="9:19" x14ac:dyDescent="0.3">
      <c r="I1876"/>
      <c r="J1876"/>
      <c r="R1876" s="3"/>
      <c r="S1876" s="3"/>
    </row>
    <row r="1877" spans="9:19" x14ac:dyDescent="0.3">
      <c r="I1877"/>
      <c r="J1877"/>
      <c r="R1877" s="3"/>
      <c r="S1877" s="3"/>
    </row>
    <row r="1878" spans="9:19" x14ac:dyDescent="0.3">
      <c r="I1878"/>
      <c r="J1878"/>
      <c r="R1878" s="3"/>
      <c r="S1878" s="3"/>
    </row>
    <row r="1879" spans="9:19" x14ac:dyDescent="0.3">
      <c r="I1879"/>
      <c r="J1879"/>
      <c r="R1879" s="3"/>
      <c r="S1879" s="3"/>
    </row>
    <row r="1880" spans="9:19" x14ac:dyDescent="0.3">
      <c r="I1880"/>
      <c r="J1880"/>
      <c r="R1880" s="3"/>
      <c r="S1880" s="3"/>
    </row>
    <row r="1881" spans="9:19" x14ac:dyDescent="0.3">
      <c r="I1881"/>
      <c r="J1881"/>
      <c r="R1881" s="3"/>
      <c r="S1881" s="3"/>
    </row>
    <row r="1882" spans="9:19" x14ac:dyDescent="0.3">
      <c r="I1882"/>
      <c r="J1882"/>
      <c r="R1882" s="3"/>
      <c r="S1882" s="3"/>
    </row>
    <row r="1883" spans="9:19" x14ac:dyDescent="0.3">
      <c r="I1883"/>
      <c r="J1883"/>
      <c r="R1883" s="3"/>
      <c r="S1883" s="3"/>
    </row>
    <row r="1884" spans="9:19" x14ac:dyDescent="0.3">
      <c r="I1884"/>
      <c r="J1884"/>
      <c r="R1884" s="3"/>
      <c r="S1884" s="3"/>
    </row>
    <row r="1885" spans="9:19" x14ac:dyDescent="0.3">
      <c r="I1885"/>
      <c r="J1885"/>
      <c r="R1885" s="3"/>
      <c r="S1885" s="3"/>
    </row>
    <row r="1886" spans="9:19" x14ac:dyDescent="0.3">
      <c r="I1886"/>
      <c r="J1886"/>
      <c r="R1886" s="3"/>
      <c r="S1886" s="3"/>
    </row>
    <row r="1887" spans="9:19" x14ac:dyDescent="0.3">
      <c r="I1887"/>
      <c r="J1887"/>
      <c r="R1887" s="3"/>
      <c r="S1887" s="3"/>
    </row>
    <row r="1888" spans="9:19" x14ac:dyDescent="0.3">
      <c r="I1888"/>
      <c r="J1888"/>
      <c r="R1888" s="3"/>
      <c r="S1888" s="3"/>
    </row>
    <row r="1889" spans="9:19" x14ac:dyDescent="0.3">
      <c r="I1889"/>
      <c r="J1889"/>
      <c r="R1889" s="3"/>
      <c r="S1889" s="3"/>
    </row>
    <row r="1890" spans="9:19" x14ac:dyDescent="0.3">
      <c r="I1890"/>
      <c r="J1890"/>
      <c r="R1890" s="3"/>
      <c r="S1890" s="3"/>
    </row>
    <row r="1891" spans="9:19" x14ac:dyDescent="0.3">
      <c r="I1891"/>
      <c r="J1891"/>
      <c r="R1891" s="3"/>
      <c r="S1891" s="3"/>
    </row>
    <row r="1892" spans="9:19" x14ac:dyDescent="0.3">
      <c r="I1892"/>
      <c r="J1892"/>
      <c r="R1892" s="3"/>
      <c r="S1892" s="3"/>
    </row>
    <row r="1893" spans="9:19" x14ac:dyDescent="0.3">
      <c r="I1893"/>
      <c r="J1893"/>
      <c r="R1893" s="3"/>
      <c r="S1893" s="3"/>
    </row>
    <row r="1894" spans="9:19" x14ac:dyDescent="0.3">
      <c r="I1894"/>
      <c r="J1894"/>
      <c r="R1894" s="3"/>
      <c r="S1894" s="3"/>
    </row>
    <row r="1895" spans="9:19" x14ac:dyDescent="0.3">
      <c r="I1895"/>
      <c r="J1895"/>
      <c r="R1895" s="3"/>
      <c r="S1895" s="3"/>
    </row>
    <row r="1896" spans="9:19" x14ac:dyDescent="0.3">
      <c r="I1896"/>
      <c r="J1896"/>
      <c r="R1896" s="3"/>
      <c r="S1896" s="3"/>
    </row>
    <row r="1897" spans="9:19" x14ac:dyDescent="0.3">
      <c r="I1897"/>
      <c r="J1897"/>
      <c r="R1897" s="3"/>
      <c r="S1897" s="3"/>
    </row>
    <row r="1898" spans="9:19" x14ac:dyDescent="0.3">
      <c r="I1898"/>
      <c r="J1898"/>
      <c r="R1898" s="3"/>
      <c r="S1898" s="3"/>
    </row>
    <row r="1899" spans="9:19" x14ac:dyDescent="0.3">
      <c r="I1899"/>
      <c r="J1899"/>
      <c r="R1899" s="3"/>
      <c r="S1899" s="3"/>
    </row>
    <row r="1900" spans="9:19" x14ac:dyDescent="0.3">
      <c r="I1900"/>
      <c r="J1900"/>
      <c r="R1900" s="3"/>
      <c r="S1900" s="3"/>
    </row>
    <row r="1901" spans="9:19" x14ac:dyDescent="0.3">
      <c r="I1901"/>
      <c r="J1901"/>
      <c r="R1901" s="3"/>
      <c r="S1901" s="3"/>
    </row>
    <row r="1902" spans="9:19" x14ac:dyDescent="0.3">
      <c r="I1902"/>
      <c r="J1902"/>
      <c r="R1902" s="3"/>
      <c r="S1902" s="3"/>
    </row>
    <row r="1903" spans="9:19" x14ac:dyDescent="0.3">
      <c r="I1903"/>
      <c r="J1903"/>
      <c r="R1903" s="3"/>
      <c r="S1903" s="3"/>
    </row>
    <row r="1904" spans="9:19" x14ac:dyDescent="0.3">
      <c r="I1904"/>
      <c r="J1904"/>
      <c r="R1904" s="3"/>
      <c r="S1904" s="3"/>
    </row>
    <row r="1905" spans="9:19" x14ac:dyDescent="0.3">
      <c r="I1905"/>
      <c r="J1905"/>
      <c r="R1905" s="3"/>
      <c r="S1905" s="3"/>
    </row>
    <row r="1906" spans="9:19" x14ac:dyDescent="0.3">
      <c r="I1906"/>
      <c r="J1906"/>
      <c r="R1906" s="3"/>
      <c r="S1906" s="3"/>
    </row>
    <row r="1907" spans="9:19" x14ac:dyDescent="0.3">
      <c r="I1907"/>
      <c r="J1907"/>
      <c r="R1907" s="3"/>
      <c r="S1907" s="3"/>
    </row>
    <row r="1908" spans="9:19" x14ac:dyDescent="0.3">
      <c r="I1908"/>
      <c r="J1908"/>
      <c r="R1908" s="3"/>
      <c r="S1908" s="3"/>
    </row>
    <row r="1909" spans="9:19" x14ac:dyDescent="0.3">
      <c r="I1909"/>
      <c r="J1909"/>
      <c r="R1909" s="3"/>
      <c r="S1909" s="3"/>
    </row>
    <row r="1910" spans="9:19" x14ac:dyDescent="0.3">
      <c r="I1910"/>
      <c r="J1910"/>
      <c r="R1910" s="3"/>
      <c r="S1910" s="3"/>
    </row>
    <row r="1911" spans="9:19" x14ac:dyDescent="0.3">
      <c r="I1911"/>
      <c r="J1911"/>
      <c r="R1911" s="3"/>
      <c r="S1911" s="3"/>
    </row>
    <row r="1912" spans="9:19" x14ac:dyDescent="0.3">
      <c r="I1912"/>
      <c r="J1912"/>
      <c r="R1912" s="3"/>
      <c r="S1912" s="3"/>
    </row>
    <row r="1913" spans="9:19" x14ac:dyDescent="0.3">
      <c r="I1913"/>
      <c r="J1913"/>
      <c r="R1913" s="3"/>
      <c r="S1913" s="3"/>
    </row>
    <row r="1914" spans="9:19" x14ac:dyDescent="0.3">
      <c r="I1914"/>
      <c r="J1914"/>
      <c r="R1914" s="3"/>
      <c r="S1914" s="3"/>
    </row>
    <row r="1915" spans="9:19" x14ac:dyDescent="0.3">
      <c r="I1915"/>
      <c r="J1915"/>
      <c r="R1915" s="3"/>
      <c r="S1915" s="3"/>
    </row>
    <row r="1916" spans="9:19" x14ac:dyDescent="0.3">
      <c r="I1916"/>
      <c r="J1916"/>
      <c r="R1916" s="3"/>
      <c r="S1916" s="3"/>
    </row>
    <row r="1917" spans="9:19" x14ac:dyDescent="0.3">
      <c r="I1917"/>
      <c r="J1917"/>
      <c r="R1917" s="3"/>
      <c r="S1917" s="3"/>
    </row>
    <row r="1918" spans="9:19" x14ac:dyDescent="0.3">
      <c r="I1918"/>
      <c r="J1918"/>
      <c r="R1918" s="3"/>
      <c r="S1918" s="3"/>
    </row>
    <row r="1919" spans="9:19" x14ac:dyDescent="0.3">
      <c r="I1919"/>
      <c r="J1919"/>
      <c r="R1919" s="3"/>
      <c r="S1919" s="3"/>
    </row>
    <row r="1920" spans="9:19" x14ac:dyDescent="0.3">
      <c r="I1920"/>
      <c r="J1920"/>
      <c r="R1920" s="3"/>
      <c r="S1920" s="3"/>
    </row>
    <row r="1921" spans="9:19" x14ac:dyDescent="0.3">
      <c r="I1921"/>
      <c r="J1921"/>
      <c r="R1921" s="3"/>
      <c r="S1921" s="3"/>
    </row>
    <row r="1922" spans="9:19" x14ac:dyDescent="0.3">
      <c r="I1922"/>
      <c r="J1922"/>
      <c r="R1922" s="3"/>
      <c r="S1922" s="3"/>
    </row>
    <row r="1923" spans="9:19" x14ac:dyDescent="0.3">
      <c r="I1923"/>
      <c r="J1923"/>
      <c r="R1923" s="3"/>
      <c r="S1923" s="3"/>
    </row>
    <row r="1924" spans="9:19" x14ac:dyDescent="0.3">
      <c r="I1924"/>
      <c r="J1924"/>
      <c r="R1924" s="3"/>
      <c r="S1924" s="3"/>
    </row>
    <row r="1925" spans="9:19" x14ac:dyDescent="0.3">
      <c r="I1925"/>
      <c r="J1925"/>
      <c r="R1925" s="3"/>
      <c r="S1925" s="3"/>
    </row>
    <row r="1926" spans="9:19" x14ac:dyDescent="0.3">
      <c r="I1926"/>
      <c r="J1926"/>
      <c r="R1926" s="3"/>
      <c r="S1926" s="3"/>
    </row>
    <row r="1927" spans="9:19" x14ac:dyDescent="0.3">
      <c r="I1927"/>
      <c r="J1927"/>
      <c r="R1927" s="3"/>
      <c r="S1927" s="3"/>
    </row>
    <row r="1928" spans="9:19" x14ac:dyDescent="0.3">
      <c r="I1928"/>
      <c r="J1928"/>
      <c r="R1928" s="3"/>
      <c r="S1928" s="3"/>
    </row>
    <row r="1929" spans="9:19" x14ac:dyDescent="0.3">
      <c r="I1929"/>
      <c r="J1929"/>
      <c r="R1929" s="3"/>
      <c r="S1929" s="3"/>
    </row>
    <row r="1930" spans="9:19" x14ac:dyDescent="0.3">
      <c r="I1930"/>
      <c r="J1930"/>
      <c r="R1930" s="3"/>
      <c r="S1930" s="3"/>
    </row>
    <row r="1931" spans="9:19" x14ac:dyDescent="0.3">
      <c r="I1931"/>
      <c r="J1931"/>
      <c r="R1931" s="3"/>
      <c r="S1931" s="3"/>
    </row>
    <row r="1932" spans="9:19" x14ac:dyDescent="0.3">
      <c r="I1932"/>
      <c r="J1932"/>
      <c r="R1932" s="3"/>
      <c r="S1932" s="3"/>
    </row>
    <row r="1933" spans="9:19" x14ac:dyDescent="0.3">
      <c r="I1933"/>
      <c r="J1933"/>
      <c r="R1933" s="3"/>
      <c r="S1933" s="3"/>
    </row>
    <row r="1934" spans="9:19" x14ac:dyDescent="0.3">
      <c r="I1934"/>
      <c r="J1934"/>
      <c r="R1934" s="3"/>
      <c r="S1934" s="3"/>
    </row>
    <row r="1935" spans="9:19" x14ac:dyDescent="0.3">
      <c r="I1935"/>
      <c r="J1935"/>
      <c r="R1935" s="3"/>
      <c r="S1935" s="3"/>
    </row>
    <row r="1936" spans="9:19" x14ac:dyDescent="0.3">
      <c r="I1936"/>
      <c r="J1936"/>
      <c r="R1936" s="3"/>
      <c r="S1936" s="3"/>
    </row>
    <row r="1937" spans="9:19" x14ac:dyDescent="0.3">
      <c r="I1937"/>
      <c r="J1937"/>
      <c r="R1937" s="3"/>
      <c r="S1937" s="3"/>
    </row>
    <row r="1938" spans="9:19" x14ac:dyDescent="0.3">
      <c r="I1938"/>
      <c r="J1938"/>
      <c r="R1938" s="3"/>
      <c r="S1938" s="3"/>
    </row>
    <row r="1939" spans="9:19" x14ac:dyDescent="0.3">
      <c r="I1939"/>
      <c r="J1939"/>
      <c r="R1939" s="3"/>
      <c r="S1939" s="3"/>
    </row>
    <row r="1940" spans="9:19" x14ac:dyDescent="0.3">
      <c r="I1940"/>
      <c r="J1940"/>
      <c r="R1940" s="3"/>
      <c r="S1940" s="3"/>
    </row>
    <row r="1941" spans="9:19" x14ac:dyDescent="0.3">
      <c r="I1941"/>
      <c r="J1941"/>
      <c r="R1941" s="3"/>
      <c r="S1941" s="3"/>
    </row>
    <row r="1942" spans="9:19" x14ac:dyDescent="0.3">
      <c r="I1942"/>
      <c r="J1942"/>
      <c r="R1942" s="3"/>
      <c r="S1942" s="3"/>
    </row>
    <row r="1943" spans="9:19" x14ac:dyDescent="0.3">
      <c r="I1943"/>
      <c r="J1943"/>
      <c r="R1943" s="3"/>
      <c r="S1943" s="3"/>
    </row>
    <row r="1944" spans="9:19" x14ac:dyDescent="0.3">
      <c r="I1944"/>
      <c r="J1944"/>
      <c r="R1944" s="3"/>
      <c r="S1944" s="3"/>
    </row>
    <row r="1945" spans="9:19" x14ac:dyDescent="0.3">
      <c r="I1945"/>
      <c r="J1945"/>
      <c r="R1945" s="3"/>
      <c r="S1945" s="3"/>
    </row>
    <row r="1946" spans="9:19" x14ac:dyDescent="0.3">
      <c r="I1946"/>
      <c r="J1946"/>
      <c r="R1946" s="3"/>
      <c r="S1946" s="3"/>
    </row>
    <row r="1947" spans="9:19" x14ac:dyDescent="0.3">
      <c r="I1947"/>
      <c r="J1947"/>
      <c r="R1947" s="3"/>
      <c r="S1947" s="3"/>
    </row>
    <row r="1948" spans="9:19" x14ac:dyDescent="0.3">
      <c r="I1948"/>
      <c r="J1948"/>
      <c r="R1948" s="3"/>
      <c r="S1948" s="3"/>
    </row>
    <row r="1949" spans="9:19" x14ac:dyDescent="0.3">
      <c r="I1949"/>
      <c r="J1949"/>
      <c r="R1949" s="3"/>
      <c r="S1949" s="3"/>
    </row>
    <row r="1950" spans="9:19" x14ac:dyDescent="0.3">
      <c r="I1950"/>
      <c r="J1950"/>
      <c r="R1950" s="3"/>
      <c r="S1950" s="3"/>
    </row>
    <row r="1951" spans="9:19" x14ac:dyDescent="0.3">
      <c r="I1951"/>
      <c r="J1951"/>
      <c r="R1951" s="3"/>
      <c r="S1951" s="3"/>
    </row>
    <row r="1952" spans="9:19" x14ac:dyDescent="0.3">
      <c r="I1952"/>
      <c r="J1952"/>
      <c r="R1952" s="3"/>
      <c r="S1952" s="3"/>
    </row>
    <row r="1953" spans="9:19" x14ac:dyDescent="0.3">
      <c r="I1953"/>
      <c r="J1953"/>
      <c r="R1953" s="3"/>
      <c r="S1953" s="3"/>
    </row>
    <row r="1954" spans="9:19" x14ac:dyDescent="0.3">
      <c r="I1954"/>
      <c r="J1954"/>
      <c r="R1954" s="3"/>
      <c r="S1954" s="3"/>
    </row>
    <row r="1955" spans="9:19" x14ac:dyDescent="0.3">
      <c r="I1955"/>
      <c r="J1955"/>
      <c r="R1955" s="3"/>
      <c r="S1955" s="3"/>
    </row>
    <row r="1956" spans="9:19" x14ac:dyDescent="0.3">
      <c r="I1956"/>
      <c r="J1956"/>
      <c r="R1956" s="3"/>
      <c r="S1956" s="3"/>
    </row>
    <row r="1957" spans="9:19" x14ac:dyDescent="0.3">
      <c r="I1957"/>
      <c r="J1957"/>
      <c r="R1957" s="3"/>
      <c r="S1957" s="3"/>
    </row>
    <row r="1958" spans="9:19" x14ac:dyDescent="0.3">
      <c r="I1958"/>
      <c r="J1958"/>
      <c r="R1958" s="3"/>
      <c r="S1958" s="3"/>
    </row>
    <row r="1959" spans="9:19" x14ac:dyDescent="0.3">
      <c r="I1959"/>
      <c r="J1959"/>
      <c r="R1959" s="3"/>
      <c r="S1959" s="3"/>
    </row>
    <row r="1960" spans="9:19" x14ac:dyDescent="0.3">
      <c r="I1960"/>
      <c r="J1960"/>
      <c r="R1960" s="3"/>
      <c r="S1960" s="3"/>
    </row>
    <row r="1961" spans="9:19" x14ac:dyDescent="0.3">
      <c r="I1961"/>
      <c r="J1961"/>
      <c r="R1961" s="3"/>
      <c r="S1961" s="3"/>
    </row>
    <row r="1962" spans="9:19" x14ac:dyDescent="0.3">
      <c r="I1962"/>
      <c r="J1962"/>
      <c r="R1962" s="3"/>
      <c r="S1962" s="3"/>
    </row>
    <row r="1963" spans="9:19" x14ac:dyDescent="0.3">
      <c r="I1963"/>
      <c r="J1963"/>
      <c r="R1963" s="3"/>
      <c r="S1963" s="3"/>
    </row>
    <row r="1964" spans="9:19" x14ac:dyDescent="0.3">
      <c r="I1964"/>
      <c r="J1964"/>
      <c r="R1964" s="3"/>
      <c r="S1964" s="3"/>
    </row>
    <row r="1965" spans="9:19" x14ac:dyDescent="0.3">
      <c r="I1965"/>
      <c r="J1965"/>
      <c r="R1965" s="3"/>
      <c r="S1965" s="3"/>
    </row>
    <row r="1966" spans="9:19" x14ac:dyDescent="0.3">
      <c r="I1966"/>
      <c r="J1966"/>
      <c r="R1966" s="3"/>
      <c r="S1966" s="3"/>
    </row>
    <row r="1967" spans="9:19" x14ac:dyDescent="0.3">
      <c r="I1967"/>
      <c r="J1967"/>
      <c r="R1967" s="3"/>
      <c r="S1967" s="3"/>
    </row>
    <row r="1968" spans="9:19" x14ac:dyDescent="0.3">
      <c r="I1968"/>
      <c r="J1968"/>
      <c r="R1968" s="3"/>
      <c r="S1968" s="3"/>
    </row>
    <row r="1969" spans="9:19" x14ac:dyDescent="0.3">
      <c r="I1969"/>
      <c r="J1969"/>
      <c r="R1969" s="3"/>
      <c r="S1969" s="3"/>
    </row>
    <row r="1970" spans="9:19" x14ac:dyDescent="0.3">
      <c r="I1970"/>
      <c r="J1970"/>
      <c r="R1970" s="3"/>
      <c r="S1970" s="3"/>
    </row>
    <row r="1971" spans="9:19" x14ac:dyDescent="0.3">
      <c r="I1971"/>
      <c r="J1971"/>
      <c r="R1971" s="3"/>
      <c r="S1971" s="3"/>
    </row>
    <row r="1972" spans="9:19" x14ac:dyDescent="0.3">
      <c r="I1972"/>
      <c r="J1972"/>
      <c r="R1972" s="3"/>
      <c r="S1972" s="3"/>
    </row>
    <row r="1973" spans="9:19" x14ac:dyDescent="0.3">
      <c r="I1973"/>
      <c r="J1973"/>
      <c r="R1973" s="3"/>
      <c r="S1973" s="3"/>
    </row>
    <row r="1974" spans="9:19" x14ac:dyDescent="0.3">
      <c r="I1974"/>
      <c r="J1974"/>
      <c r="R1974" s="3"/>
      <c r="S1974" s="3"/>
    </row>
    <row r="1975" spans="9:19" x14ac:dyDescent="0.3">
      <c r="I1975"/>
      <c r="J1975"/>
      <c r="R1975" s="3"/>
      <c r="S1975" s="3"/>
    </row>
    <row r="1976" spans="9:19" x14ac:dyDescent="0.3">
      <c r="I1976"/>
      <c r="J1976"/>
      <c r="R1976" s="3"/>
      <c r="S1976" s="3"/>
    </row>
    <row r="1977" spans="9:19" x14ac:dyDescent="0.3">
      <c r="I1977"/>
      <c r="J1977"/>
      <c r="R1977" s="3"/>
      <c r="S1977" s="3"/>
    </row>
    <row r="1978" spans="9:19" x14ac:dyDescent="0.3">
      <c r="I1978"/>
      <c r="J1978"/>
      <c r="R1978" s="3"/>
      <c r="S1978" s="3"/>
    </row>
    <row r="1979" spans="9:19" x14ac:dyDescent="0.3">
      <c r="I1979"/>
      <c r="J1979"/>
      <c r="R1979" s="3"/>
      <c r="S1979" s="3"/>
    </row>
    <row r="1980" spans="9:19" x14ac:dyDescent="0.3">
      <c r="I1980"/>
      <c r="J1980"/>
      <c r="R1980" s="3"/>
      <c r="S1980" s="3"/>
    </row>
    <row r="1981" spans="9:19" x14ac:dyDescent="0.3">
      <c r="I1981"/>
      <c r="J1981"/>
      <c r="R1981" s="3"/>
      <c r="S1981" s="3"/>
    </row>
    <row r="1982" spans="9:19" x14ac:dyDescent="0.3">
      <c r="I1982"/>
      <c r="J1982"/>
      <c r="R1982" s="3"/>
      <c r="S1982" s="3"/>
    </row>
    <row r="1983" spans="9:19" x14ac:dyDescent="0.3">
      <c r="I1983"/>
      <c r="J1983"/>
      <c r="R1983" s="3"/>
      <c r="S1983" s="3"/>
    </row>
    <row r="1984" spans="9:19" x14ac:dyDescent="0.3">
      <c r="I1984"/>
      <c r="J1984"/>
      <c r="R1984" s="3"/>
      <c r="S1984" s="3"/>
    </row>
    <row r="1985" spans="9:19" x14ac:dyDescent="0.3">
      <c r="I1985"/>
      <c r="J1985"/>
      <c r="R1985" s="3"/>
      <c r="S1985" s="3"/>
    </row>
    <row r="1986" spans="9:19" x14ac:dyDescent="0.3">
      <c r="I1986"/>
      <c r="J1986"/>
      <c r="R1986" s="3"/>
      <c r="S1986" s="3"/>
    </row>
    <row r="1987" spans="9:19" x14ac:dyDescent="0.3">
      <c r="I1987"/>
      <c r="J1987"/>
      <c r="R1987" s="3"/>
      <c r="S1987" s="3"/>
    </row>
    <row r="1988" spans="9:19" x14ac:dyDescent="0.3">
      <c r="I1988"/>
      <c r="J1988"/>
      <c r="R1988" s="3"/>
      <c r="S1988" s="3"/>
    </row>
    <row r="1989" spans="9:19" x14ac:dyDescent="0.3">
      <c r="I1989"/>
      <c r="J1989"/>
      <c r="R1989" s="3"/>
      <c r="S1989" s="3"/>
    </row>
    <row r="1990" spans="9:19" x14ac:dyDescent="0.3">
      <c r="I1990"/>
      <c r="J1990"/>
      <c r="R1990" s="3"/>
      <c r="S1990" s="3"/>
    </row>
    <row r="1991" spans="9:19" x14ac:dyDescent="0.3">
      <c r="I1991"/>
      <c r="J1991"/>
      <c r="R1991" s="3"/>
      <c r="S1991" s="3"/>
    </row>
    <row r="1992" spans="9:19" x14ac:dyDescent="0.3">
      <c r="I1992"/>
      <c r="J1992"/>
      <c r="R1992" s="3"/>
      <c r="S1992" s="3"/>
    </row>
    <row r="1993" spans="9:19" x14ac:dyDescent="0.3">
      <c r="I1993"/>
      <c r="J1993"/>
      <c r="R1993" s="3"/>
      <c r="S1993" s="3"/>
    </row>
    <row r="1994" spans="9:19" x14ac:dyDescent="0.3">
      <c r="I1994"/>
      <c r="J1994"/>
      <c r="R1994" s="3"/>
      <c r="S1994" s="3"/>
    </row>
    <row r="1995" spans="9:19" x14ac:dyDescent="0.3">
      <c r="I1995"/>
      <c r="J1995"/>
      <c r="R1995" s="3"/>
      <c r="S1995" s="3"/>
    </row>
    <row r="1996" spans="9:19" x14ac:dyDescent="0.3">
      <c r="I1996"/>
      <c r="J1996"/>
      <c r="R1996" s="3"/>
      <c r="S1996" s="3"/>
    </row>
    <row r="1997" spans="9:19" x14ac:dyDescent="0.3">
      <c r="I1997"/>
      <c r="J1997"/>
      <c r="R1997" s="3"/>
      <c r="S1997" s="3"/>
    </row>
    <row r="1998" spans="9:19" x14ac:dyDescent="0.3">
      <c r="I1998"/>
      <c r="J1998"/>
      <c r="R1998" s="3"/>
      <c r="S1998" s="3"/>
    </row>
    <row r="1999" spans="9:19" x14ac:dyDescent="0.3">
      <c r="I1999"/>
      <c r="J1999"/>
      <c r="R1999" s="3"/>
      <c r="S1999" s="3"/>
    </row>
    <row r="2000" spans="9:19" x14ac:dyDescent="0.3">
      <c r="I2000"/>
      <c r="J2000"/>
      <c r="R2000" s="3"/>
      <c r="S2000" s="3"/>
    </row>
    <row r="2001" spans="9:19" x14ac:dyDescent="0.3">
      <c r="I2001"/>
      <c r="J2001"/>
      <c r="R2001" s="3"/>
      <c r="S2001" s="3"/>
    </row>
    <row r="2002" spans="9:19" x14ac:dyDescent="0.3">
      <c r="I2002"/>
      <c r="J2002"/>
      <c r="R2002" s="3"/>
      <c r="S2002" s="3"/>
    </row>
    <row r="2003" spans="9:19" x14ac:dyDescent="0.3">
      <c r="I2003"/>
      <c r="J2003"/>
      <c r="R2003" s="3"/>
      <c r="S2003" s="3"/>
    </row>
    <row r="2004" spans="9:19" x14ac:dyDescent="0.3">
      <c r="I2004"/>
      <c r="J2004"/>
      <c r="R2004" s="3"/>
      <c r="S2004" s="3"/>
    </row>
    <row r="2005" spans="9:19" x14ac:dyDescent="0.3">
      <c r="I2005"/>
      <c r="J2005"/>
      <c r="R2005" s="3"/>
      <c r="S2005" s="3"/>
    </row>
    <row r="2006" spans="9:19" x14ac:dyDescent="0.3">
      <c r="I2006"/>
      <c r="J2006"/>
      <c r="R2006" s="3"/>
      <c r="S2006" s="3"/>
    </row>
    <row r="2007" spans="9:19" x14ac:dyDescent="0.3">
      <c r="I2007"/>
      <c r="J2007"/>
      <c r="R2007" s="3"/>
      <c r="S2007" s="3"/>
    </row>
    <row r="2008" spans="9:19" x14ac:dyDescent="0.3">
      <c r="I2008"/>
      <c r="J2008"/>
      <c r="R2008" s="3"/>
      <c r="S2008" s="3"/>
    </row>
    <row r="2009" spans="9:19" x14ac:dyDescent="0.3">
      <c r="I2009"/>
      <c r="J2009"/>
      <c r="R2009" s="3"/>
      <c r="S2009" s="3"/>
    </row>
    <row r="2010" spans="9:19" x14ac:dyDescent="0.3">
      <c r="I2010"/>
      <c r="J2010"/>
      <c r="R2010" s="3"/>
      <c r="S2010" s="3"/>
    </row>
    <row r="2011" spans="9:19" x14ac:dyDescent="0.3">
      <c r="I2011"/>
      <c r="J2011"/>
      <c r="R2011" s="3"/>
      <c r="S2011" s="3"/>
    </row>
    <row r="2012" spans="9:19" x14ac:dyDescent="0.3">
      <c r="I2012"/>
      <c r="J2012"/>
      <c r="R2012" s="3"/>
      <c r="S2012" s="3"/>
    </row>
    <row r="2013" spans="9:19" x14ac:dyDescent="0.3">
      <c r="I2013"/>
      <c r="J2013"/>
      <c r="R2013" s="3"/>
      <c r="S2013" s="3"/>
    </row>
    <row r="2014" spans="9:19" x14ac:dyDescent="0.3">
      <c r="I2014"/>
      <c r="J2014"/>
      <c r="R2014" s="3"/>
      <c r="S2014" s="3"/>
    </row>
    <row r="2015" spans="9:19" x14ac:dyDescent="0.3">
      <c r="I2015"/>
      <c r="J2015"/>
      <c r="R2015" s="3"/>
      <c r="S2015" s="3"/>
    </row>
    <row r="2016" spans="9:19" x14ac:dyDescent="0.3">
      <c r="I2016"/>
      <c r="J2016"/>
      <c r="R2016" s="3"/>
      <c r="S2016" s="3"/>
    </row>
    <row r="2017" spans="9:19" x14ac:dyDescent="0.3">
      <c r="I2017"/>
      <c r="J2017"/>
      <c r="R2017" s="3"/>
      <c r="S2017" s="3"/>
    </row>
    <row r="2018" spans="9:19" x14ac:dyDescent="0.3">
      <c r="I2018"/>
      <c r="J2018"/>
      <c r="R2018" s="3"/>
      <c r="S2018" s="3"/>
    </row>
    <row r="2019" spans="9:19" x14ac:dyDescent="0.3">
      <c r="I2019"/>
      <c r="J2019"/>
      <c r="R2019" s="3"/>
      <c r="S2019" s="3"/>
    </row>
    <row r="2020" spans="9:19" x14ac:dyDescent="0.3">
      <c r="I2020"/>
      <c r="J2020"/>
      <c r="R2020" s="3"/>
      <c r="S2020" s="3"/>
    </row>
    <row r="2021" spans="9:19" x14ac:dyDescent="0.3">
      <c r="I2021"/>
      <c r="J2021"/>
      <c r="R2021" s="3"/>
      <c r="S2021" s="3"/>
    </row>
    <row r="2022" spans="9:19" x14ac:dyDescent="0.3">
      <c r="I2022"/>
      <c r="J2022"/>
      <c r="R2022" s="3"/>
      <c r="S2022" s="3"/>
    </row>
    <row r="2023" spans="9:19" x14ac:dyDescent="0.3">
      <c r="I2023"/>
      <c r="J2023"/>
      <c r="R2023" s="3"/>
      <c r="S2023" s="3"/>
    </row>
    <row r="2024" spans="9:19" x14ac:dyDescent="0.3">
      <c r="I2024"/>
      <c r="J2024"/>
      <c r="R2024" s="3"/>
      <c r="S2024" s="3"/>
    </row>
    <row r="2025" spans="9:19" x14ac:dyDescent="0.3">
      <c r="I2025"/>
      <c r="J2025"/>
      <c r="R2025" s="3"/>
      <c r="S2025" s="3"/>
    </row>
    <row r="2026" spans="9:19" x14ac:dyDescent="0.3">
      <c r="I2026"/>
      <c r="J2026"/>
      <c r="R2026" s="3"/>
      <c r="S2026" s="3"/>
    </row>
    <row r="2027" spans="9:19" x14ac:dyDescent="0.3">
      <c r="I2027"/>
      <c r="J2027"/>
      <c r="R2027" s="3"/>
      <c r="S2027" s="3"/>
    </row>
    <row r="2028" spans="9:19" x14ac:dyDescent="0.3">
      <c r="I2028"/>
      <c r="J2028"/>
      <c r="R2028" s="3"/>
      <c r="S2028" s="3"/>
    </row>
    <row r="2029" spans="9:19" x14ac:dyDescent="0.3">
      <c r="I2029"/>
      <c r="J2029"/>
      <c r="R2029" s="3"/>
      <c r="S2029" s="3"/>
    </row>
    <row r="2030" spans="9:19" x14ac:dyDescent="0.3">
      <c r="I2030"/>
      <c r="J2030"/>
      <c r="R2030" s="3"/>
      <c r="S2030" s="3"/>
    </row>
    <row r="2031" spans="9:19" x14ac:dyDescent="0.3">
      <c r="I2031"/>
      <c r="J2031"/>
      <c r="R2031" s="3"/>
      <c r="S2031" s="3"/>
    </row>
    <row r="2032" spans="9:19" x14ac:dyDescent="0.3">
      <c r="I2032"/>
      <c r="J2032"/>
      <c r="R2032" s="3"/>
      <c r="S2032" s="3"/>
    </row>
    <row r="2033" spans="9:19" x14ac:dyDescent="0.3">
      <c r="I2033"/>
      <c r="J2033"/>
      <c r="R2033" s="3"/>
      <c r="S2033" s="3"/>
    </row>
    <row r="2034" spans="9:19" x14ac:dyDescent="0.3">
      <c r="I2034"/>
      <c r="J2034"/>
      <c r="R2034" s="3"/>
      <c r="S2034" s="3"/>
    </row>
    <row r="2035" spans="9:19" x14ac:dyDescent="0.3">
      <c r="I2035"/>
      <c r="J2035"/>
      <c r="R2035" s="3"/>
      <c r="S2035" s="3"/>
    </row>
    <row r="2036" spans="9:19" x14ac:dyDescent="0.3">
      <c r="I2036"/>
      <c r="J2036"/>
      <c r="R2036" s="3"/>
      <c r="S2036" s="3"/>
    </row>
    <row r="2037" spans="9:19" x14ac:dyDescent="0.3">
      <c r="I2037"/>
      <c r="J2037"/>
      <c r="R2037" s="3"/>
      <c r="S2037" s="3"/>
    </row>
    <row r="2038" spans="9:19" x14ac:dyDescent="0.3">
      <c r="I2038"/>
      <c r="J2038"/>
      <c r="R2038" s="3"/>
      <c r="S2038" s="3"/>
    </row>
    <row r="2039" spans="9:19" x14ac:dyDescent="0.3">
      <c r="I2039"/>
      <c r="J2039"/>
      <c r="R2039" s="3"/>
      <c r="S2039" s="3"/>
    </row>
    <row r="2040" spans="9:19" x14ac:dyDescent="0.3">
      <c r="I2040"/>
      <c r="J2040"/>
      <c r="R2040" s="3"/>
      <c r="S2040" s="3"/>
    </row>
    <row r="2041" spans="9:19" x14ac:dyDescent="0.3">
      <c r="I2041"/>
      <c r="J2041"/>
      <c r="R2041" s="3"/>
      <c r="S2041" s="3"/>
    </row>
    <row r="2042" spans="9:19" x14ac:dyDescent="0.3">
      <c r="I2042"/>
      <c r="J2042"/>
      <c r="R2042" s="3"/>
      <c r="S2042" s="3"/>
    </row>
    <row r="2043" spans="9:19" x14ac:dyDescent="0.3">
      <c r="I2043"/>
      <c r="J2043"/>
      <c r="R2043" s="3"/>
      <c r="S2043" s="3"/>
    </row>
    <row r="2044" spans="9:19" x14ac:dyDescent="0.3">
      <c r="I2044"/>
      <c r="J2044"/>
      <c r="R2044" s="3"/>
      <c r="S2044" s="3"/>
    </row>
    <row r="2045" spans="9:19" x14ac:dyDescent="0.3">
      <c r="I2045"/>
      <c r="J2045"/>
      <c r="R2045" s="3"/>
      <c r="S2045" s="3"/>
    </row>
    <row r="2046" spans="9:19" x14ac:dyDescent="0.3">
      <c r="I2046"/>
      <c r="J2046"/>
      <c r="R2046" s="3"/>
      <c r="S2046" s="3"/>
    </row>
    <row r="2047" spans="9:19" x14ac:dyDescent="0.3">
      <c r="I2047"/>
      <c r="J2047"/>
      <c r="R2047" s="3"/>
      <c r="S2047" s="3"/>
    </row>
    <row r="2048" spans="9:19" x14ac:dyDescent="0.3">
      <c r="I2048"/>
      <c r="J2048"/>
      <c r="R2048" s="3"/>
      <c r="S2048" s="3"/>
    </row>
    <row r="2049" spans="9:19" x14ac:dyDescent="0.3">
      <c r="I2049"/>
      <c r="J2049"/>
      <c r="R2049" s="3"/>
      <c r="S2049" s="3"/>
    </row>
    <row r="2050" spans="9:19" x14ac:dyDescent="0.3">
      <c r="I2050"/>
      <c r="J2050"/>
      <c r="R2050" s="3"/>
      <c r="S2050" s="3"/>
    </row>
    <row r="2051" spans="9:19" x14ac:dyDescent="0.3">
      <c r="I2051"/>
      <c r="J2051"/>
      <c r="R2051" s="3"/>
      <c r="S2051" s="3"/>
    </row>
    <row r="2052" spans="9:19" x14ac:dyDescent="0.3">
      <c r="I2052"/>
      <c r="J2052"/>
      <c r="R2052" s="3"/>
      <c r="S2052" s="3"/>
    </row>
    <row r="2053" spans="9:19" x14ac:dyDescent="0.3">
      <c r="I2053"/>
      <c r="J2053"/>
      <c r="R2053" s="3"/>
      <c r="S2053" s="3"/>
    </row>
    <row r="2054" spans="9:19" x14ac:dyDescent="0.3">
      <c r="I2054"/>
      <c r="J2054"/>
      <c r="R2054" s="3"/>
      <c r="S2054" s="3"/>
    </row>
    <row r="2055" spans="9:19" x14ac:dyDescent="0.3">
      <c r="I2055"/>
      <c r="J2055"/>
      <c r="R2055" s="3"/>
      <c r="S2055" s="3"/>
    </row>
    <row r="2056" spans="9:19" x14ac:dyDescent="0.3">
      <c r="I2056"/>
      <c r="J2056"/>
      <c r="R2056" s="3"/>
      <c r="S2056" s="3"/>
    </row>
    <row r="2057" spans="9:19" x14ac:dyDescent="0.3">
      <c r="I2057"/>
      <c r="J2057"/>
      <c r="R2057" s="3"/>
      <c r="S2057" s="3"/>
    </row>
    <row r="2058" spans="9:19" x14ac:dyDescent="0.3">
      <c r="I2058"/>
      <c r="J2058"/>
      <c r="R2058" s="3"/>
      <c r="S2058" s="3"/>
    </row>
    <row r="2059" spans="9:19" x14ac:dyDescent="0.3">
      <c r="I2059"/>
      <c r="J2059"/>
      <c r="R2059" s="3"/>
      <c r="S2059" s="3"/>
    </row>
    <row r="2060" spans="9:19" x14ac:dyDescent="0.3">
      <c r="I2060"/>
      <c r="J2060"/>
      <c r="R2060" s="3"/>
      <c r="S2060" s="3"/>
    </row>
    <row r="2061" spans="9:19" x14ac:dyDescent="0.3">
      <c r="I2061"/>
      <c r="J2061"/>
      <c r="R2061" s="3"/>
      <c r="S2061" s="3"/>
    </row>
    <row r="2062" spans="9:19" x14ac:dyDescent="0.3">
      <c r="I2062"/>
      <c r="J2062"/>
      <c r="R2062" s="3"/>
      <c r="S2062" s="3"/>
    </row>
    <row r="2063" spans="9:19" x14ac:dyDescent="0.3">
      <c r="I2063"/>
      <c r="J2063"/>
      <c r="R2063" s="3"/>
      <c r="S2063" s="3"/>
    </row>
    <row r="2064" spans="9:19" x14ac:dyDescent="0.3">
      <c r="I2064"/>
      <c r="J2064"/>
      <c r="R2064" s="3"/>
      <c r="S2064" s="3"/>
    </row>
    <row r="2065" spans="9:19" x14ac:dyDescent="0.3">
      <c r="I2065"/>
      <c r="J2065"/>
      <c r="R2065" s="3"/>
      <c r="S2065" s="3"/>
    </row>
    <row r="2066" spans="9:19" x14ac:dyDescent="0.3">
      <c r="I2066"/>
      <c r="J2066"/>
      <c r="R2066" s="3"/>
      <c r="S2066" s="3"/>
    </row>
    <row r="2067" spans="9:19" x14ac:dyDescent="0.3">
      <c r="I2067"/>
      <c r="J2067"/>
      <c r="R2067" s="3"/>
      <c r="S2067" s="3"/>
    </row>
    <row r="2068" spans="9:19" x14ac:dyDescent="0.3">
      <c r="I2068"/>
      <c r="J2068"/>
      <c r="R2068" s="3"/>
      <c r="S2068" s="3"/>
    </row>
    <row r="2069" spans="9:19" x14ac:dyDescent="0.3">
      <c r="I2069"/>
      <c r="J2069"/>
      <c r="R2069" s="3"/>
      <c r="S2069" s="3"/>
    </row>
    <row r="2070" spans="9:19" x14ac:dyDescent="0.3">
      <c r="I2070"/>
      <c r="J2070"/>
      <c r="R2070" s="3"/>
      <c r="S2070" s="3"/>
    </row>
    <row r="2071" spans="9:19" x14ac:dyDescent="0.3">
      <c r="I2071"/>
      <c r="J2071"/>
      <c r="R2071" s="3"/>
      <c r="S2071" s="3"/>
    </row>
    <row r="2072" spans="9:19" x14ac:dyDescent="0.3">
      <c r="I2072"/>
      <c r="J2072"/>
      <c r="R2072" s="3"/>
      <c r="S2072" s="3"/>
    </row>
    <row r="2073" spans="9:19" x14ac:dyDescent="0.3">
      <c r="I2073"/>
      <c r="J2073"/>
      <c r="R2073" s="3"/>
      <c r="S2073" s="3"/>
    </row>
    <row r="2074" spans="9:19" x14ac:dyDescent="0.3">
      <c r="I2074"/>
      <c r="J2074"/>
      <c r="R2074" s="3"/>
      <c r="S2074" s="3"/>
    </row>
    <row r="2075" spans="9:19" x14ac:dyDescent="0.3">
      <c r="I2075"/>
      <c r="J2075"/>
      <c r="R2075" s="3"/>
      <c r="S2075" s="3"/>
    </row>
    <row r="2076" spans="9:19" x14ac:dyDescent="0.3">
      <c r="I2076"/>
      <c r="J2076"/>
      <c r="R2076" s="3"/>
      <c r="S2076" s="3"/>
    </row>
    <row r="2077" spans="9:19" x14ac:dyDescent="0.3">
      <c r="I2077"/>
      <c r="J2077"/>
      <c r="R2077" s="3"/>
      <c r="S2077" s="3"/>
    </row>
    <row r="2078" spans="9:19" x14ac:dyDescent="0.3">
      <c r="I2078"/>
      <c r="J2078"/>
      <c r="R2078" s="3"/>
      <c r="S2078" s="3"/>
    </row>
    <row r="2079" spans="9:19" x14ac:dyDescent="0.3">
      <c r="I2079"/>
      <c r="J2079"/>
      <c r="R2079" s="3"/>
      <c r="S2079" s="3"/>
    </row>
    <row r="2080" spans="9:19" x14ac:dyDescent="0.3">
      <c r="I2080"/>
      <c r="J2080"/>
      <c r="R2080" s="3"/>
      <c r="S2080" s="3"/>
    </row>
    <row r="2081" spans="9:19" x14ac:dyDescent="0.3">
      <c r="I2081"/>
      <c r="J2081"/>
      <c r="R2081" s="3"/>
      <c r="S2081" s="3"/>
    </row>
    <row r="2082" spans="9:19" x14ac:dyDescent="0.3">
      <c r="I2082"/>
      <c r="J2082"/>
      <c r="R2082" s="3"/>
      <c r="S2082" s="3"/>
    </row>
    <row r="2083" spans="9:19" x14ac:dyDescent="0.3">
      <c r="I2083"/>
      <c r="J2083"/>
      <c r="R2083" s="3"/>
      <c r="S2083" s="3"/>
    </row>
    <row r="2084" spans="9:19" x14ac:dyDescent="0.3">
      <c r="I2084"/>
      <c r="J2084"/>
      <c r="R2084" s="3"/>
      <c r="S2084" s="3"/>
    </row>
    <row r="2085" spans="9:19" x14ac:dyDescent="0.3">
      <c r="I2085"/>
      <c r="J2085"/>
      <c r="R2085" s="3"/>
      <c r="S2085" s="3"/>
    </row>
    <row r="2086" spans="9:19" x14ac:dyDescent="0.3">
      <c r="I2086"/>
      <c r="J2086"/>
      <c r="R2086" s="3"/>
      <c r="S2086" s="3"/>
    </row>
    <row r="2087" spans="9:19" x14ac:dyDescent="0.3">
      <c r="I2087"/>
      <c r="J2087"/>
      <c r="R2087" s="3"/>
      <c r="S2087" s="3"/>
    </row>
    <row r="2088" spans="9:19" x14ac:dyDescent="0.3">
      <c r="I2088"/>
      <c r="J2088"/>
      <c r="R2088" s="3"/>
      <c r="S2088" s="3"/>
    </row>
    <row r="2089" spans="9:19" x14ac:dyDescent="0.3">
      <c r="I2089"/>
      <c r="J2089"/>
      <c r="R2089" s="3"/>
      <c r="S2089" s="3"/>
    </row>
    <row r="2090" spans="9:19" x14ac:dyDescent="0.3">
      <c r="I2090"/>
      <c r="J2090"/>
      <c r="R2090" s="3"/>
      <c r="S2090" s="3"/>
    </row>
    <row r="2091" spans="9:19" x14ac:dyDescent="0.3">
      <c r="I2091"/>
      <c r="J2091"/>
      <c r="R2091" s="3"/>
      <c r="S2091" s="3"/>
    </row>
    <row r="2092" spans="9:19" x14ac:dyDescent="0.3">
      <c r="I2092"/>
      <c r="J2092"/>
      <c r="R2092" s="3"/>
      <c r="S2092" s="3"/>
    </row>
    <row r="2093" spans="9:19" x14ac:dyDescent="0.3">
      <c r="I2093"/>
      <c r="J2093"/>
      <c r="R2093" s="3"/>
      <c r="S2093" s="3"/>
    </row>
    <row r="2094" spans="9:19" x14ac:dyDescent="0.3">
      <c r="I2094"/>
      <c r="J2094"/>
      <c r="R2094" s="3"/>
      <c r="S2094" s="3"/>
    </row>
    <row r="2095" spans="9:19" x14ac:dyDescent="0.3">
      <c r="I2095"/>
      <c r="J2095"/>
      <c r="R2095" s="3"/>
      <c r="S2095" s="3"/>
    </row>
    <row r="2096" spans="9:19" x14ac:dyDescent="0.3">
      <c r="I2096"/>
      <c r="J2096"/>
      <c r="R2096" s="3"/>
      <c r="S2096" s="3"/>
    </row>
    <row r="2097" spans="9:19" x14ac:dyDescent="0.3">
      <c r="I2097"/>
      <c r="J2097"/>
      <c r="R2097" s="3"/>
      <c r="S2097" s="3"/>
    </row>
    <row r="2098" spans="9:19" x14ac:dyDescent="0.3">
      <c r="I2098"/>
      <c r="J2098"/>
      <c r="R2098" s="3"/>
      <c r="S2098" s="3"/>
    </row>
    <row r="2099" spans="9:19" x14ac:dyDescent="0.3">
      <c r="I2099"/>
      <c r="J2099"/>
      <c r="R2099" s="3"/>
      <c r="S2099" s="3"/>
    </row>
    <row r="2100" spans="9:19" x14ac:dyDescent="0.3">
      <c r="I2100"/>
      <c r="J2100"/>
      <c r="R2100" s="3"/>
      <c r="S2100" s="3"/>
    </row>
    <row r="2101" spans="9:19" x14ac:dyDescent="0.3">
      <c r="I2101"/>
      <c r="J2101"/>
      <c r="R2101" s="3"/>
      <c r="S2101" s="3"/>
    </row>
    <row r="2102" spans="9:19" x14ac:dyDescent="0.3">
      <c r="I2102"/>
      <c r="J2102"/>
      <c r="R2102" s="3"/>
      <c r="S2102" s="3"/>
    </row>
    <row r="2103" spans="9:19" x14ac:dyDescent="0.3">
      <c r="I2103"/>
      <c r="J2103"/>
      <c r="R2103" s="3"/>
      <c r="S2103" s="3"/>
    </row>
    <row r="2104" spans="9:19" x14ac:dyDescent="0.3">
      <c r="I2104"/>
      <c r="J2104"/>
      <c r="R2104" s="3"/>
      <c r="S2104" s="3"/>
    </row>
    <row r="2105" spans="9:19" x14ac:dyDescent="0.3">
      <c r="I2105"/>
      <c r="J2105"/>
      <c r="R2105" s="3"/>
      <c r="S2105" s="3"/>
    </row>
    <row r="2106" spans="9:19" x14ac:dyDescent="0.3">
      <c r="I2106"/>
      <c r="J2106"/>
      <c r="R2106" s="3"/>
      <c r="S2106" s="3"/>
    </row>
    <row r="2107" spans="9:19" x14ac:dyDescent="0.3">
      <c r="I2107"/>
      <c r="J2107"/>
      <c r="R2107" s="3"/>
      <c r="S2107" s="3"/>
    </row>
    <row r="2108" spans="9:19" x14ac:dyDescent="0.3">
      <c r="I2108"/>
      <c r="J2108"/>
      <c r="R2108" s="3"/>
      <c r="S2108" s="3"/>
    </row>
    <row r="2109" spans="9:19" x14ac:dyDescent="0.3">
      <c r="I2109"/>
      <c r="J2109"/>
      <c r="R2109" s="3"/>
      <c r="S2109" s="3"/>
    </row>
    <row r="2110" spans="9:19" x14ac:dyDescent="0.3">
      <c r="I2110"/>
      <c r="J2110"/>
      <c r="R2110" s="3"/>
      <c r="S2110" s="3"/>
    </row>
    <row r="2111" spans="9:19" x14ac:dyDescent="0.3">
      <c r="I2111"/>
      <c r="J2111"/>
      <c r="R2111" s="3"/>
      <c r="S2111" s="3"/>
    </row>
    <row r="2112" spans="9:19" x14ac:dyDescent="0.3">
      <c r="I2112"/>
      <c r="J2112"/>
      <c r="R2112" s="3"/>
      <c r="S2112" s="3"/>
    </row>
    <row r="2113" spans="9:19" x14ac:dyDescent="0.3">
      <c r="I2113"/>
      <c r="J2113"/>
      <c r="R2113" s="3"/>
      <c r="S2113" s="3"/>
    </row>
    <row r="2114" spans="9:19" x14ac:dyDescent="0.3">
      <c r="I2114"/>
      <c r="J2114"/>
      <c r="R2114" s="3"/>
      <c r="S2114" s="3"/>
    </row>
    <row r="2115" spans="9:19" x14ac:dyDescent="0.3">
      <c r="I2115"/>
      <c r="J2115"/>
      <c r="R2115" s="3"/>
      <c r="S2115" s="3"/>
    </row>
    <row r="2116" spans="9:19" x14ac:dyDescent="0.3">
      <c r="I2116"/>
      <c r="J2116"/>
      <c r="R2116" s="3"/>
      <c r="S2116" s="3"/>
    </row>
    <row r="2117" spans="9:19" x14ac:dyDescent="0.3">
      <c r="I2117"/>
      <c r="J2117"/>
      <c r="R2117" s="3"/>
      <c r="S2117" s="3"/>
    </row>
    <row r="2118" spans="9:19" x14ac:dyDescent="0.3">
      <c r="I2118"/>
      <c r="J2118"/>
      <c r="R2118" s="3"/>
      <c r="S2118" s="3"/>
    </row>
    <row r="2119" spans="9:19" x14ac:dyDescent="0.3">
      <c r="I2119"/>
      <c r="J2119"/>
      <c r="R2119" s="3"/>
      <c r="S2119" s="3"/>
    </row>
    <row r="2120" spans="9:19" x14ac:dyDescent="0.3">
      <c r="I2120"/>
      <c r="J2120"/>
      <c r="R2120" s="3"/>
      <c r="S2120" s="3"/>
    </row>
    <row r="2121" spans="9:19" x14ac:dyDescent="0.3">
      <c r="I2121"/>
      <c r="J2121"/>
      <c r="R2121" s="3"/>
      <c r="S2121" s="3"/>
    </row>
    <row r="2122" spans="9:19" x14ac:dyDescent="0.3">
      <c r="I2122"/>
      <c r="J2122"/>
      <c r="R2122" s="3"/>
      <c r="S2122" s="3"/>
    </row>
    <row r="2123" spans="9:19" x14ac:dyDescent="0.3">
      <c r="I2123"/>
      <c r="J2123"/>
      <c r="R2123" s="3"/>
      <c r="S2123" s="3"/>
    </row>
    <row r="2124" spans="9:19" x14ac:dyDescent="0.3">
      <c r="I2124"/>
      <c r="J2124"/>
      <c r="R2124" s="3"/>
      <c r="S2124" s="3"/>
    </row>
    <row r="2125" spans="9:19" x14ac:dyDescent="0.3">
      <c r="I2125"/>
      <c r="J2125"/>
      <c r="R2125" s="3"/>
      <c r="S2125" s="3"/>
    </row>
    <row r="2126" spans="9:19" x14ac:dyDescent="0.3">
      <c r="I2126"/>
      <c r="J2126"/>
      <c r="R2126" s="3"/>
      <c r="S2126" s="3"/>
    </row>
    <row r="2127" spans="9:19" x14ac:dyDescent="0.3">
      <c r="I2127"/>
      <c r="J2127"/>
      <c r="R2127" s="3"/>
      <c r="S2127" s="3"/>
    </row>
    <row r="2128" spans="9:19" x14ac:dyDescent="0.3">
      <c r="I2128"/>
      <c r="J2128"/>
      <c r="R2128" s="3"/>
      <c r="S2128" s="3"/>
    </row>
    <row r="2129" spans="9:19" x14ac:dyDescent="0.3">
      <c r="I2129"/>
      <c r="J2129"/>
      <c r="R2129" s="3"/>
      <c r="S2129" s="3"/>
    </row>
    <row r="2130" spans="9:19" x14ac:dyDescent="0.3">
      <c r="I2130"/>
      <c r="J2130"/>
      <c r="R2130" s="3"/>
      <c r="S2130" s="3"/>
    </row>
    <row r="2131" spans="9:19" x14ac:dyDescent="0.3">
      <c r="I2131"/>
      <c r="J2131"/>
      <c r="R2131" s="3"/>
      <c r="S2131" s="3"/>
    </row>
    <row r="2132" spans="9:19" x14ac:dyDescent="0.3">
      <c r="I2132"/>
      <c r="J2132"/>
      <c r="R2132" s="3"/>
      <c r="S2132" s="3"/>
    </row>
    <row r="2133" spans="9:19" x14ac:dyDescent="0.3">
      <c r="I2133"/>
      <c r="J2133"/>
      <c r="R2133" s="3"/>
      <c r="S2133" s="3"/>
    </row>
    <row r="2134" spans="9:19" x14ac:dyDescent="0.3">
      <c r="I2134"/>
      <c r="J2134"/>
      <c r="R2134" s="3"/>
      <c r="S2134" s="3"/>
    </row>
    <row r="2135" spans="9:19" x14ac:dyDescent="0.3">
      <c r="I2135"/>
      <c r="J2135"/>
      <c r="R2135" s="3"/>
      <c r="S2135" s="3"/>
    </row>
    <row r="2136" spans="9:19" x14ac:dyDescent="0.3">
      <c r="I2136"/>
      <c r="J2136"/>
      <c r="R2136" s="3"/>
      <c r="S2136" s="3"/>
    </row>
    <row r="2137" spans="9:19" x14ac:dyDescent="0.3">
      <c r="I2137"/>
      <c r="J2137"/>
      <c r="R2137" s="3"/>
      <c r="S2137" s="3"/>
    </row>
    <row r="2138" spans="9:19" x14ac:dyDescent="0.3">
      <c r="I2138"/>
      <c r="J2138"/>
      <c r="R2138" s="3"/>
      <c r="S2138" s="3"/>
    </row>
    <row r="2139" spans="9:19" x14ac:dyDescent="0.3">
      <c r="I2139"/>
      <c r="J2139"/>
      <c r="R2139" s="3"/>
      <c r="S2139" s="3"/>
    </row>
    <row r="2140" spans="9:19" x14ac:dyDescent="0.3">
      <c r="I2140"/>
      <c r="J2140"/>
      <c r="R2140" s="3"/>
      <c r="S2140" s="3"/>
    </row>
    <row r="2141" spans="9:19" x14ac:dyDescent="0.3">
      <c r="I2141"/>
      <c r="J2141"/>
      <c r="R2141" s="3"/>
      <c r="S2141" s="3"/>
    </row>
    <row r="2142" spans="9:19" x14ac:dyDescent="0.3">
      <c r="I2142"/>
      <c r="J2142"/>
      <c r="R2142" s="3"/>
      <c r="S2142" s="3"/>
    </row>
    <row r="2143" spans="9:19" x14ac:dyDescent="0.3">
      <c r="I2143"/>
      <c r="J2143"/>
      <c r="R2143" s="3"/>
      <c r="S2143" s="3"/>
    </row>
    <row r="2144" spans="9:19" x14ac:dyDescent="0.3">
      <c r="I2144"/>
      <c r="J2144"/>
      <c r="R2144" s="3"/>
      <c r="S2144" s="3"/>
    </row>
    <row r="2145" spans="9:19" x14ac:dyDescent="0.3">
      <c r="I2145"/>
      <c r="J2145"/>
      <c r="R2145" s="3"/>
      <c r="S2145" s="3"/>
    </row>
    <row r="2146" spans="9:19" x14ac:dyDescent="0.3">
      <c r="I2146"/>
      <c r="J2146"/>
      <c r="R2146" s="3"/>
      <c r="S2146" s="3"/>
    </row>
    <row r="2147" spans="9:19" x14ac:dyDescent="0.3">
      <c r="I2147"/>
      <c r="J2147"/>
      <c r="R2147" s="3"/>
      <c r="S2147" s="3"/>
    </row>
    <row r="2148" spans="9:19" x14ac:dyDescent="0.3">
      <c r="I2148"/>
      <c r="J2148"/>
      <c r="R2148" s="3"/>
      <c r="S2148" s="3"/>
    </row>
    <row r="2149" spans="9:19" x14ac:dyDescent="0.3">
      <c r="I2149"/>
      <c r="J2149"/>
      <c r="R2149" s="3"/>
      <c r="S2149" s="3"/>
    </row>
    <row r="2150" spans="9:19" x14ac:dyDescent="0.3">
      <c r="I2150"/>
      <c r="J2150"/>
      <c r="R2150" s="3"/>
      <c r="S2150" s="3"/>
    </row>
    <row r="2151" spans="9:19" x14ac:dyDescent="0.3">
      <c r="I2151"/>
      <c r="J2151"/>
      <c r="R2151" s="3"/>
      <c r="S2151" s="3"/>
    </row>
    <row r="2152" spans="9:19" x14ac:dyDescent="0.3">
      <c r="I2152"/>
      <c r="J2152"/>
      <c r="R2152" s="3"/>
      <c r="S2152" s="3"/>
    </row>
    <row r="2153" spans="9:19" x14ac:dyDescent="0.3">
      <c r="I2153"/>
      <c r="J2153"/>
      <c r="R2153" s="3"/>
      <c r="S2153" s="3"/>
    </row>
    <row r="2154" spans="9:19" x14ac:dyDescent="0.3">
      <c r="I2154"/>
      <c r="J2154"/>
      <c r="R2154" s="3"/>
      <c r="S2154" s="3"/>
    </row>
    <row r="2155" spans="9:19" x14ac:dyDescent="0.3">
      <c r="I2155"/>
      <c r="J2155"/>
      <c r="R2155" s="3"/>
      <c r="S2155" s="3"/>
    </row>
    <row r="2156" spans="9:19" x14ac:dyDescent="0.3">
      <c r="I2156"/>
      <c r="J2156"/>
      <c r="R2156" s="3"/>
      <c r="S2156" s="3"/>
    </row>
    <row r="2157" spans="9:19" x14ac:dyDescent="0.3">
      <c r="I2157"/>
      <c r="J2157"/>
      <c r="R2157" s="3"/>
      <c r="S2157" s="3"/>
    </row>
    <row r="2158" spans="9:19" x14ac:dyDescent="0.3">
      <c r="I2158"/>
      <c r="J2158"/>
      <c r="R2158" s="3"/>
      <c r="S2158" s="3"/>
    </row>
    <row r="2159" spans="9:19" x14ac:dyDescent="0.3">
      <c r="I2159"/>
      <c r="J2159"/>
      <c r="R2159" s="3"/>
      <c r="S2159" s="3"/>
    </row>
    <row r="2160" spans="9:19" x14ac:dyDescent="0.3">
      <c r="I2160"/>
      <c r="J2160"/>
      <c r="R2160" s="3"/>
      <c r="S2160" s="3"/>
    </row>
    <row r="2161" spans="9:19" x14ac:dyDescent="0.3">
      <c r="I2161"/>
      <c r="J2161"/>
      <c r="R2161" s="3"/>
      <c r="S2161" s="3"/>
    </row>
    <row r="2162" spans="9:19" x14ac:dyDescent="0.3">
      <c r="I2162"/>
      <c r="J2162"/>
      <c r="R2162" s="3"/>
      <c r="S2162" s="3"/>
    </row>
    <row r="2163" spans="9:19" x14ac:dyDescent="0.3">
      <c r="I2163"/>
      <c r="J2163"/>
      <c r="R2163" s="3"/>
      <c r="S2163" s="3"/>
    </row>
    <row r="2164" spans="9:19" x14ac:dyDescent="0.3">
      <c r="I2164"/>
      <c r="J2164"/>
      <c r="R2164" s="3"/>
      <c r="S2164" s="3"/>
    </row>
    <row r="2165" spans="9:19" x14ac:dyDescent="0.3">
      <c r="I2165"/>
      <c r="J2165"/>
      <c r="R2165" s="3"/>
      <c r="S2165" s="3"/>
    </row>
    <row r="2166" spans="9:19" x14ac:dyDescent="0.3">
      <c r="I2166"/>
      <c r="J2166"/>
      <c r="R2166" s="3"/>
      <c r="S2166" s="3"/>
    </row>
    <row r="2167" spans="9:19" x14ac:dyDescent="0.3">
      <c r="I2167"/>
      <c r="J2167"/>
      <c r="R2167" s="3"/>
      <c r="S2167" s="3"/>
    </row>
    <row r="2168" spans="9:19" x14ac:dyDescent="0.3">
      <c r="I2168"/>
      <c r="J2168"/>
      <c r="R2168" s="3"/>
      <c r="S2168" s="3"/>
    </row>
    <row r="2169" spans="9:19" x14ac:dyDescent="0.3">
      <c r="I2169"/>
      <c r="J2169"/>
      <c r="R2169" s="3"/>
      <c r="S2169" s="3"/>
    </row>
    <row r="2170" spans="9:19" x14ac:dyDescent="0.3">
      <c r="I2170"/>
      <c r="J2170"/>
      <c r="R2170" s="3"/>
      <c r="S2170" s="3"/>
    </row>
    <row r="2171" spans="9:19" x14ac:dyDescent="0.3">
      <c r="I2171"/>
      <c r="J2171"/>
      <c r="R2171" s="3"/>
      <c r="S2171" s="3"/>
    </row>
    <row r="2172" spans="9:19" x14ac:dyDescent="0.3">
      <c r="I2172"/>
      <c r="J2172"/>
      <c r="R2172" s="3"/>
      <c r="S2172" s="3"/>
    </row>
    <row r="2173" spans="9:19" x14ac:dyDescent="0.3">
      <c r="I2173"/>
      <c r="J2173"/>
      <c r="R2173" s="3"/>
      <c r="S2173" s="3"/>
    </row>
    <row r="2174" spans="9:19" x14ac:dyDescent="0.3">
      <c r="I2174"/>
      <c r="J2174"/>
      <c r="R2174" s="3"/>
      <c r="S2174" s="3"/>
    </row>
    <row r="2175" spans="9:19" x14ac:dyDescent="0.3">
      <c r="I2175"/>
      <c r="J2175"/>
      <c r="R2175" s="3"/>
      <c r="S2175" s="3"/>
    </row>
    <row r="2176" spans="9:19" x14ac:dyDescent="0.3">
      <c r="I2176"/>
      <c r="J2176"/>
      <c r="R2176" s="3"/>
      <c r="S2176" s="3"/>
    </row>
    <row r="2177" spans="9:19" x14ac:dyDescent="0.3">
      <c r="I2177"/>
      <c r="J2177"/>
      <c r="R2177" s="3"/>
      <c r="S2177" s="3"/>
    </row>
    <row r="2178" spans="9:19" x14ac:dyDescent="0.3">
      <c r="I2178"/>
      <c r="J2178"/>
      <c r="R2178" s="3"/>
      <c r="S2178" s="3"/>
    </row>
    <row r="2179" spans="9:19" x14ac:dyDescent="0.3">
      <c r="I2179"/>
      <c r="J2179"/>
      <c r="R2179" s="3"/>
      <c r="S2179" s="3"/>
    </row>
    <row r="2180" spans="9:19" x14ac:dyDescent="0.3">
      <c r="I2180"/>
      <c r="J2180"/>
      <c r="R2180" s="3"/>
      <c r="S2180" s="3"/>
    </row>
    <row r="2181" spans="9:19" x14ac:dyDescent="0.3">
      <c r="I2181"/>
      <c r="J2181"/>
      <c r="R2181" s="3"/>
      <c r="S2181" s="3"/>
    </row>
    <row r="2182" spans="9:19" x14ac:dyDescent="0.3">
      <c r="I2182"/>
      <c r="J2182"/>
      <c r="R2182" s="3"/>
      <c r="S2182" s="3"/>
    </row>
    <row r="2183" spans="9:19" x14ac:dyDescent="0.3">
      <c r="I2183"/>
      <c r="J2183"/>
      <c r="R2183" s="3"/>
      <c r="S2183" s="3"/>
    </row>
    <row r="2184" spans="9:19" x14ac:dyDescent="0.3">
      <c r="I2184"/>
      <c r="J2184"/>
      <c r="R2184" s="3"/>
      <c r="S2184" s="3"/>
    </row>
    <row r="2185" spans="9:19" x14ac:dyDescent="0.3">
      <c r="I2185"/>
      <c r="J2185"/>
      <c r="R2185" s="3"/>
      <c r="S2185" s="3"/>
    </row>
    <row r="2186" spans="9:19" x14ac:dyDescent="0.3">
      <c r="I2186"/>
      <c r="J2186"/>
      <c r="R2186" s="3"/>
      <c r="S2186" s="3"/>
    </row>
    <row r="2187" spans="9:19" x14ac:dyDescent="0.3">
      <c r="I2187"/>
      <c r="J2187"/>
      <c r="R2187" s="3"/>
      <c r="S2187" s="3"/>
    </row>
    <row r="2188" spans="9:19" x14ac:dyDescent="0.3">
      <c r="I2188"/>
      <c r="J2188"/>
      <c r="R2188" s="3"/>
      <c r="S2188" s="3"/>
    </row>
    <row r="2189" spans="9:19" x14ac:dyDescent="0.3">
      <c r="I2189"/>
      <c r="J2189"/>
      <c r="R2189" s="3"/>
      <c r="S2189" s="3"/>
    </row>
    <row r="2190" spans="9:19" x14ac:dyDescent="0.3">
      <c r="I2190"/>
      <c r="J2190"/>
      <c r="R2190" s="3"/>
      <c r="S2190" s="3"/>
    </row>
    <row r="2191" spans="9:19" x14ac:dyDescent="0.3">
      <c r="I2191"/>
      <c r="J2191"/>
      <c r="R2191" s="3"/>
      <c r="S2191" s="3"/>
    </row>
    <row r="2192" spans="9:19" x14ac:dyDescent="0.3">
      <c r="I2192"/>
      <c r="J2192"/>
      <c r="R2192" s="3"/>
      <c r="S2192" s="3"/>
    </row>
    <row r="2193" spans="9:19" x14ac:dyDescent="0.3">
      <c r="I2193"/>
      <c r="J2193"/>
      <c r="R2193" s="3"/>
      <c r="S2193" s="3"/>
    </row>
    <row r="2194" spans="9:19" x14ac:dyDescent="0.3">
      <c r="I2194"/>
      <c r="J2194"/>
      <c r="R2194" s="3"/>
      <c r="S2194" s="3"/>
    </row>
    <row r="2195" spans="9:19" x14ac:dyDescent="0.3">
      <c r="I2195"/>
      <c r="J2195"/>
      <c r="R2195" s="3"/>
      <c r="S2195" s="3"/>
    </row>
    <row r="2196" spans="9:19" x14ac:dyDescent="0.3">
      <c r="I2196"/>
      <c r="J2196"/>
      <c r="R2196" s="3"/>
      <c r="S2196" s="3"/>
    </row>
    <row r="2197" spans="9:19" x14ac:dyDescent="0.3">
      <c r="I2197"/>
      <c r="J2197"/>
      <c r="R2197" s="3"/>
      <c r="S2197" s="3"/>
    </row>
    <row r="2198" spans="9:19" x14ac:dyDescent="0.3">
      <c r="I2198"/>
      <c r="J2198"/>
      <c r="R2198" s="3"/>
      <c r="S2198" s="3"/>
    </row>
    <row r="2199" spans="9:19" x14ac:dyDescent="0.3">
      <c r="I2199"/>
      <c r="J2199"/>
      <c r="R2199" s="3"/>
      <c r="S2199" s="3"/>
    </row>
    <row r="2200" spans="9:19" x14ac:dyDescent="0.3">
      <c r="I2200"/>
      <c r="J2200"/>
      <c r="R2200" s="3"/>
      <c r="S2200" s="3"/>
    </row>
    <row r="2201" spans="9:19" x14ac:dyDescent="0.3">
      <c r="I2201"/>
      <c r="J2201"/>
      <c r="R2201" s="3"/>
      <c r="S2201" s="3"/>
    </row>
    <row r="2202" spans="9:19" x14ac:dyDescent="0.3">
      <c r="I2202"/>
      <c r="J2202"/>
      <c r="R2202" s="3"/>
      <c r="S2202" s="3"/>
    </row>
    <row r="2203" spans="9:19" x14ac:dyDescent="0.3">
      <c r="I2203"/>
      <c r="J2203"/>
      <c r="R2203" s="3"/>
      <c r="S2203" s="3"/>
    </row>
    <row r="2204" spans="9:19" x14ac:dyDescent="0.3">
      <c r="I2204"/>
      <c r="J2204"/>
      <c r="R2204" s="3"/>
      <c r="S2204" s="3"/>
    </row>
    <row r="2205" spans="9:19" x14ac:dyDescent="0.3">
      <c r="I2205"/>
      <c r="J2205"/>
      <c r="R2205" s="3"/>
      <c r="S2205" s="3"/>
    </row>
    <row r="2206" spans="9:19" x14ac:dyDescent="0.3">
      <c r="I2206"/>
      <c r="J2206"/>
      <c r="R2206" s="3"/>
      <c r="S2206" s="3"/>
    </row>
    <row r="2207" spans="9:19" x14ac:dyDescent="0.3">
      <c r="I2207"/>
      <c r="J2207"/>
      <c r="R2207" s="3"/>
      <c r="S2207" s="3"/>
    </row>
    <row r="2208" spans="9:19" x14ac:dyDescent="0.3">
      <c r="I2208"/>
      <c r="J2208"/>
      <c r="R2208" s="3"/>
      <c r="S2208" s="3"/>
    </row>
    <row r="2209" spans="9:19" x14ac:dyDescent="0.3">
      <c r="I2209"/>
      <c r="J2209"/>
      <c r="R2209" s="3"/>
      <c r="S2209" s="3"/>
    </row>
    <row r="2210" spans="9:19" x14ac:dyDescent="0.3">
      <c r="I2210"/>
      <c r="J2210"/>
      <c r="R2210" s="3"/>
      <c r="S2210" s="3"/>
    </row>
    <row r="2211" spans="9:19" x14ac:dyDescent="0.3">
      <c r="I2211"/>
      <c r="J2211"/>
      <c r="R2211" s="3"/>
      <c r="S2211" s="3"/>
    </row>
    <row r="2212" spans="9:19" x14ac:dyDescent="0.3">
      <c r="I2212"/>
      <c r="J2212"/>
      <c r="R2212" s="3"/>
      <c r="S2212" s="3"/>
    </row>
    <row r="2213" spans="9:19" x14ac:dyDescent="0.3">
      <c r="I2213"/>
      <c r="J2213"/>
      <c r="R2213" s="3"/>
      <c r="S2213" s="3"/>
    </row>
    <row r="2214" spans="9:19" x14ac:dyDescent="0.3">
      <c r="I2214"/>
      <c r="J2214"/>
      <c r="R2214" s="3"/>
      <c r="S2214" s="3"/>
    </row>
    <row r="2215" spans="9:19" x14ac:dyDescent="0.3">
      <c r="I2215"/>
      <c r="J2215"/>
      <c r="R2215" s="3"/>
      <c r="S2215" s="3"/>
    </row>
    <row r="2216" spans="9:19" x14ac:dyDescent="0.3">
      <c r="I2216"/>
      <c r="J2216"/>
      <c r="R2216" s="3"/>
      <c r="S2216" s="3"/>
    </row>
    <row r="2217" spans="9:19" x14ac:dyDescent="0.3">
      <c r="I2217"/>
      <c r="J2217"/>
      <c r="R2217" s="3"/>
      <c r="S2217" s="3"/>
    </row>
    <row r="2218" spans="9:19" x14ac:dyDescent="0.3">
      <c r="I2218"/>
      <c r="J2218"/>
      <c r="R2218" s="3"/>
      <c r="S2218" s="3"/>
    </row>
    <row r="2219" spans="9:19" x14ac:dyDescent="0.3">
      <c r="I2219"/>
      <c r="J2219"/>
      <c r="R2219" s="3"/>
      <c r="S2219" s="3"/>
    </row>
    <row r="2220" spans="9:19" x14ac:dyDescent="0.3">
      <c r="I2220"/>
      <c r="J2220"/>
      <c r="R2220" s="3"/>
      <c r="S2220" s="3"/>
    </row>
    <row r="2221" spans="9:19" x14ac:dyDescent="0.3">
      <c r="I2221"/>
      <c r="J2221"/>
      <c r="R2221" s="3"/>
      <c r="S2221" s="3"/>
    </row>
    <row r="2222" spans="9:19" x14ac:dyDescent="0.3">
      <c r="I2222"/>
      <c r="J2222"/>
      <c r="R2222" s="3"/>
      <c r="S2222" s="3"/>
    </row>
    <row r="2223" spans="9:19" x14ac:dyDescent="0.3">
      <c r="I2223"/>
      <c r="J2223"/>
      <c r="R2223" s="3"/>
      <c r="S2223" s="3"/>
    </row>
    <row r="2224" spans="9:19" x14ac:dyDescent="0.3">
      <c r="I2224"/>
      <c r="J2224"/>
      <c r="R2224" s="3"/>
      <c r="S2224" s="3"/>
    </row>
    <row r="2225" spans="9:19" x14ac:dyDescent="0.3">
      <c r="I2225"/>
      <c r="J2225"/>
      <c r="R2225" s="3"/>
      <c r="S2225" s="3"/>
    </row>
    <row r="2226" spans="9:19" x14ac:dyDescent="0.3">
      <c r="I2226"/>
      <c r="J2226"/>
      <c r="R2226" s="3"/>
      <c r="S2226" s="3"/>
    </row>
    <row r="2227" spans="9:19" x14ac:dyDescent="0.3">
      <c r="I2227"/>
      <c r="J2227"/>
      <c r="R2227" s="3"/>
      <c r="S2227" s="3"/>
    </row>
    <row r="2228" spans="9:19" x14ac:dyDescent="0.3">
      <c r="I2228"/>
      <c r="J2228"/>
      <c r="R2228" s="3"/>
      <c r="S2228" s="3"/>
    </row>
    <row r="2229" spans="9:19" x14ac:dyDescent="0.3">
      <c r="I2229"/>
      <c r="J2229"/>
      <c r="R2229" s="3"/>
      <c r="S2229" s="3"/>
    </row>
    <row r="2230" spans="9:19" x14ac:dyDescent="0.3">
      <c r="I2230"/>
      <c r="J2230"/>
      <c r="R2230" s="3"/>
      <c r="S2230" s="3"/>
    </row>
    <row r="2231" spans="9:19" x14ac:dyDescent="0.3">
      <c r="I2231"/>
      <c r="J2231"/>
      <c r="R2231" s="3"/>
      <c r="S2231" s="3"/>
    </row>
    <row r="2232" spans="9:19" x14ac:dyDescent="0.3">
      <c r="I2232"/>
      <c r="J2232"/>
      <c r="R2232" s="3"/>
      <c r="S2232" s="3"/>
    </row>
    <row r="2233" spans="9:19" x14ac:dyDescent="0.3">
      <c r="I2233"/>
      <c r="J2233"/>
      <c r="R2233" s="3"/>
      <c r="S2233" s="3"/>
    </row>
    <row r="2234" spans="9:19" x14ac:dyDescent="0.3">
      <c r="I2234"/>
      <c r="J2234"/>
      <c r="R2234" s="3"/>
      <c r="S2234" s="3"/>
    </row>
    <row r="2235" spans="9:19" x14ac:dyDescent="0.3">
      <c r="I2235"/>
      <c r="J2235"/>
      <c r="R2235" s="3"/>
      <c r="S2235" s="3"/>
    </row>
    <row r="2236" spans="9:19" x14ac:dyDescent="0.3">
      <c r="I2236"/>
      <c r="J2236"/>
      <c r="R2236" s="3"/>
      <c r="S2236" s="3"/>
    </row>
    <row r="2237" spans="9:19" x14ac:dyDescent="0.3">
      <c r="I2237"/>
      <c r="J2237"/>
      <c r="R2237" s="3"/>
      <c r="S2237" s="3"/>
    </row>
    <row r="2238" spans="9:19" x14ac:dyDescent="0.3">
      <c r="I2238"/>
      <c r="J2238"/>
      <c r="R2238" s="3"/>
      <c r="S2238" s="3"/>
    </row>
    <row r="2239" spans="9:19" x14ac:dyDescent="0.3">
      <c r="I2239"/>
      <c r="J2239"/>
      <c r="R2239" s="3"/>
      <c r="S2239" s="3"/>
    </row>
    <row r="2240" spans="9:19" x14ac:dyDescent="0.3">
      <c r="I2240"/>
      <c r="J2240"/>
      <c r="R2240" s="3"/>
      <c r="S2240" s="3"/>
    </row>
    <row r="2241" spans="9:19" x14ac:dyDescent="0.3">
      <c r="I2241"/>
      <c r="J2241"/>
      <c r="R2241" s="3"/>
      <c r="S2241" s="3"/>
    </row>
    <row r="2242" spans="9:19" x14ac:dyDescent="0.3">
      <c r="I2242"/>
      <c r="J2242"/>
      <c r="R2242" s="3"/>
      <c r="S2242" s="3"/>
    </row>
    <row r="2243" spans="9:19" x14ac:dyDescent="0.3">
      <c r="I2243"/>
      <c r="J2243"/>
      <c r="R2243" s="3"/>
      <c r="S2243" s="3"/>
    </row>
    <row r="2244" spans="9:19" x14ac:dyDescent="0.3">
      <c r="I2244"/>
      <c r="J2244"/>
      <c r="R2244" s="3"/>
      <c r="S2244" s="3"/>
    </row>
    <row r="2245" spans="9:19" x14ac:dyDescent="0.3">
      <c r="I2245"/>
      <c r="J2245"/>
      <c r="R2245" s="3"/>
      <c r="S2245" s="3"/>
    </row>
    <row r="2246" spans="9:19" x14ac:dyDescent="0.3">
      <c r="I2246"/>
      <c r="J2246"/>
      <c r="R2246" s="3"/>
      <c r="S2246" s="3"/>
    </row>
    <row r="2247" spans="9:19" x14ac:dyDescent="0.3">
      <c r="I2247"/>
      <c r="J2247"/>
      <c r="R2247" s="3"/>
      <c r="S2247" s="3"/>
    </row>
    <row r="2248" spans="9:19" x14ac:dyDescent="0.3">
      <c r="I2248"/>
      <c r="J2248"/>
      <c r="R2248" s="3"/>
      <c r="S2248" s="3"/>
    </row>
    <row r="2249" spans="9:19" x14ac:dyDescent="0.3">
      <c r="I2249"/>
      <c r="J2249"/>
      <c r="R2249" s="3"/>
      <c r="S2249" s="3"/>
    </row>
    <row r="2250" spans="9:19" x14ac:dyDescent="0.3">
      <c r="I2250"/>
      <c r="J2250"/>
      <c r="R2250" s="3"/>
      <c r="S2250" s="3"/>
    </row>
    <row r="2251" spans="9:19" x14ac:dyDescent="0.3">
      <c r="I2251"/>
      <c r="J2251"/>
      <c r="R2251" s="3"/>
      <c r="S2251" s="3"/>
    </row>
    <row r="2252" spans="9:19" x14ac:dyDescent="0.3">
      <c r="I2252"/>
      <c r="J2252"/>
      <c r="R2252" s="3"/>
      <c r="S2252" s="3"/>
    </row>
    <row r="2253" spans="9:19" x14ac:dyDescent="0.3">
      <c r="I2253"/>
      <c r="J2253"/>
      <c r="R2253" s="3"/>
      <c r="S2253" s="3"/>
    </row>
    <row r="2254" spans="9:19" x14ac:dyDescent="0.3">
      <c r="I2254"/>
      <c r="J2254"/>
      <c r="R2254" s="3"/>
      <c r="S2254" s="3"/>
    </row>
    <row r="2255" spans="9:19" x14ac:dyDescent="0.3">
      <c r="I2255"/>
      <c r="J2255"/>
      <c r="R2255" s="3"/>
      <c r="S2255" s="3"/>
    </row>
    <row r="2256" spans="9:19" x14ac:dyDescent="0.3">
      <c r="I2256"/>
      <c r="J2256"/>
      <c r="R2256" s="3"/>
      <c r="S2256" s="3"/>
    </row>
    <row r="2257" spans="9:19" x14ac:dyDescent="0.3">
      <c r="I2257"/>
      <c r="J2257"/>
      <c r="R2257" s="3"/>
      <c r="S2257" s="3"/>
    </row>
    <row r="2258" spans="9:19" x14ac:dyDescent="0.3">
      <c r="I2258"/>
      <c r="J2258"/>
      <c r="R2258" s="3"/>
      <c r="S2258" s="3"/>
    </row>
    <row r="2259" spans="9:19" x14ac:dyDescent="0.3">
      <c r="I2259"/>
      <c r="J2259"/>
      <c r="R2259" s="3"/>
      <c r="S2259" s="3"/>
    </row>
    <row r="2260" spans="9:19" x14ac:dyDescent="0.3">
      <c r="I2260"/>
      <c r="J2260"/>
      <c r="R2260" s="3"/>
      <c r="S2260" s="3"/>
    </row>
    <row r="2261" spans="9:19" x14ac:dyDescent="0.3">
      <c r="I2261"/>
      <c r="J2261"/>
      <c r="R2261" s="3"/>
      <c r="S2261" s="3"/>
    </row>
    <row r="2262" spans="9:19" x14ac:dyDescent="0.3">
      <c r="I2262"/>
      <c r="J2262"/>
      <c r="R2262" s="3"/>
      <c r="S2262" s="3"/>
    </row>
    <row r="2263" spans="9:19" x14ac:dyDescent="0.3">
      <c r="I2263"/>
      <c r="J2263"/>
      <c r="R2263" s="3"/>
      <c r="S2263" s="3"/>
    </row>
    <row r="2264" spans="9:19" x14ac:dyDescent="0.3">
      <c r="I2264"/>
      <c r="J2264"/>
      <c r="R2264" s="3"/>
      <c r="S2264" s="3"/>
    </row>
    <row r="2265" spans="9:19" x14ac:dyDescent="0.3">
      <c r="I2265"/>
      <c r="J2265"/>
      <c r="R2265" s="3"/>
      <c r="S2265" s="3"/>
    </row>
    <row r="2266" spans="9:19" x14ac:dyDescent="0.3">
      <c r="I2266"/>
      <c r="J2266"/>
      <c r="R2266" s="3"/>
      <c r="S2266" s="3"/>
    </row>
    <row r="2267" spans="9:19" x14ac:dyDescent="0.3">
      <c r="I2267"/>
      <c r="J2267"/>
      <c r="R2267" s="3"/>
      <c r="S2267" s="3"/>
    </row>
    <row r="2268" spans="9:19" x14ac:dyDescent="0.3">
      <c r="I2268"/>
      <c r="J2268"/>
      <c r="R2268" s="3"/>
      <c r="S2268" s="3"/>
    </row>
    <row r="2269" spans="9:19" x14ac:dyDescent="0.3">
      <c r="I2269"/>
      <c r="J2269"/>
      <c r="R2269" s="3"/>
      <c r="S2269" s="3"/>
    </row>
    <row r="2270" spans="9:19" x14ac:dyDescent="0.3">
      <c r="I2270"/>
      <c r="J2270"/>
      <c r="R2270" s="3"/>
      <c r="S2270" s="3"/>
    </row>
    <row r="2271" spans="9:19" x14ac:dyDescent="0.3">
      <c r="I2271"/>
      <c r="J2271"/>
      <c r="R2271" s="3"/>
      <c r="S2271" s="3"/>
    </row>
    <row r="2272" spans="9:19" x14ac:dyDescent="0.3">
      <c r="I2272"/>
      <c r="J2272"/>
      <c r="R2272" s="3"/>
      <c r="S2272" s="3"/>
    </row>
    <row r="2273" spans="9:19" x14ac:dyDescent="0.3">
      <c r="I2273"/>
      <c r="J2273"/>
      <c r="R2273" s="3"/>
      <c r="S2273" s="3"/>
    </row>
    <row r="2274" spans="9:19" x14ac:dyDescent="0.3">
      <c r="I2274"/>
      <c r="J2274"/>
      <c r="R2274" s="3"/>
      <c r="S2274" s="3"/>
    </row>
    <row r="2275" spans="9:19" x14ac:dyDescent="0.3">
      <c r="I2275"/>
      <c r="J2275"/>
      <c r="R2275" s="3"/>
      <c r="S2275" s="3"/>
    </row>
    <row r="2276" spans="9:19" x14ac:dyDescent="0.3">
      <c r="I2276"/>
      <c r="J2276"/>
      <c r="R2276" s="3"/>
      <c r="S2276" s="3"/>
    </row>
    <row r="2277" spans="9:19" x14ac:dyDescent="0.3">
      <c r="I2277"/>
      <c r="J2277"/>
      <c r="R2277" s="3"/>
      <c r="S2277" s="3"/>
    </row>
    <row r="2278" spans="9:19" x14ac:dyDescent="0.3">
      <c r="I2278"/>
      <c r="J2278"/>
      <c r="R2278" s="3"/>
      <c r="S2278" s="3"/>
    </row>
    <row r="2279" spans="9:19" x14ac:dyDescent="0.3">
      <c r="I2279"/>
      <c r="J2279"/>
      <c r="R2279" s="3"/>
      <c r="S2279" s="3"/>
    </row>
    <row r="2280" spans="9:19" x14ac:dyDescent="0.3">
      <c r="I2280"/>
      <c r="J2280"/>
      <c r="R2280" s="3"/>
      <c r="S2280" s="3"/>
    </row>
    <row r="2281" spans="9:19" x14ac:dyDescent="0.3">
      <c r="I2281"/>
      <c r="J2281"/>
      <c r="R2281" s="3"/>
      <c r="S2281" s="3"/>
    </row>
    <row r="2282" spans="9:19" x14ac:dyDescent="0.3">
      <c r="I2282"/>
      <c r="J2282"/>
      <c r="R2282" s="3"/>
      <c r="S2282" s="3"/>
    </row>
    <row r="2283" spans="9:19" x14ac:dyDescent="0.3">
      <c r="I2283"/>
      <c r="J2283"/>
      <c r="R2283" s="3"/>
      <c r="S2283" s="3"/>
    </row>
    <row r="2284" spans="9:19" x14ac:dyDescent="0.3">
      <c r="I2284"/>
      <c r="J2284"/>
      <c r="R2284" s="3"/>
      <c r="S2284" s="3"/>
    </row>
    <row r="2285" spans="9:19" x14ac:dyDescent="0.3">
      <c r="I2285"/>
      <c r="J2285"/>
      <c r="R2285" s="3"/>
      <c r="S2285" s="3"/>
    </row>
    <row r="2286" spans="9:19" x14ac:dyDescent="0.3">
      <c r="I2286"/>
      <c r="J2286"/>
      <c r="R2286" s="3"/>
      <c r="S2286" s="3"/>
    </row>
    <row r="2287" spans="9:19" x14ac:dyDescent="0.3">
      <c r="I2287"/>
      <c r="J2287"/>
      <c r="R2287" s="3"/>
      <c r="S2287" s="3"/>
    </row>
    <row r="2288" spans="9:19" x14ac:dyDescent="0.3">
      <c r="I2288"/>
      <c r="J2288"/>
      <c r="R2288" s="3"/>
      <c r="S2288" s="3"/>
    </row>
    <row r="2289" spans="9:19" x14ac:dyDescent="0.3">
      <c r="I2289"/>
      <c r="J2289"/>
      <c r="R2289" s="3"/>
      <c r="S2289" s="3"/>
    </row>
    <row r="2290" spans="9:19" x14ac:dyDescent="0.3">
      <c r="I2290"/>
      <c r="J2290"/>
      <c r="R2290" s="3"/>
      <c r="S2290" s="3"/>
    </row>
    <row r="2291" spans="9:19" x14ac:dyDescent="0.3">
      <c r="I2291"/>
      <c r="J2291"/>
      <c r="R2291" s="3"/>
      <c r="S2291" s="3"/>
    </row>
    <row r="2292" spans="9:19" x14ac:dyDescent="0.3">
      <c r="I2292"/>
      <c r="J2292"/>
      <c r="R2292" s="3"/>
      <c r="S2292" s="3"/>
    </row>
    <row r="2293" spans="9:19" x14ac:dyDescent="0.3">
      <c r="I2293"/>
      <c r="J2293"/>
      <c r="R2293" s="3"/>
      <c r="S2293" s="3"/>
    </row>
    <row r="2294" spans="9:19" x14ac:dyDescent="0.3">
      <c r="I2294"/>
      <c r="J2294"/>
      <c r="R2294" s="3"/>
      <c r="S2294" s="3"/>
    </row>
    <row r="2295" spans="9:19" x14ac:dyDescent="0.3">
      <c r="I2295"/>
      <c r="J2295"/>
      <c r="R2295" s="3"/>
      <c r="S2295" s="3"/>
    </row>
    <row r="2296" spans="9:19" x14ac:dyDescent="0.3">
      <c r="I2296"/>
      <c r="J2296"/>
      <c r="R2296" s="3"/>
      <c r="S2296" s="3"/>
    </row>
    <row r="2297" spans="9:19" x14ac:dyDescent="0.3">
      <c r="I2297"/>
      <c r="J2297"/>
      <c r="R2297" s="3"/>
      <c r="S2297" s="3"/>
    </row>
    <row r="2298" spans="9:19" x14ac:dyDescent="0.3">
      <c r="I2298"/>
      <c r="J2298"/>
      <c r="R2298" s="3"/>
      <c r="S2298" s="3"/>
    </row>
    <row r="2299" spans="9:19" x14ac:dyDescent="0.3">
      <c r="I2299"/>
      <c r="J2299"/>
      <c r="R2299" s="3"/>
      <c r="S2299" s="3"/>
    </row>
    <row r="2300" spans="9:19" x14ac:dyDescent="0.3">
      <c r="I2300"/>
      <c r="J2300"/>
      <c r="R2300" s="3"/>
      <c r="S2300" s="3"/>
    </row>
    <row r="2301" spans="9:19" x14ac:dyDescent="0.3">
      <c r="I2301"/>
      <c r="J2301"/>
      <c r="R2301" s="3"/>
      <c r="S2301" s="3"/>
    </row>
    <row r="2302" spans="9:19" x14ac:dyDescent="0.3">
      <c r="I2302"/>
      <c r="J2302"/>
      <c r="R2302" s="3"/>
      <c r="S2302" s="3"/>
    </row>
    <row r="2303" spans="9:19" x14ac:dyDescent="0.3">
      <c r="I2303"/>
      <c r="J2303"/>
      <c r="R2303" s="3"/>
      <c r="S2303" s="3"/>
    </row>
    <row r="2304" spans="9:19" x14ac:dyDescent="0.3">
      <c r="I2304"/>
      <c r="J2304"/>
      <c r="R2304" s="3"/>
      <c r="S2304" s="3"/>
    </row>
    <row r="2305" spans="9:19" x14ac:dyDescent="0.3">
      <c r="I2305"/>
      <c r="J2305"/>
      <c r="R2305" s="3"/>
      <c r="S2305" s="3"/>
    </row>
    <row r="2306" spans="9:19" x14ac:dyDescent="0.3">
      <c r="I2306"/>
      <c r="J2306"/>
      <c r="R2306" s="3"/>
      <c r="S2306" s="3"/>
    </row>
    <row r="2307" spans="9:19" x14ac:dyDescent="0.3">
      <c r="I2307"/>
      <c r="J2307"/>
      <c r="R2307" s="3"/>
      <c r="S2307" s="3"/>
    </row>
    <row r="2308" spans="9:19" x14ac:dyDescent="0.3">
      <c r="I2308"/>
      <c r="J2308"/>
      <c r="R2308" s="3"/>
      <c r="S2308" s="3"/>
    </row>
    <row r="2309" spans="9:19" x14ac:dyDescent="0.3">
      <c r="I2309"/>
      <c r="J2309"/>
      <c r="R2309" s="3"/>
      <c r="S2309" s="3"/>
    </row>
    <row r="2310" spans="9:19" x14ac:dyDescent="0.3">
      <c r="I2310"/>
      <c r="J2310"/>
      <c r="R2310" s="3"/>
      <c r="S2310" s="3"/>
    </row>
    <row r="2311" spans="9:19" x14ac:dyDescent="0.3">
      <c r="I2311"/>
      <c r="J2311"/>
      <c r="R2311" s="3"/>
      <c r="S2311" s="3"/>
    </row>
    <row r="2312" spans="9:19" x14ac:dyDescent="0.3">
      <c r="I2312"/>
      <c r="J2312"/>
      <c r="R2312" s="3"/>
      <c r="S2312" s="3"/>
    </row>
    <row r="2313" spans="9:19" x14ac:dyDescent="0.3">
      <c r="I2313"/>
      <c r="J2313"/>
      <c r="R2313" s="3"/>
      <c r="S2313" s="3"/>
    </row>
    <row r="2314" spans="9:19" x14ac:dyDescent="0.3">
      <c r="I2314"/>
      <c r="J2314"/>
      <c r="R2314" s="3"/>
      <c r="S2314" s="3"/>
    </row>
    <row r="2315" spans="9:19" x14ac:dyDescent="0.3">
      <c r="I2315"/>
      <c r="J2315"/>
      <c r="R2315" s="3"/>
      <c r="S2315" s="3"/>
    </row>
    <row r="2316" spans="9:19" x14ac:dyDescent="0.3">
      <c r="I2316"/>
      <c r="J2316"/>
      <c r="R2316" s="3"/>
      <c r="S2316" s="3"/>
    </row>
    <row r="2317" spans="9:19" x14ac:dyDescent="0.3">
      <c r="I2317"/>
      <c r="J2317"/>
      <c r="R2317" s="3"/>
      <c r="S2317" s="3"/>
    </row>
    <row r="2318" spans="9:19" x14ac:dyDescent="0.3">
      <c r="I2318"/>
      <c r="J2318"/>
      <c r="R2318" s="3"/>
      <c r="S2318" s="3"/>
    </row>
    <row r="2319" spans="9:19" x14ac:dyDescent="0.3">
      <c r="I2319"/>
      <c r="J2319"/>
      <c r="R2319" s="3"/>
      <c r="S2319" s="3"/>
    </row>
    <row r="2320" spans="9:19" x14ac:dyDescent="0.3">
      <c r="I2320"/>
      <c r="J2320"/>
      <c r="R2320" s="3"/>
      <c r="S2320" s="3"/>
    </row>
    <row r="2321" spans="9:19" x14ac:dyDescent="0.3">
      <c r="I2321"/>
      <c r="J2321"/>
      <c r="R2321" s="3"/>
      <c r="S2321" s="3"/>
    </row>
    <row r="2322" spans="9:19" x14ac:dyDescent="0.3">
      <c r="I2322"/>
      <c r="J2322"/>
      <c r="R2322" s="3"/>
      <c r="S2322" s="3"/>
    </row>
    <row r="2323" spans="9:19" x14ac:dyDescent="0.3">
      <c r="I2323"/>
      <c r="J2323"/>
      <c r="R2323" s="3"/>
      <c r="S2323" s="3"/>
    </row>
    <row r="2324" spans="9:19" x14ac:dyDescent="0.3">
      <c r="I2324"/>
      <c r="J2324"/>
      <c r="R2324" s="3"/>
      <c r="S2324" s="3"/>
    </row>
    <row r="2325" spans="9:19" x14ac:dyDescent="0.3">
      <c r="I2325"/>
      <c r="J2325"/>
      <c r="R2325" s="3"/>
      <c r="S2325" s="3"/>
    </row>
    <row r="2326" spans="9:19" x14ac:dyDescent="0.3">
      <c r="I2326"/>
      <c r="J2326"/>
      <c r="R2326" s="3"/>
      <c r="S2326" s="3"/>
    </row>
    <row r="2327" spans="9:19" x14ac:dyDescent="0.3">
      <c r="I2327"/>
      <c r="J2327"/>
      <c r="R2327" s="3"/>
      <c r="S2327" s="3"/>
    </row>
    <row r="2328" spans="9:19" x14ac:dyDescent="0.3">
      <c r="I2328"/>
      <c r="J2328"/>
      <c r="R2328" s="3"/>
      <c r="S2328" s="3"/>
    </row>
    <row r="2329" spans="9:19" x14ac:dyDescent="0.3">
      <c r="I2329"/>
      <c r="J2329"/>
      <c r="R2329" s="3"/>
      <c r="S2329" s="3"/>
    </row>
    <row r="2330" spans="9:19" x14ac:dyDescent="0.3">
      <c r="I2330"/>
      <c r="J2330"/>
      <c r="R2330" s="3"/>
      <c r="S2330" s="3"/>
    </row>
    <row r="2331" spans="9:19" x14ac:dyDescent="0.3">
      <c r="I2331"/>
      <c r="J2331"/>
      <c r="R2331" s="3"/>
      <c r="S2331" s="3"/>
    </row>
    <row r="2332" spans="9:19" x14ac:dyDescent="0.3">
      <c r="I2332"/>
      <c r="J2332"/>
      <c r="R2332" s="3"/>
      <c r="S2332" s="3"/>
    </row>
    <row r="2333" spans="9:19" x14ac:dyDescent="0.3">
      <c r="I2333"/>
      <c r="J2333"/>
      <c r="R2333" s="3"/>
      <c r="S2333" s="3"/>
    </row>
    <row r="2334" spans="9:19" x14ac:dyDescent="0.3">
      <c r="I2334"/>
      <c r="J2334"/>
      <c r="R2334" s="3"/>
      <c r="S2334" s="3"/>
    </row>
    <row r="2335" spans="9:19" x14ac:dyDescent="0.3">
      <c r="I2335"/>
      <c r="J2335"/>
      <c r="R2335" s="3"/>
      <c r="S2335" s="3"/>
    </row>
    <row r="2336" spans="9:19" x14ac:dyDescent="0.3">
      <c r="I2336"/>
      <c r="J2336"/>
      <c r="R2336" s="3"/>
      <c r="S2336" s="3"/>
    </row>
    <row r="2337" spans="9:19" x14ac:dyDescent="0.3">
      <c r="I2337"/>
      <c r="J2337"/>
      <c r="R2337" s="3"/>
      <c r="S2337" s="3"/>
    </row>
    <row r="2338" spans="9:19" x14ac:dyDescent="0.3">
      <c r="I2338"/>
      <c r="J2338"/>
      <c r="R2338" s="3"/>
      <c r="S2338" s="3"/>
    </row>
    <row r="2339" spans="9:19" x14ac:dyDescent="0.3">
      <c r="I2339"/>
      <c r="J2339"/>
      <c r="R2339" s="3"/>
      <c r="S2339" s="3"/>
    </row>
    <row r="2340" spans="9:19" x14ac:dyDescent="0.3">
      <c r="I2340"/>
      <c r="J2340"/>
      <c r="R2340" s="3"/>
      <c r="S2340" s="3"/>
    </row>
    <row r="2341" spans="9:19" x14ac:dyDescent="0.3">
      <c r="I2341"/>
      <c r="J2341"/>
      <c r="R2341" s="3"/>
      <c r="S2341" s="3"/>
    </row>
    <row r="2342" spans="9:19" x14ac:dyDescent="0.3">
      <c r="I2342"/>
      <c r="J2342"/>
      <c r="R2342" s="3"/>
      <c r="S2342" s="3"/>
    </row>
    <row r="2343" spans="9:19" x14ac:dyDescent="0.3">
      <c r="I2343"/>
      <c r="J2343"/>
      <c r="R2343" s="3"/>
      <c r="S2343" s="3"/>
    </row>
    <row r="2344" spans="9:19" x14ac:dyDescent="0.3">
      <c r="I2344"/>
      <c r="J2344"/>
      <c r="R2344" s="3"/>
      <c r="S2344" s="3"/>
    </row>
    <row r="2345" spans="9:19" x14ac:dyDescent="0.3">
      <c r="I2345"/>
      <c r="J2345"/>
      <c r="R2345" s="3"/>
      <c r="S2345" s="3"/>
    </row>
    <row r="2346" spans="9:19" x14ac:dyDescent="0.3">
      <c r="I2346"/>
      <c r="J2346"/>
      <c r="R2346" s="3"/>
      <c r="S2346" s="3"/>
    </row>
    <row r="2347" spans="9:19" x14ac:dyDescent="0.3">
      <c r="I2347"/>
      <c r="J2347"/>
      <c r="R2347" s="3"/>
      <c r="S2347" s="3"/>
    </row>
    <row r="2348" spans="9:19" x14ac:dyDescent="0.3">
      <c r="I2348"/>
      <c r="J2348"/>
      <c r="R2348" s="3"/>
      <c r="S2348" s="3"/>
    </row>
    <row r="2349" spans="9:19" x14ac:dyDescent="0.3">
      <c r="I2349"/>
      <c r="J2349"/>
      <c r="R2349" s="3"/>
      <c r="S2349" s="3"/>
    </row>
    <row r="2350" spans="9:19" x14ac:dyDescent="0.3">
      <c r="I2350"/>
      <c r="J2350"/>
      <c r="R2350" s="3"/>
      <c r="S2350" s="3"/>
    </row>
    <row r="2351" spans="9:19" x14ac:dyDescent="0.3">
      <c r="I2351"/>
      <c r="J2351"/>
      <c r="R2351" s="3"/>
      <c r="S2351" s="3"/>
    </row>
    <row r="2352" spans="9:19" x14ac:dyDescent="0.3">
      <c r="I2352"/>
      <c r="J2352"/>
      <c r="R2352" s="3"/>
      <c r="S2352" s="3"/>
    </row>
    <row r="2353" spans="9:19" x14ac:dyDescent="0.3">
      <c r="I2353"/>
      <c r="J2353"/>
      <c r="R2353" s="3"/>
      <c r="S2353" s="3"/>
    </row>
    <row r="2354" spans="9:19" x14ac:dyDescent="0.3">
      <c r="I2354"/>
      <c r="J2354"/>
      <c r="R2354" s="3"/>
      <c r="S2354" s="3"/>
    </row>
    <row r="2355" spans="9:19" x14ac:dyDescent="0.3">
      <c r="I2355"/>
      <c r="J2355"/>
      <c r="R2355" s="3"/>
      <c r="S2355" s="3"/>
    </row>
    <row r="2356" spans="9:19" x14ac:dyDescent="0.3">
      <c r="I2356"/>
      <c r="J2356"/>
      <c r="R2356" s="3"/>
      <c r="S2356" s="3"/>
    </row>
    <row r="2357" spans="9:19" x14ac:dyDescent="0.3">
      <c r="I2357"/>
      <c r="J2357"/>
      <c r="R2357" s="3"/>
      <c r="S2357" s="3"/>
    </row>
    <row r="2358" spans="9:19" x14ac:dyDescent="0.3">
      <c r="I2358"/>
      <c r="J2358"/>
      <c r="R2358" s="3"/>
      <c r="S2358" s="3"/>
    </row>
    <row r="2359" spans="9:19" x14ac:dyDescent="0.3">
      <c r="I2359"/>
      <c r="J2359"/>
      <c r="R2359" s="3"/>
      <c r="S2359" s="3"/>
    </row>
    <row r="2360" spans="9:19" x14ac:dyDescent="0.3">
      <c r="I2360"/>
      <c r="J2360"/>
      <c r="R2360" s="3"/>
      <c r="S2360" s="3"/>
    </row>
    <row r="2361" spans="9:19" x14ac:dyDescent="0.3">
      <c r="I2361"/>
      <c r="J2361"/>
      <c r="R2361" s="3"/>
      <c r="S2361" s="3"/>
    </row>
    <row r="2362" spans="9:19" x14ac:dyDescent="0.3">
      <c r="I2362"/>
      <c r="J2362"/>
      <c r="R2362" s="3"/>
      <c r="S2362" s="3"/>
    </row>
    <row r="2363" spans="9:19" x14ac:dyDescent="0.3">
      <c r="I2363"/>
      <c r="J2363"/>
      <c r="R2363" s="3"/>
      <c r="S2363" s="3"/>
    </row>
    <row r="2364" spans="9:19" x14ac:dyDescent="0.3">
      <c r="I2364"/>
      <c r="J2364"/>
      <c r="R2364" s="3"/>
      <c r="S2364" s="3"/>
    </row>
    <row r="2365" spans="9:19" x14ac:dyDescent="0.3">
      <c r="I2365"/>
      <c r="J2365"/>
      <c r="R2365" s="3"/>
      <c r="S2365" s="3"/>
    </row>
    <row r="2366" spans="9:19" x14ac:dyDescent="0.3">
      <c r="I2366"/>
      <c r="J2366"/>
      <c r="R2366" s="3"/>
      <c r="S2366" s="3"/>
    </row>
    <row r="2367" spans="9:19" x14ac:dyDescent="0.3">
      <c r="I2367"/>
      <c r="J2367"/>
      <c r="R2367" s="3"/>
      <c r="S2367" s="3"/>
    </row>
    <row r="2368" spans="9:19" x14ac:dyDescent="0.3">
      <c r="I2368"/>
      <c r="J2368"/>
      <c r="R2368" s="3"/>
      <c r="S2368" s="3"/>
    </row>
    <row r="2369" spans="9:19" x14ac:dyDescent="0.3">
      <c r="I2369"/>
      <c r="J2369"/>
      <c r="R2369" s="3"/>
      <c r="S2369" s="3"/>
    </row>
    <row r="2370" spans="9:19" x14ac:dyDescent="0.3">
      <c r="I2370"/>
      <c r="J2370"/>
      <c r="R2370" s="3"/>
      <c r="S2370" s="3"/>
    </row>
    <row r="2371" spans="9:19" x14ac:dyDescent="0.3">
      <c r="I2371"/>
      <c r="J2371"/>
      <c r="R2371" s="3"/>
      <c r="S2371" s="3"/>
    </row>
    <row r="2372" spans="9:19" x14ac:dyDescent="0.3">
      <c r="I2372"/>
      <c r="J2372"/>
      <c r="R2372" s="3"/>
      <c r="S2372" s="3"/>
    </row>
    <row r="2373" spans="9:19" x14ac:dyDescent="0.3">
      <c r="I2373"/>
      <c r="J2373"/>
      <c r="R2373" s="3"/>
      <c r="S2373" s="3"/>
    </row>
    <row r="2374" spans="9:19" x14ac:dyDescent="0.3">
      <c r="I2374"/>
      <c r="J2374"/>
      <c r="R2374" s="3"/>
      <c r="S2374" s="3"/>
    </row>
    <row r="2375" spans="9:19" x14ac:dyDescent="0.3">
      <c r="I2375"/>
      <c r="J2375"/>
      <c r="R2375" s="3"/>
      <c r="S2375" s="3"/>
    </row>
    <row r="2376" spans="9:19" x14ac:dyDescent="0.3">
      <c r="I2376"/>
      <c r="J2376"/>
      <c r="R2376" s="3"/>
      <c r="S2376" s="3"/>
    </row>
    <row r="2377" spans="9:19" x14ac:dyDescent="0.3">
      <c r="I2377"/>
      <c r="J2377"/>
      <c r="R2377" s="3"/>
      <c r="S2377" s="3"/>
    </row>
    <row r="2378" spans="9:19" x14ac:dyDescent="0.3">
      <c r="I2378"/>
      <c r="J2378"/>
      <c r="R2378" s="3"/>
      <c r="S2378" s="3"/>
    </row>
    <row r="2379" spans="9:19" x14ac:dyDescent="0.3">
      <c r="I2379"/>
      <c r="J2379"/>
      <c r="R2379" s="3"/>
      <c r="S2379" s="3"/>
    </row>
    <row r="2380" spans="9:19" x14ac:dyDescent="0.3">
      <c r="I2380"/>
      <c r="J2380"/>
      <c r="R2380" s="3"/>
      <c r="S2380" s="3"/>
    </row>
    <row r="2381" spans="9:19" x14ac:dyDescent="0.3">
      <c r="I2381"/>
      <c r="J2381"/>
      <c r="R2381" s="3"/>
      <c r="S2381" s="3"/>
    </row>
    <row r="2382" spans="9:19" x14ac:dyDescent="0.3">
      <c r="I2382"/>
      <c r="J2382"/>
      <c r="R2382" s="3"/>
      <c r="S2382" s="3"/>
    </row>
    <row r="2383" spans="9:19" x14ac:dyDescent="0.3">
      <c r="I2383"/>
      <c r="J2383"/>
      <c r="R2383" s="3"/>
      <c r="S2383" s="3"/>
    </row>
    <row r="2384" spans="9:19" x14ac:dyDescent="0.3">
      <c r="I2384"/>
      <c r="J2384"/>
      <c r="R2384" s="3"/>
      <c r="S2384" s="3"/>
    </row>
    <row r="2385" spans="9:19" x14ac:dyDescent="0.3">
      <c r="I2385"/>
      <c r="J2385"/>
      <c r="R2385" s="3"/>
      <c r="S2385" s="3"/>
    </row>
    <row r="2386" spans="9:19" x14ac:dyDescent="0.3">
      <c r="I2386"/>
      <c r="J2386"/>
      <c r="R2386" s="3"/>
      <c r="S2386" s="3"/>
    </row>
    <row r="2387" spans="9:19" x14ac:dyDescent="0.3">
      <c r="I2387"/>
      <c r="J2387"/>
      <c r="R2387" s="3"/>
      <c r="S2387" s="3"/>
    </row>
    <row r="2388" spans="9:19" x14ac:dyDescent="0.3">
      <c r="I2388"/>
      <c r="J2388"/>
      <c r="R2388" s="3"/>
      <c r="S2388" s="3"/>
    </row>
    <row r="2389" spans="9:19" x14ac:dyDescent="0.3">
      <c r="I2389"/>
      <c r="J2389"/>
      <c r="R2389" s="3"/>
      <c r="S2389" s="3"/>
    </row>
    <row r="2390" spans="9:19" x14ac:dyDescent="0.3">
      <c r="I2390"/>
      <c r="J2390"/>
      <c r="R2390" s="3"/>
      <c r="S2390" s="3"/>
    </row>
    <row r="2391" spans="9:19" x14ac:dyDescent="0.3">
      <c r="I2391"/>
      <c r="J2391"/>
      <c r="R2391" s="3"/>
      <c r="S2391" s="3"/>
    </row>
    <row r="2392" spans="9:19" x14ac:dyDescent="0.3">
      <c r="I2392"/>
      <c r="J2392"/>
      <c r="R2392" s="3"/>
      <c r="S2392" s="3"/>
    </row>
    <row r="2393" spans="9:19" x14ac:dyDescent="0.3">
      <c r="I2393"/>
      <c r="J2393"/>
      <c r="R2393" s="3"/>
      <c r="S2393" s="3"/>
    </row>
    <row r="2394" spans="9:19" x14ac:dyDescent="0.3">
      <c r="I2394"/>
      <c r="J2394"/>
      <c r="R2394" s="3"/>
      <c r="S2394" s="3"/>
    </row>
    <row r="2395" spans="9:19" x14ac:dyDescent="0.3">
      <c r="I2395"/>
      <c r="J2395"/>
      <c r="R2395" s="3"/>
      <c r="S2395" s="3"/>
    </row>
    <row r="2396" spans="9:19" x14ac:dyDescent="0.3">
      <c r="I2396"/>
      <c r="J2396"/>
      <c r="R2396" s="3"/>
      <c r="S2396" s="3"/>
    </row>
    <row r="2397" spans="9:19" x14ac:dyDescent="0.3">
      <c r="I2397"/>
      <c r="J2397"/>
      <c r="R2397" s="3"/>
      <c r="S2397" s="3"/>
    </row>
    <row r="2398" spans="9:19" x14ac:dyDescent="0.3">
      <c r="I2398"/>
      <c r="J2398"/>
      <c r="R2398" s="3"/>
      <c r="S2398" s="3"/>
    </row>
    <row r="2399" spans="9:19" x14ac:dyDescent="0.3">
      <c r="I2399"/>
      <c r="J2399"/>
      <c r="R2399" s="3"/>
      <c r="S2399" s="3"/>
    </row>
    <row r="2400" spans="9:19" x14ac:dyDescent="0.3">
      <c r="I2400"/>
      <c r="J2400"/>
      <c r="R2400" s="3"/>
      <c r="S2400" s="3"/>
    </row>
    <row r="2401" spans="9:19" x14ac:dyDescent="0.3">
      <c r="I2401"/>
      <c r="J2401"/>
      <c r="R2401" s="3"/>
      <c r="S2401" s="3"/>
    </row>
    <row r="2402" spans="9:19" x14ac:dyDescent="0.3">
      <c r="I2402"/>
      <c r="J2402"/>
      <c r="R2402" s="3"/>
      <c r="S2402" s="3"/>
    </row>
    <row r="2403" spans="9:19" x14ac:dyDescent="0.3">
      <c r="I2403"/>
      <c r="J2403"/>
      <c r="R2403" s="3"/>
      <c r="S2403" s="3"/>
    </row>
    <row r="2404" spans="9:19" x14ac:dyDescent="0.3">
      <c r="I2404"/>
      <c r="J2404"/>
      <c r="R2404" s="3"/>
      <c r="S2404" s="3"/>
    </row>
    <row r="2405" spans="9:19" x14ac:dyDescent="0.3">
      <c r="I2405"/>
      <c r="J2405"/>
      <c r="R2405" s="3"/>
      <c r="S2405" s="3"/>
    </row>
    <row r="2406" spans="9:19" x14ac:dyDescent="0.3">
      <c r="I2406"/>
      <c r="J2406"/>
      <c r="R2406" s="3"/>
      <c r="S2406" s="3"/>
    </row>
    <row r="2407" spans="9:19" x14ac:dyDescent="0.3">
      <c r="I2407"/>
      <c r="J2407"/>
      <c r="R2407" s="3"/>
      <c r="S2407" s="3"/>
    </row>
    <row r="2408" spans="9:19" x14ac:dyDescent="0.3">
      <c r="I2408"/>
      <c r="J2408"/>
      <c r="R2408" s="3"/>
      <c r="S2408" s="3"/>
    </row>
    <row r="2409" spans="9:19" x14ac:dyDescent="0.3">
      <c r="I2409"/>
      <c r="J2409"/>
      <c r="R2409" s="3"/>
      <c r="S2409" s="3"/>
    </row>
    <row r="2410" spans="9:19" x14ac:dyDescent="0.3">
      <c r="I2410"/>
      <c r="J2410"/>
      <c r="R2410" s="3"/>
      <c r="S2410" s="3"/>
    </row>
    <row r="2411" spans="9:19" x14ac:dyDescent="0.3">
      <c r="I2411"/>
      <c r="J2411"/>
      <c r="R2411" s="3"/>
      <c r="S2411" s="3"/>
    </row>
    <row r="2412" spans="9:19" x14ac:dyDescent="0.3">
      <c r="I2412"/>
      <c r="J2412"/>
      <c r="R2412" s="3"/>
      <c r="S2412" s="3"/>
    </row>
    <row r="2413" spans="9:19" x14ac:dyDescent="0.3">
      <c r="I2413"/>
      <c r="J2413"/>
      <c r="R2413" s="3"/>
      <c r="S2413" s="3"/>
    </row>
    <row r="2414" spans="9:19" x14ac:dyDescent="0.3">
      <c r="I2414"/>
      <c r="J2414"/>
      <c r="R2414" s="3"/>
      <c r="S2414" s="3"/>
    </row>
    <row r="2415" spans="9:19" x14ac:dyDescent="0.3">
      <c r="I2415"/>
      <c r="J2415"/>
      <c r="R2415" s="3"/>
      <c r="S2415" s="3"/>
    </row>
    <row r="2416" spans="9:19" x14ac:dyDescent="0.3">
      <c r="I2416"/>
      <c r="J2416"/>
      <c r="R2416" s="3"/>
      <c r="S2416" s="3"/>
    </row>
    <row r="2417" spans="9:19" x14ac:dyDescent="0.3">
      <c r="I2417"/>
      <c r="J2417"/>
      <c r="R2417" s="3"/>
      <c r="S2417" s="3"/>
    </row>
    <row r="2418" spans="9:19" x14ac:dyDescent="0.3">
      <c r="I2418"/>
      <c r="J2418"/>
      <c r="R2418" s="3"/>
      <c r="S2418" s="3"/>
    </row>
    <row r="2419" spans="9:19" x14ac:dyDescent="0.3">
      <c r="I2419"/>
      <c r="J2419"/>
      <c r="R2419" s="3"/>
      <c r="S2419" s="3"/>
    </row>
    <row r="2420" spans="9:19" x14ac:dyDescent="0.3">
      <c r="I2420"/>
      <c r="J2420"/>
      <c r="R2420" s="3"/>
      <c r="S2420" s="3"/>
    </row>
    <row r="2421" spans="9:19" x14ac:dyDescent="0.3">
      <c r="I2421"/>
      <c r="J2421"/>
      <c r="R2421" s="3"/>
      <c r="S2421" s="3"/>
    </row>
    <row r="2422" spans="9:19" x14ac:dyDescent="0.3">
      <c r="I2422"/>
      <c r="J2422"/>
      <c r="R2422" s="3"/>
      <c r="S2422" s="3"/>
    </row>
    <row r="2423" spans="9:19" x14ac:dyDescent="0.3">
      <c r="I2423"/>
      <c r="J2423"/>
      <c r="R2423" s="3"/>
      <c r="S2423" s="3"/>
    </row>
    <row r="2424" spans="9:19" x14ac:dyDescent="0.3">
      <c r="I2424"/>
      <c r="J2424"/>
      <c r="R2424" s="3"/>
      <c r="S2424" s="3"/>
    </row>
    <row r="2425" spans="9:19" x14ac:dyDescent="0.3">
      <c r="I2425"/>
      <c r="J2425"/>
      <c r="R2425" s="3"/>
      <c r="S2425" s="3"/>
    </row>
    <row r="2426" spans="9:19" x14ac:dyDescent="0.3">
      <c r="I2426"/>
      <c r="J2426"/>
      <c r="R2426" s="3"/>
      <c r="S2426" s="3"/>
    </row>
    <row r="2427" spans="9:19" x14ac:dyDescent="0.3">
      <c r="I2427"/>
      <c r="J2427"/>
      <c r="R2427" s="3"/>
      <c r="S2427" s="3"/>
    </row>
    <row r="2428" spans="9:19" x14ac:dyDescent="0.3">
      <c r="I2428"/>
      <c r="J2428"/>
      <c r="R2428" s="3"/>
      <c r="S2428" s="3"/>
    </row>
    <row r="2429" spans="9:19" x14ac:dyDescent="0.3">
      <c r="I2429"/>
      <c r="J2429"/>
      <c r="R2429" s="3"/>
      <c r="S2429" s="3"/>
    </row>
    <row r="2430" spans="9:19" x14ac:dyDescent="0.3">
      <c r="I2430"/>
      <c r="J2430"/>
      <c r="R2430" s="3"/>
      <c r="S2430" s="3"/>
    </row>
    <row r="2431" spans="9:19" x14ac:dyDescent="0.3">
      <c r="I2431"/>
      <c r="J2431"/>
      <c r="R2431" s="3"/>
      <c r="S2431" s="3"/>
    </row>
    <row r="2432" spans="9:19" x14ac:dyDescent="0.3">
      <c r="I2432"/>
      <c r="J2432"/>
      <c r="R2432" s="3"/>
      <c r="S2432" s="3"/>
    </row>
    <row r="2433" spans="9:19" x14ac:dyDescent="0.3">
      <c r="I2433"/>
      <c r="J2433"/>
      <c r="R2433" s="3"/>
      <c r="S2433" s="3"/>
    </row>
    <row r="2434" spans="9:19" x14ac:dyDescent="0.3">
      <c r="I2434"/>
      <c r="J2434"/>
      <c r="R2434" s="3"/>
      <c r="S2434" s="3"/>
    </row>
    <row r="2435" spans="9:19" x14ac:dyDescent="0.3">
      <c r="I2435"/>
      <c r="J2435"/>
      <c r="R2435" s="3"/>
      <c r="S2435" s="3"/>
    </row>
    <row r="2436" spans="9:19" x14ac:dyDescent="0.3">
      <c r="I2436"/>
      <c r="J2436"/>
      <c r="R2436" s="3"/>
      <c r="S2436" s="3"/>
    </row>
    <row r="2437" spans="9:19" x14ac:dyDescent="0.3">
      <c r="I2437"/>
      <c r="J2437"/>
      <c r="R2437" s="3"/>
      <c r="S2437" s="3"/>
    </row>
    <row r="2438" spans="9:19" x14ac:dyDescent="0.3">
      <c r="I2438"/>
      <c r="J2438"/>
      <c r="R2438" s="3"/>
      <c r="S2438" s="3"/>
    </row>
    <row r="2439" spans="9:19" x14ac:dyDescent="0.3">
      <c r="I2439"/>
      <c r="J2439"/>
      <c r="R2439" s="3"/>
      <c r="S2439" s="3"/>
    </row>
    <row r="2440" spans="9:19" x14ac:dyDescent="0.3">
      <c r="I2440"/>
      <c r="J2440"/>
      <c r="R2440" s="3"/>
      <c r="S2440" s="3"/>
    </row>
    <row r="2441" spans="9:19" x14ac:dyDescent="0.3">
      <c r="I2441"/>
      <c r="J2441"/>
      <c r="R2441" s="3"/>
      <c r="S2441" s="3"/>
    </row>
    <row r="2442" spans="9:19" x14ac:dyDescent="0.3">
      <c r="I2442"/>
      <c r="J2442"/>
      <c r="R2442" s="3"/>
      <c r="S2442" s="3"/>
    </row>
    <row r="2443" spans="9:19" x14ac:dyDescent="0.3">
      <c r="I2443"/>
      <c r="J2443"/>
      <c r="R2443" s="3"/>
      <c r="S2443" s="3"/>
    </row>
    <row r="2444" spans="9:19" x14ac:dyDescent="0.3">
      <c r="I2444"/>
      <c r="J2444"/>
      <c r="R2444" s="3"/>
      <c r="S2444" s="3"/>
    </row>
    <row r="2445" spans="9:19" x14ac:dyDescent="0.3">
      <c r="I2445"/>
      <c r="J2445"/>
      <c r="R2445" s="3"/>
      <c r="S2445" s="3"/>
    </row>
    <row r="2446" spans="9:19" x14ac:dyDescent="0.3">
      <c r="I2446"/>
      <c r="J2446"/>
      <c r="R2446" s="3"/>
      <c r="S2446" s="3"/>
    </row>
    <row r="2447" spans="9:19" x14ac:dyDescent="0.3">
      <c r="I2447"/>
      <c r="J2447"/>
      <c r="R2447" s="3"/>
      <c r="S2447" s="3"/>
    </row>
    <row r="2448" spans="9:19" x14ac:dyDescent="0.3">
      <c r="I2448"/>
      <c r="J2448"/>
      <c r="R2448" s="3"/>
      <c r="S2448" s="3"/>
    </row>
    <row r="2449" spans="9:19" x14ac:dyDescent="0.3">
      <c r="I2449"/>
      <c r="J2449"/>
      <c r="R2449" s="3"/>
      <c r="S2449" s="3"/>
    </row>
    <row r="2450" spans="9:19" x14ac:dyDescent="0.3">
      <c r="I2450"/>
      <c r="J2450"/>
      <c r="R2450" s="3"/>
      <c r="S2450" s="3"/>
    </row>
    <row r="2451" spans="9:19" x14ac:dyDescent="0.3">
      <c r="I2451"/>
      <c r="J2451"/>
      <c r="R2451" s="3"/>
      <c r="S2451" s="3"/>
    </row>
    <row r="2452" spans="9:19" x14ac:dyDescent="0.3">
      <c r="I2452"/>
      <c r="J2452"/>
      <c r="R2452" s="3"/>
      <c r="S2452" s="3"/>
    </row>
    <row r="2453" spans="9:19" x14ac:dyDescent="0.3">
      <c r="I2453"/>
      <c r="J2453"/>
      <c r="R2453" s="3"/>
      <c r="S2453" s="3"/>
    </row>
    <row r="2454" spans="9:19" x14ac:dyDescent="0.3">
      <c r="I2454"/>
      <c r="J2454"/>
      <c r="R2454" s="3"/>
      <c r="S2454" s="3"/>
    </row>
    <row r="2455" spans="9:19" x14ac:dyDescent="0.3">
      <c r="I2455"/>
      <c r="J2455"/>
      <c r="R2455" s="3"/>
      <c r="S2455" s="3"/>
    </row>
    <row r="2456" spans="9:19" x14ac:dyDescent="0.3">
      <c r="I2456"/>
      <c r="J2456"/>
      <c r="R2456" s="3"/>
      <c r="S2456" s="3"/>
    </row>
    <row r="2457" spans="9:19" x14ac:dyDescent="0.3">
      <c r="I2457"/>
      <c r="J2457"/>
      <c r="R2457" s="3"/>
      <c r="S2457" s="3"/>
    </row>
    <row r="2458" spans="9:19" x14ac:dyDescent="0.3">
      <c r="I2458"/>
      <c r="J2458"/>
      <c r="R2458" s="3"/>
      <c r="S2458" s="3"/>
    </row>
    <row r="2459" spans="9:19" x14ac:dyDescent="0.3">
      <c r="I2459"/>
      <c r="J2459"/>
      <c r="R2459" s="3"/>
      <c r="S2459" s="3"/>
    </row>
    <row r="2460" spans="9:19" x14ac:dyDescent="0.3">
      <c r="I2460"/>
      <c r="J2460"/>
      <c r="R2460" s="3"/>
      <c r="S2460" s="3"/>
    </row>
    <row r="2461" spans="9:19" x14ac:dyDescent="0.3">
      <c r="I2461"/>
      <c r="J2461"/>
      <c r="R2461" s="3"/>
      <c r="S2461" s="3"/>
    </row>
    <row r="2462" spans="9:19" x14ac:dyDescent="0.3">
      <c r="I2462"/>
      <c r="J2462"/>
      <c r="R2462" s="3"/>
      <c r="S2462" s="3"/>
    </row>
    <row r="2463" spans="9:19" x14ac:dyDescent="0.3">
      <c r="I2463"/>
      <c r="J2463"/>
      <c r="R2463" s="3"/>
      <c r="S2463" s="3"/>
    </row>
    <row r="2464" spans="9:19" x14ac:dyDescent="0.3">
      <c r="I2464"/>
      <c r="J2464"/>
      <c r="R2464" s="3"/>
      <c r="S2464" s="3"/>
    </row>
    <row r="2465" spans="9:19" x14ac:dyDescent="0.3">
      <c r="I2465"/>
      <c r="J2465"/>
      <c r="R2465" s="3"/>
      <c r="S2465" s="3"/>
    </row>
    <row r="2466" spans="9:19" x14ac:dyDescent="0.3">
      <c r="I2466"/>
      <c r="J2466"/>
      <c r="R2466" s="3"/>
      <c r="S2466" s="3"/>
    </row>
    <row r="2467" spans="9:19" x14ac:dyDescent="0.3">
      <c r="I2467"/>
      <c r="J2467"/>
      <c r="R2467" s="3"/>
      <c r="S2467" s="3"/>
    </row>
    <row r="2468" spans="9:19" x14ac:dyDescent="0.3">
      <c r="I2468"/>
      <c r="J2468"/>
      <c r="R2468" s="3"/>
      <c r="S2468" s="3"/>
    </row>
    <row r="2469" spans="9:19" x14ac:dyDescent="0.3">
      <c r="I2469"/>
      <c r="J2469"/>
      <c r="R2469" s="3"/>
      <c r="S2469" s="3"/>
    </row>
    <row r="2470" spans="9:19" x14ac:dyDescent="0.3">
      <c r="I2470"/>
      <c r="J2470"/>
      <c r="R2470" s="3"/>
      <c r="S2470" s="3"/>
    </row>
    <row r="2471" spans="9:19" x14ac:dyDescent="0.3">
      <c r="I2471"/>
      <c r="J2471"/>
      <c r="R2471" s="3"/>
      <c r="S2471" s="3"/>
    </row>
    <row r="2472" spans="9:19" x14ac:dyDescent="0.3">
      <c r="I2472"/>
      <c r="J2472"/>
      <c r="R2472" s="3"/>
      <c r="S2472" s="3"/>
    </row>
    <row r="2473" spans="9:19" x14ac:dyDescent="0.3">
      <c r="I2473"/>
      <c r="J2473"/>
      <c r="R2473" s="3"/>
      <c r="S2473" s="3"/>
    </row>
    <row r="2474" spans="9:19" x14ac:dyDescent="0.3">
      <c r="I2474"/>
      <c r="J2474"/>
      <c r="R2474" s="3"/>
      <c r="S2474" s="3"/>
    </row>
    <row r="2475" spans="9:19" x14ac:dyDescent="0.3">
      <c r="I2475"/>
      <c r="J2475"/>
      <c r="R2475" s="3"/>
      <c r="S2475" s="3"/>
    </row>
    <row r="2476" spans="9:19" x14ac:dyDescent="0.3">
      <c r="I2476"/>
      <c r="J2476"/>
      <c r="R2476" s="3"/>
      <c r="S2476" s="3"/>
    </row>
    <row r="2477" spans="9:19" x14ac:dyDescent="0.3">
      <c r="I2477"/>
      <c r="J2477"/>
      <c r="R2477" s="3"/>
      <c r="S2477" s="3"/>
    </row>
    <row r="2478" spans="9:19" x14ac:dyDescent="0.3">
      <c r="I2478"/>
      <c r="J2478"/>
      <c r="R2478" s="3"/>
      <c r="S2478" s="3"/>
    </row>
    <row r="2479" spans="9:19" x14ac:dyDescent="0.3">
      <c r="I2479"/>
      <c r="J2479"/>
      <c r="R2479" s="3"/>
      <c r="S2479" s="3"/>
    </row>
    <row r="2480" spans="9:19" x14ac:dyDescent="0.3">
      <c r="I2480"/>
      <c r="J2480"/>
      <c r="R2480" s="3"/>
      <c r="S2480" s="3"/>
    </row>
    <row r="2481" spans="9:19" x14ac:dyDescent="0.3">
      <c r="I2481"/>
      <c r="J2481"/>
      <c r="R2481" s="3"/>
      <c r="S2481" s="3"/>
    </row>
    <row r="2482" spans="9:19" x14ac:dyDescent="0.3">
      <c r="I2482"/>
      <c r="J2482"/>
      <c r="R2482" s="3"/>
      <c r="S2482" s="3"/>
    </row>
    <row r="2483" spans="9:19" x14ac:dyDescent="0.3">
      <c r="I2483"/>
      <c r="J2483"/>
      <c r="R2483" s="3"/>
      <c r="S2483" s="3"/>
    </row>
    <row r="2484" spans="9:19" x14ac:dyDescent="0.3">
      <c r="I2484"/>
      <c r="J2484"/>
      <c r="R2484" s="3"/>
      <c r="S2484" s="3"/>
    </row>
    <row r="2485" spans="9:19" x14ac:dyDescent="0.3">
      <c r="I2485"/>
      <c r="J2485"/>
      <c r="R2485" s="3"/>
      <c r="S2485" s="3"/>
    </row>
    <row r="2486" spans="9:19" x14ac:dyDescent="0.3">
      <c r="I2486"/>
      <c r="J2486"/>
      <c r="R2486" s="3"/>
      <c r="S2486" s="3"/>
    </row>
    <row r="2487" spans="9:19" x14ac:dyDescent="0.3">
      <c r="I2487"/>
      <c r="J2487"/>
      <c r="R2487" s="3"/>
      <c r="S2487" s="3"/>
    </row>
    <row r="2488" spans="9:19" x14ac:dyDescent="0.3">
      <c r="I2488"/>
      <c r="J2488"/>
      <c r="R2488" s="3"/>
      <c r="S2488" s="3"/>
    </row>
    <row r="2489" spans="9:19" x14ac:dyDescent="0.3">
      <c r="I2489"/>
      <c r="J2489"/>
      <c r="R2489" s="3"/>
      <c r="S2489" s="3"/>
    </row>
    <row r="2490" spans="9:19" x14ac:dyDescent="0.3">
      <c r="I2490"/>
      <c r="J2490"/>
      <c r="R2490" s="3"/>
      <c r="S2490" s="3"/>
    </row>
    <row r="2491" spans="9:19" x14ac:dyDescent="0.3">
      <c r="I2491"/>
      <c r="J2491"/>
      <c r="R2491" s="3"/>
      <c r="S2491" s="3"/>
    </row>
    <row r="2492" spans="9:19" x14ac:dyDescent="0.3">
      <c r="I2492"/>
      <c r="J2492"/>
      <c r="R2492" s="3"/>
      <c r="S2492" s="3"/>
    </row>
    <row r="2493" spans="9:19" x14ac:dyDescent="0.3">
      <c r="I2493"/>
      <c r="J2493"/>
      <c r="R2493" s="3"/>
      <c r="S2493" s="3"/>
    </row>
    <row r="2494" spans="9:19" x14ac:dyDescent="0.3">
      <c r="I2494"/>
      <c r="J2494"/>
      <c r="R2494" s="3"/>
      <c r="S2494" s="3"/>
    </row>
    <row r="2495" spans="9:19" x14ac:dyDescent="0.3">
      <c r="I2495"/>
      <c r="J2495"/>
      <c r="R2495" s="3"/>
      <c r="S2495" s="3"/>
    </row>
    <row r="2496" spans="9:19" x14ac:dyDescent="0.3">
      <c r="I2496"/>
      <c r="J2496"/>
      <c r="R2496" s="3"/>
      <c r="S2496" s="3"/>
    </row>
    <row r="2497" spans="9:19" x14ac:dyDescent="0.3">
      <c r="I2497"/>
      <c r="J2497"/>
      <c r="R2497" s="3"/>
      <c r="S2497" s="3"/>
    </row>
    <row r="2498" spans="9:19" x14ac:dyDescent="0.3">
      <c r="I2498"/>
      <c r="J2498"/>
      <c r="R2498" s="3"/>
      <c r="S2498" s="3"/>
    </row>
    <row r="2499" spans="9:19" x14ac:dyDescent="0.3">
      <c r="I2499"/>
      <c r="J2499"/>
      <c r="R2499" s="3"/>
      <c r="S2499" s="3"/>
    </row>
    <row r="2500" spans="9:19" x14ac:dyDescent="0.3">
      <c r="I2500"/>
      <c r="J2500"/>
      <c r="R2500" s="3"/>
      <c r="S2500" s="3"/>
    </row>
    <row r="2501" spans="9:19" x14ac:dyDescent="0.3">
      <c r="I2501"/>
      <c r="J2501"/>
      <c r="R2501" s="3"/>
      <c r="S2501" s="3"/>
    </row>
    <row r="2502" spans="9:19" x14ac:dyDescent="0.3">
      <c r="I2502"/>
      <c r="J2502"/>
      <c r="R2502" s="3"/>
      <c r="S2502" s="3"/>
    </row>
    <row r="2503" spans="9:19" x14ac:dyDescent="0.3">
      <c r="I2503"/>
      <c r="J2503"/>
      <c r="R2503" s="3"/>
      <c r="S2503" s="3"/>
    </row>
    <row r="2504" spans="9:19" x14ac:dyDescent="0.3">
      <c r="I2504"/>
      <c r="J2504"/>
      <c r="R2504" s="3"/>
      <c r="S2504" s="3"/>
    </row>
    <row r="2505" spans="9:19" x14ac:dyDescent="0.3">
      <c r="I2505"/>
      <c r="J2505"/>
      <c r="R2505" s="3"/>
      <c r="S2505" s="3"/>
    </row>
    <row r="2506" spans="9:19" x14ac:dyDescent="0.3">
      <c r="I2506"/>
      <c r="J2506"/>
      <c r="R2506" s="3"/>
      <c r="S2506" s="3"/>
    </row>
    <row r="2507" spans="9:19" x14ac:dyDescent="0.3">
      <c r="I2507"/>
      <c r="J2507"/>
      <c r="R2507" s="3"/>
      <c r="S2507" s="3"/>
    </row>
    <row r="2508" spans="9:19" x14ac:dyDescent="0.3">
      <c r="I2508"/>
      <c r="J2508"/>
      <c r="R2508" s="3"/>
      <c r="S2508" s="3"/>
    </row>
    <row r="2509" spans="9:19" x14ac:dyDescent="0.3">
      <c r="I2509"/>
      <c r="J2509"/>
      <c r="R2509" s="3"/>
      <c r="S2509" s="3"/>
    </row>
    <row r="2510" spans="9:19" x14ac:dyDescent="0.3">
      <c r="I2510"/>
      <c r="J2510"/>
      <c r="R2510" s="3"/>
      <c r="S2510" s="3"/>
    </row>
    <row r="2511" spans="9:19" x14ac:dyDescent="0.3">
      <c r="I2511"/>
      <c r="J2511"/>
      <c r="R2511" s="3"/>
      <c r="S2511" s="3"/>
    </row>
    <row r="2512" spans="9:19" x14ac:dyDescent="0.3">
      <c r="I2512"/>
      <c r="J2512"/>
      <c r="R2512" s="3"/>
      <c r="S2512" s="3"/>
    </row>
    <row r="2513" spans="9:19" x14ac:dyDescent="0.3">
      <c r="I2513"/>
      <c r="J2513"/>
      <c r="R2513" s="3"/>
      <c r="S2513" s="3"/>
    </row>
    <row r="2514" spans="9:19" x14ac:dyDescent="0.3">
      <c r="I2514"/>
      <c r="J2514"/>
      <c r="R2514" s="3"/>
      <c r="S2514" s="3"/>
    </row>
    <row r="2515" spans="9:19" x14ac:dyDescent="0.3">
      <c r="I2515"/>
      <c r="J2515"/>
      <c r="R2515" s="3"/>
      <c r="S2515" s="3"/>
    </row>
    <row r="2516" spans="9:19" x14ac:dyDescent="0.3">
      <c r="I2516"/>
      <c r="J2516"/>
      <c r="R2516" s="3"/>
      <c r="S2516" s="3"/>
    </row>
    <row r="2517" spans="9:19" x14ac:dyDescent="0.3">
      <c r="I2517"/>
      <c r="J2517"/>
      <c r="R2517" s="3"/>
      <c r="S2517" s="3"/>
    </row>
    <row r="2518" spans="9:19" x14ac:dyDescent="0.3">
      <c r="I2518"/>
      <c r="J2518"/>
      <c r="R2518" s="3"/>
      <c r="S2518" s="3"/>
    </row>
    <row r="2519" spans="9:19" x14ac:dyDescent="0.3">
      <c r="I2519"/>
      <c r="J2519"/>
      <c r="R2519" s="3"/>
      <c r="S2519" s="3"/>
    </row>
    <row r="2520" spans="9:19" x14ac:dyDescent="0.3">
      <c r="I2520"/>
      <c r="J2520"/>
      <c r="R2520" s="3"/>
      <c r="S2520" s="3"/>
    </row>
    <row r="2521" spans="9:19" x14ac:dyDescent="0.3">
      <c r="I2521"/>
      <c r="J2521"/>
      <c r="R2521" s="3"/>
      <c r="S2521" s="3"/>
    </row>
    <row r="2522" spans="9:19" x14ac:dyDescent="0.3">
      <c r="I2522"/>
      <c r="J2522"/>
      <c r="R2522" s="3"/>
      <c r="S2522" s="3"/>
    </row>
    <row r="2523" spans="9:19" x14ac:dyDescent="0.3">
      <c r="I2523"/>
      <c r="J2523"/>
      <c r="R2523" s="3"/>
      <c r="S2523" s="3"/>
    </row>
    <row r="2524" spans="9:19" x14ac:dyDescent="0.3">
      <c r="I2524"/>
      <c r="J2524"/>
      <c r="R2524" s="3"/>
      <c r="S2524" s="3"/>
    </row>
    <row r="2525" spans="9:19" x14ac:dyDescent="0.3">
      <c r="I2525"/>
      <c r="J2525"/>
      <c r="R2525" s="3"/>
      <c r="S2525" s="3"/>
    </row>
    <row r="2526" spans="9:19" x14ac:dyDescent="0.3">
      <c r="I2526"/>
      <c r="J2526"/>
      <c r="R2526" s="3"/>
      <c r="S2526" s="3"/>
    </row>
    <row r="2527" spans="9:19" x14ac:dyDescent="0.3">
      <c r="I2527"/>
      <c r="J2527"/>
      <c r="R2527" s="3"/>
      <c r="S2527" s="3"/>
    </row>
    <row r="2528" spans="9:19" x14ac:dyDescent="0.3">
      <c r="I2528"/>
      <c r="J2528"/>
      <c r="R2528" s="3"/>
      <c r="S2528" s="3"/>
    </row>
    <row r="2529" spans="9:19" x14ac:dyDescent="0.3">
      <c r="I2529"/>
      <c r="J2529"/>
      <c r="R2529" s="3"/>
      <c r="S2529" s="3"/>
    </row>
    <row r="2530" spans="9:19" x14ac:dyDescent="0.3">
      <c r="I2530"/>
      <c r="J2530"/>
      <c r="R2530" s="3"/>
      <c r="S2530" s="3"/>
    </row>
    <row r="2531" spans="9:19" x14ac:dyDescent="0.3">
      <c r="I2531"/>
      <c r="J2531"/>
      <c r="R2531" s="3"/>
      <c r="S2531" s="3"/>
    </row>
    <row r="2532" spans="9:19" x14ac:dyDescent="0.3">
      <c r="I2532"/>
      <c r="J2532"/>
      <c r="R2532" s="3"/>
      <c r="S2532" s="3"/>
    </row>
    <row r="2533" spans="9:19" x14ac:dyDescent="0.3">
      <c r="I2533"/>
      <c r="J2533"/>
      <c r="R2533" s="3"/>
      <c r="S2533" s="3"/>
    </row>
    <row r="2534" spans="9:19" x14ac:dyDescent="0.3">
      <c r="I2534"/>
      <c r="J2534"/>
      <c r="R2534" s="3"/>
      <c r="S2534" s="3"/>
    </row>
    <row r="2535" spans="9:19" x14ac:dyDescent="0.3">
      <c r="I2535"/>
      <c r="J2535"/>
      <c r="R2535" s="3"/>
      <c r="S2535" s="3"/>
    </row>
    <row r="2536" spans="9:19" x14ac:dyDescent="0.3">
      <c r="I2536"/>
      <c r="J2536"/>
      <c r="R2536" s="3"/>
      <c r="S2536" s="3"/>
    </row>
    <row r="2537" spans="9:19" x14ac:dyDescent="0.3">
      <c r="I2537"/>
      <c r="J2537"/>
      <c r="R2537" s="3"/>
      <c r="S2537" s="3"/>
    </row>
    <row r="2538" spans="9:19" x14ac:dyDescent="0.3">
      <c r="I2538"/>
      <c r="J2538"/>
      <c r="R2538" s="3"/>
      <c r="S2538" s="3"/>
    </row>
    <row r="2539" spans="9:19" x14ac:dyDescent="0.3">
      <c r="I2539"/>
      <c r="J2539"/>
      <c r="R2539" s="3"/>
      <c r="S2539" s="3"/>
    </row>
    <row r="2540" spans="9:19" x14ac:dyDescent="0.3">
      <c r="I2540"/>
      <c r="J2540"/>
      <c r="R2540" s="3"/>
      <c r="S2540" s="3"/>
    </row>
    <row r="2541" spans="9:19" x14ac:dyDescent="0.3">
      <c r="I2541"/>
      <c r="J2541"/>
      <c r="R2541" s="3"/>
      <c r="S2541" s="3"/>
    </row>
    <row r="2542" spans="9:19" x14ac:dyDescent="0.3">
      <c r="I2542"/>
      <c r="J2542"/>
      <c r="R2542" s="3"/>
      <c r="S2542" s="3"/>
    </row>
    <row r="2543" spans="9:19" x14ac:dyDescent="0.3">
      <c r="I2543"/>
      <c r="J2543"/>
      <c r="R2543" s="3"/>
      <c r="S2543" s="3"/>
    </row>
    <row r="2544" spans="9:19" x14ac:dyDescent="0.3">
      <c r="I2544"/>
      <c r="J2544"/>
      <c r="R2544" s="3"/>
      <c r="S2544" s="3"/>
    </row>
    <row r="2545" spans="9:19" x14ac:dyDescent="0.3">
      <c r="I2545"/>
      <c r="J2545"/>
      <c r="R2545" s="3"/>
      <c r="S2545" s="3"/>
    </row>
    <row r="2546" spans="9:19" x14ac:dyDescent="0.3">
      <c r="I2546"/>
      <c r="J2546"/>
      <c r="R2546" s="3"/>
      <c r="S2546" s="3"/>
    </row>
    <row r="2547" spans="9:19" x14ac:dyDescent="0.3">
      <c r="I2547"/>
      <c r="J2547"/>
      <c r="R2547" s="3"/>
      <c r="S2547" s="3"/>
    </row>
    <row r="2548" spans="9:19" x14ac:dyDescent="0.3">
      <c r="I2548"/>
      <c r="J2548"/>
      <c r="R2548" s="3"/>
      <c r="S2548" s="3"/>
    </row>
    <row r="2549" spans="9:19" x14ac:dyDescent="0.3">
      <c r="I2549"/>
      <c r="J2549"/>
      <c r="R2549" s="3"/>
      <c r="S2549" s="3"/>
    </row>
    <row r="2550" spans="9:19" x14ac:dyDescent="0.3">
      <c r="I2550"/>
      <c r="J2550"/>
      <c r="R2550" s="3"/>
      <c r="S2550" s="3"/>
    </row>
    <row r="2551" spans="9:19" x14ac:dyDescent="0.3">
      <c r="I2551"/>
      <c r="J2551"/>
      <c r="R2551" s="3"/>
      <c r="S2551" s="3"/>
    </row>
    <row r="2552" spans="9:19" x14ac:dyDescent="0.3">
      <c r="I2552"/>
      <c r="J2552"/>
      <c r="R2552" s="3"/>
      <c r="S2552" s="3"/>
    </row>
    <row r="2553" spans="9:19" x14ac:dyDescent="0.3">
      <c r="I2553"/>
      <c r="J2553"/>
      <c r="R2553" s="3"/>
      <c r="S2553" s="3"/>
    </row>
    <row r="2554" spans="9:19" x14ac:dyDescent="0.3">
      <c r="I2554"/>
      <c r="J2554"/>
      <c r="R2554" s="3"/>
      <c r="S2554" s="3"/>
    </row>
    <row r="2555" spans="9:19" x14ac:dyDescent="0.3">
      <c r="I2555"/>
      <c r="J2555"/>
      <c r="R2555" s="3"/>
      <c r="S2555" s="3"/>
    </row>
    <row r="2556" spans="9:19" x14ac:dyDescent="0.3">
      <c r="I2556"/>
      <c r="J2556"/>
      <c r="R2556" s="3"/>
      <c r="S2556" s="3"/>
    </row>
    <row r="2557" spans="9:19" x14ac:dyDescent="0.3">
      <c r="I2557"/>
      <c r="J2557"/>
      <c r="R2557" s="3"/>
      <c r="S2557" s="3"/>
    </row>
    <row r="2558" spans="9:19" x14ac:dyDescent="0.3">
      <c r="I2558"/>
      <c r="J2558"/>
      <c r="R2558" s="3"/>
      <c r="S2558" s="3"/>
    </row>
    <row r="2559" spans="9:19" x14ac:dyDescent="0.3">
      <c r="I2559"/>
      <c r="J2559"/>
      <c r="R2559" s="3"/>
      <c r="S2559" s="3"/>
    </row>
    <row r="2560" spans="9:19" x14ac:dyDescent="0.3">
      <c r="I2560"/>
      <c r="J2560"/>
      <c r="R2560" s="3"/>
      <c r="S2560" s="3"/>
    </row>
    <row r="2561" spans="9:19" x14ac:dyDescent="0.3">
      <c r="I2561"/>
      <c r="J2561"/>
      <c r="R2561" s="3"/>
      <c r="S2561" s="3"/>
    </row>
    <row r="2562" spans="9:19" x14ac:dyDescent="0.3">
      <c r="I2562"/>
      <c r="J2562"/>
      <c r="R2562" s="3"/>
      <c r="S2562" s="3"/>
    </row>
    <row r="2563" spans="9:19" x14ac:dyDescent="0.3">
      <c r="I2563"/>
      <c r="J2563"/>
      <c r="R2563" s="3"/>
      <c r="S2563" s="3"/>
    </row>
    <row r="2564" spans="9:19" x14ac:dyDescent="0.3">
      <c r="I2564"/>
      <c r="J2564"/>
      <c r="R2564" s="3"/>
      <c r="S2564" s="3"/>
    </row>
    <row r="2565" spans="9:19" x14ac:dyDescent="0.3">
      <c r="I2565"/>
      <c r="J2565"/>
      <c r="R2565" s="3"/>
      <c r="S2565" s="3"/>
    </row>
    <row r="2566" spans="9:19" x14ac:dyDescent="0.3">
      <c r="I2566"/>
      <c r="J2566"/>
      <c r="R2566" s="3"/>
      <c r="S2566" s="3"/>
    </row>
    <row r="2567" spans="9:19" x14ac:dyDescent="0.3">
      <c r="I2567"/>
      <c r="J2567"/>
      <c r="R2567" s="3"/>
      <c r="S2567" s="3"/>
    </row>
    <row r="2568" spans="9:19" x14ac:dyDescent="0.3">
      <c r="I2568"/>
      <c r="J2568"/>
      <c r="R2568" s="3"/>
      <c r="S2568" s="3"/>
    </row>
    <row r="2569" spans="9:19" x14ac:dyDescent="0.3">
      <c r="I2569"/>
      <c r="J2569"/>
      <c r="R2569" s="3"/>
      <c r="S2569" s="3"/>
    </row>
    <row r="2570" spans="9:19" x14ac:dyDescent="0.3">
      <c r="I2570"/>
      <c r="J2570"/>
      <c r="R2570" s="3"/>
      <c r="S2570" s="3"/>
    </row>
    <row r="2571" spans="9:19" x14ac:dyDescent="0.3">
      <c r="I2571"/>
      <c r="J2571"/>
      <c r="R2571" s="3"/>
      <c r="S2571" s="3"/>
    </row>
    <row r="2572" spans="9:19" x14ac:dyDescent="0.3">
      <c r="I2572"/>
      <c r="J2572"/>
      <c r="R2572" s="3"/>
      <c r="S2572" s="3"/>
    </row>
    <row r="2573" spans="9:19" x14ac:dyDescent="0.3">
      <c r="I2573"/>
      <c r="J2573"/>
      <c r="R2573" s="3"/>
      <c r="S2573" s="3"/>
    </row>
    <row r="2574" spans="9:19" x14ac:dyDescent="0.3">
      <c r="I2574"/>
      <c r="J2574"/>
      <c r="R2574" s="3"/>
      <c r="S2574" s="3"/>
    </row>
    <row r="2575" spans="9:19" x14ac:dyDescent="0.3">
      <c r="I2575"/>
      <c r="J2575"/>
      <c r="R2575" s="3"/>
      <c r="S2575" s="3"/>
    </row>
    <row r="2576" spans="9:19" x14ac:dyDescent="0.3">
      <c r="I2576"/>
      <c r="J2576"/>
      <c r="R2576" s="3"/>
      <c r="S2576" s="3"/>
    </row>
    <row r="2577" spans="9:19" x14ac:dyDescent="0.3">
      <c r="I2577"/>
      <c r="J2577"/>
      <c r="R2577" s="3"/>
      <c r="S2577" s="3"/>
    </row>
    <row r="2578" spans="9:19" x14ac:dyDescent="0.3">
      <c r="I2578"/>
      <c r="J2578"/>
      <c r="R2578" s="3"/>
      <c r="S2578" s="3"/>
    </row>
    <row r="2579" spans="9:19" x14ac:dyDescent="0.3">
      <c r="I2579"/>
      <c r="J2579"/>
      <c r="R2579" s="3"/>
      <c r="S2579" s="3"/>
    </row>
    <row r="2580" spans="9:19" x14ac:dyDescent="0.3">
      <c r="I2580"/>
      <c r="J2580"/>
      <c r="R2580" s="3"/>
      <c r="S2580" s="3"/>
    </row>
    <row r="2581" spans="9:19" x14ac:dyDescent="0.3">
      <c r="I2581"/>
      <c r="J2581"/>
      <c r="R2581" s="3"/>
      <c r="S2581" s="3"/>
    </row>
    <row r="2582" spans="9:19" x14ac:dyDescent="0.3">
      <c r="I2582"/>
      <c r="J2582"/>
      <c r="R2582" s="3"/>
      <c r="S2582" s="3"/>
    </row>
    <row r="2583" spans="9:19" x14ac:dyDescent="0.3">
      <c r="I2583"/>
      <c r="J2583"/>
      <c r="R2583" s="3"/>
      <c r="S2583" s="3"/>
    </row>
    <row r="2584" spans="9:19" x14ac:dyDescent="0.3">
      <c r="I2584"/>
      <c r="J2584"/>
      <c r="R2584" s="3"/>
      <c r="S2584" s="3"/>
    </row>
    <row r="2585" spans="9:19" x14ac:dyDescent="0.3">
      <c r="I2585"/>
      <c r="J2585"/>
      <c r="R2585" s="3"/>
      <c r="S2585" s="3"/>
    </row>
    <row r="2586" spans="9:19" x14ac:dyDescent="0.3">
      <c r="I2586"/>
      <c r="J2586"/>
      <c r="R2586" s="3"/>
      <c r="S2586" s="3"/>
    </row>
    <row r="2587" spans="9:19" x14ac:dyDescent="0.3">
      <c r="I2587"/>
      <c r="J2587"/>
      <c r="R2587" s="3"/>
      <c r="S2587" s="3"/>
    </row>
    <row r="2588" spans="9:19" x14ac:dyDescent="0.3">
      <c r="I2588"/>
      <c r="J2588"/>
      <c r="R2588" s="3"/>
      <c r="S2588" s="3"/>
    </row>
    <row r="2589" spans="9:19" x14ac:dyDescent="0.3">
      <c r="I2589"/>
      <c r="J2589"/>
      <c r="R2589" s="3"/>
      <c r="S2589" s="3"/>
    </row>
    <row r="2590" spans="9:19" x14ac:dyDescent="0.3">
      <c r="I2590"/>
      <c r="J2590"/>
      <c r="R2590" s="3"/>
      <c r="S2590" s="3"/>
    </row>
    <row r="2591" spans="9:19" x14ac:dyDescent="0.3">
      <c r="I2591"/>
      <c r="J2591"/>
      <c r="R2591" s="3"/>
      <c r="S2591" s="3"/>
    </row>
    <row r="2592" spans="9:19" x14ac:dyDescent="0.3">
      <c r="I2592"/>
      <c r="J2592"/>
      <c r="R2592" s="3"/>
      <c r="S2592" s="3"/>
    </row>
    <row r="2593" spans="9:19" x14ac:dyDescent="0.3">
      <c r="I2593"/>
      <c r="J2593"/>
      <c r="R2593" s="3"/>
      <c r="S2593" s="3"/>
    </row>
    <row r="2594" spans="9:19" x14ac:dyDescent="0.3">
      <c r="I2594"/>
      <c r="J2594"/>
      <c r="R2594" s="3"/>
      <c r="S2594" s="3"/>
    </row>
    <row r="2595" spans="9:19" x14ac:dyDescent="0.3">
      <c r="I2595"/>
      <c r="J2595"/>
      <c r="R2595" s="3"/>
      <c r="S2595" s="3"/>
    </row>
    <row r="2596" spans="9:19" x14ac:dyDescent="0.3">
      <c r="I2596"/>
      <c r="J2596"/>
      <c r="R2596" s="3"/>
      <c r="S2596" s="3"/>
    </row>
    <row r="2597" spans="9:19" x14ac:dyDescent="0.3">
      <c r="I2597"/>
      <c r="J2597"/>
      <c r="R2597" s="3"/>
      <c r="S2597" s="3"/>
    </row>
    <row r="2598" spans="9:19" x14ac:dyDescent="0.3">
      <c r="I2598"/>
      <c r="J2598"/>
      <c r="R2598" s="3"/>
      <c r="S2598" s="3"/>
    </row>
    <row r="2599" spans="9:19" x14ac:dyDescent="0.3">
      <c r="I2599"/>
      <c r="J2599"/>
      <c r="R2599" s="3"/>
      <c r="S2599" s="3"/>
    </row>
    <row r="2600" spans="9:19" x14ac:dyDescent="0.3">
      <c r="I2600"/>
      <c r="J2600"/>
      <c r="R2600" s="3"/>
      <c r="S2600" s="3"/>
    </row>
    <row r="2601" spans="9:19" x14ac:dyDescent="0.3">
      <c r="I2601"/>
      <c r="J2601"/>
      <c r="R2601" s="3"/>
      <c r="S2601" s="3"/>
    </row>
    <row r="2602" spans="9:19" x14ac:dyDescent="0.3">
      <c r="I2602"/>
      <c r="J2602"/>
      <c r="R2602" s="3"/>
      <c r="S2602" s="3"/>
    </row>
    <row r="2603" spans="9:19" x14ac:dyDescent="0.3">
      <c r="I2603"/>
      <c r="J2603"/>
      <c r="R2603" s="3"/>
      <c r="S2603" s="3"/>
    </row>
    <row r="2604" spans="9:19" x14ac:dyDescent="0.3">
      <c r="I2604"/>
      <c r="J2604"/>
      <c r="R2604" s="3"/>
      <c r="S2604" s="3"/>
    </row>
    <row r="2605" spans="9:19" x14ac:dyDescent="0.3">
      <c r="I2605"/>
      <c r="J2605"/>
      <c r="R2605" s="3"/>
      <c r="S2605" s="3"/>
    </row>
    <row r="2606" spans="9:19" x14ac:dyDescent="0.3">
      <c r="I2606"/>
      <c r="J2606"/>
      <c r="R2606" s="3"/>
      <c r="S2606" s="3"/>
    </row>
    <row r="2607" spans="9:19" x14ac:dyDescent="0.3">
      <c r="I2607"/>
      <c r="J2607"/>
      <c r="R2607" s="3"/>
      <c r="S2607" s="3"/>
    </row>
    <row r="2608" spans="9:19" x14ac:dyDescent="0.3">
      <c r="I2608"/>
      <c r="J2608"/>
      <c r="R2608" s="3"/>
      <c r="S2608" s="3"/>
    </row>
    <row r="2609" spans="9:19" x14ac:dyDescent="0.3">
      <c r="I2609"/>
      <c r="J2609"/>
      <c r="R2609" s="3"/>
      <c r="S2609" s="3"/>
    </row>
    <row r="2610" spans="9:19" x14ac:dyDescent="0.3">
      <c r="I2610"/>
      <c r="J2610"/>
      <c r="R2610" s="3"/>
      <c r="S2610" s="3"/>
    </row>
    <row r="2611" spans="9:19" x14ac:dyDescent="0.3">
      <c r="I2611"/>
      <c r="J2611"/>
      <c r="R2611" s="3"/>
      <c r="S2611" s="3"/>
    </row>
    <row r="2612" spans="9:19" x14ac:dyDescent="0.3">
      <c r="I2612"/>
      <c r="J2612"/>
      <c r="R2612" s="3"/>
      <c r="S2612" s="3"/>
    </row>
    <row r="2613" spans="9:19" x14ac:dyDescent="0.3">
      <c r="I2613"/>
      <c r="J2613"/>
      <c r="R2613" s="3"/>
      <c r="S2613" s="3"/>
    </row>
    <row r="2614" spans="9:19" x14ac:dyDescent="0.3">
      <c r="I2614"/>
      <c r="J2614"/>
      <c r="R2614" s="3"/>
      <c r="S2614" s="3"/>
    </row>
    <row r="2615" spans="9:19" x14ac:dyDescent="0.3">
      <c r="I2615"/>
      <c r="J2615"/>
      <c r="R2615" s="3"/>
      <c r="S2615" s="3"/>
    </row>
    <row r="2616" spans="9:19" x14ac:dyDescent="0.3">
      <c r="I2616"/>
      <c r="J2616"/>
      <c r="R2616" s="3"/>
      <c r="S2616" s="3"/>
    </row>
    <row r="2617" spans="9:19" x14ac:dyDescent="0.3">
      <c r="I2617"/>
      <c r="J2617"/>
      <c r="R2617" s="3"/>
      <c r="S2617" s="3"/>
    </row>
    <row r="2618" spans="9:19" x14ac:dyDescent="0.3">
      <c r="I2618"/>
      <c r="J2618"/>
      <c r="R2618" s="3"/>
      <c r="S2618" s="3"/>
    </row>
    <row r="2619" spans="9:19" x14ac:dyDescent="0.3">
      <c r="I2619"/>
      <c r="J2619"/>
      <c r="R2619" s="3"/>
      <c r="S2619" s="3"/>
    </row>
    <row r="2620" spans="9:19" x14ac:dyDescent="0.3">
      <c r="I2620"/>
      <c r="J2620"/>
      <c r="R2620" s="3"/>
      <c r="S2620" s="3"/>
    </row>
    <row r="2621" spans="9:19" x14ac:dyDescent="0.3">
      <c r="I2621"/>
      <c r="J2621"/>
      <c r="R2621" s="3"/>
      <c r="S2621" s="3"/>
    </row>
    <row r="2622" spans="9:19" x14ac:dyDescent="0.3">
      <c r="I2622"/>
      <c r="J2622"/>
      <c r="R2622" s="3"/>
      <c r="S2622" s="3"/>
    </row>
    <row r="2623" spans="9:19" x14ac:dyDescent="0.3">
      <c r="I2623"/>
      <c r="J2623"/>
      <c r="R2623" s="3"/>
      <c r="S2623" s="3"/>
    </row>
    <row r="2624" spans="9:19" x14ac:dyDescent="0.3">
      <c r="I2624"/>
      <c r="J2624"/>
      <c r="R2624" s="3"/>
      <c r="S2624" s="3"/>
    </row>
    <row r="2625" spans="9:19" x14ac:dyDescent="0.3">
      <c r="I2625"/>
      <c r="J2625"/>
      <c r="R2625" s="3"/>
      <c r="S2625" s="3"/>
    </row>
    <row r="2626" spans="9:19" x14ac:dyDescent="0.3">
      <c r="I2626"/>
      <c r="J2626"/>
      <c r="R2626" s="3"/>
      <c r="S2626" s="3"/>
    </row>
    <row r="2627" spans="9:19" x14ac:dyDescent="0.3">
      <c r="I2627"/>
      <c r="J2627"/>
      <c r="R2627" s="3"/>
      <c r="S2627" s="3"/>
    </row>
    <row r="2628" spans="9:19" x14ac:dyDescent="0.3">
      <c r="I2628"/>
      <c r="J2628"/>
      <c r="R2628" s="3"/>
      <c r="S2628" s="3"/>
    </row>
    <row r="2629" spans="9:19" x14ac:dyDescent="0.3">
      <c r="I2629"/>
      <c r="J2629"/>
      <c r="R2629" s="3"/>
      <c r="S2629" s="3"/>
    </row>
    <row r="2630" spans="9:19" x14ac:dyDescent="0.3">
      <c r="I2630"/>
      <c r="J2630"/>
      <c r="R2630" s="3"/>
      <c r="S2630" s="3"/>
    </row>
    <row r="2631" spans="9:19" x14ac:dyDescent="0.3">
      <c r="I2631"/>
      <c r="J2631"/>
      <c r="R2631" s="3"/>
      <c r="S2631" s="3"/>
    </row>
    <row r="2632" spans="9:19" x14ac:dyDescent="0.3">
      <c r="I2632"/>
      <c r="J2632"/>
      <c r="R2632" s="3"/>
      <c r="S2632" s="3"/>
    </row>
    <row r="2633" spans="9:19" x14ac:dyDescent="0.3">
      <c r="I2633"/>
      <c r="J2633"/>
      <c r="R2633" s="3"/>
      <c r="S2633" s="3"/>
    </row>
    <row r="2634" spans="9:19" x14ac:dyDescent="0.3">
      <c r="I2634"/>
      <c r="J2634"/>
      <c r="R2634" s="3"/>
      <c r="S2634" s="3"/>
    </row>
    <row r="2635" spans="9:19" x14ac:dyDescent="0.3">
      <c r="I2635"/>
      <c r="J2635"/>
      <c r="R2635" s="3"/>
      <c r="S2635" s="3"/>
    </row>
    <row r="2636" spans="9:19" x14ac:dyDescent="0.3">
      <c r="I2636"/>
      <c r="J2636"/>
      <c r="R2636" s="3"/>
      <c r="S2636" s="3"/>
    </row>
    <row r="2637" spans="9:19" x14ac:dyDescent="0.3">
      <c r="I2637"/>
      <c r="J2637"/>
      <c r="R2637" s="3"/>
      <c r="S2637" s="3"/>
    </row>
    <row r="2638" spans="9:19" x14ac:dyDescent="0.3">
      <c r="I2638"/>
      <c r="J2638"/>
      <c r="R2638" s="3"/>
      <c r="S2638" s="3"/>
    </row>
    <row r="2639" spans="9:19" x14ac:dyDescent="0.3">
      <c r="I2639"/>
      <c r="J2639"/>
      <c r="R2639" s="3"/>
      <c r="S2639" s="3"/>
    </row>
    <row r="2640" spans="9:19" x14ac:dyDescent="0.3">
      <c r="I2640"/>
      <c r="J2640"/>
      <c r="R2640" s="3"/>
      <c r="S2640" s="3"/>
    </row>
    <row r="2641" spans="9:19" x14ac:dyDescent="0.3">
      <c r="I2641"/>
      <c r="J2641"/>
      <c r="R2641" s="3"/>
      <c r="S2641" s="3"/>
    </row>
    <row r="2642" spans="9:19" x14ac:dyDescent="0.3">
      <c r="I2642"/>
      <c r="J2642"/>
      <c r="R2642" s="3"/>
      <c r="S2642" s="3"/>
    </row>
    <row r="2643" spans="9:19" x14ac:dyDescent="0.3">
      <c r="I2643"/>
      <c r="J2643"/>
      <c r="R2643" s="3"/>
      <c r="S2643" s="3"/>
    </row>
    <row r="2644" spans="9:19" x14ac:dyDescent="0.3">
      <c r="I2644"/>
      <c r="J2644"/>
      <c r="R2644" s="3"/>
      <c r="S2644" s="3"/>
    </row>
    <row r="2645" spans="9:19" x14ac:dyDescent="0.3">
      <c r="I2645"/>
      <c r="J2645"/>
      <c r="R2645" s="3"/>
      <c r="S2645" s="3"/>
    </row>
    <row r="2646" spans="9:19" x14ac:dyDescent="0.3">
      <c r="I2646"/>
      <c r="J2646"/>
      <c r="R2646" s="3"/>
      <c r="S2646" s="3"/>
    </row>
    <row r="2647" spans="9:19" x14ac:dyDescent="0.3">
      <c r="I2647"/>
      <c r="J2647"/>
      <c r="R2647" s="3"/>
      <c r="S2647" s="3"/>
    </row>
    <row r="2648" spans="9:19" x14ac:dyDescent="0.3">
      <c r="I2648"/>
      <c r="J2648"/>
      <c r="R2648" s="3"/>
      <c r="S2648" s="3"/>
    </row>
    <row r="2649" spans="9:19" x14ac:dyDescent="0.3">
      <c r="I2649"/>
      <c r="J2649"/>
      <c r="R2649" s="3"/>
      <c r="S2649" s="3"/>
    </row>
    <row r="2650" spans="9:19" x14ac:dyDescent="0.3">
      <c r="I2650"/>
      <c r="J2650"/>
      <c r="R2650" s="3"/>
      <c r="S2650" s="3"/>
    </row>
    <row r="2651" spans="9:19" x14ac:dyDescent="0.3">
      <c r="I2651"/>
      <c r="J2651"/>
      <c r="R2651" s="3"/>
      <c r="S2651" s="3"/>
    </row>
    <row r="2652" spans="9:19" x14ac:dyDescent="0.3">
      <c r="I2652"/>
      <c r="J2652"/>
      <c r="R2652" s="3"/>
      <c r="S2652" s="3"/>
    </row>
    <row r="2653" spans="9:19" x14ac:dyDescent="0.3">
      <c r="I2653"/>
      <c r="J2653"/>
      <c r="R2653" s="3"/>
      <c r="S2653" s="3"/>
    </row>
    <row r="2654" spans="9:19" x14ac:dyDescent="0.3">
      <c r="I2654"/>
      <c r="J2654"/>
      <c r="R2654" s="3"/>
      <c r="S2654" s="3"/>
    </row>
    <row r="2655" spans="9:19" x14ac:dyDescent="0.3">
      <c r="I2655"/>
      <c r="J2655"/>
      <c r="R2655" s="3"/>
      <c r="S2655" s="3"/>
    </row>
    <row r="2656" spans="9:19" x14ac:dyDescent="0.3">
      <c r="I2656"/>
      <c r="J2656"/>
      <c r="R2656" s="3"/>
      <c r="S2656" s="3"/>
    </row>
    <row r="2657" spans="9:19" x14ac:dyDescent="0.3">
      <c r="I2657"/>
      <c r="J2657"/>
      <c r="R2657" s="3"/>
      <c r="S2657" s="3"/>
    </row>
    <row r="2658" spans="9:19" x14ac:dyDescent="0.3">
      <c r="I2658"/>
      <c r="J2658"/>
      <c r="R2658" s="3"/>
      <c r="S2658" s="3"/>
    </row>
    <row r="2659" spans="9:19" x14ac:dyDescent="0.3">
      <c r="I2659"/>
      <c r="J2659"/>
      <c r="R2659" s="3"/>
      <c r="S2659" s="3"/>
    </row>
    <row r="2660" spans="9:19" x14ac:dyDescent="0.3">
      <c r="I2660"/>
      <c r="J2660"/>
      <c r="R2660" s="3"/>
      <c r="S2660" s="3"/>
    </row>
    <row r="2661" spans="9:19" x14ac:dyDescent="0.3">
      <c r="I2661"/>
      <c r="J2661"/>
      <c r="R2661" s="3"/>
      <c r="S2661" s="3"/>
    </row>
    <row r="2662" spans="9:19" x14ac:dyDescent="0.3">
      <c r="I2662"/>
      <c r="J2662"/>
      <c r="R2662" s="3"/>
      <c r="S2662" s="3"/>
    </row>
    <row r="2663" spans="9:19" x14ac:dyDescent="0.3">
      <c r="I2663"/>
      <c r="J2663"/>
      <c r="R2663" s="3"/>
      <c r="S2663" s="3"/>
    </row>
    <row r="2664" spans="9:19" x14ac:dyDescent="0.3">
      <c r="I2664"/>
      <c r="J2664"/>
      <c r="R2664" s="3"/>
      <c r="S2664" s="3"/>
    </row>
    <row r="2665" spans="9:19" x14ac:dyDescent="0.3">
      <c r="I2665"/>
      <c r="J2665"/>
      <c r="R2665" s="3"/>
      <c r="S2665" s="3"/>
    </row>
    <row r="2666" spans="9:19" x14ac:dyDescent="0.3">
      <c r="I2666"/>
      <c r="J2666"/>
      <c r="R2666" s="3"/>
      <c r="S2666" s="3"/>
    </row>
    <row r="2667" spans="9:19" x14ac:dyDescent="0.3">
      <c r="I2667"/>
      <c r="J2667"/>
      <c r="R2667" s="3"/>
      <c r="S2667" s="3"/>
    </row>
    <row r="2668" spans="9:19" x14ac:dyDescent="0.3">
      <c r="I2668"/>
      <c r="J2668"/>
      <c r="R2668" s="3"/>
      <c r="S2668" s="3"/>
    </row>
    <row r="2669" spans="9:19" x14ac:dyDescent="0.3">
      <c r="I2669"/>
      <c r="J2669"/>
      <c r="R2669" s="3"/>
      <c r="S2669" s="3"/>
    </row>
    <row r="2670" spans="9:19" x14ac:dyDescent="0.3">
      <c r="I2670"/>
      <c r="J2670"/>
      <c r="R2670" s="3"/>
      <c r="S2670" s="3"/>
    </row>
    <row r="2671" spans="9:19" x14ac:dyDescent="0.3">
      <c r="I2671"/>
      <c r="J2671"/>
      <c r="R2671" s="3"/>
      <c r="S2671" s="3"/>
    </row>
    <row r="2672" spans="9:19" x14ac:dyDescent="0.3">
      <c r="I2672"/>
      <c r="J2672"/>
      <c r="R2672" s="3"/>
      <c r="S2672" s="3"/>
    </row>
    <row r="2673" spans="9:19" x14ac:dyDescent="0.3">
      <c r="I2673"/>
      <c r="J2673"/>
      <c r="R2673" s="3"/>
      <c r="S2673" s="3"/>
    </row>
    <row r="2674" spans="9:19" x14ac:dyDescent="0.3">
      <c r="I2674"/>
      <c r="J2674"/>
      <c r="R2674" s="3"/>
      <c r="S2674" s="3"/>
    </row>
    <row r="2675" spans="9:19" x14ac:dyDescent="0.3">
      <c r="I2675"/>
      <c r="J2675"/>
      <c r="R2675" s="3"/>
      <c r="S2675" s="3"/>
    </row>
    <row r="2676" spans="9:19" x14ac:dyDescent="0.3">
      <c r="I2676"/>
      <c r="J2676"/>
      <c r="R2676" s="3"/>
      <c r="S2676" s="3"/>
    </row>
    <row r="2677" spans="9:19" x14ac:dyDescent="0.3">
      <c r="I2677"/>
      <c r="J2677"/>
      <c r="R2677" s="3"/>
      <c r="S2677" s="3"/>
    </row>
    <row r="2678" spans="9:19" x14ac:dyDescent="0.3">
      <c r="I2678"/>
      <c r="J2678"/>
      <c r="R2678" s="3"/>
      <c r="S2678" s="3"/>
    </row>
    <row r="2679" spans="9:19" x14ac:dyDescent="0.3">
      <c r="I2679"/>
      <c r="J2679"/>
      <c r="R2679" s="3"/>
      <c r="S2679" s="3"/>
    </row>
    <row r="2680" spans="9:19" x14ac:dyDescent="0.3">
      <c r="I2680"/>
      <c r="J2680"/>
      <c r="R2680" s="3"/>
      <c r="S2680" s="3"/>
    </row>
    <row r="2681" spans="9:19" x14ac:dyDescent="0.3">
      <c r="I2681"/>
      <c r="J2681"/>
      <c r="R2681" s="3"/>
      <c r="S2681" s="3"/>
    </row>
    <row r="2682" spans="9:19" x14ac:dyDescent="0.3">
      <c r="I2682"/>
      <c r="J2682"/>
      <c r="R2682" s="3"/>
      <c r="S2682" s="3"/>
    </row>
    <row r="2683" spans="9:19" x14ac:dyDescent="0.3">
      <c r="I2683"/>
      <c r="J2683"/>
      <c r="R2683" s="3"/>
      <c r="S2683" s="3"/>
    </row>
    <row r="2684" spans="9:19" x14ac:dyDescent="0.3">
      <c r="I2684"/>
      <c r="J2684"/>
      <c r="R2684" s="3"/>
      <c r="S2684" s="3"/>
    </row>
    <row r="2685" spans="9:19" x14ac:dyDescent="0.3">
      <c r="I2685"/>
      <c r="J2685"/>
      <c r="R2685" s="3"/>
      <c r="S2685" s="3"/>
    </row>
    <row r="2686" spans="9:19" x14ac:dyDescent="0.3">
      <c r="I2686"/>
      <c r="J2686"/>
      <c r="R2686" s="3"/>
      <c r="S2686" s="3"/>
    </row>
    <row r="2687" spans="9:19" x14ac:dyDescent="0.3">
      <c r="I2687"/>
      <c r="J2687"/>
      <c r="R2687" s="3"/>
      <c r="S2687" s="3"/>
    </row>
    <row r="2688" spans="9:19" x14ac:dyDescent="0.3">
      <c r="I2688"/>
      <c r="J2688"/>
      <c r="R2688" s="3"/>
      <c r="S2688" s="3"/>
    </row>
    <row r="2689" spans="9:19" x14ac:dyDescent="0.3">
      <c r="I2689"/>
      <c r="J2689"/>
      <c r="R2689" s="3"/>
      <c r="S2689" s="3"/>
    </row>
    <row r="2690" spans="9:19" x14ac:dyDescent="0.3">
      <c r="I2690"/>
      <c r="J2690"/>
      <c r="R2690" s="3"/>
      <c r="S2690" s="3"/>
    </row>
    <row r="2691" spans="9:19" x14ac:dyDescent="0.3">
      <c r="I2691"/>
      <c r="J2691"/>
      <c r="R2691" s="3"/>
      <c r="S2691" s="3"/>
    </row>
    <row r="2692" spans="9:19" x14ac:dyDescent="0.3">
      <c r="I2692"/>
      <c r="J2692"/>
      <c r="R2692" s="3"/>
      <c r="S2692" s="3"/>
    </row>
    <row r="2693" spans="9:19" x14ac:dyDescent="0.3">
      <c r="I2693"/>
      <c r="J2693"/>
      <c r="R2693" s="3"/>
      <c r="S2693" s="3"/>
    </row>
    <row r="2694" spans="9:19" x14ac:dyDescent="0.3">
      <c r="I2694"/>
      <c r="J2694"/>
      <c r="R2694" s="3"/>
      <c r="S2694" s="3"/>
    </row>
    <row r="2695" spans="9:19" x14ac:dyDescent="0.3">
      <c r="I2695"/>
      <c r="J2695"/>
      <c r="R2695" s="3"/>
      <c r="S2695" s="3"/>
    </row>
    <row r="2696" spans="9:19" x14ac:dyDescent="0.3">
      <c r="I2696"/>
      <c r="J2696"/>
      <c r="R2696" s="3"/>
      <c r="S2696" s="3"/>
    </row>
    <row r="2697" spans="9:19" x14ac:dyDescent="0.3">
      <c r="I2697"/>
      <c r="J2697"/>
      <c r="R2697" s="3"/>
      <c r="S2697" s="3"/>
    </row>
    <row r="2698" spans="9:19" x14ac:dyDescent="0.3">
      <c r="I2698"/>
      <c r="J2698"/>
      <c r="R2698" s="3"/>
      <c r="S2698" s="3"/>
    </row>
    <row r="2699" spans="9:19" x14ac:dyDescent="0.3">
      <c r="I2699"/>
      <c r="J2699"/>
      <c r="R2699" s="3"/>
      <c r="S2699" s="3"/>
    </row>
    <row r="2700" spans="9:19" x14ac:dyDescent="0.3">
      <c r="I2700"/>
      <c r="J2700"/>
      <c r="R2700" s="3"/>
      <c r="S2700" s="3"/>
    </row>
    <row r="2701" spans="9:19" x14ac:dyDescent="0.3">
      <c r="I2701"/>
      <c r="J2701"/>
      <c r="R2701" s="3"/>
      <c r="S2701" s="3"/>
    </row>
    <row r="2702" spans="9:19" x14ac:dyDescent="0.3">
      <c r="I2702"/>
      <c r="J2702"/>
      <c r="R2702" s="3"/>
      <c r="S2702" s="3"/>
    </row>
    <row r="2703" spans="9:19" x14ac:dyDescent="0.3">
      <c r="I2703"/>
      <c r="J2703"/>
      <c r="R2703" s="3"/>
      <c r="S2703" s="3"/>
    </row>
    <row r="2704" spans="9:19" x14ac:dyDescent="0.3">
      <c r="I2704"/>
      <c r="J2704"/>
      <c r="R2704" s="3"/>
      <c r="S2704" s="3"/>
    </row>
    <row r="2705" spans="9:19" x14ac:dyDescent="0.3">
      <c r="I2705"/>
      <c r="J2705"/>
      <c r="R2705" s="3"/>
      <c r="S2705" s="3"/>
    </row>
    <row r="2706" spans="9:19" x14ac:dyDescent="0.3">
      <c r="I2706"/>
      <c r="J2706"/>
      <c r="R2706" s="3"/>
      <c r="S2706" s="3"/>
    </row>
    <row r="2707" spans="9:19" x14ac:dyDescent="0.3">
      <c r="I2707"/>
      <c r="J2707"/>
      <c r="R2707" s="3"/>
      <c r="S2707" s="3"/>
    </row>
    <row r="2708" spans="9:19" x14ac:dyDescent="0.3">
      <c r="I2708"/>
      <c r="J2708"/>
      <c r="R2708" s="3"/>
      <c r="S2708" s="3"/>
    </row>
    <row r="2709" spans="9:19" x14ac:dyDescent="0.3">
      <c r="I2709"/>
      <c r="J2709"/>
      <c r="R2709" s="3"/>
      <c r="S2709" s="3"/>
    </row>
    <row r="2710" spans="9:19" x14ac:dyDescent="0.3">
      <c r="I2710"/>
      <c r="J2710"/>
      <c r="R2710" s="3"/>
      <c r="S2710" s="3"/>
    </row>
    <row r="2711" spans="9:19" x14ac:dyDescent="0.3">
      <c r="I2711"/>
      <c r="J2711"/>
      <c r="R2711" s="3"/>
      <c r="S2711" s="3"/>
    </row>
    <row r="2712" spans="9:19" x14ac:dyDescent="0.3">
      <c r="I2712"/>
      <c r="J2712"/>
      <c r="R2712" s="3"/>
      <c r="S2712" s="3"/>
    </row>
    <row r="2713" spans="9:19" x14ac:dyDescent="0.3">
      <c r="I2713"/>
      <c r="J2713"/>
      <c r="R2713" s="3"/>
      <c r="S2713" s="3"/>
    </row>
    <row r="2714" spans="9:19" x14ac:dyDescent="0.3">
      <c r="I2714"/>
      <c r="J2714"/>
      <c r="R2714" s="3"/>
      <c r="S2714" s="3"/>
    </row>
    <row r="2715" spans="9:19" x14ac:dyDescent="0.3">
      <c r="I2715"/>
      <c r="J2715"/>
      <c r="R2715" s="3"/>
      <c r="S2715" s="3"/>
    </row>
    <row r="2716" spans="9:19" x14ac:dyDescent="0.3">
      <c r="I2716"/>
      <c r="J2716"/>
      <c r="R2716" s="3"/>
      <c r="S2716" s="3"/>
    </row>
    <row r="2717" spans="9:19" x14ac:dyDescent="0.3">
      <c r="I2717"/>
      <c r="J2717"/>
      <c r="R2717" s="3"/>
      <c r="S2717" s="3"/>
    </row>
    <row r="2718" spans="9:19" x14ac:dyDescent="0.3">
      <c r="I2718"/>
      <c r="J2718"/>
      <c r="R2718" s="3"/>
      <c r="S2718" s="3"/>
    </row>
    <row r="2719" spans="9:19" x14ac:dyDescent="0.3">
      <c r="I2719"/>
      <c r="J2719"/>
      <c r="R2719" s="3"/>
      <c r="S2719" s="3"/>
    </row>
    <row r="2720" spans="9:19" x14ac:dyDescent="0.3">
      <c r="I2720"/>
      <c r="J2720"/>
      <c r="R2720" s="3"/>
      <c r="S2720" s="3"/>
    </row>
    <row r="2721" spans="9:19" x14ac:dyDescent="0.3">
      <c r="I2721"/>
      <c r="J2721"/>
      <c r="R2721" s="3"/>
      <c r="S2721" s="3"/>
    </row>
    <row r="2722" spans="9:19" x14ac:dyDescent="0.3">
      <c r="I2722"/>
      <c r="J2722"/>
      <c r="R2722" s="3"/>
      <c r="S2722" s="3"/>
    </row>
    <row r="2723" spans="9:19" x14ac:dyDescent="0.3">
      <c r="I2723"/>
      <c r="J2723"/>
      <c r="R2723" s="3"/>
      <c r="S2723" s="3"/>
    </row>
    <row r="2724" spans="9:19" x14ac:dyDescent="0.3">
      <c r="I2724"/>
      <c r="J2724"/>
      <c r="R2724" s="3"/>
      <c r="S2724" s="3"/>
    </row>
    <row r="2725" spans="9:19" x14ac:dyDescent="0.3">
      <c r="I2725"/>
      <c r="J2725"/>
      <c r="R2725" s="3"/>
      <c r="S2725" s="3"/>
    </row>
    <row r="2726" spans="9:19" x14ac:dyDescent="0.3">
      <c r="I2726"/>
      <c r="J2726"/>
      <c r="R2726" s="3"/>
      <c r="S2726" s="3"/>
    </row>
    <row r="2727" spans="9:19" x14ac:dyDescent="0.3">
      <c r="I2727"/>
      <c r="J2727"/>
      <c r="R2727" s="3"/>
      <c r="S2727" s="3"/>
    </row>
    <row r="2728" spans="9:19" x14ac:dyDescent="0.3">
      <c r="I2728"/>
      <c r="J2728"/>
      <c r="R2728" s="3"/>
      <c r="S2728" s="3"/>
    </row>
    <row r="2729" spans="9:19" x14ac:dyDescent="0.3">
      <c r="I2729"/>
      <c r="J2729"/>
      <c r="R2729" s="3"/>
      <c r="S2729" s="3"/>
    </row>
    <row r="2730" spans="9:19" x14ac:dyDescent="0.3">
      <c r="I2730"/>
      <c r="J2730"/>
      <c r="R2730" s="3"/>
      <c r="S2730" s="3"/>
    </row>
    <row r="2731" spans="9:19" x14ac:dyDescent="0.3">
      <c r="I2731"/>
      <c r="J2731"/>
      <c r="R2731" s="3"/>
      <c r="S2731" s="3"/>
    </row>
    <row r="2732" spans="9:19" x14ac:dyDescent="0.3">
      <c r="I2732"/>
      <c r="J2732"/>
      <c r="R2732" s="3"/>
      <c r="S2732" s="3"/>
    </row>
    <row r="2733" spans="9:19" x14ac:dyDescent="0.3">
      <c r="I2733"/>
      <c r="J2733"/>
      <c r="R2733" s="3"/>
      <c r="S2733" s="3"/>
    </row>
    <row r="2734" spans="9:19" x14ac:dyDescent="0.3">
      <c r="I2734"/>
      <c r="J2734"/>
      <c r="R2734" s="3"/>
      <c r="S2734" s="3"/>
    </row>
    <row r="2735" spans="9:19" x14ac:dyDescent="0.3">
      <c r="I2735"/>
      <c r="J2735"/>
      <c r="R2735" s="3"/>
      <c r="S2735" s="3"/>
    </row>
    <row r="2736" spans="9:19" x14ac:dyDescent="0.3">
      <c r="I2736"/>
      <c r="J2736"/>
      <c r="R2736" s="3"/>
      <c r="S2736" s="3"/>
    </row>
    <row r="2737" spans="9:19" x14ac:dyDescent="0.3">
      <c r="I2737"/>
      <c r="J2737"/>
      <c r="R2737" s="3"/>
      <c r="S2737" s="3"/>
    </row>
    <row r="2738" spans="9:19" x14ac:dyDescent="0.3">
      <c r="I2738"/>
      <c r="J2738"/>
      <c r="R2738" s="3"/>
      <c r="S2738" s="3"/>
    </row>
    <row r="2739" spans="9:19" x14ac:dyDescent="0.3">
      <c r="I2739"/>
      <c r="J2739"/>
      <c r="R2739" s="3"/>
      <c r="S2739" s="3"/>
    </row>
    <row r="2740" spans="9:19" x14ac:dyDescent="0.3">
      <c r="I2740"/>
      <c r="J2740"/>
      <c r="R2740" s="3"/>
      <c r="S2740" s="3"/>
    </row>
    <row r="2741" spans="9:19" x14ac:dyDescent="0.3">
      <c r="I2741"/>
      <c r="J2741"/>
      <c r="R2741" s="3"/>
      <c r="S2741" s="3"/>
    </row>
    <row r="2742" spans="9:19" x14ac:dyDescent="0.3">
      <c r="I2742"/>
      <c r="J2742"/>
      <c r="R2742" s="3"/>
      <c r="S2742" s="3"/>
    </row>
    <row r="2743" spans="9:19" x14ac:dyDescent="0.3">
      <c r="I2743"/>
      <c r="J2743"/>
      <c r="R2743" s="3"/>
      <c r="S2743" s="3"/>
    </row>
    <row r="2744" spans="9:19" x14ac:dyDescent="0.3">
      <c r="I2744"/>
      <c r="J2744"/>
      <c r="R2744" s="3"/>
      <c r="S2744" s="3"/>
    </row>
    <row r="2745" spans="9:19" x14ac:dyDescent="0.3">
      <c r="I2745"/>
      <c r="J2745"/>
      <c r="R2745" s="3"/>
      <c r="S2745" s="3"/>
    </row>
    <row r="2746" spans="9:19" x14ac:dyDescent="0.3">
      <c r="I2746"/>
      <c r="J2746"/>
      <c r="R2746" s="3"/>
      <c r="S2746" s="3"/>
    </row>
    <row r="2747" spans="9:19" x14ac:dyDescent="0.3">
      <c r="I2747"/>
      <c r="J2747"/>
      <c r="R2747" s="3"/>
      <c r="S2747" s="3"/>
    </row>
    <row r="2748" spans="9:19" x14ac:dyDescent="0.3">
      <c r="I2748"/>
      <c r="J2748"/>
      <c r="R2748" s="3"/>
      <c r="S2748" s="3"/>
    </row>
    <row r="2749" spans="9:19" x14ac:dyDescent="0.3">
      <c r="I2749"/>
      <c r="J2749"/>
      <c r="R2749" s="3"/>
      <c r="S2749" s="3"/>
    </row>
    <row r="2750" spans="9:19" x14ac:dyDescent="0.3">
      <c r="I2750"/>
      <c r="J2750"/>
      <c r="R2750" s="3"/>
      <c r="S2750" s="3"/>
    </row>
    <row r="2751" spans="9:19" x14ac:dyDescent="0.3">
      <c r="I2751"/>
      <c r="J2751"/>
      <c r="R2751" s="3"/>
      <c r="S2751" s="3"/>
    </row>
    <row r="2752" spans="9:19" x14ac:dyDescent="0.3">
      <c r="I2752"/>
      <c r="J2752"/>
      <c r="R2752" s="3"/>
      <c r="S2752" s="3"/>
    </row>
    <row r="2753" spans="9:19" x14ac:dyDescent="0.3">
      <c r="I2753"/>
      <c r="J2753"/>
      <c r="R2753" s="3"/>
      <c r="S2753" s="3"/>
    </row>
    <row r="2754" spans="9:19" x14ac:dyDescent="0.3">
      <c r="I2754"/>
      <c r="J2754"/>
      <c r="R2754" s="3"/>
      <c r="S2754" s="3"/>
    </row>
    <row r="2755" spans="9:19" x14ac:dyDescent="0.3">
      <c r="I2755"/>
      <c r="J2755"/>
      <c r="R2755" s="3"/>
      <c r="S2755" s="3"/>
    </row>
    <row r="2756" spans="9:19" x14ac:dyDescent="0.3">
      <c r="I2756"/>
      <c r="J2756"/>
      <c r="R2756" s="3"/>
      <c r="S2756" s="3"/>
    </row>
    <row r="2757" spans="9:19" x14ac:dyDescent="0.3">
      <c r="I2757"/>
      <c r="J2757"/>
      <c r="R2757" s="3"/>
      <c r="S2757" s="3"/>
    </row>
    <row r="2758" spans="9:19" x14ac:dyDescent="0.3">
      <c r="I2758"/>
      <c r="J2758"/>
      <c r="R2758" s="3"/>
      <c r="S2758" s="3"/>
    </row>
    <row r="2759" spans="9:19" x14ac:dyDescent="0.3">
      <c r="I2759"/>
      <c r="J2759"/>
      <c r="R2759" s="3"/>
      <c r="S2759" s="3"/>
    </row>
    <row r="2760" spans="9:19" x14ac:dyDescent="0.3">
      <c r="I2760"/>
      <c r="J2760"/>
      <c r="R2760" s="3"/>
      <c r="S2760" s="3"/>
    </row>
    <row r="2761" spans="9:19" x14ac:dyDescent="0.3">
      <c r="I2761"/>
      <c r="J2761"/>
      <c r="R2761" s="3"/>
      <c r="S2761" s="3"/>
    </row>
    <row r="2762" spans="9:19" x14ac:dyDescent="0.3">
      <c r="I2762"/>
      <c r="J2762"/>
      <c r="R2762" s="3"/>
      <c r="S2762" s="3"/>
    </row>
    <row r="2763" spans="9:19" x14ac:dyDescent="0.3">
      <c r="I2763"/>
      <c r="J2763"/>
      <c r="R2763" s="3"/>
      <c r="S2763" s="3"/>
    </row>
    <row r="2764" spans="9:19" x14ac:dyDescent="0.3">
      <c r="I2764"/>
      <c r="J2764"/>
      <c r="R2764" s="3"/>
      <c r="S2764" s="3"/>
    </row>
    <row r="2765" spans="9:19" x14ac:dyDescent="0.3">
      <c r="I2765"/>
      <c r="J2765"/>
      <c r="R2765" s="3"/>
      <c r="S2765" s="3"/>
    </row>
    <row r="2766" spans="9:19" x14ac:dyDescent="0.3">
      <c r="I2766"/>
      <c r="J2766"/>
      <c r="R2766" s="3"/>
      <c r="S2766" s="3"/>
    </row>
    <row r="2767" spans="9:19" x14ac:dyDescent="0.3">
      <c r="I2767"/>
      <c r="J2767"/>
      <c r="R2767" s="3"/>
      <c r="S2767" s="3"/>
    </row>
    <row r="2768" spans="9:19" x14ac:dyDescent="0.3">
      <c r="I2768"/>
      <c r="J2768"/>
      <c r="R2768" s="3"/>
      <c r="S2768" s="3"/>
    </row>
    <row r="2769" spans="9:19" x14ac:dyDescent="0.3">
      <c r="I2769"/>
      <c r="J2769"/>
      <c r="R2769" s="3"/>
      <c r="S2769" s="3"/>
    </row>
    <row r="2770" spans="9:19" x14ac:dyDescent="0.3">
      <c r="I2770"/>
      <c r="J2770"/>
      <c r="R2770" s="3"/>
      <c r="S2770" s="3"/>
    </row>
    <row r="2771" spans="9:19" x14ac:dyDescent="0.3">
      <c r="I2771"/>
      <c r="J2771"/>
      <c r="R2771" s="3"/>
      <c r="S2771" s="3"/>
    </row>
    <row r="2772" spans="9:19" x14ac:dyDescent="0.3">
      <c r="I2772"/>
      <c r="J2772"/>
      <c r="R2772" s="3"/>
      <c r="S2772" s="3"/>
    </row>
    <row r="2773" spans="9:19" x14ac:dyDescent="0.3">
      <c r="I2773"/>
      <c r="J2773"/>
      <c r="R2773" s="3"/>
      <c r="S2773" s="3"/>
    </row>
    <row r="2774" spans="9:19" x14ac:dyDescent="0.3">
      <c r="I2774"/>
      <c r="J2774"/>
      <c r="R2774" s="3"/>
      <c r="S2774" s="3"/>
    </row>
    <row r="2775" spans="9:19" x14ac:dyDescent="0.3">
      <c r="I2775"/>
      <c r="J2775"/>
      <c r="R2775" s="3"/>
      <c r="S2775" s="3"/>
    </row>
    <row r="2776" spans="9:19" x14ac:dyDescent="0.3">
      <c r="I2776"/>
      <c r="J2776"/>
      <c r="R2776" s="3"/>
      <c r="S2776" s="3"/>
    </row>
    <row r="2777" spans="9:19" x14ac:dyDescent="0.3">
      <c r="I2777"/>
      <c r="J2777"/>
      <c r="R2777" s="3"/>
      <c r="S2777" s="3"/>
    </row>
    <row r="2778" spans="9:19" x14ac:dyDescent="0.3">
      <c r="I2778"/>
      <c r="J2778"/>
      <c r="R2778" s="3"/>
      <c r="S2778" s="3"/>
    </row>
    <row r="2779" spans="9:19" x14ac:dyDescent="0.3">
      <c r="I2779"/>
      <c r="J2779"/>
      <c r="R2779" s="3"/>
      <c r="S2779" s="3"/>
    </row>
    <row r="2780" spans="9:19" x14ac:dyDescent="0.3">
      <c r="I2780"/>
      <c r="J2780"/>
      <c r="R2780" s="3"/>
      <c r="S2780" s="3"/>
    </row>
    <row r="2781" spans="9:19" x14ac:dyDescent="0.3">
      <c r="I2781"/>
      <c r="J2781"/>
      <c r="R2781" s="3"/>
      <c r="S2781" s="3"/>
    </row>
    <row r="2782" spans="9:19" x14ac:dyDescent="0.3">
      <c r="I2782"/>
      <c r="J2782"/>
      <c r="R2782" s="3"/>
      <c r="S2782" s="3"/>
    </row>
    <row r="2783" spans="9:19" x14ac:dyDescent="0.3">
      <c r="I2783"/>
      <c r="J2783"/>
      <c r="R2783" s="3"/>
      <c r="S2783" s="3"/>
    </row>
    <row r="2784" spans="9:19" x14ac:dyDescent="0.3">
      <c r="I2784"/>
      <c r="J2784"/>
      <c r="R2784" s="3"/>
      <c r="S2784" s="3"/>
    </row>
    <row r="2785" spans="9:19" x14ac:dyDescent="0.3">
      <c r="I2785"/>
      <c r="J2785"/>
      <c r="R2785" s="3"/>
      <c r="S2785" s="3"/>
    </row>
    <row r="2786" spans="9:19" x14ac:dyDescent="0.3">
      <c r="I2786"/>
      <c r="J2786"/>
      <c r="R2786" s="3"/>
      <c r="S2786" s="3"/>
    </row>
    <row r="2787" spans="9:19" x14ac:dyDescent="0.3">
      <c r="I2787"/>
      <c r="J2787"/>
      <c r="R2787" s="3"/>
      <c r="S2787" s="3"/>
    </row>
    <row r="2788" spans="9:19" x14ac:dyDescent="0.3">
      <c r="I2788"/>
      <c r="J2788"/>
      <c r="R2788" s="3"/>
      <c r="S2788" s="3"/>
    </row>
    <row r="2789" spans="9:19" x14ac:dyDescent="0.3">
      <c r="I2789"/>
      <c r="J2789"/>
      <c r="R2789" s="3"/>
      <c r="S2789" s="3"/>
    </row>
    <row r="2790" spans="9:19" x14ac:dyDescent="0.3">
      <c r="I2790"/>
      <c r="J2790"/>
      <c r="R2790" s="3"/>
      <c r="S2790" s="3"/>
    </row>
    <row r="2791" spans="9:19" x14ac:dyDescent="0.3">
      <c r="I2791"/>
      <c r="J2791"/>
      <c r="R2791" s="3"/>
      <c r="S2791" s="3"/>
    </row>
    <row r="2792" spans="9:19" x14ac:dyDescent="0.3">
      <c r="I2792"/>
      <c r="J2792"/>
      <c r="R2792" s="3"/>
      <c r="S2792" s="3"/>
    </row>
    <row r="2793" spans="9:19" x14ac:dyDescent="0.3">
      <c r="I2793"/>
      <c r="J2793"/>
      <c r="R2793" s="3"/>
      <c r="S2793" s="3"/>
    </row>
    <row r="2794" spans="9:19" x14ac:dyDescent="0.3">
      <c r="I2794"/>
      <c r="J2794"/>
      <c r="R2794" s="3"/>
      <c r="S2794" s="3"/>
    </row>
    <row r="2795" spans="9:19" x14ac:dyDescent="0.3">
      <c r="I2795"/>
      <c r="J2795"/>
      <c r="R2795" s="3"/>
      <c r="S2795" s="3"/>
    </row>
    <row r="2796" spans="9:19" x14ac:dyDescent="0.3">
      <c r="I2796"/>
      <c r="J2796"/>
      <c r="R2796" s="3"/>
      <c r="S2796" s="3"/>
    </row>
    <row r="2797" spans="9:19" x14ac:dyDescent="0.3">
      <c r="I2797"/>
      <c r="J2797"/>
      <c r="R2797" s="3"/>
      <c r="S2797" s="3"/>
    </row>
    <row r="2798" spans="9:19" x14ac:dyDescent="0.3">
      <c r="I2798"/>
      <c r="J2798"/>
      <c r="R2798" s="3"/>
      <c r="S2798" s="3"/>
    </row>
    <row r="2799" spans="9:19" x14ac:dyDescent="0.3">
      <c r="I2799"/>
      <c r="J2799"/>
      <c r="R2799" s="3"/>
      <c r="S2799" s="3"/>
    </row>
    <row r="2800" spans="9:19" x14ac:dyDescent="0.3">
      <c r="I2800"/>
      <c r="J2800"/>
      <c r="R2800" s="3"/>
      <c r="S2800" s="3"/>
    </row>
    <row r="2801" spans="9:19" x14ac:dyDescent="0.3">
      <c r="I2801"/>
      <c r="J2801"/>
      <c r="R2801" s="3"/>
      <c r="S2801" s="3"/>
    </row>
    <row r="2802" spans="9:19" x14ac:dyDescent="0.3">
      <c r="I2802"/>
      <c r="J2802"/>
      <c r="R2802" s="3"/>
      <c r="S2802" s="3"/>
    </row>
    <row r="2803" spans="9:19" x14ac:dyDescent="0.3">
      <c r="I2803"/>
      <c r="J2803"/>
      <c r="R2803" s="3"/>
      <c r="S2803" s="3"/>
    </row>
    <row r="2804" spans="9:19" x14ac:dyDescent="0.3">
      <c r="I2804"/>
      <c r="J2804"/>
      <c r="R2804" s="3"/>
      <c r="S2804" s="3"/>
    </row>
    <row r="2805" spans="9:19" x14ac:dyDescent="0.3">
      <c r="I2805"/>
      <c r="J2805"/>
      <c r="R2805" s="3"/>
      <c r="S2805" s="3"/>
    </row>
    <row r="2806" spans="9:19" x14ac:dyDescent="0.3">
      <c r="I2806"/>
      <c r="J2806"/>
      <c r="R2806" s="3"/>
      <c r="S2806" s="3"/>
    </row>
    <row r="2807" spans="9:19" x14ac:dyDescent="0.3">
      <c r="I2807"/>
      <c r="J2807"/>
      <c r="R2807" s="3"/>
      <c r="S2807" s="3"/>
    </row>
    <row r="2808" spans="9:19" x14ac:dyDescent="0.3">
      <c r="I2808"/>
      <c r="J2808"/>
      <c r="R2808" s="3"/>
      <c r="S2808" s="3"/>
    </row>
    <row r="2809" spans="9:19" x14ac:dyDescent="0.3">
      <c r="I2809"/>
      <c r="J2809"/>
      <c r="R2809" s="3"/>
      <c r="S2809" s="3"/>
    </row>
    <row r="2810" spans="9:19" x14ac:dyDescent="0.3">
      <c r="I2810"/>
      <c r="J2810"/>
      <c r="R2810" s="3"/>
      <c r="S2810" s="3"/>
    </row>
    <row r="2811" spans="9:19" x14ac:dyDescent="0.3">
      <c r="I2811"/>
      <c r="J2811"/>
      <c r="R2811" s="3"/>
      <c r="S2811" s="3"/>
    </row>
    <row r="2812" spans="9:19" x14ac:dyDescent="0.3">
      <c r="I2812"/>
      <c r="J2812"/>
      <c r="R2812" s="3"/>
      <c r="S2812" s="3"/>
    </row>
    <row r="2813" spans="9:19" x14ac:dyDescent="0.3">
      <c r="I2813"/>
      <c r="J2813"/>
      <c r="R2813" s="3"/>
      <c r="S2813" s="3"/>
    </row>
    <row r="2814" spans="9:19" x14ac:dyDescent="0.3">
      <c r="I2814"/>
      <c r="J2814"/>
      <c r="R2814" s="3"/>
      <c r="S2814" s="3"/>
    </row>
    <row r="2815" spans="9:19" x14ac:dyDescent="0.3">
      <c r="I2815"/>
      <c r="J2815"/>
      <c r="R2815" s="3"/>
      <c r="S2815" s="3"/>
    </row>
    <row r="2816" spans="9:19" x14ac:dyDescent="0.3">
      <c r="I2816"/>
      <c r="J2816"/>
      <c r="R2816" s="3"/>
      <c r="S2816" s="3"/>
    </row>
    <row r="2817" spans="9:19" x14ac:dyDescent="0.3">
      <c r="I2817"/>
      <c r="J2817"/>
      <c r="R2817" s="3"/>
      <c r="S2817" s="3"/>
    </row>
    <row r="2818" spans="9:19" x14ac:dyDescent="0.3">
      <c r="I2818"/>
      <c r="J2818"/>
      <c r="R2818" s="3"/>
      <c r="S2818" s="3"/>
    </row>
    <row r="2819" spans="9:19" x14ac:dyDescent="0.3">
      <c r="I2819"/>
      <c r="J2819"/>
      <c r="R2819" s="3"/>
      <c r="S2819" s="3"/>
    </row>
    <row r="2820" spans="9:19" x14ac:dyDescent="0.3">
      <c r="I2820"/>
      <c r="J2820"/>
      <c r="R2820" s="3"/>
      <c r="S2820" s="3"/>
    </row>
    <row r="2821" spans="9:19" x14ac:dyDescent="0.3">
      <c r="I2821"/>
      <c r="J2821"/>
      <c r="R2821" s="3"/>
      <c r="S2821" s="3"/>
    </row>
    <row r="2822" spans="9:19" x14ac:dyDescent="0.3">
      <c r="I2822"/>
      <c r="J2822"/>
      <c r="R2822" s="3"/>
      <c r="S2822" s="3"/>
    </row>
    <row r="2823" spans="9:19" x14ac:dyDescent="0.3">
      <c r="I2823"/>
      <c r="J2823"/>
      <c r="R2823" s="3"/>
      <c r="S2823" s="3"/>
    </row>
    <row r="2824" spans="9:19" x14ac:dyDescent="0.3">
      <c r="I2824"/>
      <c r="J2824"/>
      <c r="R2824" s="3"/>
      <c r="S2824" s="3"/>
    </row>
    <row r="2825" spans="9:19" x14ac:dyDescent="0.3">
      <c r="I2825"/>
      <c r="J2825"/>
      <c r="R2825" s="3"/>
      <c r="S2825" s="3"/>
    </row>
    <row r="2826" spans="9:19" x14ac:dyDescent="0.3">
      <c r="I2826"/>
      <c r="J2826"/>
      <c r="R2826" s="3"/>
      <c r="S2826" s="3"/>
    </row>
    <row r="2827" spans="9:19" x14ac:dyDescent="0.3">
      <c r="I2827"/>
      <c r="J2827"/>
      <c r="R2827" s="3"/>
      <c r="S2827" s="3"/>
    </row>
    <row r="2828" spans="9:19" x14ac:dyDescent="0.3">
      <c r="I2828"/>
      <c r="J2828"/>
      <c r="R2828" s="3"/>
      <c r="S2828" s="3"/>
    </row>
    <row r="2829" spans="9:19" x14ac:dyDescent="0.3">
      <c r="I2829"/>
      <c r="J2829"/>
      <c r="R2829" s="3"/>
      <c r="S2829" s="3"/>
    </row>
    <row r="2830" spans="9:19" x14ac:dyDescent="0.3">
      <c r="I2830"/>
      <c r="J2830"/>
      <c r="R2830" s="3"/>
      <c r="S2830" s="3"/>
    </row>
    <row r="2831" spans="9:19" x14ac:dyDescent="0.3">
      <c r="I2831"/>
      <c r="J2831"/>
      <c r="R2831" s="3"/>
      <c r="S2831" s="3"/>
    </row>
    <row r="2832" spans="9:19" x14ac:dyDescent="0.3">
      <c r="I2832"/>
      <c r="J2832"/>
      <c r="R2832" s="3"/>
      <c r="S2832" s="3"/>
    </row>
    <row r="2833" spans="9:19" x14ac:dyDescent="0.3">
      <c r="I2833"/>
      <c r="J2833"/>
      <c r="R2833" s="3"/>
      <c r="S2833" s="3"/>
    </row>
    <row r="2834" spans="9:19" x14ac:dyDescent="0.3">
      <c r="I2834"/>
      <c r="J2834"/>
      <c r="R2834" s="3"/>
      <c r="S2834" s="3"/>
    </row>
    <row r="2835" spans="9:19" x14ac:dyDescent="0.3">
      <c r="I2835"/>
      <c r="J2835"/>
      <c r="R2835" s="3"/>
      <c r="S2835" s="3"/>
    </row>
    <row r="2836" spans="9:19" x14ac:dyDescent="0.3">
      <c r="I2836"/>
      <c r="J2836"/>
      <c r="R2836" s="3"/>
      <c r="S2836" s="3"/>
    </row>
    <row r="2837" spans="9:19" x14ac:dyDescent="0.3">
      <c r="I2837"/>
      <c r="J2837"/>
      <c r="R2837" s="3"/>
      <c r="S2837" s="3"/>
    </row>
    <row r="2838" spans="9:19" x14ac:dyDescent="0.3">
      <c r="I2838"/>
      <c r="J2838"/>
      <c r="R2838" s="3"/>
      <c r="S2838" s="3"/>
    </row>
    <row r="2839" spans="9:19" x14ac:dyDescent="0.3">
      <c r="I2839"/>
      <c r="J2839"/>
      <c r="R2839" s="3"/>
      <c r="S2839" s="3"/>
    </row>
    <row r="2840" spans="9:19" x14ac:dyDescent="0.3">
      <c r="I2840"/>
      <c r="J2840"/>
      <c r="R2840" s="3"/>
      <c r="S2840" s="3"/>
    </row>
    <row r="2841" spans="9:19" x14ac:dyDescent="0.3">
      <c r="I2841"/>
      <c r="J2841"/>
      <c r="R2841" s="3"/>
      <c r="S2841" s="3"/>
    </row>
    <row r="2842" spans="9:19" x14ac:dyDescent="0.3">
      <c r="I2842"/>
      <c r="J2842"/>
      <c r="R2842" s="3"/>
      <c r="S2842" s="3"/>
    </row>
    <row r="2843" spans="9:19" x14ac:dyDescent="0.3">
      <c r="I2843"/>
      <c r="J2843"/>
      <c r="R2843" s="3"/>
      <c r="S2843" s="3"/>
    </row>
    <row r="2844" spans="9:19" x14ac:dyDescent="0.3">
      <c r="I2844"/>
      <c r="J2844"/>
      <c r="R2844" s="3"/>
      <c r="S2844" s="3"/>
    </row>
    <row r="2845" spans="9:19" x14ac:dyDescent="0.3">
      <c r="I2845"/>
      <c r="J2845"/>
      <c r="R2845" s="3"/>
      <c r="S2845" s="3"/>
    </row>
    <row r="2846" spans="9:19" x14ac:dyDescent="0.3">
      <c r="I2846"/>
      <c r="J2846"/>
      <c r="R2846" s="3"/>
      <c r="S2846" s="3"/>
    </row>
    <row r="2847" spans="9:19" x14ac:dyDescent="0.3">
      <c r="I2847"/>
      <c r="J2847"/>
      <c r="R2847" s="3"/>
      <c r="S2847" s="3"/>
    </row>
    <row r="2848" spans="9:19" x14ac:dyDescent="0.3">
      <c r="I2848"/>
      <c r="J2848"/>
      <c r="R2848" s="3"/>
      <c r="S2848" s="3"/>
    </row>
    <row r="2849" spans="9:19" x14ac:dyDescent="0.3">
      <c r="I2849"/>
      <c r="J2849"/>
      <c r="R2849" s="3"/>
      <c r="S2849" s="3"/>
    </row>
    <row r="2850" spans="9:19" x14ac:dyDescent="0.3">
      <c r="I2850"/>
      <c r="J2850"/>
      <c r="R2850" s="3"/>
      <c r="S2850" s="3"/>
    </row>
    <row r="2851" spans="9:19" x14ac:dyDescent="0.3">
      <c r="I2851"/>
      <c r="J2851"/>
      <c r="R2851" s="3"/>
      <c r="S2851" s="3"/>
    </row>
    <row r="2852" spans="9:19" x14ac:dyDescent="0.3">
      <c r="I2852"/>
      <c r="J2852"/>
      <c r="R2852" s="3"/>
      <c r="S2852" s="3"/>
    </row>
    <row r="2853" spans="9:19" x14ac:dyDescent="0.3">
      <c r="I2853"/>
      <c r="J2853"/>
      <c r="R2853" s="3"/>
      <c r="S2853" s="3"/>
    </row>
    <row r="2854" spans="9:19" x14ac:dyDescent="0.3">
      <c r="I2854"/>
      <c r="J2854"/>
      <c r="R2854" s="3"/>
      <c r="S2854" s="3"/>
    </row>
    <row r="2855" spans="9:19" x14ac:dyDescent="0.3">
      <c r="I2855"/>
      <c r="J2855"/>
      <c r="R2855" s="3"/>
      <c r="S2855" s="3"/>
    </row>
    <row r="2856" spans="9:19" x14ac:dyDescent="0.3">
      <c r="I2856"/>
      <c r="J2856"/>
      <c r="R2856" s="3"/>
      <c r="S2856" s="3"/>
    </row>
    <row r="2857" spans="9:19" x14ac:dyDescent="0.3">
      <c r="I2857"/>
      <c r="J2857"/>
      <c r="R2857" s="3"/>
      <c r="S2857" s="3"/>
    </row>
    <row r="2858" spans="9:19" x14ac:dyDescent="0.3">
      <c r="I2858"/>
      <c r="J2858"/>
      <c r="R2858" s="3"/>
      <c r="S2858" s="3"/>
    </row>
    <row r="2859" spans="9:19" x14ac:dyDescent="0.3">
      <c r="I2859"/>
      <c r="J2859"/>
      <c r="R2859" s="3"/>
      <c r="S2859" s="3"/>
    </row>
    <row r="2860" spans="9:19" x14ac:dyDescent="0.3">
      <c r="I2860"/>
      <c r="J2860"/>
      <c r="R2860" s="3"/>
      <c r="S2860" s="3"/>
    </row>
    <row r="2861" spans="9:19" x14ac:dyDescent="0.3">
      <c r="I2861"/>
      <c r="J2861"/>
      <c r="R2861" s="3"/>
      <c r="S2861" s="3"/>
    </row>
    <row r="2862" spans="9:19" x14ac:dyDescent="0.3">
      <c r="I2862"/>
      <c r="J2862"/>
      <c r="R2862" s="3"/>
      <c r="S2862" s="3"/>
    </row>
    <row r="2863" spans="9:19" x14ac:dyDescent="0.3">
      <c r="I2863"/>
      <c r="J2863"/>
      <c r="R2863" s="3"/>
      <c r="S2863" s="3"/>
    </row>
    <row r="2864" spans="9:19" x14ac:dyDescent="0.3">
      <c r="I2864"/>
      <c r="J2864"/>
      <c r="R2864" s="3"/>
      <c r="S2864" s="3"/>
    </row>
    <row r="2865" spans="9:19" x14ac:dyDescent="0.3">
      <c r="I2865"/>
      <c r="J2865"/>
      <c r="R2865" s="3"/>
      <c r="S2865" s="3"/>
    </row>
    <row r="2866" spans="9:19" x14ac:dyDescent="0.3">
      <c r="I2866"/>
      <c r="J2866"/>
      <c r="R2866" s="3"/>
      <c r="S2866" s="3"/>
    </row>
    <row r="2867" spans="9:19" x14ac:dyDescent="0.3">
      <c r="I2867"/>
      <c r="J2867"/>
      <c r="R2867" s="3"/>
      <c r="S2867" s="3"/>
    </row>
    <row r="2868" spans="9:19" x14ac:dyDescent="0.3">
      <c r="I2868"/>
      <c r="J2868"/>
      <c r="R2868" s="3"/>
      <c r="S2868" s="3"/>
    </row>
    <row r="2869" spans="9:19" x14ac:dyDescent="0.3">
      <c r="I2869"/>
      <c r="J2869"/>
      <c r="R2869" s="3"/>
      <c r="S2869" s="3"/>
    </row>
    <row r="2870" spans="9:19" x14ac:dyDescent="0.3">
      <c r="I2870"/>
      <c r="J2870"/>
      <c r="R2870" s="3"/>
      <c r="S2870" s="3"/>
    </row>
    <row r="2871" spans="9:19" x14ac:dyDescent="0.3">
      <c r="I2871"/>
      <c r="J2871"/>
      <c r="R2871" s="3"/>
      <c r="S2871" s="3"/>
    </row>
    <row r="2872" spans="9:19" x14ac:dyDescent="0.3">
      <c r="I2872"/>
      <c r="J2872"/>
      <c r="R2872" s="3"/>
      <c r="S2872" s="3"/>
    </row>
    <row r="2873" spans="9:19" x14ac:dyDescent="0.3">
      <c r="I2873"/>
      <c r="J2873"/>
      <c r="R2873" s="3"/>
      <c r="S2873" s="3"/>
    </row>
    <row r="2874" spans="9:19" x14ac:dyDescent="0.3">
      <c r="I2874"/>
      <c r="J2874"/>
      <c r="R2874" s="3"/>
      <c r="S2874" s="3"/>
    </row>
    <row r="2875" spans="9:19" x14ac:dyDescent="0.3">
      <c r="I2875"/>
      <c r="J2875"/>
      <c r="R2875" s="3"/>
      <c r="S2875" s="3"/>
    </row>
    <row r="2876" spans="9:19" x14ac:dyDescent="0.3">
      <c r="I2876"/>
      <c r="J2876"/>
      <c r="R2876" s="3"/>
      <c r="S2876" s="3"/>
    </row>
    <row r="2877" spans="9:19" x14ac:dyDescent="0.3">
      <c r="I2877"/>
      <c r="J2877"/>
      <c r="R2877" s="3"/>
      <c r="S2877" s="3"/>
    </row>
    <row r="2878" spans="9:19" x14ac:dyDescent="0.3">
      <c r="I2878"/>
      <c r="J2878"/>
      <c r="R2878" s="3"/>
      <c r="S2878" s="3"/>
    </row>
    <row r="2879" spans="9:19" x14ac:dyDescent="0.3">
      <c r="I2879"/>
      <c r="J2879"/>
      <c r="R2879" s="3"/>
      <c r="S2879" s="3"/>
    </row>
    <row r="2880" spans="9:19" x14ac:dyDescent="0.3">
      <c r="I2880"/>
      <c r="J2880"/>
      <c r="R2880" s="3"/>
      <c r="S2880" s="3"/>
    </row>
    <row r="2881" spans="9:19" x14ac:dyDescent="0.3">
      <c r="I2881"/>
      <c r="J2881"/>
      <c r="R2881" s="3"/>
      <c r="S2881" s="3"/>
    </row>
    <row r="2882" spans="9:19" x14ac:dyDescent="0.3">
      <c r="I2882"/>
      <c r="J2882"/>
      <c r="R2882" s="3"/>
      <c r="S2882" s="3"/>
    </row>
    <row r="2883" spans="9:19" x14ac:dyDescent="0.3">
      <c r="I2883"/>
      <c r="J2883"/>
      <c r="R2883" s="3"/>
      <c r="S2883" s="3"/>
    </row>
    <row r="2884" spans="9:19" x14ac:dyDescent="0.3">
      <c r="I2884"/>
      <c r="J2884"/>
      <c r="R2884" s="3"/>
      <c r="S2884" s="3"/>
    </row>
    <row r="2885" spans="9:19" x14ac:dyDescent="0.3">
      <c r="I2885"/>
      <c r="J2885"/>
      <c r="R2885" s="3"/>
      <c r="S2885" s="3"/>
    </row>
    <row r="2886" spans="9:19" x14ac:dyDescent="0.3">
      <c r="I2886"/>
      <c r="J2886"/>
      <c r="R2886" s="3"/>
      <c r="S2886" s="3"/>
    </row>
    <row r="2887" spans="9:19" x14ac:dyDescent="0.3">
      <c r="I2887"/>
      <c r="J2887"/>
      <c r="R2887" s="3"/>
      <c r="S2887" s="3"/>
    </row>
    <row r="2888" spans="9:19" x14ac:dyDescent="0.3">
      <c r="I2888"/>
      <c r="J2888"/>
      <c r="R2888" s="3"/>
      <c r="S2888" s="3"/>
    </row>
    <row r="2889" spans="9:19" x14ac:dyDescent="0.3">
      <c r="I2889"/>
      <c r="J2889"/>
      <c r="R2889" s="3"/>
      <c r="S2889" s="3"/>
    </row>
    <row r="2890" spans="9:19" x14ac:dyDescent="0.3">
      <c r="I2890"/>
      <c r="J2890"/>
      <c r="R2890" s="3"/>
      <c r="S2890" s="3"/>
    </row>
    <row r="2891" spans="9:19" x14ac:dyDescent="0.3">
      <c r="I2891"/>
      <c r="J2891"/>
      <c r="R2891" s="3"/>
      <c r="S2891" s="3"/>
    </row>
    <row r="2892" spans="9:19" x14ac:dyDescent="0.3">
      <c r="I2892"/>
      <c r="J2892"/>
      <c r="R2892" s="3"/>
      <c r="S2892" s="3"/>
    </row>
    <row r="2893" spans="9:19" x14ac:dyDescent="0.3">
      <c r="I2893"/>
      <c r="J2893"/>
      <c r="R2893" s="3"/>
      <c r="S2893" s="3"/>
    </row>
    <row r="2894" spans="9:19" x14ac:dyDescent="0.3">
      <c r="I2894"/>
      <c r="J2894"/>
      <c r="R2894" s="3"/>
      <c r="S2894" s="3"/>
    </row>
    <row r="2895" spans="9:19" x14ac:dyDescent="0.3">
      <c r="I2895"/>
      <c r="J2895"/>
      <c r="R2895" s="3"/>
      <c r="S2895" s="3"/>
    </row>
    <row r="2896" spans="9:19" x14ac:dyDescent="0.3">
      <c r="I2896"/>
      <c r="J2896"/>
      <c r="R2896" s="3"/>
      <c r="S2896" s="3"/>
    </row>
    <row r="2897" spans="9:19" x14ac:dyDescent="0.3">
      <c r="I2897"/>
      <c r="J2897"/>
      <c r="R2897" s="3"/>
      <c r="S2897" s="3"/>
    </row>
    <row r="2898" spans="9:19" x14ac:dyDescent="0.3">
      <c r="I2898"/>
      <c r="J2898"/>
      <c r="R2898" s="3"/>
      <c r="S2898" s="3"/>
    </row>
    <row r="2899" spans="9:19" x14ac:dyDescent="0.3">
      <c r="I2899"/>
      <c r="J2899"/>
      <c r="R2899" s="3"/>
      <c r="S2899" s="3"/>
    </row>
    <row r="2900" spans="9:19" x14ac:dyDescent="0.3">
      <c r="I2900"/>
      <c r="J2900"/>
      <c r="R2900" s="3"/>
      <c r="S2900" s="3"/>
    </row>
    <row r="2901" spans="9:19" x14ac:dyDescent="0.3">
      <c r="I2901"/>
      <c r="J2901"/>
      <c r="R2901" s="3"/>
      <c r="S2901" s="3"/>
    </row>
    <row r="2902" spans="9:19" x14ac:dyDescent="0.3">
      <c r="I2902"/>
      <c r="J2902"/>
      <c r="R2902" s="3"/>
      <c r="S2902" s="3"/>
    </row>
    <row r="2903" spans="9:19" x14ac:dyDescent="0.3">
      <c r="I2903"/>
      <c r="J2903"/>
      <c r="R2903" s="3"/>
      <c r="S2903" s="3"/>
    </row>
    <row r="2904" spans="9:19" x14ac:dyDescent="0.3">
      <c r="I2904"/>
      <c r="J2904"/>
      <c r="R2904" s="3"/>
      <c r="S2904" s="3"/>
    </row>
    <row r="2905" spans="9:19" x14ac:dyDescent="0.3">
      <c r="I2905"/>
      <c r="J2905"/>
      <c r="R2905" s="3"/>
      <c r="S2905" s="3"/>
    </row>
    <row r="2906" spans="9:19" x14ac:dyDescent="0.3">
      <c r="I2906"/>
      <c r="J2906"/>
      <c r="R2906" s="3"/>
      <c r="S2906" s="3"/>
    </row>
    <row r="2907" spans="9:19" x14ac:dyDescent="0.3">
      <c r="I2907"/>
      <c r="J2907"/>
      <c r="R2907" s="3"/>
      <c r="S2907" s="3"/>
    </row>
    <row r="2908" spans="9:19" x14ac:dyDescent="0.3">
      <c r="I2908"/>
      <c r="J2908"/>
      <c r="R2908" s="3"/>
      <c r="S2908" s="3"/>
    </row>
    <row r="2909" spans="9:19" x14ac:dyDescent="0.3">
      <c r="I2909"/>
      <c r="J2909"/>
      <c r="R2909" s="3"/>
      <c r="S2909" s="3"/>
    </row>
    <row r="2910" spans="9:19" x14ac:dyDescent="0.3">
      <c r="I2910"/>
      <c r="J2910"/>
      <c r="R2910" s="3"/>
      <c r="S2910" s="3"/>
    </row>
    <row r="2911" spans="9:19" x14ac:dyDescent="0.3">
      <c r="I2911"/>
      <c r="J2911"/>
      <c r="R2911" s="3"/>
      <c r="S2911" s="3"/>
    </row>
    <row r="2912" spans="9:19" x14ac:dyDescent="0.3">
      <c r="I2912"/>
      <c r="J2912"/>
      <c r="R2912" s="3"/>
      <c r="S2912" s="3"/>
    </row>
    <row r="2913" spans="9:19" x14ac:dyDescent="0.3">
      <c r="I2913"/>
      <c r="J2913"/>
      <c r="R2913" s="3"/>
      <c r="S2913" s="3"/>
    </row>
    <row r="2914" spans="9:19" x14ac:dyDescent="0.3">
      <c r="I2914"/>
      <c r="J2914"/>
      <c r="R2914" s="3"/>
      <c r="S2914" s="3"/>
    </row>
    <row r="2915" spans="9:19" x14ac:dyDescent="0.3">
      <c r="I2915"/>
      <c r="J2915"/>
      <c r="R2915" s="3"/>
      <c r="S2915" s="3"/>
    </row>
    <row r="2916" spans="9:19" x14ac:dyDescent="0.3">
      <c r="I2916"/>
      <c r="J2916"/>
      <c r="R2916" s="3"/>
      <c r="S2916" s="3"/>
    </row>
    <row r="2917" spans="9:19" x14ac:dyDescent="0.3">
      <c r="I2917"/>
      <c r="J2917"/>
      <c r="R2917" s="3"/>
      <c r="S2917" s="3"/>
    </row>
    <row r="2918" spans="9:19" x14ac:dyDescent="0.3">
      <c r="I2918"/>
      <c r="J2918"/>
      <c r="R2918" s="3"/>
      <c r="S2918" s="3"/>
    </row>
    <row r="2919" spans="9:19" x14ac:dyDescent="0.3">
      <c r="I2919"/>
      <c r="J2919"/>
      <c r="R2919" s="3"/>
      <c r="S2919" s="3"/>
    </row>
    <row r="2920" spans="9:19" x14ac:dyDescent="0.3">
      <c r="I2920"/>
      <c r="J2920"/>
      <c r="R2920" s="3"/>
      <c r="S2920" s="3"/>
    </row>
    <row r="2921" spans="9:19" x14ac:dyDescent="0.3">
      <c r="I2921"/>
      <c r="J2921"/>
      <c r="R2921" s="3"/>
      <c r="S2921" s="3"/>
    </row>
    <row r="2922" spans="9:19" x14ac:dyDescent="0.3">
      <c r="I2922"/>
      <c r="J2922"/>
      <c r="R2922" s="3"/>
      <c r="S2922" s="3"/>
    </row>
    <row r="2923" spans="9:19" x14ac:dyDescent="0.3">
      <c r="I2923"/>
      <c r="J2923"/>
      <c r="R2923" s="3"/>
      <c r="S2923" s="3"/>
    </row>
    <row r="2924" spans="9:19" x14ac:dyDescent="0.3">
      <c r="I2924"/>
      <c r="J2924"/>
      <c r="R2924" s="3"/>
      <c r="S2924" s="3"/>
    </row>
    <row r="2925" spans="9:19" x14ac:dyDescent="0.3">
      <c r="I2925"/>
      <c r="J2925"/>
      <c r="R2925" s="3"/>
      <c r="S2925" s="3"/>
    </row>
    <row r="2926" spans="9:19" x14ac:dyDescent="0.3">
      <c r="I2926"/>
      <c r="J2926"/>
      <c r="R2926" s="3"/>
      <c r="S2926" s="3"/>
    </row>
    <row r="2927" spans="9:19" x14ac:dyDescent="0.3">
      <c r="I2927"/>
      <c r="J2927"/>
      <c r="R2927" s="3"/>
      <c r="S2927" s="3"/>
    </row>
    <row r="2928" spans="9:19" x14ac:dyDescent="0.3">
      <c r="I2928"/>
      <c r="J2928"/>
      <c r="R2928" s="3"/>
      <c r="S2928" s="3"/>
    </row>
    <row r="2929" spans="9:19" x14ac:dyDescent="0.3">
      <c r="I2929"/>
      <c r="J2929"/>
      <c r="R2929" s="3"/>
      <c r="S2929" s="3"/>
    </row>
    <row r="2930" spans="9:19" x14ac:dyDescent="0.3">
      <c r="I2930"/>
      <c r="J2930"/>
      <c r="R2930" s="3"/>
      <c r="S2930" s="3"/>
    </row>
    <row r="2931" spans="9:19" x14ac:dyDescent="0.3">
      <c r="I2931"/>
      <c r="J2931"/>
      <c r="R2931" s="3"/>
      <c r="S2931" s="3"/>
    </row>
    <row r="2932" spans="9:19" x14ac:dyDescent="0.3">
      <c r="I2932"/>
      <c r="J2932"/>
      <c r="R2932" s="3"/>
      <c r="S2932" s="3"/>
    </row>
    <row r="2933" spans="9:19" x14ac:dyDescent="0.3">
      <c r="I2933"/>
      <c r="J2933"/>
      <c r="R2933" s="3"/>
      <c r="S2933" s="3"/>
    </row>
    <row r="2934" spans="9:19" x14ac:dyDescent="0.3">
      <c r="I2934"/>
      <c r="J2934"/>
      <c r="R2934" s="3"/>
      <c r="S2934" s="3"/>
    </row>
    <row r="2935" spans="9:19" x14ac:dyDescent="0.3">
      <c r="I2935"/>
      <c r="J2935"/>
      <c r="R2935" s="3"/>
      <c r="S2935" s="3"/>
    </row>
    <row r="2936" spans="9:19" x14ac:dyDescent="0.3">
      <c r="I2936"/>
      <c r="J2936"/>
      <c r="R2936" s="3"/>
      <c r="S2936" s="3"/>
    </row>
    <row r="2937" spans="9:19" x14ac:dyDescent="0.3">
      <c r="I2937"/>
      <c r="J2937"/>
      <c r="R2937" s="3"/>
      <c r="S2937" s="3"/>
    </row>
    <row r="2938" spans="9:19" x14ac:dyDescent="0.3">
      <c r="I2938"/>
      <c r="J2938"/>
      <c r="R2938" s="3"/>
      <c r="S2938" s="3"/>
    </row>
    <row r="2939" spans="9:19" x14ac:dyDescent="0.3">
      <c r="I2939"/>
      <c r="J2939"/>
      <c r="R2939" s="3"/>
      <c r="S2939" s="3"/>
    </row>
    <row r="2940" spans="9:19" x14ac:dyDescent="0.3">
      <c r="I2940"/>
      <c r="J2940"/>
      <c r="R2940" s="3"/>
      <c r="S2940" s="3"/>
    </row>
    <row r="2941" spans="9:19" x14ac:dyDescent="0.3">
      <c r="I2941"/>
      <c r="J2941"/>
      <c r="R2941" s="3"/>
      <c r="S2941" s="3"/>
    </row>
    <row r="2942" spans="9:19" x14ac:dyDescent="0.3">
      <c r="I2942"/>
      <c r="J2942"/>
      <c r="R2942" s="3"/>
      <c r="S2942" s="3"/>
    </row>
    <row r="2943" spans="9:19" x14ac:dyDescent="0.3">
      <c r="I2943"/>
      <c r="J2943"/>
      <c r="R2943" s="3"/>
      <c r="S2943" s="3"/>
    </row>
    <row r="2944" spans="9:19" x14ac:dyDescent="0.3">
      <c r="I2944"/>
      <c r="J2944"/>
      <c r="R2944" s="3"/>
      <c r="S2944" s="3"/>
    </row>
    <row r="2945" spans="9:19" x14ac:dyDescent="0.3">
      <c r="I2945"/>
      <c r="J2945"/>
      <c r="R2945" s="3"/>
      <c r="S2945" s="3"/>
    </row>
    <row r="2946" spans="9:19" x14ac:dyDescent="0.3">
      <c r="I2946"/>
      <c r="J2946"/>
      <c r="R2946" s="3"/>
      <c r="S2946" s="3"/>
    </row>
    <row r="2947" spans="9:19" x14ac:dyDescent="0.3">
      <c r="I2947"/>
      <c r="J2947"/>
      <c r="R2947" s="3"/>
      <c r="S2947" s="3"/>
    </row>
    <row r="2948" spans="9:19" x14ac:dyDescent="0.3">
      <c r="I2948"/>
      <c r="J2948"/>
      <c r="R2948" s="3"/>
      <c r="S2948" s="3"/>
    </row>
    <row r="2949" spans="9:19" x14ac:dyDescent="0.3">
      <c r="I2949"/>
      <c r="J2949"/>
      <c r="R2949" s="3"/>
      <c r="S2949" s="3"/>
    </row>
    <row r="2950" spans="9:19" x14ac:dyDescent="0.3">
      <c r="I2950"/>
      <c r="J2950"/>
      <c r="R2950" s="3"/>
      <c r="S2950" s="3"/>
    </row>
    <row r="2951" spans="9:19" x14ac:dyDescent="0.3">
      <c r="I2951"/>
      <c r="J2951"/>
      <c r="R2951" s="3"/>
      <c r="S2951" s="3"/>
    </row>
    <row r="2952" spans="9:19" x14ac:dyDescent="0.3">
      <c r="I2952"/>
      <c r="J2952"/>
      <c r="R2952" s="3"/>
      <c r="S2952" s="3"/>
    </row>
    <row r="2953" spans="9:19" x14ac:dyDescent="0.3">
      <c r="I2953"/>
      <c r="J2953"/>
      <c r="R2953" s="3"/>
      <c r="S2953" s="3"/>
    </row>
    <row r="2954" spans="9:19" x14ac:dyDescent="0.3">
      <c r="I2954"/>
      <c r="J2954"/>
      <c r="R2954" s="3"/>
      <c r="S2954" s="3"/>
    </row>
    <row r="2955" spans="9:19" x14ac:dyDescent="0.3">
      <c r="I2955"/>
      <c r="J2955"/>
      <c r="R2955" s="3"/>
      <c r="S2955" s="3"/>
    </row>
    <row r="2956" spans="9:19" x14ac:dyDescent="0.3">
      <c r="I2956"/>
      <c r="J2956"/>
      <c r="R2956" s="3"/>
      <c r="S2956" s="3"/>
    </row>
    <row r="2957" spans="9:19" x14ac:dyDescent="0.3">
      <c r="I2957"/>
      <c r="J2957"/>
      <c r="R2957" s="3"/>
      <c r="S2957" s="3"/>
    </row>
    <row r="2958" spans="9:19" x14ac:dyDescent="0.3">
      <c r="I2958"/>
      <c r="J2958"/>
      <c r="R2958" s="3"/>
      <c r="S2958" s="3"/>
    </row>
    <row r="2959" spans="9:19" x14ac:dyDescent="0.3">
      <c r="I2959"/>
      <c r="J2959"/>
      <c r="R2959" s="3"/>
      <c r="S2959" s="3"/>
    </row>
    <row r="2960" spans="9:19" x14ac:dyDescent="0.3">
      <c r="I2960"/>
      <c r="J2960"/>
      <c r="R2960" s="3"/>
      <c r="S2960" s="3"/>
    </row>
    <row r="2961" spans="9:19" x14ac:dyDescent="0.3">
      <c r="I2961"/>
      <c r="J2961"/>
      <c r="R2961" s="3"/>
      <c r="S2961" s="3"/>
    </row>
    <row r="2962" spans="9:19" x14ac:dyDescent="0.3">
      <c r="I2962"/>
      <c r="J2962"/>
      <c r="R2962" s="3"/>
      <c r="S2962" s="3"/>
    </row>
    <row r="2963" spans="9:19" x14ac:dyDescent="0.3">
      <c r="I2963"/>
      <c r="J2963"/>
      <c r="R2963" s="3"/>
      <c r="S2963" s="3"/>
    </row>
    <row r="2964" spans="9:19" x14ac:dyDescent="0.3">
      <c r="I2964"/>
      <c r="J2964"/>
      <c r="R2964" s="3"/>
      <c r="S2964" s="3"/>
    </row>
    <row r="2965" spans="9:19" x14ac:dyDescent="0.3">
      <c r="I2965"/>
      <c r="J2965"/>
      <c r="R2965" s="3"/>
      <c r="S2965" s="3"/>
    </row>
    <row r="2966" spans="9:19" x14ac:dyDescent="0.3">
      <c r="I2966"/>
      <c r="J2966"/>
      <c r="R2966" s="3"/>
      <c r="S2966" s="3"/>
    </row>
    <row r="2967" spans="9:19" x14ac:dyDescent="0.3">
      <c r="I2967"/>
      <c r="J2967"/>
      <c r="R2967" s="3"/>
      <c r="S2967" s="3"/>
    </row>
    <row r="2968" spans="9:19" x14ac:dyDescent="0.3">
      <c r="I2968"/>
      <c r="J2968"/>
      <c r="R2968" s="3"/>
      <c r="S2968" s="3"/>
    </row>
    <row r="2969" spans="9:19" x14ac:dyDescent="0.3">
      <c r="I2969"/>
      <c r="J2969"/>
      <c r="R2969" s="3"/>
      <c r="S2969" s="3"/>
    </row>
    <row r="2970" spans="9:19" x14ac:dyDescent="0.3">
      <c r="I2970"/>
      <c r="J2970"/>
      <c r="R2970" s="3"/>
      <c r="S2970" s="3"/>
    </row>
    <row r="2971" spans="9:19" x14ac:dyDescent="0.3">
      <c r="I2971"/>
      <c r="J2971"/>
      <c r="R2971" s="3"/>
      <c r="S2971" s="3"/>
    </row>
    <row r="2972" spans="9:19" x14ac:dyDescent="0.3">
      <c r="I2972"/>
      <c r="J2972"/>
      <c r="R2972" s="3"/>
      <c r="S2972" s="3"/>
    </row>
    <row r="2973" spans="9:19" x14ac:dyDescent="0.3">
      <c r="I2973"/>
      <c r="J2973"/>
      <c r="R2973" s="3"/>
      <c r="S2973" s="3"/>
    </row>
    <row r="2974" spans="9:19" x14ac:dyDescent="0.3">
      <c r="I2974"/>
      <c r="J2974"/>
      <c r="R2974" s="3"/>
      <c r="S2974" s="3"/>
    </row>
    <row r="2975" spans="9:19" x14ac:dyDescent="0.3">
      <c r="I2975"/>
      <c r="J2975"/>
      <c r="R2975" s="3"/>
      <c r="S2975" s="3"/>
    </row>
    <row r="2976" spans="9:19" x14ac:dyDescent="0.3">
      <c r="I2976"/>
      <c r="J2976"/>
      <c r="R2976" s="3"/>
      <c r="S2976" s="3"/>
    </row>
    <row r="2977" spans="9:19" x14ac:dyDescent="0.3">
      <c r="I2977"/>
      <c r="J2977"/>
      <c r="R2977" s="3"/>
      <c r="S2977" s="3"/>
    </row>
    <row r="2978" spans="9:19" x14ac:dyDescent="0.3">
      <c r="I2978"/>
      <c r="J2978"/>
      <c r="R2978" s="3"/>
      <c r="S2978" s="3"/>
    </row>
    <row r="2979" spans="9:19" x14ac:dyDescent="0.3">
      <c r="I2979"/>
      <c r="J2979"/>
      <c r="R2979" s="3"/>
      <c r="S2979" s="3"/>
    </row>
    <row r="2980" spans="9:19" x14ac:dyDescent="0.3">
      <c r="I2980"/>
      <c r="J2980"/>
      <c r="R2980" s="3"/>
      <c r="S2980" s="3"/>
    </row>
    <row r="2981" spans="9:19" x14ac:dyDescent="0.3">
      <c r="I2981"/>
      <c r="J2981"/>
      <c r="R2981" s="3"/>
      <c r="S2981" s="3"/>
    </row>
    <row r="2982" spans="9:19" x14ac:dyDescent="0.3">
      <c r="I2982"/>
      <c r="J2982"/>
      <c r="R2982" s="3"/>
      <c r="S2982" s="3"/>
    </row>
    <row r="2983" spans="9:19" x14ac:dyDescent="0.3">
      <c r="I2983"/>
      <c r="J2983"/>
      <c r="R2983" s="3"/>
      <c r="S2983" s="3"/>
    </row>
    <row r="2984" spans="9:19" x14ac:dyDescent="0.3">
      <c r="I2984"/>
      <c r="J2984"/>
      <c r="R2984" s="3"/>
      <c r="S2984" s="3"/>
    </row>
    <row r="2985" spans="9:19" x14ac:dyDescent="0.3">
      <c r="I2985"/>
      <c r="J2985"/>
      <c r="R2985" s="3"/>
      <c r="S2985" s="3"/>
    </row>
    <row r="2986" spans="9:19" x14ac:dyDescent="0.3">
      <c r="I2986"/>
      <c r="J2986"/>
      <c r="R2986" s="3"/>
      <c r="S2986" s="3"/>
    </row>
    <row r="2987" spans="9:19" x14ac:dyDescent="0.3">
      <c r="I2987"/>
      <c r="J2987"/>
      <c r="R2987" s="3"/>
      <c r="S2987" s="3"/>
    </row>
    <row r="2988" spans="9:19" x14ac:dyDescent="0.3">
      <c r="I2988"/>
      <c r="J2988"/>
      <c r="R2988" s="3"/>
      <c r="S2988" s="3"/>
    </row>
    <row r="2989" spans="9:19" x14ac:dyDescent="0.3">
      <c r="I2989"/>
      <c r="J2989"/>
      <c r="R2989" s="3"/>
      <c r="S2989" s="3"/>
    </row>
    <row r="2990" spans="9:19" x14ac:dyDescent="0.3">
      <c r="I2990"/>
      <c r="J2990"/>
      <c r="R2990" s="3"/>
      <c r="S2990" s="3"/>
    </row>
    <row r="2991" spans="9:19" x14ac:dyDescent="0.3">
      <c r="I2991"/>
      <c r="J2991"/>
      <c r="R2991" s="3"/>
      <c r="S2991" s="3"/>
    </row>
    <row r="2992" spans="9:19" x14ac:dyDescent="0.3">
      <c r="I2992"/>
      <c r="J2992"/>
      <c r="R2992" s="3"/>
      <c r="S2992" s="3"/>
    </row>
    <row r="2993" spans="9:19" x14ac:dyDescent="0.3">
      <c r="I2993"/>
      <c r="J2993"/>
      <c r="R2993" s="3"/>
      <c r="S2993" s="3"/>
    </row>
    <row r="2994" spans="9:19" x14ac:dyDescent="0.3">
      <c r="I2994"/>
      <c r="J2994"/>
      <c r="R2994" s="3"/>
      <c r="S2994" s="3"/>
    </row>
    <row r="2995" spans="9:19" x14ac:dyDescent="0.3">
      <c r="I2995"/>
      <c r="J2995"/>
      <c r="R2995" s="3"/>
      <c r="S2995" s="3"/>
    </row>
    <row r="2996" spans="9:19" x14ac:dyDescent="0.3">
      <c r="I2996"/>
      <c r="J2996"/>
      <c r="R2996" s="3"/>
      <c r="S2996" s="3"/>
    </row>
    <row r="2997" spans="9:19" x14ac:dyDescent="0.3">
      <c r="I2997"/>
      <c r="J2997"/>
      <c r="R2997" s="3"/>
      <c r="S2997" s="3"/>
    </row>
    <row r="2998" spans="9:19" x14ac:dyDescent="0.3">
      <c r="I2998"/>
      <c r="J2998"/>
      <c r="R2998" s="3"/>
      <c r="S2998" s="3"/>
    </row>
    <row r="2999" spans="9:19" x14ac:dyDescent="0.3">
      <c r="I2999"/>
      <c r="J2999"/>
      <c r="R2999" s="3"/>
      <c r="S2999" s="3"/>
    </row>
    <row r="3000" spans="9:19" x14ac:dyDescent="0.3">
      <c r="I3000"/>
      <c r="J3000"/>
      <c r="R3000" s="3"/>
      <c r="S3000" s="3"/>
    </row>
    <row r="3001" spans="9:19" x14ac:dyDescent="0.3">
      <c r="I3001"/>
      <c r="J3001"/>
      <c r="R3001" s="3"/>
      <c r="S3001" s="3"/>
    </row>
    <row r="3002" spans="9:19" x14ac:dyDescent="0.3">
      <c r="I3002"/>
      <c r="J3002"/>
      <c r="R3002" s="3"/>
      <c r="S3002" s="3"/>
    </row>
    <row r="3003" spans="9:19" x14ac:dyDescent="0.3">
      <c r="I3003"/>
      <c r="J3003"/>
      <c r="R3003" s="3"/>
      <c r="S3003" s="3"/>
    </row>
    <row r="3004" spans="9:19" x14ac:dyDescent="0.3">
      <c r="I3004"/>
      <c r="J3004"/>
      <c r="R3004" s="3"/>
      <c r="S3004" s="3"/>
    </row>
    <row r="3005" spans="9:19" x14ac:dyDescent="0.3">
      <c r="I3005"/>
      <c r="J3005"/>
      <c r="R3005" s="3"/>
      <c r="S3005" s="3"/>
    </row>
    <row r="3006" spans="9:19" x14ac:dyDescent="0.3">
      <c r="I3006"/>
      <c r="J3006"/>
      <c r="R3006" s="3"/>
      <c r="S3006" s="3"/>
    </row>
    <row r="3007" spans="9:19" x14ac:dyDescent="0.3">
      <c r="I3007"/>
      <c r="J3007"/>
      <c r="R3007" s="3"/>
      <c r="S3007" s="3"/>
    </row>
    <row r="3008" spans="9:19" x14ac:dyDescent="0.3">
      <c r="I3008"/>
      <c r="J3008"/>
      <c r="R3008" s="3"/>
      <c r="S3008" s="3"/>
    </row>
    <row r="3009" spans="9:19" x14ac:dyDescent="0.3">
      <c r="I3009"/>
      <c r="J3009"/>
      <c r="R3009" s="3"/>
      <c r="S3009" s="3"/>
    </row>
    <row r="3010" spans="9:19" x14ac:dyDescent="0.3">
      <c r="I3010"/>
      <c r="J3010"/>
      <c r="R3010" s="3"/>
      <c r="S3010" s="3"/>
    </row>
    <row r="3011" spans="9:19" x14ac:dyDescent="0.3">
      <c r="I3011"/>
      <c r="J3011"/>
      <c r="R3011" s="3"/>
      <c r="S3011" s="3"/>
    </row>
    <row r="3012" spans="9:19" x14ac:dyDescent="0.3">
      <c r="I3012"/>
      <c r="J3012"/>
      <c r="R3012" s="3"/>
      <c r="S3012" s="3"/>
    </row>
    <row r="3013" spans="9:19" x14ac:dyDescent="0.3">
      <c r="I3013"/>
      <c r="J3013"/>
      <c r="R3013" s="3"/>
      <c r="S3013" s="3"/>
    </row>
    <row r="3014" spans="9:19" x14ac:dyDescent="0.3">
      <c r="I3014"/>
      <c r="J3014"/>
      <c r="R3014" s="3"/>
      <c r="S3014" s="3"/>
    </row>
    <row r="3015" spans="9:19" x14ac:dyDescent="0.3">
      <c r="I3015"/>
      <c r="J3015"/>
      <c r="R3015" s="3"/>
      <c r="S3015" s="3"/>
    </row>
    <row r="3016" spans="9:19" x14ac:dyDescent="0.3">
      <c r="I3016"/>
      <c r="J3016"/>
      <c r="R3016" s="3"/>
      <c r="S3016" s="3"/>
    </row>
    <row r="3017" spans="9:19" x14ac:dyDescent="0.3">
      <c r="I3017"/>
      <c r="J3017"/>
      <c r="R3017" s="3"/>
      <c r="S3017" s="3"/>
    </row>
    <row r="3018" spans="9:19" x14ac:dyDescent="0.3">
      <c r="I3018"/>
      <c r="J3018"/>
      <c r="R3018" s="3"/>
      <c r="S3018" s="3"/>
    </row>
    <row r="3019" spans="9:19" x14ac:dyDescent="0.3">
      <c r="I3019"/>
      <c r="J3019"/>
      <c r="R3019" s="3"/>
      <c r="S3019" s="3"/>
    </row>
    <row r="3020" spans="9:19" x14ac:dyDescent="0.3">
      <c r="I3020"/>
      <c r="J3020"/>
      <c r="R3020" s="3"/>
      <c r="S3020" s="3"/>
    </row>
    <row r="3021" spans="9:19" x14ac:dyDescent="0.3">
      <c r="I3021"/>
      <c r="J3021"/>
      <c r="R3021" s="3"/>
      <c r="S3021" s="3"/>
    </row>
    <row r="3022" spans="9:19" x14ac:dyDescent="0.3">
      <c r="I3022"/>
      <c r="J3022"/>
      <c r="R3022" s="3"/>
      <c r="S3022" s="3"/>
    </row>
    <row r="3023" spans="9:19" x14ac:dyDescent="0.3">
      <c r="I3023"/>
      <c r="J3023"/>
      <c r="R3023" s="3"/>
      <c r="S3023" s="3"/>
    </row>
    <row r="3024" spans="9:19" x14ac:dyDescent="0.3">
      <c r="I3024"/>
      <c r="J3024"/>
      <c r="R3024" s="3"/>
      <c r="S3024" s="3"/>
    </row>
    <row r="3025" spans="9:19" x14ac:dyDescent="0.3">
      <c r="I3025"/>
      <c r="J3025"/>
      <c r="R3025" s="3"/>
      <c r="S3025" s="3"/>
    </row>
    <row r="3026" spans="9:19" x14ac:dyDescent="0.3">
      <c r="I3026"/>
      <c r="J3026"/>
      <c r="R3026" s="3"/>
      <c r="S3026" s="3"/>
    </row>
    <row r="3027" spans="9:19" x14ac:dyDescent="0.3">
      <c r="I3027"/>
      <c r="J3027"/>
      <c r="R3027" s="3"/>
      <c r="S3027" s="3"/>
    </row>
    <row r="3028" spans="9:19" x14ac:dyDescent="0.3">
      <c r="I3028"/>
      <c r="J3028"/>
      <c r="R3028" s="3"/>
      <c r="S3028" s="3"/>
    </row>
    <row r="3029" spans="9:19" x14ac:dyDescent="0.3">
      <c r="I3029"/>
      <c r="J3029"/>
      <c r="R3029" s="3"/>
      <c r="S3029" s="3"/>
    </row>
    <row r="3030" spans="9:19" x14ac:dyDescent="0.3">
      <c r="I3030"/>
      <c r="J3030"/>
      <c r="R3030" s="3"/>
      <c r="S3030" s="3"/>
    </row>
    <row r="3031" spans="9:19" x14ac:dyDescent="0.3">
      <c r="I3031"/>
      <c r="J3031"/>
      <c r="R3031" s="3"/>
      <c r="S3031" s="3"/>
    </row>
    <row r="3032" spans="9:19" x14ac:dyDescent="0.3">
      <c r="I3032"/>
      <c r="J3032"/>
      <c r="R3032" s="3"/>
      <c r="S3032" s="3"/>
    </row>
    <row r="3033" spans="9:19" x14ac:dyDescent="0.3">
      <c r="I3033"/>
      <c r="J3033"/>
      <c r="R3033" s="3"/>
      <c r="S3033" s="3"/>
    </row>
    <row r="3034" spans="9:19" x14ac:dyDescent="0.3">
      <c r="I3034"/>
      <c r="J3034"/>
      <c r="R3034" s="3"/>
      <c r="S3034" s="3"/>
    </row>
    <row r="3035" spans="9:19" x14ac:dyDescent="0.3">
      <c r="I3035"/>
      <c r="J3035"/>
      <c r="R3035" s="3"/>
      <c r="S3035" s="3"/>
    </row>
    <row r="3036" spans="9:19" x14ac:dyDescent="0.3">
      <c r="I3036"/>
      <c r="J3036"/>
      <c r="R3036" s="3"/>
      <c r="S3036" s="3"/>
    </row>
    <row r="3037" spans="9:19" x14ac:dyDescent="0.3">
      <c r="I3037"/>
      <c r="J3037"/>
      <c r="R3037" s="3"/>
      <c r="S3037" s="3"/>
    </row>
    <row r="3038" spans="9:19" x14ac:dyDescent="0.3">
      <c r="I3038"/>
      <c r="J3038"/>
      <c r="R3038" s="3"/>
      <c r="S3038" s="3"/>
    </row>
    <row r="3039" spans="9:19" x14ac:dyDescent="0.3">
      <c r="I3039"/>
      <c r="J3039"/>
      <c r="R3039" s="3"/>
      <c r="S3039" s="3"/>
    </row>
    <row r="3040" spans="9:19" x14ac:dyDescent="0.3">
      <c r="I3040"/>
      <c r="J3040"/>
      <c r="R3040" s="3"/>
      <c r="S3040" s="3"/>
    </row>
    <row r="3041" spans="9:19" x14ac:dyDescent="0.3">
      <c r="I3041"/>
      <c r="J3041"/>
      <c r="R3041" s="3"/>
      <c r="S3041" s="3"/>
    </row>
    <row r="3042" spans="9:19" x14ac:dyDescent="0.3">
      <c r="I3042"/>
      <c r="J3042"/>
      <c r="R3042" s="3"/>
      <c r="S3042" s="3"/>
    </row>
    <row r="3043" spans="9:19" x14ac:dyDescent="0.3">
      <c r="I3043"/>
      <c r="J3043"/>
      <c r="R3043" s="3"/>
      <c r="S3043" s="3"/>
    </row>
    <row r="3044" spans="9:19" x14ac:dyDescent="0.3">
      <c r="I3044"/>
      <c r="J3044"/>
      <c r="R3044" s="3"/>
      <c r="S3044" s="3"/>
    </row>
    <row r="3045" spans="9:19" x14ac:dyDescent="0.3">
      <c r="I3045"/>
      <c r="J3045"/>
      <c r="R3045" s="3"/>
      <c r="S3045" s="3"/>
    </row>
    <row r="3046" spans="9:19" x14ac:dyDescent="0.3">
      <c r="I3046"/>
      <c r="J3046"/>
      <c r="R3046" s="3"/>
      <c r="S3046" s="3"/>
    </row>
    <row r="3047" spans="9:19" x14ac:dyDescent="0.3">
      <c r="I3047"/>
      <c r="J3047"/>
      <c r="R3047" s="3"/>
      <c r="S3047" s="3"/>
    </row>
    <row r="3048" spans="9:19" x14ac:dyDescent="0.3">
      <c r="I3048"/>
      <c r="J3048"/>
      <c r="R3048" s="3"/>
      <c r="S3048" s="3"/>
    </row>
    <row r="3049" spans="9:19" x14ac:dyDescent="0.3">
      <c r="I3049"/>
      <c r="J3049"/>
      <c r="R3049" s="3"/>
      <c r="S3049" s="3"/>
    </row>
    <row r="3050" spans="9:19" x14ac:dyDescent="0.3">
      <c r="I3050"/>
      <c r="J3050"/>
      <c r="R3050" s="3"/>
      <c r="S3050" s="3"/>
    </row>
    <row r="3051" spans="9:19" x14ac:dyDescent="0.3">
      <c r="I3051"/>
      <c r="J3051"/>
      <c r="R3051" s="3"/>
      <c r="S3051" s="3"/>
    </row>
    <row r="3052" spans="9:19" x14ac:dyDescent="0.3">
      <c r="I3052"/>
      <c r="J3052"/>
      <c r="R3052" s="3"/>
      <c r="S3052" s="3"/>
    </row>
    <row r="3053" spans="9:19" x14ac:dyDescent="0.3">
      <c r="I3053"/>
      <c r="J3053"/>
      <c r="R3053" s="3"/>
      <c r="S3053" s="3"/>
    </row>
    <row r="3054" spans="9:19" x14ac:dyDescent="0.3">
      <c r="I3054"/>
      <c r="J3054"/>
      <c r="R3054" s="3"/>
      <c r="S3054" s="3"/>
    </row>
    <row r="3055" spans="9:19" x14ac:dyDescent="0.3">
      <c r="I3055"/>
      <c r="J3055"/>
      <c r="R3055" s="3"/>
      <c r="S3055" s="3"/>
    </row>
    <row r="3056" spans="9:19" x14ac:dyDescent="0.3">
      <c r="I3056"/>
      <c r="J3056"/>
      <c r="R3056" s="3"/>
      <c r="S3056" s="3"/>
    </row>
    <row r="3057" spans="9:19" x14ac:dyDescent="0.3">
      <c r="I3057"/>
      <c r="J3057"/>
      <c r="R3057" s="3"/>
      <c r="S3057" s="3"/>
    </row>
    <row r="3058" spans="9:19" x14ac:dyDescent="0.3">
      <c r="I3058"/>
      <c r="J3058"/>
      <c r="R3058" s="3"/>
      <c r="S3058" s="3"/>
    </row>
    <row r="3059" spans="9:19" x14ac:dyDescent="0.3">
      <c r="I3059"/>
      <c r="J3059"/>
      <c r="R3059" s="3"/>
      <c r="S3059" s="3"/>
    </row>
    <row r="3060" spans="9:19" x14ac:dyDescent="0.3">
      <c r="I3060"/>
      <c r="J3060"/>
      <c r="R3060" s="3"/>
      <c r="S3060" s="3"/>
    </row>
    <row r="3061" spans="9:19" x14ac:dyDescent="0.3">
      <c r="I3061"/>
      <c r="J3061"/>
      <c r="R3061" s="3"/>
      <c r="S3061" s="3"/>
    </row>
    <row r="3062" spans="9:19" x14ac:dyDescent="0.3">
      <c r="I3062"/>
      <c r="J3062"/>
      <c r="R3062" s="3"/>
      <c r="S3062" s="3"/>
    </row>
    <row r="3063" spans="9:19" x14ac:dyDescent="0.3">
      <c r="I3063"/>
      <c r="J3063"/>
      <c r="R3063" s="3"/>
      <c r="S3063" s="3"/>
    </row>
    <row r="3064" spans="9:19" x14ac:dyDescent="0.3">
      <c r="I3064"/>
      <c r="J3064"/>
      <c r="R3064" s="3"/>
      <c r="S3064" s="3"/>
    </row>
    <row r="3065" spans="9:19" x14ac:dyDescent="0.3">
      <c r="I3065"/>
      <c r="J3065"/>
      <c r="R3065" s="3"/>
      <c r="S3065" s="3"/>
    </row>
    <row r="3066" spans="9:19" x14ac:dyDescent="0.3">
      <c r="I3066"/>
      <c r="J3066"/>
      <c r="R3066" s="3"/>
      <c r="S3066" s="3"/>
    </row>
    <row r="3067" spans="9:19" x14ac:dyDescent="0.3">
      <c r="I3067"/>
      <c r="J3067"/>
      <c r="R3067" s="3"/>
      <c r="S3067" s="3"/>
    </row>
    <row r="3068" spans="9:19" x14ac:dyDescent="0.3">
      <c r="I3068"/>
      <c r="J3068"/>
      <c r="R3068" s="3"/>
      <c r="S3068" s="3"/>
    </row>
    <row r="3069" spans="9:19" x14ac:dyDescent="0.3">
      <c r="I3069"/>
      <c r="J3069"/>
      <c r="R3069" s="3"/>
      <c r="S3069" s="3"/>
    </row>
    <row r="3070" spans="9:19" x14ac:dyDescent="0.3">
      <c r="I3070"/>
      <c r="J3070"/>
      <c r="R3070" s="3"/>
      <c r="S3070" s="3"/>
    </row>
    <row r="3071" spans="9:19" x14ac:dyDescent="0.3">
      <c r="I3071"/>
      <c r="J3071"/>
      <c r="R3071" s="3"/>
      <c r="S3071" s="3"/>
    </row>
    <row r="3072" spans="9:19" x14ac:dyDescent="0.3">
      <c r="I3072"/>
      <c r="J3072"/>
      <c r="R3072" s="3"/>
      <c r="S3072" s="3"/>
    </row>
    <row r="3073" spans="9:19" x14ac:dyDescent="0.3">
      <c r="I3073"/>
      <c r="J3073"/>
      <c r="R3073" s="3"/>
      <c r="S3073" s="3"/>
    </row>
    <row r="3074" spans="9:19" x14ac:dyDescent="0.3">
      <c r="I3074"/>
      <c r="J3074"/>
      <c r="R3074" s="3"/>
      <c r="S3074" s="3"/>
    </row>
    <row r="3075" spans="9:19" x14ac:dyDescent="0.3">
      <c r="I3075"/>
      <c r="J3075"/>
      <c r="R3075" s="3"/>
      <c r="S3075" s="3"/>
    </row>
    <row r="3076" spans="9:19" x14ac:dyDescent="0.3">
      <c r="I3076"/>
      <c r="J3076"/>
      <c r="R3076" s="3"/>
      <c r="S3076" s="3"/>
    </row>
    <row r="3077" spans="9:19" x14ac:dyDescent="0.3">
      <c r="I3077"/>
      <c r="J3077"/>
      <c r="R3077" s="3"/>
      <c r="S3077" s="3"/>
    </row>
    <row r="3078" spans="9:19" x14ac:dyDescent="0.3">
      <c r="I3078"/>
      <c r="J3078"/>
      <c r="R3078" s="3"/>
      <c r="S3078" s="3"/>
    </row>
    <row r="3079" spans="9:19" x14ac:dyDescent="0.3">
      <c r="I3079"/>
      <c r="J3079"/>
      <c r="R3079" s="3"/>
      <c r="S3079" s="3"/>
    </row>
    <row r="3080" spans="9:19" x14ac:dyDescent="0.3">
      <c r="I3080"/>
      <c r="J3080"/>
      <c r="R3080" s="3"/>
      <c r="S3080" s="3"/>
    </row>
    <row r="3081" spans="9:19" x14ac:dyDescent="0.3">
      <c r="I3081"/>
      <c r="J3081"/>
      <c r="R3081" s="3"/>
      <c r="S3081" s="3"/>
    </row>
    <row r="3082" spans="9:19" x14ac:dyDescent="0.3">
      <c r="I3082"/>
      <c r="J3082"/>
      <c r="R3082" s="3"/>
      <c r="S3082" s="3"/>
    </row>
    <row r="3083" spans="9:19" x14ac:dyDescent="0.3">
      <c r="I3083"/>
      <c r="J3083"/>
      <c r="R3083" s="3"/>
      <c r="S3083" s="3"/>
    </row>
    <row r="3084" spans="9:19" x14ac:dyDescent="0.3">
      <c r="I3084"/>
      <c r="J3084"/>
      <c r="R3084" s="3"/>
      <c r="S3084" s="3"/>
    </row>
    <row r="3085" spans="9:19" x14ac:dyDescent="0.3">
      <c r="I3085"/>
      <c r="J3085"/>
      <c r="R3085" s="3"/>
      <c r="S3085" s="3"/>
    </row>
    <row r="3086" spans="9:19" x14ac:dyDescent="0.3">
      <c r="I3086"/>
      <c r="J3086"/>
      <c r="R3086" s="3"/>
      <c r="S3086" s="3"/>
    </row>
    <row r="3087" spans="9:19" x14ac:dyDescent="0.3">
      <c r="I3087"/>
      <c r="J3087"/>
      <c r="R3087" s="3"/>
      <c r="S3087" s="3"/>
    </row>
    <row r="3088" spans="9:19" x14ac:dyDescent="0.3">
      <c r="I3088"/>
      <c r="J3088"/>
      <c r="R3088" s="3"/>
      <c r="S3088" s="3"/>
    </row>
    <row r="3089" spans="9:19" x14ac:dyDescent="0.3">
      <c r="I3089"/>
      <c r="J3089"/>
      <c r="R3089" s="3"/>
      <c r="S3089" s="3"/>
    </row>
    <row r="3090" spans="9:19" x14ac:dyDescent="0.3">
      <c r="I3090"/>
      <c r="J3090"/>
      <c r="R3090" s="3"/>
      <c r="S3090" s="3"/>
    </row>
    <row r="3091" spans="9:19" x14ac:dyDescent="0.3">
      <c r="I3091"/>
      <c r="J3091"/>
      <c r="R3091" s="3"/>
      <c r="S3091" s="3"/>
    </row>
    <row r="3092" spans="9:19" x14ac:dyDescent="0.3">
      <c r="I3092"/>
      <c r="J3092"/>
      <c r="R3092" s="3"/>
      <c r="S3092" s="3"/>
    </row>
    <row r="3093" spans="9:19" x14ac:dyDescent="0.3">
      <c r="I3093"/>
      <c r="J3093"/>
      <c r="R3093" s="3"/>
      <c r="S3093" s="3"/>
    </row>
    <row r="3094" spans="9:19" x14ac:dyDescent="0.3">
      <c r="I3094"/>
      <c r="J3094"/>
      <c r="R3094" s="3"/>
      <c r="S3094" s="3"/>
    </row>
    <row r="3095" spans="9:19" x14ac:dyDescent="0.3">
      <c r="I3095"/>
      <c r="J3095"/>
      <c r="R3095" s="3"/>
      <c r="S3095" s="3"/>
    </row>
    <row r="3096" spans="9:19" x14ac:dyDescent="0.3">
      <c r="I3096"/>
      <c r="J3096"/>
      <c r="R3096" s="3"/>
      <c r="S3096" s="3"/>
    </row>
    <row r="3097" spans="9:19" x14ac:dyDescent="0.3">
      <c r="I3097"/>
      <c r="J3097"/>
      <c r="R3097" s="3"/>
      <c r="S3097" s="3"/>
    </row>
    <row r="3098" spans="9:19" x14ac:dyDescent="0.3">
      <c r="I3098"/>
      <c r="J3098"/>
      <c r="R3098" s="3"/>
      <c r="S3098" s="3"/>
    </row>
    <row r="3099" spans="9:19" x14ac:dyDescent="0.3">
      <c r="I3099"/>
      <c r="J3099"/>
      <c r="R3099" s="3"/>
      <c r="S3099" s="3"/>
    </row>
    <row r="3100" spans="9:19" x14ac:dyDescent="0.3">
      <c r="I3100"/>
      <c r="J3100"/>
      <c r="R3100" s="3"/>
      <c r="S3100" s="3"/>
    </row>
    <row r="3101" spans="9:19" x14ac:dyDescent="0.3">
      <c r="I3101"/>
      <c r="J3101"/>
      <c r="R3101" s="3"/>
      <c r="S3101" s="3"/>
    </row>
    <row r="3102" spans="9:19" x14ac:dyDescent="0.3">
      <c r="I3102"/>
      <c r="J3102"/>
      <c r="R3102" s="3"/>
      <c r="S3102" s="3"/>
    </row>
    <row r="3103" spans="9:19" x14ac:dyDescent="0.3">
      <c r="I3103"/>
      <c r="J3103"/>
      <c r="R3103" s="3"/>
      <c r="S3103" s="3"/>
    </row>
    <row r="3104" spans="9:19" x14ac:dyDescent="0.3">
      <c r="I3104"/>
      <c r="J3104"/>
      <c r="R3104" s="3"/>
      <c r="S3104" s="3"/>
    </row>
    <row r="3105" spans="9:19" x14ac:dyDescent="0.3">
      <c r="I3105"/>
      <c r="J3105"/>
      <c r="R3105" s="3"/>
      <c r="S3105" s="3"/>
    </row>
    <row r="3106" spans="9:19" x14ac:dyDescent="0.3">
      <c r="I3106"/>
      <c r="J3106"/>
      <c r="R3106" s="3"/>
      <c r="S3106" s="3"/>
    </row>
    <row r="3107" spans="9:19" x14ac:dyDescent="0.3">
      <c r="I3107"/>
      <c r="J3107"/>
      <c r="R3107" s="3"/>
      <c r="S3107" s="3"/>
    </row>
    <row r="3108" spans="9:19" x14ac:dyDescent="0.3">
      <c r="I3108"/>
      <c r="J3108"/>
      <c r="R3108" s="3"/>
      <c r="S3108" s="3"/>
    </row>
    <row r="3109" spans="9:19" x14ac:dyDescent="0.3">
      <c r="I3109"/>
      <c r="J3109"/>
      <c r="R3109" s="3"/>
      <c r="S3109" s="3"/>
    </row>
    <row r="3110" spans="9:19" x14ac:dyDescent="0.3">
      <c r="I3110"/>
      <c r="J3110"/>
      <c r="R3110" s="3"/>
      <c r="S3110" s="3"/>
    </row>
    <row r="3111" spans="9:19" x14ac:dyDescent="0.3">
      <c r="I3111"/>
      <c r="J3111"/>
      <c r="R3111" s="3"/>
      <c r="S3111" s="3"/>
    </row>
    <row r="3112" spans="9:19" x14ac:dyDescent="0.3">
      <c r="I3112"/>
      <c r="J3112"/>
      <c r="R3112" s="3"/>
      <c r="S3112" s="3"/>
    </row>
    <row r="3113" spans="9:19" x14ac:dyDescent="0.3">
      <c r="I3113"/>
      <c r="J3113"/>
      <c r="R3113" s="3"/>
      <c r="S3113" s="3"/>
    </row>
    <row r="3114" spans="9:19" x14ac:dyDescent="0.3">
      <c r="I3114"/>
      <c r="J3114"/>
      <c r="R3114" s="3"/>
      <c r="S3114" s="3"/>
    </row>
    <row r="3115" spans="9:19" x14ac:dyDescent="0.3">
      <c r="I3115"/>
      <c r="J3115"/>
      <c r="R3115" s="3"/>
      <c r="S3115" s="3"/>
    </row>
    <row r="3116" spans="9:19" x14ac:dyDescent="0.3">
      <c r="I3116"/>
      <c r="J3116"/>
      <c r="R3116" s="3"/>
      <c r="S3116" s="3"/>
    </row>
    <row r="3117" spans="9:19" x14ac:dyDescent="0.3">
      <c r="I3117"/>
      <c r="J3117"/>
      <c r="R3117" s="3"/>
      <c r="S3117" s="3"/>
    </row>
    <row r="3118" spans="9:19" x14ac:dyDescent="0.3">
      <c r="I3118"/>
      <c r="J3118"/>
      <c r="R3118" s="3"/>
      <c r="S3118" s="3"/>
    </row>
    <row r="3119" spans="9:19" x14ac:dyDescent="0.3">
      <c r="I3119"/>
      <c r="J3119"/>
      <c r="R3119" s="3"/>
      <c r="S3119" s="3"/>
    </row>
    <row r="3120" spans="9:19" x14ac:dyDescent="0.3">
      <c r="I3120"/>
      <c r="J3120"/>
      <c r="R3120" s="3"/>
      <c r="S3120" s="3"/>
    </row>
    <row r="3121" spans="9:19" x14ac:dyDescent="0.3">
      <c r="I3121"/>
      <c r="J3121"/>
      <c r="R3121" s="3"/>
      <c r="S3121" s="3"/>
    </row>
    <row r="3122" spans="9:19" x14ac:dyDescent="0.3">
      <c r="I3122"/>
      <c r="J3122"/>
      <c r="R3122" s="3"/>
      <c r="S3122" s="3"/>
    </row>
    <row r="3123" spans="9:19" x14ac:dyDescent="0.3">
      <c r="I3123"/>
      <c r="J3123"/>
      <c r="R3123" s="3"/>
      <c r="S3123" s="3"/>
    </row>
    <row r="3124" spans="9:19" x14ac:dyDescent="0.3">
      <c r="I3124"/>
      <c r="J3124"/>
      <c r="R3124" s="3"/>
      <c r="S3124" s="3"/>
    </row>
    <row r="3125" spans="9:19" x14ac:dyDescent="0.3">
      <c r="I3125"/>
      <c r="J3125"/>
      <c r="R3125" s="3"/>
      <c r="S3125" s="3"/>
    </row>
    <row r="3126" spans="9:19" x14ac:dyDescent="0.3">
      <c r="I3126"/>
      <c r="J3126"/>
      <c r="R3126" s="3"/>
      <c r="S3126" s="3"/>
    </row>
    <row r="3127" spans="9:19" x14ac:dyDescent="0.3">
      <c r="I3127"/>
      <c r="J3127"/>
      <c r="R3127" s="3"/>
      <c r="S3127" s="3"/>
    </row>
    <row r="3128" spans="9:19" x14ac:dyDescent="0.3">
      <c r="I3128"/>
      <c r="J3128"/>
      <c r="R3128" s="3"/>
      <c r="S3128" s="3"/>
    </row>
    <row r="3129" spans="9:19" x14ac:dyDescent="0.3">
      <c r="I3129"/>
      <c r="J3129"/>
      <c r="R3129" s="3"/>
      <c r="S3129" s="3"/>
    </row>
    <row r="3130" spans="9:19" x14ac:dyDescent="0.3">
      <c r="I3130"/>
      <c r="J3130"/>
      <c r="R3130" s="3"/>
      <c r="S3130" s="3"/>
    </row>
    <row r="3131" spans="9:19" x14ac:dyDescent="0.3">
      <c r="I3131"/>
      <c r="J3131"/>
      <c r="R3131" s="3"/>
      <c r="S3131" s="3"/>
    </row>
    <row r="3132" spans="9:19" x14ac:dyDescent="0.3">
      <c r="I3132"/>
      <c r="J3132"/>
      <c r="R3132" s="3"/>
      <c r="S3132" s="3"/>
    </row>
    <row r="3133" spans="9:19" x14ac:dyDescent="0.3">
      <c r="I3133"/>
      <c r="J3133"/>
      <c r="R3133" s="3"/>
      <c r="S3133" s="3"/>
    </row>
    <row r="3134" spans="9:19" x14ac:dyDescent="0.3">
      <c r="I3134"/>
      <c r="J3134"/>
      <c r="R3134" s="3"/>
      <c r="S3134" s="3"/>
    </row>
    <row r="3135" spans="9:19" x14ac:dyDescent="0.3">
      <c r="I3135"/>
      <c r="J3135"/>
      <c r="R3135" s="3"/>
      <c r="S3135" s="3"/>
    </row>
    <row r="3136" spans="9:19" x14ac:dyDescent="0.3">
      <c r="I3136"/>
      <c r="J3136"/>
      <c r="R3136" s="3"/>
      <c r="S3136" s="3"/>
    </row>
    <row r="3137" spans="9:19" x14ac:dyDescent="0.3">
      <c r="I3137"/>
      <c r="J3137"/>
      <c r="R3137" s="3"/>
      <c r="S3137" s="3"/>
    </row>
    <row r="3138" spans="9:19" x14ac:dyDescent="0.3">
      <c r="I3138"/>
      <c r="J3138"/>
      <c r="R3138" s="3"/>
      <c r="S3138" s="3"/>
    </row>
    <row r="3139" spans="9:19" x14ac:dyDescent="0.3">
      <c r="I3139"/>
      <c r="J3139"/>
      <c r="R3139" s="3"/>
      <c r="S3139" s="3"/>
    </row>
    <row r="3140" spans="9:19" x14ac:dyDescent="0.3">
      <c r="I3140"/>
      <c r="J3140"/>
      <c r="R3140" s="3"/>
      <c r="S3140" s="3"/>
    </row>
    <row r="3141" spans="9:19" x14ac:dyDescent="0.3">
      <c r="I3141"/>
      <c r="J3141"/>
      <c r="R3141" s="3"/>
      <c r="S3141" s="3"/>
    </row>
    <row r="3142" spans="9:19" x14ac:dyDescent="0.3">
      <c r="I3142"/>
      <c r="J3142"/>
      <c r="R3142" s="3"/>
      <c r="S3142" s="3"/>
    </row>
    <row r="3143" spans="9:19" x14ac:dyDescent="0.3">
      <c r="I3143"/>
      <c r="J3143"/>
      <c r="R3143" s="3"/>
      <c r="S3143" s="3"/>
    </row>
    <row r="3144" spans="9:19" x14ac:dyDescent="0.3">
      <c r="I3144"/>
      <c r="J3144"/>
      <c r="R3144" s="3"/>
      <c r="S3144" s="3"/>
    </row>
    <row r="3145" spans="9:19" x14ac:dyDescent="0.3">
      <c r="I3145"/>
      <c r="J3145"/>
      <c r="R3145" s="3"/>
      <c r="S3145" s="3"/>
    </row>
    <row r="3146" spans="9:19" x14ac:dyDescent="0.3">
      <c r="I3146"/>
      <c r="J3146"/>
      <c r="R3146" s="3"/>
      <c r="S3146" s="3"/>
    </row>
    <row r="3147" spans="9:19" x14ac:dyDescent="0.3">
      <c r="I3147"/>
      <c r="J3147"/>
      <c r="R3147" s="3"/>
      <c r="S3147" s="3"/>
    </row>
    <row r="3148" spans="9:19" x14ac:dyDescent="0.3">
      <c r="I3148"/>
      <c r="J3148"/>
      <c r="R3148" s="3"/>
      <c r="S3148" s="3"/>
    </row>
    <row r="3149" spans="9:19" x14ac:dyDescent="0.3">
      <c r="I3149"/>
      <c r="J3149"/>
      <c r="R3149" s="3"/>
      <c r="S3149" s="3"/>
    </row>
    <row r="3150" spans="9:19" x14ac:dyDescent="0.3">
      <c r="I3150"/>
      <c r="J3150"/>
      <c r="R3150" s="3"/>
      <c r="S3150" s="3"/>
    </row>
    <row r="3151" spans="9:19" x14ac:dyDescent="0.3">
      <c r="I3151"/>
      <c r="J3151"/>
      <c r="R3151" s="3"/>
      <c r="S3151" s="3"/>
    </row>
    <row r="3152" spans="9:19" x14ac:dyDescent="0.3">
      <c r="I3152"/>
      <c r="J3152"/>
      <c r="R3152" s="3"/>
      <c r="S3152" s="3"/>
    </row>
    <row r="3153" spans="9:19" x14ac:dyDescent="0.3">
      <c r="I3153"/>
      <c r="J3153"/>
      <c r="R3153" s="3"/>
      <c r="S3153" s="3"/>
    </row>
    <row r="3154" spans="9:19" x14ac:dyDescent="0.3">
      <c r="I3154"/>
      <c r="J3154"/>
      <c r="R3154" s="3"/>
      <c r="S3154" s="3"/>
    </row>
    <row r="3155" spans="9:19" x14ac:dyDescent="0.3">
      <c r="I3155"/>
      <c r="J3155"/>
      <c r="R3155" s="3"/>
      <c r="S3155" s="3"/>
    </row>
    <row r="3156" spans="9:19" x14ac:dyDescent="0.3">
      <c r="I3156"/>
      <c r="J3156"/>
      <c r="R3156" s="3"/>
      <c r="S3156" s="3"/>
    </row>
    <row r="3157" spans="9:19" x14ac:dyDescent="0.3">
      <c r="I3157"/>
      <c r="J3157"/>
      <c r="R3157" s="3"/>
      <c r="S3157" s="3"/>
    </row>
    <row r="3158" spans="9:19" x14ac:dyDescent="0.3">
      <c r="I3158"/>
      <c r="J3158"/>
      <c r="R3158" s="3"/>
      <c r="S3158" s="3"/>
    </row>
    <row r="3159" spans="9:19" x14ac:dyDescent="0.3">
      <c r="I3159"/>
      <c r="J3159"/>
      <c r="R3159" s="3"/>
      <c r="S3159" s="3"/>
    </row>
    <row r="3160" spans="9:19" x14ac:dyDescent="0.3">
      <c r="I3160"/>
      <c r="J3160"/>
      <c r="R3160" s="3"/>
      <c r="S3160" s="3"/>
    </row>
    <row r="3161" spans="9:19" x14ac:dyDescent="0.3">
      <c r="I3161"/>
      <c r="J3161"/>
      <c r="R3161" s="3"/>
      <c r="S3161" s="3"/>
    </row>
    <row r="3162" spans="9:19" x14ac:dyDescent="0.3">
      <c r="I3162"/>
      <c r="J3162"/>
      <c r="R3162" s="3"/>
      <c r="S3162" s="3"/>
    </row>
    <row r="3163" spans="9:19" x14ac:dyDescent="0.3">
      <c r="I3163"/>
      <c r="J3163"/>
      <c r="R3163" s="3"/>
      <c r="S3163" s="3"/>
    </row>
    <row r="3164" spans="9:19" x14ac:dyDescent="0.3">
      <c r="I3164"/>
      <c r="J3164"/>
      <c r="R3164" s="3"/>
      <c r="S3164" s="3"/>
    </row>
    <row r="3165" spans="9:19" x14ac:dyDescent="0.3">
      <c r="I3165"/>
      <c r="J3165"/>
      <c r="R3165" s="3"/>
      <c r="S3165" s="3"/>
    </row>
    <row r="3166" spans="9:19" x14ac:dyDescent="0.3">
      <c r="I3166"/>
      <c r="J3166"/>
      <c r="R3166" s="3"/>
      <c r="S3166" s="3"/>
    </row>
    <row r="3167" spans="9:19" x14ac:dyDescent="0.3">
      <c r="I3167"/>
      <c r="J3167"/>
      <c r="R3167" s="3"/>
      <c r="S3167" s="3"/>
    </row>
    <row r="3168" spans="9:19" x14ac:dyDescent="0.3">
      <c r="I3168"/>
      <c r="J3168"/>
      <c r="R3168" s="3"/>
      <c r="S3168" s="3"/>
    </row>
    <row r="3169" spans="9:19" x14ac:dyDescent="0.3">
      <c r="I3169"/>
      <c r="J3169"/>
      <c r="R3169" s="3"/>
      <c r="S3169" s="3"/>
    </row>
    <row r="3170" spans="9:19" x14ac:dyDescent="0.3">
      <c r="I3170"/>
      <c r="J3170"/>
      <c r="R3170" s="3"/>
      <c r="S3170" s="3"/>
    </row>
    <row r="3171" spans="9:19" x14ac:dyDescent="0.3">
      <c r="I3171"/>
      <c r="J3171"/>
      <c r="R3171" s="3"/>
      <c r="S3171" s="3"/>
    </row>
    <row r="3172" spans="9:19" x14ac:dyDescent="0.3">
      <c r="I3172"/>
      <c r="J3172"/>
      <c r="R3172" s="3"/>
      <c r="S3172" s="3"/>
    </row>
    <row r="3173" spans="9:19" x14ac:dyDescent="0.3">
      <c r="I3173"/>
      <c r="J3173"/>
      <c r="R3173" s="3"/>
      <c r="S3173" s="3"/>
    </row>
    <row r="3174" spans="9:19" x14ac:dyDescent="0.3">
      <c r="I3174"/>
      <c r="J3174"/>
      <c r="R3174" s="3"/>
      <c r="S3174" s="3"/>
    </row>
    <row r="3175" spans="9:19" x14ac:dyDescent="0.3">
      <c r="I3175"/>
      <c r="J3175"/>
      <c r="R3175" s="3"/>
      <c r="S3175" s="3"/>
    </row>
    <row r="3176" spans="9:19" x14ac:dyDescent="0.3">
      <c r="I3176"/>
      <c r="J3176"/>
      <c r="R3176" s="3"/>
      <c r="S3176" s="3"/>
    </row>
    <row r="3177" spans="9:19" x14ac:dyDescent="0.3">
      <c r="I3177"/>
      <c r="J3177"/>
      <c r="R3177" s="3"/>
      <c r="S3177" s="3"/>
    </row>
    <row r="3178" spans="9:19" x14ac:dyDescent="0.3">
      <c r="I3178"/>
      <c r="J3178"/>
      <c r="R3178" s="3"/>
      <c r="S3178" s="3"/>
    </row>
    <row r="3179" spans="9:19" x14ac:dyDescent="0.3">
      <c r="I3179"/>
      <c r="J3179"/>
      <c r="R3179" s="3"/>
      <c r="S3179" s="3"/>
    </row>
    <row r="3180" spans="9:19" x14ac:dyDescent="0.3">
      <c r="I3180"/>
      <c r="J3180"/>
      <c r="R3180" s="3"/>
      <c r="S3180" s="3"/>
    </row>
    <row r="3181" spans="9:19" x14ac:dyDescent="0.3">
      <c r="I3181"/>
      <c r="J3181"/>
      <c r="R3181" s="3"/>
      <c r="S3181" s="3"/>
    </row>
    <row r="3182" spans="9:19" x14ac:dyDescent="0.3">
      <c r="I3182"/>
      <c r="J3182"/>
      <c r="R3182" s="3"/>
      <c r="S3182" s="3"/>
    </row>
    <row r="3183" spans="9:19" x14ac:dyDescent="0.3">
      <c r="I3183"/>
      <c r="J3183"/>
      <c r="R3183" s="3"/>
      <c r="S3183" s="3"/>
    </row>
    <row r="3184" spans="9:19" x14ac:dyDescent="0.3">
      <c r="I3184"/>
      <c r="J3184"/>
      <c r="R3184" s="3"/>
      <c r="S3184" s="3"/>
    </row>
    <row r="3185" spans="9:19" x14ac:dyDescent="0.3">
      <c r="I3185"/>
      <c r="J3185"/>
      <c r="R3185" s="3"/>
      <c r="S3185" s="3"/>
    </row>
    <row r="3186" spans="9:19" x14ac:dyDescent="0.3">
      <c r="I3186"/>
      <c r="J3186"/>
      <c r="R3186" s="3"/>
      <c r="S3186" s="3"/>
    </row>
    <row r="3187" spans="9:19" x14ac:dyDescent="0.3">
      <c r="I3187"/>
      <c r="J3187"/>
      <c r="R3187" s="3"/>
      <c r="S3187" s="3"/>
    </row>
    <row r="3188" spans="9:19" x14ac:dyDescent="0.3">
      <c r="I3188"/>
      <c r="J3188"/>
      <c r="R3188" s="3"/>
      <c r="S3188" s="3"/>
    </row>
    <row r="3189" spans="9:19" x14ac:dyDescent="0.3">
      <c r="I3189"/>
      <c r="J3189"/>
      <c r="R3189" s="3"/>
      <c r="S3189" s="3"/>
    </row>
    <row r="3190" spans="9:19" x14ac:dyDescent="0.3">
      <c r="I3190"/>
      <c r="J3190"/>
      <c r="R3190" s="3"/>
      <c r="S3190" s="3"/>
    </row>
    <row r="3191" spans="9:19" x14ac:dyDescent="0.3">
      <c r="I3191"/>
      <c r="J3191"/>
      <c r="R3191" s="3"/>
      <c r="S3191" s="3"/>
    </row>
    <row r="3192" spans="9:19" x14ac:dyDescent="0.3">
      <c r="I3192"/>
      <c r="J3192"/>
      <c r="R3192" s="3"/>
      <c r="S3192" s="3"/>
    </row>
    <row r="3193" spans="9:19" x14ac:dyDescent="0.3">
      <c r="I3193"/>
      <c r="J3193"/>
      <c r="R3193" s="3"/>
      <c r="S3193" s="3"/>
    </row>
    <row r="3194" spans="9:19" x14ac:dyDescent="0.3">
      <c r="I3194"/>
      <c r="J3194"/>
      <c r="R3194" s="3"/>
      <c r="S3194" s="3"/>
    </row>
    <row r="3195" spans="9:19" x14ac:dyDescent="0.3">
      <c r="I3195"/>
      <c r="J3195"/>
      <c r="R3195" s="3"/>
      <c r="S3195" s="3"/>
    </row>
    <row r="3196" spans="9:19" x14ac:dyDescent="0.3">
      <c r="I3196"/>
      <c r="J3196"/>
      <c r="R3196" s="3"/>
      <c r="S3196" s="3"/>
    </row>
    <row r="3197" spans="9:19" x14ac:dyDescent="0.3">
      <c r="I3197"/>
      <c r="J3197"/>
      <c r="R3197" s="3"/>
      <c r="S3197" s="3"/>
    </row>
    <row r="3198" spans="9:19" x14ac:dyDescent="0.3">
      <c r="I3198"/>
      <c r="J3198"/>
      <c r="R3198" s="3"/>
      <c r="S3198" s="3"/>
    </row>
    <row r="3199" spans="9:19" x14ac:dyDescent="0.3">
      <c r="I3199"/>
      <c r="J3199"/>
      <c r="R3199" s="3"/>
      <c r="S3199" s="3"/>
    </row>
    <row r="3200" spans="9:19" x14ac:dyDescent="0.3">
      <c r="I3200"/>
      <c r="J3200"/>
      <c r="R3200" s="3"/>
      <c r="S3200" s="3"/>
    </row>
    <row r="3201" spans="9:19" x14ac:dyDescent="0.3">
      <c r="I3201"/>
      <c r="J3201"/>
      <c r="R3201" s="3"/>
      <c r="S3201" s="3"/>
    </row>
    <row r="3202" spans="9:19" x14ac:dyDescent="0.3">
      <c r="I3202"/>
      <c r="J3202"/>
      <c r="R3202" s="3"/>
      <c r="S3202" s="3"/>
    </row>
    <row r="3203" spans="9:19" x14ac:dyDescent="0.3">
      <c r="I3203"/>
      <c r="J3203"/>
      <c r="R3203" s="3"/>
      <c r="S3203" s="3"/>
    </row>
    <row r="3204" spans="9:19" x14ac:dyDescent="0.3">
      <c r="I3204"/>
      <c r="J3204"/>
      <c r="R3204" s="3"/>
      <c r="S3204" s="3"/>
    </row>
    <row r="3205" spans="9:19" x14ac:dyDescent="0.3">
      <c r="I3205"/>
      <c r="J3205"/>
      <c r="R3205" s="3"/>
      <c r="S3205" s="3"/>
    </row>
    <row r="3206" spans="9:19" x14ac:dyDescent="0.3">
      <c r="I3206"/>
      <c r="J3206"/>
      <c r="R3206" s="3"/>
      <c r="S3206" s="3"/>
    </row>
    <row r="3207" spans="9:19" x14ac:dyDescent="0.3">
      <c r="I3207"/>
      <c r="J3207"/>
      <c r="R3207" s="3"/>
      <c r="S3207" s="3"/>
    </row>
    <row r="3208" spans="9:19" x14ac:dyDescent="0.3">
      <c r="I3208"/>
      <c r="J3208"/>
      <c r="R3208" s="3"/>
      <c r="S3208" s="3"/>
    </row>
    <row r="3209" spans="9:19" x14ac:dyDescent="0.3">
      <c r="I3209"/>
      <c r="J3209"/>
      <c r="R3209" s="3"/>
      <c r="S3209" s="3"/>
    </row>
    <row r="3210" spans="9:19" x14ac:dyDescent="0.3">
      <c r="I3210"/>
      <c r="J3210"/>
      <c r="R3210" s="3"/>
      <c r="S3210" s="3"/>
    </row>
    <row r="3211" spans="9:19" x14ac:dyDescent="0.3">
      <c r="I3211"/>
      <c r="J3211"/>
      <c r="R3211" s="3"/>
      <c r="S3211" s="3"/>
    </row>
    <row r="3212" spans="9:19" x14ac:dyDescent="0.3">
      <c r="I3212"/>
      <c r="J3212"/>
      <c r="R3212" s="3"/>
      <c r="S3212" s="3"/>
    </row>
    <row r="3213" spans="9:19" x14ac:dyDescent="0.3">
      <c r="I3213"/>
      <c r="J3213"/>
      <c r="R3213" s="3"/>
      <c r="S3213" s="3"/>
    </row>
    <row r="3214" spans="9:19" x14ac:dyDescent="0.3">
      <c r="I3214"/>
      <c r="J3214"/>
      <c r="R3214" s="3"/>
      <c r="S3214" s="3"/>
    </row>
    <row r="3215" spans="9:19" x14ac:dyDescent="0.3">
      <c r="I3215"/>
      <c r="J3215"/>
      <c r="R3215" s="3"/>
      <c r="S3215" s="3"/>
    </row>
    <row r="3216" spans="9:19" x14ac:dyDescent="0.3">
      <c r="I3216"/>
      <c r="J3216"/>
      <c r="R3216" s="3"/>
      <c r="S3216" s="3"/>
    </row>
    <row r="3217" spans="9:19" x14ac:dyDescent="0.3">
      <c r="I3217"/>
      <c r="J3217"/>
      <c r="R3217" s="3"/>
      <c r="S3217" s="3"/>
    </row>
    <row r="3218" spans="9:19" x14ac:dyDescent="0.3">
      <c r="I3218"/>
      <c r="J3218"/>
      <c r="R3218" s="3"/>
      <c r="S3218" s="3"/>
    </row>
    <row r="3219" spans="9:19" x14ac:dyDescent="0.3">
      <c r="I3219"/>
      <c r="J3219"/>
      <c r="R3219" s="3"/>
      <c r="S3219" s="3"/>
    </row>
    <row r="3220" spans="9:19" x14ac:dyDescent="0.3">
      <c r="I3220"/>
      <c r="J3220"/>
      <c r="R3220" s="3"/>
      <c r="S3220" s="3"/>
    </row>
    <row r="3221" spans="9:19" x14ac:dyDescent="0.3">
      <c r="I3221"/>
      <c r="J3221"/>
      <c r="R3221" s="3"/>
      <c r="S3221" s="3"/>
    </row>
    <row r="3222" spans="9:19" x14ac:dyDescent="0.3">
      <c r="I3222"/>
      <c r="J3222"/>
      <c r="R3222" s="3"/>
      <c r="S3222" s="3"/>
    </row>
    <row r="3223" spans="9:19" x14ac:dyDescent="0.3">
      <c r="I3223"/>
      <c r="J3223"/>
      <c r="R3223" s="3"/>
      <c r="S3223" s="3"/>
    </row>
    <row r="3224" spans="9:19" x14ac:dyDescent="0.3">
      <c r="R3224" s="3"/>
      <c r="S3224" s="3"/>
    </row>
    <row r="3225" spans="9:19" x14ac:dyDescent="0.3">
      <c r="R3225" s="3"/>
      <c r="S3225" s="3"/>
    </row>
    <row r="3226" spans="9:19" x14ac:dyDescent="0.3">
      <c r="R3226" s="3"/>
      <c r="S3226" s="3"/>
    </row>
    <row r="3227" spans="9:19" x14ac:dyDescent="0.3">
      <c r="R3227" s="3"/>
      <c r="S3227" s="3"/>
    </row>
    <row r="3228" spans="9:19" x14ac:dyDescent="0.3">
      <c r="R3228" s="3"/>
      <c r="S3228" s="3"/>
    </row>
    <row r="3229" spans="9:19" x14ac:dyDescent="0.3">
      <c r="R3229" s="3"/>
      <c r="S3229" s="3"/>
    </row>
    <row r="3230" spans="9:19" x14ac:dyDescent="0.3">
      <c r="R3230" s="3"/>
      <c r="S3230" s="3"/>
    </row>
    <row r="3231" spans="9:19" x14ac:dyDescent="0.3">
      <c r="R3231" s="3"/>
      <c r="S3231" s="3"/>
    </row>
    <row r="3232" spans="9:19" x14ac:dyDescent="0.3">
      <c r="R3232" s="3"/>
      <c r="S3232" s="3"/>
    </row>
    <row r="3233" spans="18:19" x14ac:dyDescent="0.3">
      <c r="R3233" s="3"/>
      <c r="S3233" s="3"/>
    </row>
    <row r="3234" spans="18:19" x14ac:dyDescent="0.3">
      <c r="R3234" s="3"/>
      <c r="S3234" s="3"/>
    </row>
    <row r="3235" spans="18:19" x14ac:dyDescent="0.3">
      <c r="R3235" s="3"/>
      <c r="S3235" s="3"/>
    </row>
    <row r="3236" spans="18:19" x14ac:dyDescent="0.3">
      <c r="R3236" s="3"/>
      <c r="S3236" s="3"/>
    </row>
    <row r="3237" spans="18:19" x14ac:dyDescent="0.3">
      <c r="R3237" s="3"/>
      <c r="S3237" s="3"/>
    </row>
    <row r="3238" spans="18:19" x14ac:dyDescent="0.3">
      <c r="R3238" s="3"/>
      <c r="S3238" s="3"/>
    </row>
    <row r="3239" spans="18:19" x14ac:dyDescent="0.3">
      <c r="R3239" s="3"/>
      <c r="S3239" s="3"/>
    </row>
    <row r="3240" spans="18:19" x14ac:dyDescent="0.3">
      <c r="R3240" s="3"/>
      <c r="S3240" s="3"/>
    </row>
    <row r="3241" spans="18:19" x14ac:dyDescent="0.3">
      <c r="R3241" s="3"/>
      <c r="S3241" s="3"/>
    </row>
    <row r="3242" spans="18:19" x14ac:dyDescent="0.3">
      <c r="R3242" s="3"/>
      <c r="S3242" s="3"/>
    </row>
    <row r="3243" spans="18:19" x14ac:dyDescent="0.3">
      <c r="R3243" s="3"/>
      <c r="S3243" s="3"/>
    </row>
    <row r="3244" spans="18:19" x14ac:dyDescent="0.3">
      <c r="R3244" s="3"/>
      <c r="S3244" s="3"/>
    </row>
    <row r="3245" spans="18:19" x14ac:dyDescent="0.3">
      <c r="R3245" s="3"/>
      <c r="S3245" s="3"/>
    </row>
    <row r="3246" spans="18:19" x14ac:dyDescent="0.3">
      <c r="R3246" s="3"/>
      <c r="S3246" s="3"/>
    </row>
    <row r="3247" spans="18:19" x14ac:dyDescent="0.3">
      <c r="R3247" s="3"/>
      <c r="S3247" s="3"/>
    </row>
    <row r="3248" spans="18:19" x14ac:dyDescent="0.3">
      <c r="R3248" s="3"/>
      <c r="S3248" s="3"/>
    </row>
    <row r="3249" spans="18:19" x14ac:dyDescent="0.3">
      <c r="R3249" s="3"/>
      <c r="S3249" s="3"/>
    </row>
    <row r="3250" spans="18:19" x14ac:dyDescent="0.3">
      <c r="R3250" s="3"/>
      <c r="S3250" s="3"/>
    </row>
    <row r="3251" spans="18:19" x14ac:dyDescent="0.3">
      <c r="R3251" s="3"/>
      <c r="S3251" s="3"/>
    </row>
    <row r="3252" spans="18:19" x14ac:dyDescent="0.3">
      <c r="R3252" s="3"/>
      <c r="S3252" s="3"/>
    </row>
    <row r="3253" spans="18:19" x14ac:dyDescent="0.3">
      <c r="R3253" s="3"/>
      <c r="S3253" s="3"/>
    </row>
    <row r="3254" spans="18:19" x14ac:dyDescent="0.3">
      <c r="R3254" s="3"/>
      <c r="S3254" s="3"/>
    </row>
    <row r="3255" spans="18:19" x14ac:dyDescent="0.3">
      <c r="R3255" s="3"/>
      <c r="S3255" s="3"/>
    </row>
    <row r="3256" spans="18:19" x14ac:dyDescent="0.3">
      <c r="R3256" s="3"/>
      <c r="S3256" s="3"/>
    </row>
    <row r="3257" spans="18:19" x14ac:dyDescent="0.3">
      <c r="R3257" s="3"/>
      <c r="S3257" s="3"/>
    </row>
    <row r="3258" spans="18:19" x14ac:dyDescent="0.3">
      <c r="R3258" s="3"/>
      <c r="S3258" s="3"/>
    </row>
    <row r="3259" spans="18:19" x14ac:dyDescent="0.3">
      <c r="R3259" s="3"/>
      <c r="S3259" s="3"/>
    </row>
    <row r="3260" spans="18:19" x14ac:dyDescent="0.3">
      <c r="R3260" s="3"/>
      <c r="S3260" s="3"/>
    </row>
    <row r="3261" spans="18:19" x14ac:dyDescent="0.3">
      <c r="R3261" s="3"/>
      <c r="S3261" s="3"/>
    </row>
    <row r="3262" spans="18:19" x14ac:dyDescent="0.3">
      <c r="R3262" s="3"/>
      <c r="S3262" s="3"/>
    </row>
    <row r="3263" spans="18:19" x14ac:dyDescent="0.3">
      <c r="R3263" s="3"/>
      <c r="S3263" s="3"/>
    </row>
    <row r="3264" spans="18:19" x14ac:dyDescent="0.3">
      <c r="R3264" s="3"/>
      <c r="S3264" s="3"/>
    </row>
    <row r="3265" spans="18:19" x14ac:dyDescent="0.3">
      <c r="R3265" s="3"/>
      <c r="S3265" s="3"/>
    </row>
    <row r="3266" spans="18:19" x14ac:dyDescent="0.3">
      <c r="R3266" s="3"/>
      <c r="S3266" s="3"/>
    </row>
    <row r="3267" spans="18:19" x14ac:dyDescent="0.3">
      <c r="R3267" s="3"/>
      <c r="S3267" s="3"/>
    </row>
    <row r="3268" spans="18:19" x14ac:dyDescent="0.3">
      <c r="R3268" s="3"/>
      <c r="S3268" s="3"/>
    </row>
    <row r="3269" spans="18:19" x14ac:dyDescent="0.3">
      <c r="R3269" s="3"/>
      <c r="S3269" s="3"/>
    </row>
    <row r="3270" spans="18:19" x14ac:dyDescent="0.3">
      <c r="R3270" s="3"/>
      <c r="S3270" s="3"/>
    </row>
    <row r="3271" spans="18:19" x14ac:dyDescent="0.3">
      <c r="R3271" s="3"/>
      <c r="S3271" s="3"/>
    </row>
    <row r="3272" spans="18:19" x14ac:dyDescent="0.3">
      <c r="R3272" s="3"/>
      <c r="S3272" s="3"/>
    </row>
    <row r="3273" spans="18:19" x14ac:dyDescent="0.3">
      <c r="R3273" s="3"/>
      <c r="S3273" s="3"/>
    </row>
    <row r="3274" spans="18:19" x14ac:dyDescent="0.3">
      <c r="R3274" s="3"/>
      <c r="S3274" s="3"/>
    </row>
    <row r="3275" spans="18:19" x14ac:dyDescent="0.3">
      <c r="R3275" s="3"/>
      <c r="S3275" s="3"/>
    </row>
    <row r="3276" spans="18:19" x14ac:dyDescent="0.3">
      <c r="R3276" s="3"/>
      <c r="S3276" s="3"/>
    </row>
    <row r="3277" spans="18:19" x14ac:dyDescent="0.3">
      <c r="R3277" s="3"/>
      <c r="S3277" s="3"/>
    </row>
    <row r="3278" spans="18:19" x14ac:dyDescent="0.3">
      <c r="R3278" s="3"/>
      <c r="S3278" s="3"/>
    </row>
    <row r="3279" spans="18:19" x14ac:dyDescent="0.3">
      <c r="R3279" s="3"/>
      <c r="S3279" s="3"/>
    </row>
    <row r="3280" spans="18:19" x14ac:dyDescent="0.3">
      <c r="R3280" s="3"/>
      <c r="S3280" s="3"/>
    </row>
    <row r="3281" spans="18:19" x14ac:dyDescent="0.3">
      <c r="R3281" s="3"/>
      <c r="S3281" s="3"/>
    </row>
    <row r="3282" spans="18:19" x14ac:dyDescent="0.3">
      <c r="R3282" s="3"/>
      <c r="S3282" s="3"/>
    </row>
    <row r="3283" spans="18:19" x14ac:dyDescent="0.3">
      <c r="R3283" s="3"/>
      <c r="S3283" s="3"/>
    </row>
    <row r="3284" spans="18:19" x14ac:dyDescent="0.3">
      <c r="R3284" s="3"/>
      <c r="S3284" s="3"/>
    </row>
    <row r="3285" spans="18:19" x14ac:dyDescent="0.3">
      <c r="R3285" s="3"/>
      <c r="S3285" s="3"/>
    </row>
    <row r="3286" spans="18:19" x14ac:dyDescent="0.3">
      <c r="R3286" s="3"/>
      <c r="S3286" s="3"/>
    </row>
    <row r="3287" spans="18:19" x14ac:dyDescent="0.3">
      <c r="R3287" s="3"/>
      <c r="S3287" s="3"/>
    </row>
    <row r="3288" spans="18:19" x14ac:dyDescent="0.3">
      <c r="R3288" s="3"/>
      <c r="S3288" s="3"/>
    </row>
    <row r="3289" spans="18:19" x14ac:dyDescent="0.3">
      <c r="R3289" s="3"/>
      <c r="S3289" s="3"/>
    </row>
    <row r="3290" spans="18:19" x14ac:dyDescent="0.3">
      <c r="R3290" s="3"/>
      <c r="S3290" s="3"/>
    </row>
    <row r="3291" spans="18:19" x14ac:dyDescent="0.3">
      <c r="R3291" s="3"/>
      <c r="S3291" s="3"/>
    </row>
    <row r="3292" spans="18:19" x14ac:dyDescent="0.3">
      <c r="R3292" s="3"/>
      <c r="S3292" s="3"/>
    </row>
    <row r="3293" spans="18:19" x14ac:dyDescent="0.3">
      <c r="R3293" s="3"/>
      <c r="S3293" s="3"/>
    </row>
    <row r="3294" spans="18:19" x14ac:dyDescent="0.3">
      <c r="R3294" s="3"/>
      <c r="S3294" s="3"/>
    </row>
    <row r="3295" spans="18:19" x14ac:dyDescent="0.3">
      <c r="R3295" s="3"/>
      <c r="S3295" s="3"/>
    </row>
    <row r="3296" spans="18:19" x14ac:dyDescent="0.3">
      <c r="R3296" s="3"/>
      <c r="S3296" s="3"/>
    </row>
    <row r="3297" spans="18:19" x14ac:dyDescent="0.3">
      <c r="R3297" s="3"/>
      <c r="S3297" s="3"/>
    </row>
    <row r="3298" spans="18:19" x14ac:dyDescent="0.3">
      <c r="R3298" s="3"/>
      <c r="S3298" s="3"/>
    </row>
    <row r="3299" spans="18:19" x14ac:dyDescent="0.3">
      <c r="R3299" s="3"/>
      <c r="S3299" s="3"/>
    </row>
    <row r="3300" spans="18:19" x14ac:dyDescent="0.3">
      <c r="R3300" s="3"/>
      <c r="S3300" s="3"/>
    </row>
    <row r="3301" spans="18:19" x14ac:dyDescent="0.3">
      <c r="R3301" s="3"/>
      <c r="S3301" s="3"/>
    </row>
    <row r="3302" spans="18:19" x14ac:dyDescent="0.3">
      <c r="R3302" s="3"/>
      <c r="S3302" s="3"/>
    </row>
    <row r="3303" spans="18:19" x14ac:dyDescent="0.3">
      <c r="R3303" s="3"/>
      <c r="S3303" s="3"/>
    </row>
    <row r="3304" spans="18:19" x14ac:dyDescent="0.3">
      <c r="R3304" s="3"/>
      <c r="S3304" s="3"/>
    </row>
    <row r="3305" spans="18:19" x14ac:dyDescent="0.3">
      <c r="R3305" s="3"/>
      <c r="S3305" s="3"/>
    </row>
    <row r="3306" spans="18:19" x14ac:dyDescent="0.3">
      <c r="R3306" s="3"/>
      <c r="S3306" s="3"/>
    </row>
    <row r="3307" spans="18:19" x14ac:dyDescent="0.3">
      <c r="R3307" s="3"/>
      <c r="S3307" s="3"/>
    </row>
    <row r="3308" spans="18:19" x14ac:dyDescent="0.3">
      <c r="R3308" s="3"/>
      <c r="S3308" s="3"/>
    </row>
    <row r="3309" spans="18:19" x14ac:dyDescent="0.3">
      <c r="R3309" s="3"/>
      <c r="S3309" s="3"/>
    </row>
    <row r="3310" spans="18:19" x14ac:dyDescent="0.3">
      <c r="R3310" s="3"/>
      <c r="S3310" s="3"/>
    </row>
    <row r="3311" spans="18:19" x14ac:dyDescent="0.3">
      <c r="R3311" s="3"/>
      <c r="S3311" s="3"/>
    </row>
    <row r="3312" spans="18:19" x14ac:dyDescent="0.3">
      <c r="R3312" s="3"/>
      <c r="S3312" s="3"/>
    </row>
    <row r="3313" spans="18:19" x14ac:dyDescent="0.3">
      <c r="R3313" s="3"/>
      <c r="S3313" s="3"/>
    </row>
    <row r="3314" spans="18:19" x14ac:dyDescent="0.3">
      <c r="R3314" s="3"/>
      <c r="S3314" s="3"/>
    </row>
    <row r="3315" spans="18:19" x14ac:dyDescent="0.3">
      <c r="R3315" s="3"/>
      <c r="S3315" s="3"/>
    </row>
    <row r="3316" spans="18:19" x14ac:dyDescent="0.3">
      <c r="R3316" s="3"/>
      <c r="S3316" s="3"/>
    </row>
    <row r="3317" spans="18:19" x14ac:dyDescent="0.3">
      <c r="R3317" s="3"/>
      <c r="S3317" s="3"/>
    </row>
    <row r="3318" spans="18:19" x14ac:dyDescent="0.3">
      <c r="R3318" s="3"/>
      <c r="S3318" s="3"/>
    </row>
    <row r="3319" spans="18:19" x14ac:dyDescent="0.3">
      <c r="R3319" s="3"/>
      <c r="S3319" s="3"/>
    </row>
    <row r="3320" spans="18:19" x14ac:dyDescent="0.3">
      <c r="R3320" s="3"/>
      <c r="S3320" s="3"/>
    </row>
    <row r="3321" spans="18:19" x14ac:dyDescent="0.3">
      <c r="R3321" s="3"/>
      <c r="S3321" s="3"/>
    </row>
    <row r="3322" spans="18:19" x14ac:dyDescent="0.3">
      <c r="R3322" s="3"/>
      <c r="S3322" s="3"/>
    </row>
    <row r="3323" spans="18:19" x14ac:dyDescent="0.3">
      <c r="R3323" s="3"/>
      <c r="S3323" s="3"/>
    </row>
    <row r="3324" spans="18:19" x14ac:dyDescent="0.3">
      <c r="R3324" s="3"/>
      <c r="S3324" s="3"/>
    </row>
    <row r="3325" spans="18:19" x14ac:dyDescent="0.3">
      <c r="R3325" s="3"/>
      <c r="S3325" s="3"/>
    </row>
    <row r="3326" spans="18:19" x14ac:dyDescent="0.3">
      <c r="R3326" s="3"/>
      <c r="S3326" s="3"/>
    </row>
    <row r="3327" spans="18:19" x14ac:dyDescent="0.3">
      <c r="R3327" s="3"/>
      <c r="S3327" s="3"/>
    </row>
    <row r="3328" spans="18:19" x14ac:dyDescent="0.3">
      <c r="R3328" s="3"/>
      <c r="S3328" s="3"/>
    </row>
    <row r="3329" spans="18:19" x14ac:dyDescent="0.3">
      <c r="R3329" s="3"/>
      <c r="S3329" s="3"/>
    </row>
    <row r="3330" spans="18:19" x14ac:dyDescent="0.3">
      <c r="R3330" s="3"/>
      <c r="S3330" s="3"/>
    </row>
    <row r="3331" spans="18:19" x14ac:dyDescent="0.3">
      <c r="R3331" s="3"/>
      <c r="S3331" s="3"/>
    </row>
    <row r="3332" spans="18:19" x14ac:dyDescent="0.3">
      <c r="R3332" s="3"/>
      <c r="S3332" s="3"/>
    </row>
    <row r="3333" spans="18:19" x14ac:dyDescent="0.3">
      <c r="R3333" s="3"/>
      <c r="S3333" s="3"/>
    </row>
    <row r="3334" spans="18:19" x14ac:dyDescent="0.3">
      <c r="R3334" s="3"/>
      <c r="S3334" s="3"/>
    </row>
    <row r="3335" spans="18:19" x14ac:dyDescent="0.3">
      <c r="R3335" s="3"/>
      <c r="S3335" s="3"/>
    </row>
    <row r="3336" spans="18:19" x14ac:dyDescent="0.3">
      <c r="R3336" s="3"/>
      <c r="S3336" s="3"/>
    </row>
    <row r="3337" spans="18:19" x14ac:dyDescent="0.3">
      <c r="R3337" s="3"/>
      <c r="S3337" s="3"/>
    </row>
    <row r="3338" spans="18:19" x14ac:dyDescent="0.3">
      <c r="R3338" s="3"/>
      <c r="S3338" s="3"/>
    </row>
    <row r="3339" spans="18:19" x14ac:dyDescent="0.3">
      <c r="R3339" s="3"/>
      <c r="S3339" s="3"/>
    </row>
    <row r="3340" spans="18:19" x14ac:dyDescent="0.3">
      <c r="R3340" s="3"/>
      <c r="S3340" s="3"/>
    </row>
    <row r="3341" spans="18:19" x14ac:dyDescent="0.3">
      <c r="R3341" s="3"/>
      <c r="S3341" s="3"/>
    </row>
    <row r="3342" spans="18:19" x14ac:dyDescent="0.3">
      <c r="R3342" s="3"/>
      <c r="S3342" s="3"/>
    </row>
    <row r="3343" spans="18:19" x14ac:dyDescent="0.3">
      <c r="R3343" s="3"/>
      <c r="S3343" s="3"/>
    </row>
    <row r="3344" spans="18:19" x14ac:dyDescent="0.3">
      <c r="R3344" s="3"/>
      <c r="S3344" s="3"/>
    </row>
    <row r="3345" spans="18:19" x14ac:dyDescent="0.3">
      <c r="R3345" s="3"/>
      <c r="S3345" s="3"/>
    </row>
    <row r="3346" spans="18:19" x14ac:dyDescent="0.3">
      <c r="R3346" s="3"/>
      <c r="S3346" s="3"/>
    </row>
    <row r="3347" spans="18:19" x14ac:dyDescent="0.3">
      <c r="R3347" s="3"/>
      <c r="S3347" s="3"/>
    </row>
    <row r="3348" spans="18:19" x14ac:dyDescent="0.3">
      <c r="R3348" s="3"/>
      <c r="S3348" s="3"/>
    </row>
    <row r="3349" spans="18:19" x14ac:dyDescent="0.3">
      <c r="R3349" s="3"/>
      <c r="S3349" s="3"/>
    </row>
    <row r="3350" spans="18:19" x14ac:dyDescent="0.3">
      <c r="R3350" s="3"/>
      <c r="S3350" s="3"/>
    </row>
    <row r="3351" spans="18:19" x14ac:dyDescent="0.3">
      <c r="R3351" s="3"/>
      <c r="S3351" s="3"/>
    </row>
    <row r="3352" spans="18:19" x14ac:dyDescent="0.3">
      <c r="R3352" s="3"/>
      <c r="S3352" s="3"/>
    </row>
    <row r="3353" spans="18:19" x14ac:dyDescent="0.3">
      <c r="R3353" s="3"/>
      <c r="S3353" s="3"/>
    </row>
    <row r="3354" spans="18:19" x14ac:dyDescent="0.3">
      <c r="R3354" s="3"/>
      <c r="S3354" s="3"/>
    </row>
    <row r="3355" spans="18:19" x14ac:dyDescent="0.3">
      <c r="R3355" s="3"/>
      <c r="S3355" s="3"/>
    </row>
    <row r="3356" spans="18:19" x14ac:dyDescent="0.3">
      <c r="R3356" s="3"/>
      <c r="S3356" s="3"/>
    </row>
    <row r="3357" spans="18:19" x14ac:dyDescent="0.3">
      <c r="R3357" s="3"/>
      <c r="S3357" s="3"/>
    </row>
    <row r="3358" spans="18:19" x14ac:dyDescent="0.3">
      <c r="R3358" s="3"/>
      <c r="S3358" s="3"/>
    </row>
    <row r="3359" spans="18:19" x14ac:dyDescent="0.3">
      <c r="R3359" s="3"/>
      <c r="S3359" s="3"/>
    </row>
    <row r="3360" spans="18:19" x14ac:dyDescent="0.3">
      <c r="R3360" s="3"/>
      <c r="S3360" s="3"/>
    </row>
    <row r="3361" spans="18:19" x14ac:dyDescent="0.3">
      <c r="R3361" s="3"/>
      <c r="S3361" s="3"/>
    </row>
    <row r="3362" spans="18:19" x14ac:dyDescent="0.3">
      <c r="R3362" s="3"/>
      <c r="S3362" s="3"/>
    </row>
    <row r="3363" spans="18:19" x14ac:dyDescent="0.3">
      <c r="R3363" s="3"/>
      <c r="S3363" s="3"/>
    </row>
    <row r="3364" spans="18:19" x14ac:dyDescent="0.3">
      <c r="R3364" s="3"/>
      <c r="S3364" s="3"/>
    </row>
    <row r="3365" spans="18:19" x14ac:dyDescent="0.3">
      <c r="R3365" s="3"/>
      <c r="S3365" s="3"/>
    </row>
    <row r="3366" spans="18:19" x14ac:dyDescent="0.3">
      <c r="R3366" s="3"/>
      <c r="S3366" s="3"/>
    </row>
    <row r="3367" spans="18:19" x14ac:dyDescent="0.3">
      <c r="R3367" s="3"/>
      <c r="S3367" s="3"/>
    </row>
    <row r="3368" spans="18:19" x14ac:dyDescent="0.3">
      <c r="R3368" s="3"/>
      <c r="S3368" s="3"/>
    </row>
    <row r="3369" spans="18:19" x14ac:dyDescent="0.3">
      <c r="R3369" s="3"/>
      <c r="S3369" s="3"/>
    </row>
    <row r="3370" spans="18:19" x14ac:dyDescent="0.3">
      <c r="R3370" s="3"/>
      <c r="S3370" s="3"/>
    </row>
    <row r="3371" spans="18:19" x14ac:dyDescent="0.3">
      <c r="R3371" s="3"/>
      <c r="S3371" s="3"/>
    </row>
    <row r="3372" spans="18:19" x14ac:dyDescent="0.3">
      <c r="R3372" s="3"/>
      <c r="S3372" s="3"/>
    </row>
    <row r="3373" spans="18:19" x14ac:dyDescent="0.3">
      <c r="R3373" s="3"/>
      <c r="S3373" s="3"/>
    </row>
    <row r="3374" spans="18:19" x14ac:dyDescent="0.3">
      <c r="R3374" s="3"/>
      <c r="S3374" s="3"/>
    </row>
    <row r="3375" spans="18:19" x14ac:dyDescent="0.3">
      <c r="R3375" s="3"/>
      <c r="S3375" s="3"/>
    </row>
    <row r="3376" spans="18:19" x14ac:dyDescent="0.3">
      <c r="R3376" s="3"/>
      <c r="S3376" s="3"/>
    </row>
    <row r="3377" spans="18:19" x14ac:dyDescent="0.3">
      <c r="R3377" s="3"/>
      <c r="S3377" s="3"/>
    </row>
    <row r="3378" spans="18:19" x14ac:dyDescent="0.3">
      <c r="R3378" s="3"/>
      <c r="S3378" s="3"/>
    </row>
    <row r="3379" spans="18:19" x14ac:dyDescent="0.3">
      <c r="R3379" s="3"/>
      <c r="S3379" s="3"/>
    </row>
    <row r="3380" spans="18:19" x14ac:dyDescent="0.3">
      <c r="R3380" s="3"/>
      <c r="S3380" s="3"/>
    </row>
    <row r="3381" spans="18:19" x14ac:dyDescent="0.3">
      <c r="R3381" s="3"/>
      <c r="S3381" s="3"/>
    </row>
    <row r="3382" spans="18:19" x14ac:dyDescent="0.3">
      <c r="R3382" s="3"/>
      <c r="S3382" s="3"/>
    </row>
    <row r="3383" spans="18:19" x14ac:dyDescent="0.3">
      <c r="R3383" s="3"/>
      <c r="S3383" s="3"/>
    </row>
    <row r="3384" spans="18:19" x14ac:dyDescent="0.3">
      <c r="R3384" s="3"/>
      <c r="S3384" s="3"/>
    </row>
    <row r="3385" spans="18:19" x14ac:dyDescent="0.3">
      <c r="R3385" s="3"/>
      <c r="S3385" s="3"/>
    </row>
    <row r="3386" spans="18:19" x14ac:dyDescent="0.3">
      <c r="R3386" s="3"/>
      <c r="S3386" s="3"/>
    </row>
    <row r="3387" spans="18:19" x14ac:dyDescent="0.3">
      <c r="R3387" s="3"/>
      <c r="S3387" s="3"/>
    </row>
    <row r="3388" spans="18:19" x14ac:dyDescent="0.3">
      <c r="R3388" s="3"/>
      <c r="S3388" s="3"/>
    </row>
    <row r="3389" spans="18:19" x14ac:dyDescent="0.3">
      <c r="R3389" s="3"/>
      <c r="S3389" s="3"/>
    </row>
    <row r="3390" spans="18:19" x14ac:dyDescent="0.3">
      <c r="R3390" s="3"/>
      <c r="S3390" s="3"/>
    </row>
    <row r="3391" spans="18:19" x14ac:dyDescent="0.3">
      <c r="R3391" s="3"/>
      <c r="S3391" s="3"/>
    </row>
    <row r="3392" spans="18:19" x14ac:dyDescent="0.3">
      <c r="R3392" s="3"/>
      <c r="S3392" s="3"/>
    </row>
    <row r="3393" spans="18:19" x14ac:dyDescent="0.3">
      <c r="R3393" s="3"/>
      <c r="S3393" s="3"/>
    </row>
    <row r="3394" spans="18:19" x14ac:dyDescent="0.3">
      <c r="R3394" s="3"/>
      <c r="S3394" s="3"/>
    </row>
    <row r="3395" spans="18:19" x14ac:dyDescent="0.3">
      <c r="R3395" s="3"/>
      <c r="S3395" s="3"/>
    </row>
    <row r="3396" spans="18:19" x14ac:dyDescent="0.3">
      <c r="R3396" s="3"/>
      <c r="S3396" s="3"/>
    </row>
    <row r="3397" spans="18:19" x14ac:dyDescent="0.3">
      <c r="R3397" s="3"/>
      <c r="S3397" s="3"/>
    </row>
    <row r="3398" spans="18:19" x14ac:dyDescent="0.3">
      <c r="R3398" s="3"/>
      <c r="S3398" s="3"/>
    </row>
    <row r="3399" spans="18:19" x14ac:dyDescent="0.3">
      <c r="R3399" s="3"/>
      <c r="S3399" s="3"/>
    </row>
    <row r="3400" spans="18:19" x14ac:dyDescent="0.3">
      <c r="R3400" s="3"/>
      <c r="S3400" s="3"/>
    </row>
    <row r="3401" spans="18:19" x14ac:dyDescent="0.3">
      <c r="R3401" s="3"/>
      <c r="S3401" s="3"/>
    </row>
    <row r="3402" spans="18:19" x14ac:dyDescent="0.3">
      <c r="R3402" s="3"/>
      <c r="S3402" s="3"/>
    </row>
    <row r="3403" spans="18:19" x14ac:dyDescent="0.3">
      <c r="R3403" s="3"/>
      <c r="S3403" s="3"/>
    </row>
    <row r="3404" spans="18:19" x14ac:dyDescent="0.3">
      <c r="R3404" s="3"/>
      <c r="S3404" s="3"/>
    </row>
    <row r="3405" spans="18:19" x14ac:dyDescent="0.3">
      <c r="R3405" s="3"/>
      <c r="S3405" s="3"/>
    </row>
    <row r="3406" spans="18:19" x14ac:dyDescent="0.3">
      <c r="R3406" s="3"/>
      <c r="S3406" s="3"/>
    </row>
    <row r="3407" spans="18:19" x14ac:dyDescent="0.3">
      <c r="R3407" s="3"/>
      <c r="S3407" s="3"/>
    </row>
    <row r="3408" spans="18:19" x14ac:dyDescent="0.3">
      <c r="R3408" s="3"/>
      <c r="S3408" s="3"/>
    </row>
    <row r="3409" spans="18:19" x14ac:dyDescent="0.3">
      <c r="R3409" s="3"/>
      <c r="S3409" s="3"/>
    </row>
    <row r="3410" spans="18:19" x14ac:dyDescent="0.3">
      <c r="R3410" s="3"/>
      <c r="S3410" s="3"/>
    </row>
    <row r="3411" spans="18:19" x14ac:dyDescent="0.3">
      <c r="R3411" s="3"/>
      <c r="S3411" s="3"/>
    </row>
    <row r="3412" spans="18:19" x14ac:dyDescent="0.3">
      <c r="R3412" s="3"/>
      <c r="S3412" s="3"/>
    </row>
    <row r="3413" spans="18:19" x14ac:dyDescent="0.3">
      <c r="R3413" s="3"/>
      <c r="S3413" s="3"/>
    </row>
    <row r="3414" spans="18:19" x14ac:dyDescent="0.3">
      <c r="R3414" s="3"/>
      <c r="S3414" s="3"/>
    </row>
    <row r="3415" spans="18:19" x14ac:dyDescent="0.3">
      <c r="R3415" s="3"/>
      <c r="S3415" s="3"/>
    </row>
    <row r="3416" spans="18:19" x14ac:dyDescent="0.3">
      <c r="R3416" s="3"/>
      <c r="S3416" s="3"/>
    </row>
    <row r="3417" spans="18:19" x14ac:dyDescent="0.3">
      <c r="R3417" s="3"/>
      <c r="S3417" s="3"/>
    </row>
    <row r="3418" spans="18:19" x14ac:dyDescent="0.3">
      <c r="R3418" s="3"/>
      <c r="S3418" s="3"/>
    </row>
    <row r="3419" spans="18:19" x14ac:dyDescent="0.3">
      <c r="R3419" s="3"/>
      <c r="S3419" s="3"/>
    </row>
    <row r="3420" spans="18:19" x14ac:dyDescent="0.3">
      <c r="R3420" s="3"/>
      <c r="S3420" s="3"/>
    </row>
    <row r="3421" spans="18:19" x14ac:dyDescent="0.3">
      <c r="R3421" s="3"/>
      <c r="S3421" s="3"/>
    </row>
    <row r="3422" spans="18:19" x14ac:dyDescent="0.3">
      <c r="R3422" s="3"/>
      <c r="S3422" s="3"/>
    </row>
    <row r="3423" spans="18:19" x14ac:dyDescent="0.3">
      <c r="R3423" s="3"/>
      <c r="S3423" s="3"/>
    </row>
    <row r="3424" spans="18:19" x14ac:dyDescent="0.3">
      <c r="R3424" s="3"/>
      <c r="S3424" s="3"/>
    </row>
    <row r="3425" spans="18:19" x14ac:dyDescent="0.3">
      <c r="R3425" s="3"/>
      <c r="S3425" s="3"/>
    </row>
    <row r="3426" spans="18:19" x14ac:dyDescent="0.3">
      <c r="R3426" s="3"/>
      <c r="S3426" s="3"/>
    </row>
    <row r="3427" spans="18:19" x14ac:dyDescent="0.3">
      <c r="R3427" s="3"/>
      <c r="S3427" s="3"/>
    </row>
    <row r="3428" spans="18:19" x14ac:dyDescent="0.3">
      <c r="R3428" s="3"/>
      <c r="S3428" s="3"/>
    </row>
    <row r="3429" spans="18:19" x14ac:dyDescent="0.3">
      <c r="R3429" s="3"/>
      <c r="S3429" s="3"/>
    </row>
    <row r="3430" spans="18:19" x14ac:dyDescent="0.3">
      <c r="R3430" s="3"/>
      <c r="S3430" s="3"/>
    </row>
    <row r="3431" spans="18:19" x14ac:dyDescent="0.3">
      <c r="R3431" s="3"/>
      <c r="S3431" s="3"/>
    </row>
    <row r="3432" spans="18:19" x14ac:dyDescent="0.3">
      <c r="R3432" s="3"/>
      <c r="S3432" s="3"/>
    </row>
    <row r="3433" spans="18:19" x14ac:dyDescent="0.3">
      <c r="R3433" s="3"/>
      <c r="S3433" s="3"/>
    </row>
    <row r="3434" spans="18:19" x14ac:dyDescent="0.3">
      <c r="R3434" s="3"/>
      <c r="S3434" s="3"/>
    </row>
    <row r="3435" spans="18:19" x14ac:dyDescent="0.3">
      <c r="R3435" s="3"/>
      <c r="S3435" s="3"/>
    </row>
    <row r="3436" spans="18:19" x14ac:dyDescent="0.3">
      <c r="R3436" s="3"/>
      <c r="S3436" s="3"/>
    </row>
    <row r="3437" spans="18:19" x14ac:dyDescent="0.3">
      <c r="R3437" s="3"/>
      <c r="S3437" s="3"/>
    </row>
    <row r="3438" spans="18:19" x14ac:dyDescent="0.3">
      <c r="R3438" s="3"/>
      <c r="S3438" s="3"/>
    </row>
    <row r="3439" spans="18:19" x14ac:dyDescent="0.3">
      <c r="R3439" s="3"/>
      <c r="S3439" s="3"/>
    </row>
    <row r="3440" spans="18:19" x14ac:dyDescent="0.3">
      <c r="R3440" s="3"/>
      <c r="S3440" s="3"/>
    </row>
    <row r="3441" spans="18:19" x14ac:dyDescent="0.3">
      <c r="R3441" s="3"/>
      <c r="S3441" s="3"/>
    </row>
    <row r="3442" spans="18:19" x14ac:dyDescent="0.3">
      <c r="R3442" s="3"/>
      <c r="S3442" s="3"/>
    </row>
    <row r="3443" spans="18:19" x14ac:dyDescent="0.3">
      <c r="R3443" s="3"/>
      <c r="S3443" s="3"/>
    </row>
    <row r="3444" spans="18:19" x14ac:dyDescent="0.3">
      <c r="R3444" s="3"/>
      <c r="S3444" s="3"/>
    </row>
    <row r="3445" spans="18:19" x14ac:dyDescent="0.3">
      <c r="R3445" s="3"/>
      <c r="S3445" s="3"/>
    </row>
    <row r="3446" spans="18:19" x14ac:dyDescent="0.3">
      <c r="R3446" s="3"/>
      <c r="S3446" s="3"/>
    </row>
    <row r="3447" spans="18:19" x14ac:dyDescent="0.3">
      <c r="R3447" s="3"/>
      <c r="S3447" s="3"/>
    </row>
    <row r="3448" spans="18:19" x14ac:dyDescent="0.3">
      <c r="R3448" s="3"/>
      <c r="S3448" s="3"/>
    </row>
    <row r="3449" spans="18:19" x14ac:dyDescent="0.3">
      <c r="R3449" s="3"/>
      <c r="S3449" s="3"/>
    </row>
    <row r="3450" spans="18:19" x14ac:dyDescent="0.3">
      <c r="R3450" s="3"/>
      <c r="S3450" s="3"/>
    </row>
    <row r="3451" spans="18:19" x14ac:dyDescent="0.3">
      <c r="R3451" s="3"/>
      <c r="S3451" s="3"/>
    </row>
    <row r="3452" spans="18:19" x14ac:dyDescent="0.3">
      <c r="R3452" s="3"/>
      <c r="S3452" s="3"/>
    </row>
    <row r="3453" spans="18:19" x14ac:dyDescent="0.3">
      <c r="R3453" s="3"/>
      <c r="S3453" s="3"/>
    </row>
    <row r="3454" spans="18:19" x14ac:dyDescent="0.3">
      <c r="R3454" s="3"/>
      <c r="S3454" s="3"/>
    </row>
    <row r="3455" spans="18:19" x14ac:dyDescent="0.3">
      <c r="R3455" s="3"/>
      <c r="S3455" s="3"/>
    </row>
    <row r="3456" spans="18:19" x14ac:dyDescent="0.3">
      <c r="R3456" s="3"/>
      <c r="S3456" s="3"/>
    </row>
    <row r="3457" spans="18:19" x14ac:dyDescent="0.3">
      <c r="R3457" s="3"/>
      <c r="S3457" s="3"/>
    </row>
    <row r="3458" spans="18:19" x14ac:dyDescent="0.3">
      <c r="R3458" s="3"/>
      <c r="S3458" s="3"/>
    </row>
    <row r="3459" spans="18:19" x14ac:dyDescent="0.3">
      <c r="R3459" s="3"/>
      <c r="S3459" s="3"/>
    </row>
    <row r="3460" spans="18:19" x14ac:dyDescent="0.3">
      <c r="R3460" s="3"/>
      <c r="S3460" s="3"/>
    </row>
    <row r="3461" spans="18:19" x14ac:dyDescent="0.3">
      <c r="R3461" s="3"/>
      <c r="S3461" s="3"/>
    </row>
    <row r="3462" spans="18:19" x14ac:dyDescent="0.3">
      <c r="R3462" s="3"/>
      <c r="S3462" s="3"/>
    </row>
    <row r="3463" spans="18:19" x14ac:dyDescent="0.3">
      <c r="R3463" s="3"/>
      <c r="S3463" s="3"/>
    </row>
    <row r="3464" spans="18:19" x14ac:dyDescent="0.3">
      <c r="R3464" s="3"/>
      <c r="S3464" s="3"/>
    </row>
    <row r="3465" spans="18:19" x14ac:dyDescent="0.3">
      <c r="R3465" s="3"/>
      <c r="S3465" s="3"/>
    </row>
    <row r="3466" spans="18:19" x14ac:dyDescent="0.3">
      <c r="R3466" s="3"/>
      <c r="S3466" s="3"/>
    </row>
    <row r="3467" spans="18:19" x14ac:dyDescent="0.3">
      <c r="R3467" s="3"/>
      <c r="S3467" s="3"/>
    </row>
    <row r="3468" spans="18:19" x14ac:dyDescent="0.3">
      <c r="R3468" s="3"/>
      <c r="S3468" s="3"/>
    </row>
    <row r="3469" spans="18:19" x14ac:dyDescent="0.3">
      <c r="R3469" s="3"/>
      <c r="S3469" s="3"/>
    </row>
    <row r="3470" spans="18:19" x14ac:dyDescent="0.3">
      <c r="R3470" s="3"/>
      <c r="S3470" s="3"/>
    </row>
    <row r="3471" spans="18:19" x14ac:dyDescent="0.3">
      <c r="R3471" s="3"/>
      <c r="S3471" s="3"/>
    </row>
    <row r="3472" spans="18:19" x14ac:dyDescent="0.3">
      <c r="R3472" s="3"/>
      <c r="S3472" s="3"/>
    </row>
    <row r="3473" spans="18:19" x14ac:dyDescent="0.3">
      <c r="R3473" s="3"/>
      <c r="S3473" s="3"/>
    </row>
    <row r="3474" spans="18:19" x14ac:dyDescent="0.3">
      <c r="R3474" s="3"/>
      <c r="S3474" s="3"/>
    </row>
    <row r="3475" spans="18:19" x14ac:dyDescent="0.3">
      <c r="R3475" s="3"/>
      <c r="S3475" s="3"/>
    </row>
    <row r="3476" spans="18:19" x14ac:dyDescent="0.3">
      <c r="R3476" s="3"/>
      <c r="S3476" s="3"/>
    </row>
    <row r="3477" spans="18:19" x14ac:dyDescent="0.3">
      <c r="R3477" s="3"/>
      <c r="S3477" s="3"/>
    </row>
    <row r="3478" spans="18:19" x14ac:dyDescent="0.3">
      <c r="R3478" s="3"/>
      <c r="S3478" s="3"/>
    </row>
    <row r="3479" spans="18:19" x14ac:dyDescent="0.3">
      <c r="R3479" s="3"/>
      <c r="S3479" s="3"/>
    </row>
    <row r="3480" spans="18:19" x14ac:dyDescent="0.3">
      <c r="R3480" s="3"/>
      <c r="S3480" s="3"/>
    </row>
    <row r="3481" spans="18:19" x14ac:dyDescent="0.3">
      <c r="R3481" s="3"/>
      <c r="S3481" s="3"/>
    </row>
    <row r="3482" spans="18:19" x14ac:dyDescent="0.3">
      <c r="R3482" s="3"/>
      <c r="S3482" s="3"/>
    </row>
    <row r="3483" spans="18:19" x14ac:dyDescent="0.3">
      <c r="R3483" s="3"/>
      <c r="S3483" s="3"/>
    </row>
    <row r="3484" spans="18:19" x14ac:dyDescent="0.3">
      <c r="R3484" s="3"/>
      <c r="S3484" s="3"/>
    </row>
    <row r="3485" spans="18:19" x14ac:dyDescent="0.3">
      <c r="R3485" s="3"/>
      <c r="S3485" s="3"/>
    </row>
    <row r="3486" spans="18:19" x14ac:dyDescent="0.3">
      <c r="R3486" s="3"/>
      <c r="S3486" s="3"/>
    </row>
    <row r="3487" spans="18:19" x14ac:dyDescent="0.3">
      <c r="R3487" s="3"/>
      <c r="S3487" s="3"/>
    </row>
    <row r="3488" spans="18:19" x14ac:dyDescent="0.3">
      <c r="R3488" s="3"/>
      <c r="S3488" s="3"/>
    </row>
    <row r="3489" spans="18:19" x14ac:dyDescent="0.3">
      <c r="R3489" s="3"/>
      <c r="S3489" s="3"/>
    </row>
    <row r="3490" spans="18:19" x14ac:dyDescent="0.3">
      <c r="R3490" s="3"/>
      <c r="S3490" s="3"/>
    </row>
    <row r="3491" spans="18:19" x14ac:dyDescent="0.3">
      <c r="R3491" s="3"/>
      <c r="S3491" s="3"/>
    </row>
    <row r="3492" spans="18:19" x14ac:dyDescent="0.3">
      <c r="R3492" s="3"/>
      <c r="S3492" s="3"/>
    </row>
    <row r="3493" spans="18:19" x14ac:dyDescent="0.3">
      <c r="R3493" s="3"/>
      <c r="S3493" s="3"/>
    </row>
    <row r="3494" spans="18:19" x14ac:dyDescent="0.3">
      <c r="R3494" s="3"/>
      <c r="S3494" s="3"/>
    </row>
    <row r="3495" spans="18:19" x14ac:dyDescent="0.3">
      <c r="R3495" s="3"/>
      <c r="S3495" s="3"/>
    </row>
    <row r="3496" spans="18:19" x14ac:dyDescent="0.3">
      <c r="R3496" s="3"/>
      <c r="S3496" s="3"/>
    </row>
    <row r="3497" spans="18:19" x14ac:dyDescent="0.3">
      <c r="R3497" s="3"/>
      <c r="S3497" s="3"/>
    </row>
    <row r="3498" spans="18:19" x14ac:dyDescent="0.3">
      <c r="R3498" s="3"/>
      <c r="S3498" s="3"/>
    </row>
    <row r="3499" spans="18:19" x14ac:dyDescent="0.3">
      <c r="R3499" s="3"/>
      <c r="S3499" s="3"/>
    </row>
    <row r="3500" spans="18:19" x14ac:dyDescent="0.3">
      <c r="R3500" s="3"/>
      <c r="S3500" s="3"/>
    </row>
    <row r="3501" spans="18:19" x14ac:dyDescent="0.3">
      <c r="R3501" s="3"/>
      <c r="S3501" s="3"/>
    </row>
    <row r="3502" spans="18:19" x14ac:dyDescent="0.3">
      <c r="R3502" s="3"/>
      <c r="S3502" s="3"/>
    </row>
    <row r="3503" spans="18:19" x14ac:dyDescent="0.3">
      <c r="R3503" s="3"/>
      <c r="S3503" s="3"/>
    </row>
    <row r="3504" spans="18:19" x14ac:dyDescent="0.3">
      <c r="R3504" s="3"/>
      <c r="S3504" s="3"/>
    </row>
    <row r="3505" spans="18:19" x14ac:dyDescent="0.3">
      <c r="R3505" s="3"/>
      <c r="S3505" s="3"/>
    </row>
    <row r="3506" spans="18:19" x14ac:dyDescent="0.3">
      <c r="R3506" s="3"/>
      <c r="S3506" s="3"/>
    </row>
    <row r="3507" spans="18:19" x14ac:dyDescent="0.3">
      <c r="R3507" s="3"/>
      <c r="S3507" s="3"/>
    </row>
    <row r="3508" spans="18:19" x14ac:dyDescent="0.3">
      <c r="R3508" s="3"/>
      <c r="S3508" s="3"/>
    </row>
    <row r="3509" spans="18:19" x14ac:dyDescent="0.3">
      <c r="R3509" s="3"/>
      <c r="S3509" s="3"/>
    </row>
    <row r="3510" spans="18:19" x14ac:dyDescent="0.3">
      <c r="R3510" s="3"/>
      <c r="S3510" s="3"/>
    </row>
    <row r="3511" spans="18:19" x14ac:dyDescent="0.3">
      <c r="R3511" s="3"/>
      <c r="S3511" s="3"/>
    </row>
    <row r="3512" spans="18:19" x14ac:dyDescent="0.3">
      <c r="R3512" s="3"/>
      <c r="S3512" s="3"/>
    </row>
    <row r="3513" spans="18:19" x14ac:dyDescent="0.3">
      <c r="R3513" s="3"/>
      <c r="S3513" s="3"/>
    </row>
    <row r="3514" spans="18:19" x14ac:dyDescent="0.3">
      <c r="R3514" s="3"/>
      <c r="S3514" s="3"/>
    </row>
    <row r="3515" spans="18:19" x14ac:dyDescent="0.3">
      <c r="R3515" s="3"/>
      <c r="S3515" s="3"/>
    </row>
    <row r="3516" spans="18:19" x14ac:dyDescent="0.3">
      <c r="R3516" s="3"/>
      <c r="S3516" s="3"/>
    </row>
    <row r="3517" spans="18:19" x14ac:dyDescent="0.3">
      <c r="R3517" s="3"/>
      <c r="S3517" s="3"/>
    </row>
    <row r="3518" spans="18:19" x14ac:dyDescent="0.3">
      <c r="R3518" s="3"/>
      <c r="S3518" s="3"/>
    </row>
    <row r="3519" spans="18:19" x14ac:dyDescent="0.3">
      <c r="R3519" s="3"/>
      <c r="S3519" s="3"/>
    </row>
    <row r="3520" spans="18:19" x14ac:dyDescent="0.3">
      <c r="R3520" s="3"/>
      <c r="S3520" s="3"/>
    </row>
    <row r="3521" spans="18:19" x14ac:dyDescent="0.3">
      <c r="R3521" s="3"/>
      <c r="S3521" s="3"/>
    </row>
    <row r="3522" spans="18:19" x14ac:dyDescent="0.3">
      <c r="R3522" s="3"/>
      <c r="S3522" s="3"/>
    </row>
    <row r="3523" spans="18:19" x14ac:dyDescent="0.3">
      <c r="R3523" s="3"/>
      <c r="S3523" s="3"/>
    </row>
    <row r="3524" spans="18:19" x14ac:dyDescent="0.3">
      <c r="R3524" s="3"/>
      <c r="S3524" s="3"/>
    </row>
    <row r="3525" spans="18:19" x14ac:dyDescent="0.3">
      <c r="R3525" s="3"/>
      <c r="S3525" s="3"/>
    </row>
    <row r="3526" spans="18:19" x14ac:dyDescent="0.3">
      <c r="R3526" s="3"/>
      <c r="S3526" s="3"/>
    </row>
    <row r="3527" spans="18:19" x14ac:dyDescent="0.3">
      <c r="R3527" s="3"/>
      <c r="S3527" s="3"/>
    </row>
    <row r="3528" spans="18:19" x14ac:dyDescent="0.3">
      <c r="R3528" s="3"/>
      <c r="S3528" s="3"/>
    </row>
    <row r="3529" spans="18:19" x14ac:dyDescent="0.3">
      <c r="R3529" s="3"/>
      <c r="S3529" s="3"/>
    </row>
    <row r="3530" spans="18:19" x14ac:dyDescent="0.3">
      <c r="R3530" s="3"/>
      <c r="S3530" s="3"/>
    </row>
    <row r="3531" spans="18:19" x14ac:dyDescent="0.3">
      <c r="R3531" s="3"/>
      <c r="S3531" s="3"/>
    </row>
    <row r="3532" spans="18:19" x14ac:dyDescent="0.3">
      <c r="R3532" s="3"/>
      <c r="S3532" s="3"/>
    </row>
    <row r="3533" spans="18:19" x14ac:dyDescent="0.3">
      <c r="R3533" s="3"/>
      <c r="S3533" s="3"/>
    </row>
    <row r="3534" spans="18:19" x14ac:dyDescent="0.3">
      <c r="R3534" s="3"/>
      <c r="S3534" s="3"/>
    </row>
    <row r="3535" spans="18:19" x14ac:dyDescent="0.3">
      <c r="R3535" s="3"/>
      <c r="S3535" s="3"/>
    </row>
    <row r="3536" spans="18:19" x14ac:dyDescent="0.3">
      <c r="R3536" s="3"/>
      <c r="S3536" s="3"/>
    </row>
    <row r="3537" spans="18:19" x14ac:dyDescent="0.3">
      <c r="R3537" s="3"/>
      <c r="S3537" s="3"/>
    </row>
    <row r="3538" spans="18:19" x14ac:dyDescent="0.3">
      <c r="R3538" s="3"/>
      <c r="S3538" s="3"/>
    </row>
    <row r="3539" spans="18:19" x14ac:dyDescent="0.3">
      <c r="R3539" s="3"/>
      <c r="S3539" s="3"/>
    </row>
    <row r="3540" spans="18:19" x14ac:dyDescent="0.3">
      <c r="R3540" s="3"/>
      <c r="S3540" s="3"/>
    </row>
    <row r="3541" spans="18:19" x14ac:dyDescent="0.3">
      <c r="R3541" s="3"/>
      <c r="S3541" s="3"/>
    </row>
    <row r="3542" spans="18:19" x14ac:dyDescent="0.3">
      <c r="R3542" s="3"/>
      <c r="S3542" s="3"/>
    </row>
    <row r="3543" spans="18:19" x14ac:dyDescent="0.3">
      <c r="R3543" s="3"/>
      <c r="S3543" s="3"/>
    </row>
    <row r="3544" spans="18:19" x14ac:dyDescent="0.3">
      <c r="R3544" s="3"/>
      <c r="S3544" s="3"/>
    </row>
    <row r="3545" spans="18:19" x14ac:dyDescent="0.3">
      <c r="R3545" s="3"/>
      <c r="S3545" s="3"/>
    </row>
    <row r="3546" spans="18:19" x14ac:dyDescent="0.3">
      <c r="R3546" s="3"/>
      <c r="S3546" s="3"/>
    </row>
    <row r="3547" spans="18:19" x14ac:dyDescent="0.3">
      <c r="R3547" s="3"/>
      <c r="S3547" s="3"/>
    </row>
    <row r="3548" spans="18:19" x14ac:dyDescent="0.3">
      <c r="R3548" s="3"/>
      <c r="S3548" s="3"/>
    </row>
    <row r="3549" spans="18:19" x14ac:dyDescent="0.3">
      <c r="R3549" s="3"/>
      <c r="S3549" s="3"/>
    </row>
    <row r="3550" spans="18:19" x14ac:dyDescent="0.3">
      <c r="R3550" s="3"/>
      <c r="S3550" s="3"/>
    </row>
    <row r="3551" spans="18:19" x14ac:dyDescent="0.3">
      <c r="R3551" s="3"/>
      <c r="S3551" s="3"/>
    </row>
    <row r="3552" spans="18:19" x14ac:dyDescent="0.3">
      <c r="R3552" s="3"/>
      <c r="S3552" s="3"/>
    </row>
    <row r="3553" spans="18:19" x14ac:dyDescent="0.3">
      <c r="R3553" s="3"/>
      <c r="S3553" s="3"/>
    </row>
    <row r="3554" spans="18:19" x14ac:dyDescent="0.3">
      <c r="R3554" s="3"/>
      <c r="S3554" s="3"/>
    </row>
    <row r="3555" spans="18:19" x14ac:dyDescent="0.3">
      <c r="R3555" s="3"/>
      <c r="S3555" s="3"/>
    </row>
    <row r="3556" spans="18:19" x14ac:dyDescent="0.3">
      <c r="R3556" s="3"/>
      <c r="S3556" s="3"/>
    </row>
    <row r="3557" spans="18:19" x14ac:dyDescent="0.3">
      <c r="R3557" s="3"/>
      <c r="S3557" s="3"/>
    </row>
    <row r="3558" spans="18:19" x14ac:dyDescent="0.3">
      <c r="R3558" s="3"/>
      <c r="S3558" s="3"/>
    </row>
    <row r="3559" spans="18:19" x14ac:dyDescent="0.3">
      <c r="R3559" s="3"/>
      <c r="S3559" s="3"/>
    </row>
    <row r="3560" spans="18:19" x14ac:dyDescent="0.3">
      <c r="R3560" s="3"/>
      <c r="S3560" s="3"/>
    </row>
    <row r="3561" spans="18:19" x14ac:dyDescent="0.3">
      <c r="R3561" s="3"/>
      <c r="S3561" s="3"/>
    </row>
    <row r="3562" spans="18:19" x14ac:dyDescent="0.3">
      <c r="R3562" s="3"/>
      <c r="S3562" s="3"/>
    </row>
    <row r="3563" spans="18:19" x14ac:dyDescent="0.3">
      <c r="R3563" s="3"/>
      <c r="S3563" s="3"/>
    </row>
    <row r="3564" spans="18:19" x14ac:dyDescent="0.3">
      <c r="R3564" s="3"/>
      <c r="S3564" s="3"/>
    </row>
    <row r="3565" spans="18:19" x14ac:dyDescent="0.3">
      <c r="R3565" s="3"/>
      <c r="S3565" s="3"/>
    </row>
    <row r="3566" spans="18:19" x14ac:dyDescent="0.3">
      <c r="R3566" s="3"/>
      <c r="S3566" s="3"/>
    </row>
    <row r="3567" spans="18:19" x14ac:dyDescent="0.3">
      <c r="R3567" s="3"/>
      <c r="S3567" s="3"/>
    </row>
    <row r="3568" spans="18:19" x14ac:dyDescent="0.3">
      <c r="R3568" s="3"/>
      <c r="S3568" s="3"/>
    </row>
    <row r="3569" spans="18:19" x14ac:dyDescent="0.3">
      <c r="R3569" s="3"/>
      <c r="S3569" s="3"/>
    </row>
    <row r="3570" spans="18:19" x14ac:dyDescent="0.3">
      <c r="R3570" s="3"/>
      <c r="S3570" s="3"/>
    </row>
    <row r="3571" spans="18:19" x14ac:dyDescent="0.3">
      <c r="R3571" s="3"/>
      <c r="S3571" s="3"/>
    </row>
    <row r="3572" spans="18:19" x14ac:dyDescent="0.3">
      <c r="R3572" s="3"/>
      <c r="S3572" s="3"/>
    </row>
    <row r="3573" spans="18:19" x14ac:dyDescent="0.3">
      <c r="R3573" s="3"/>
      <c r="S3573" s="3"/>
    </row>
    <row r="3574" spans="18:19" x14ac:dyDescent="0.3">
      <c r="R3574" s="3"/>
      <c r="S3574" s="3"/>
    </row>
    <row r="3575" spans="18:19" x14ac:dyDescent="0.3">
      <c r="R3575" s="3"/>
      <c r="S3575" s="3"/>
    </row>
    <row r="3576" spans="18:19" x14ac:dyDescent="0.3">
      <c r="R3576" s="3"/>
      <c r="S3576" s="3"/>
    </row>
    <row r="3577" spans="18:19" x14ac:dyDescent="0.3">
      <c r="R3577" s="3"/>
      <c r="S3577" s="3"/>
    </row>
    <row r="3578" spans="18:19" x14ac:dyDescent="0.3">
      <c r="R3578" s="3"/>
      <c r="S3578" s="3"/>
    </row>
    <row r="3579" spans="18:19" x14ac:dyDescent="0.3">
      <c r="R3579" s="3"/>
      <c r="S3579" s="3"/>
    </row>
    <row r="3580" spans="18:19" x14ac:dyDescent="0.3">
      <c r="R3580" s="3"/>
      <c r="S3580" s="3"/>
    </row>
    <row r="3581" spans="18:19" x14ac:dyDescent="0.3">
      <c r="R3581" s="3"/>
      <c r="S3581" s="3"/>
    </row>
    <row r="3582" spans="18:19" x14ac:dyDescent="0.3">
      <c r="R3582" s="3"/>
      <c r="S3582" s="3"/>
    </row>
    <row r="3583" spans="18:19" x14ac:dyDescent="0.3">
      <c r="R3583" s="3"/>
      <c r="S3583" s="3"/>
    </row>
    <row r="3584" spans="18:19" x14ac:dyDescent="0.3">
      <c r="R3584" s="3"/>
      <c r="S3584" s="3"/>
    </row>
    <row r="3585" spans="18:19" x14ac:dyDescent="0.3">
      <c r="R3585" s="3"/>
      <c r="S3585" s="3"/>
    </row>
    <row r="3586" spans="18:19" x14ac:dyDescent="0.3">
      <c r="R3586" s="3"/>
      <c r="S3586" s="3"/>
    </row>
    <row r="3587" spans="18:19" x14ac:dyDescent="0.3">
      <c r="R3587" s="3"/>
      <c r="S3587" s="3"/>
    </row>
    <row r="3588" spans="18:19" x14ac:dyDescent="0.3">
      <c r="R3588" s="3"/>
      <c r="S3588" s="3"/>
    </row>
    <row r="3589" spans="18:19" x14ac:dyDescent="0.3">
      <c r="R3589" s="3"/>
      <c r="S3589" s="3"/>
    </row>
    <row r="3590" spans="18:19" x14ac:dyDescent="0.3">
      <c r="R3590" s="3"/>
      <c r="S3590" s="3"/>
    </row>
    <row r="3591" spans="18:19" x14ac:dyDescent="0.3">
      <c r="R3591" s="3"/>
      <c r="S3591" s="3"/>
    </row>
    <row r="3592" spans="18:19" x14ac:dyDescent="0.3">
      <c r="R3592" s="3"/>
      <c r="S3592" s="3"/>
    </row>
    <row r="3593" spans="18:19" x14ac:dyDescent="0.3">
      <c r="R3593" s="3"/>
      <c r="S3593" s="3"/>
    </row>
    <row r="3594" spans="18:19" x14ac:dyDescent="0.3">
      <c r="R3594" s="3"/>
      <c r="S3594" s="3"/>
    </row>
    <row r="3595" spans="18:19" x14ac:dyDescent="0.3">
      <c r="R3595" s="3"/>
      <c r="S3595" s="3"/>
    </row>
    <row r="3596" spans="18:19" x14ac:dyDescent="0.3">
      <c r="R3596" s="3"/>
      <c r="S3596" s="3"/>
    </row>
    <row r="3597" spans="18:19" x14ac:dyDescent="0.3">
      <c r="R3597" s="3"/>
      <c r="S3597" s="3"/>
    </row>
    <row r="3598" spans="18:19" x14ac:dyDescent="0.3">
      <c r="R3598" s="3"/>
      <c r="S3598" s="3"/>
    </row>
    <row r="3599" spans="18:19" x14ac:dyDescent="0.3">
      <c r="R3599" s="3"/>
      <c r="S3599" s="3"/>
    </row>
    <row r="3600" spans="18:19" x14ac:dyDescent="0.3">
      <c r="R3600" s="3"/>
      <c r="S3600" s="3"/>
    </row>
    <row r="3601" spans="18:19" x14ac:dyDescent="0.3">
      <c r="R3601" s="3"/>
      <c r="S3601" s="3"/>
    </row>
    <row r="3602" spans="18:19" x14ac:dyDescent="0.3">
      <c r="R3602" s="3"/>
      <c r="S3602" s="3"/>
    </row>
    <row r="3603" spans="18:19" x14ac:dyDescent="0.3">
      <c r="R3603" s="3"/>
      <c r="S3603" s="3"/>
    </row>
    <row r="3604" spans="18:19" x14ac:dyDescent="0.3">
      <c r="R3604" s="3"/>
      <c r="S3604" s="3"/>
    </row>
    <row r="3605" spans="18:19" x14ac:dyDescent="0.3">
      <c r="R3605" s="3"/>
      <c r="S3605" s="3"/>
    </row>
    <row r="3606" spans="18:19" x14ac:dyDescent="0.3">
      <c r="R3606" s="3"/>
      <c r="S3606" s="3"/>
    </row>
    <row r="3607" spans="18:19" x14ac:dyDescent="0.3">
      <c r="R3607" s="3"/>
      <c r="S3607" s="3"/>
    </row>
    <row r="3608" spans="18:19" x14ac:dyDescent="0.3">
      <c r="R3608" s="3"/>
      <c r="S3608" s="3"/>
    </row>
    <row r="3609" spans="18:19" x14ac:dyDescent="0.3">
      <c r="R3609" s="3"/>
      <c r="S3609" s="3"/>
    </row>
    <row r="3610" spans="18:19" x14ac:dyDescent="0.3">
      <c r="R3610" s="3"/>
      <c r="S3610" s="3"/>
    </row>
    <row r="3611" spans="18:19" x14ac:dyDescent="0.3">
      <c r="R3611" s="3"/>
      <c r="S3611" s="3"/>
    </row>
    <row r="3612" spans="18:19" x14ac:dyDescent="0.3">
      <c r="R3612" s="3"/>
      <c r="S3612" s="3"/>
    </row>
    <row r="3613" spans="18:19" x14ac:dyDescent="0.3">
      <c r="R3613" s="3"/>
      <c r="S3613" s="3"/>
    </row>
    <row r="3614" spans="18:19" x14ac:dyDescent="0.3">
      <c r="R3614" s="3"/>
      <c r="S3614" s="3"/>
    </row>
    <row r="3615" spans="18:19" x14ac:dyDescent="0.3">
      <c r="R3615" s="3"/>
      <c r="S3615" s="3"/>
    </row>
    <row r="3616" spans="18:19" x14ac:dyDescent="0.3">
      <c r="R3616" s="3"/>
      <c r="S3616" s="3"/>
    </row>
    <row r="3617" spans="18:19" x14ac:dyDescent="0.3">
      <c r="R3617" s="3"/>
      <c r="S3617" s="3"/>
    </row>
    <row r="3618" spans="18:19" x14ac:dyDescent="0.3">
      <c r="R3618" s="3"/>
      <c r="S3618" s="3"/>
    </row>
    <row r="3619" spans="18:19" x14ac:dyDescent="0.3">
      <c r="R3619" s="3"/>
      <c r="S3619" s="3"/>
    </row>
    <row r="3620" spans="18:19" x14ac:dyDescent="0.3">
      <c r="R3620" s="3"/>
      <c r="S3620" s="3"/>
    </row>
    <row r="3621" spans="18:19" x14ac:dyDescent="0.3">
      <c r="R3621" s="3"/>
      <c r="S3621" s="3"/>
    </row>
    <row r="3622" spans="18:19" x14ac:dyDescent="0.3">
      <c r="R3622" s="3"/>
      <c r="S3622" s="3"/>
    </row>
    <row r="3623" spans="18:19" x14ac:dyDescent="0.3">
      <c r="R3623" s="3"/>
      <c r="S3623" s="3"/>
    </row>
    <row r="3624" spans="18:19" x14ac:dyDescent="0.3">
      <c r="R3624" s="3"/>
      <c r="S3624" s="3"/>
    </row>
    <row r="3625" spans="18:19" x14ac:dyDescent="0.3">
      <c r="R3625" s="3"/>
      <c r="S3625" s="3"/>
    </row>
    <row r="3626" spans="18:19" x14ac:dyDescent="0.3">
      <c r="R3626" s="3"/>
      <c r="S3626" s="3"/>
    </row>
    <row r="3627" spans="18:19" x14ac:dyDescent="0.3">
      <c r="R3627" s="3"/>
      <c r="S3627" s="3"/>
    </row>
    <row r="3628" spans="18:19" x14ac:dyDescent="0.3">
      <c r="R3628" s="3"/>
      <c r="S3628" s="3"/>
    </row>
    <row r="3629" spans="18:19" x14ac:dyDescent="0.3">
      <c r="R3629" s="3"/>
      <c r="S3629" s="3"/>
    </row>
    <row r="3630" spans="18:19" x14ac:dyDescent="0.3">
      <c r="R3630" s="3"/>
      <c r="S3630" s="3"/>
    </row>
    <row r="3631" spans="18:19" x14ac:dyDescent="0.3">
      <c r="R3631" s="3"/>
      <c r="S3631" s="3"/>
    </row>
    <row r="3632" spans="18:19" x14ac:dyDescent="0.3">
      <c r="R3632" s="3"/>
      <c r="S3632" s="3"/>
    </row>
    <row r="3633" spans="18:19" x14ac:dyDescent="0.3">
      <c r="R3633" s="3"/>
      <c r="S3633" s="3"/>
    </row>
    <row r="3634" spans="18:19" x14ac:dyDescent="0.3">
      <c r="R3634" s="3"/>
      <c r="S3634" s="3"/>
    </row>
    <row r="3635" spans="18:19" x14ac:dyDescent="0.3">
      <c r="R3635" s="3"/>
      <c r="S3635" s="3"/>
    </row>
    <row r="3636" spans="18:19" x14ac:dyDescent="0.3">
      <c r="R3636" s="3"/>
      <c r="S3636" s="3"/>
    </row>
    <row r="3637" spans="18:19" x14ac:dyDescent="0.3">
      <c r="R3637" s="3"/>
      <c r="S3637" s="3"/>
    </row>
    <row r="3638" spans="18:19" x14ac:dyDescent="0.3">
      <c r="R3638" s="3"/>
      <c r="S3638" s="3"/>
    </row>
    <row r="3639" spans="18:19" x14ac:dyDescent="0.3">
      <c r="R3639" s="3"/>
      <c r="S3639" s="3"/>
    </row>
    <row r="3640" spans="18:19" x14ac:dyDescent="0.3">
      <c r="R3640" s="3"/>
      <c r="S3640" s="3"/>
    </row>
    <row r="3641" spans="18:19" x14ac:dyDescent="0.3">
      <c r="R3641" s="3"/>
      <c r="S3641" s="3"/>
    </row>
    <row r="3642" spans="18:19" x14ac:dyDescent="0.3">
      <c r="R3642" s="3"/>
      <c r="S3642" s="3"/>
    </row>
    <row r="3643" spans="18:19" x14ac:dyDescent="0.3">
      <c r="R3643" s="3"/>
      <c r="S3643" s="3"/>
    </row>
    <row r="3644" spans="18:19" x14ac:dyDescent="0.3">
      <c r="R3644" s="3"/>
      <c r="S3644" s="3"/>
    </row>
    <row r="3645" spans="18:19" x14ac:dyDescent="0.3">
      <c r="R3645" s="3"/>
      <c r="S3645" s="3"/>
    </row>
    <row r="3646" spans="18:19" x14ac:dyDescent="0.3">
      <c r="R3646" s="3"/>
      <c r="S3646" s="3"/>
    </row>
    <row r="3647" spans="18:19" x14ac:dyDescent="0.3">
      <c r="R3647" s="3"/>
      <c r="S3647" s="3"/>
    </row>
    <row r="3648" spans="18:19" x14ac:dyDescent="0.3">
      <c r="R3648" s="3"/>
      <c r="S3648" s="3"/>
    </row>
    <row r="3649" spans="18:19" x14ac:dyDescent="0.3">
      <c r="R3649" s="3"/>
      <c r="S3649" s="3"/>
    </row>
    <row r="3650" spans="18:19" x14ac:dyDescent="0.3">
      <c r="R3650" s="3"/>
      <c r="S3650" s="3"/>
    </row>
    <row r="3651" spans="18:19" x14ac:dyDescent="0.3">
      <c r="R3651" s="3"/>
      <c r="S3651" s="3"/>
    </row>
    <row r="3652" spans="18:19" x14ac:dyDescent="0.3">
      <c r="R3652" s="3"/>
      <c r="S3652" s="3"/>
    </row>
    <row r="3653" spans="18:19" x14ac:dyDescent="0.3">
      <c r="R3653" s="3"/>
      <c r="S3653" s="3"/>
    </row>
    <row r="3654" spans="18:19" x14ac:dyDescent="0.3">
      <c r="R3654" s="3"/>
      <c r="S3654" s="3"/>
    </row>
    <row r="3655" spans="18:19" x14ac:dyDescent="0.3">
      <c r="R3655" s="3"/>
      <c r="S3655" s="3"/>
    </row>
    <row r="3656" spans="18:19" x14ac:dyDescent="0.3">
      <c r="R3656" s="3"/>
      <c r="S3656" s="3"/>
    </row>
    <row r="3657" spans="18:19" x14ac:dyDescent="0.3">
      <c r="R3657" s="3"/>
      <c r="S3657" s="3"/>
    </row>
    <row r="3658" spans="18:19" x14ac:dyDescent="0.3">
      <c r="R3658" s="3"/>
      <c r="S3658" s="3"/>
    </row>
    <row r="3659" spans="18:19" x14ac:dyDescent="0.3">
      <c r="R3659" s="3"/>
      <c r="S3659" s="3"/>
    </row>
    <row r="3660" spans="18:19" x14ac:dyDescent="0.3">
      <c r="R3660" s="3"/>
      <c r="S3660" s="3"/>
    </row>
    <row r="3661" spans="18:19" x14ac:dyDescent="0.3">
      <c r="R3661" s="3"/>
      <c r="S3661" s="3"/>
    </row>
    <row r="3662" spans="18:19" x14ac:dyDescent="0.3">
      <c r="R3662" s="3"/>
      <c r="S3662" s="3"/>
    </row>
    <row r="3663" spans="18:19" x14ac:dyDescent="0.3">
      <c r="R3663" s="3"/>
      <c r="S3663" s="3"/>
    </row>
    <row r="3664" spans="18:19" x14ac:dyDescent="0.3">
      <c r="R3664" s="3"/>
      <c r="S3664" s="3"/>
    </row>
    <row r="3665" spans="18:19" x14ac:dyDescent="0.3">
      <c r="R3665" s="3"/>
      <c r="S3665" s="3"/>
    </row>
    <row r="3666" spans="18:19" x14ac:dyDescent="0.3">
      <c r="R3666" s="3"/>
      <c r="S3666" s="3"/>
    </row>
    <row r="3667" spans="18:19" x14ac:dyDescent="0.3">
      <c r="R3667" s="3"/>
      <c r="S3667" s="3"/>
    </row>
    <row r="3668" spans="18:19" x14ac:dyDescent="0.3">
      <c r="R3668" s="3"/>
      <c r="S3668" s="3"/>
    </row>
    <row r="3669" spans="18:19" x14ac:dyDescent="0.3">
      <c r="R3669" s="3"/>
      <c r="S3669" s="3"/>
    </row>
    <row r="3670" spans="18:19" x14ac:dyDescent="0.3">
      <c r="R3670" s="3"/>
      <c r="S3670" s="3"/>
    </row>
    <row r="3671" spans="18:19" x14ac:dyDescent="0.3">
      <c r="R3671" s="3"/>
      <c r="S3671" s="3"/>
    </row>
    <row r="3672" spans="18:19" x14ac:dyDescent="0.3">
      <c r="R3672" s="3"/>
      <c r="S3672" s="3"/>
    </row>
    <row r="3673" spans="18:19" x14ac:dyDescent="0.3">
      <c r="R3673" s="3"/>
      <c r="S3673" s="3"/>
    </row>
    <row r="3674" spans="18:19" x14ac:dyDescent="0.3">
      <c r="R3674" s="3"/>
      <c r="S3674" s="3"/>
    </row>
    <row r="3675" spans="18:19" x14ac:dyDescent="0.3">
      <c r="R3675" s="3"/>
      <c r="S3675" s="3"/>
    </row>
    <row r="3676" spans="18:19" x14ac:dyDescent="0.3">
      <c r="R3676" s="3"/>
      <c r="S3676" s="3"/>
    </row>
    <row r="3677" spans="18:19" x14ac:dyDescent="0.3">
      <c r="R3677" s="3"/>
      <c r="S3677" s="3"/>
    </row>
    <row r="3678" spans="18:19" x14ac:dyDescent="0.3">
      <c r="R3678" s="3"/>
      <c r="S3678" s="3"/>
    </row>
    <row r="3679" spans="18:19" x14ac:dyDescent="0.3">
      <c r="R3679" s="3"/>
      <c r="S3679" s="3"/>
    </row>
    <row r="3680" spans="18:19" x14ac:dyDescent="0.3">
      <c r="R3680" s="3"/>
      <c r="S3680" s="3"/>
    </row>
    <row r="3681" spans="18:19" x14ac:dyDescent="0.3">
      <c r="R3681" s="3"/>
      <c r="S3681" s="3"/>
    </row>
    <row r="3682" spans="18:19" x14ac:dyDescent="0.3">
      <c r="R3682" s="3"/>
      <c r="S3682" s="3"/>
    </row>
    <row r="3683" spans="18:19" x14ac:dyDescent="0.3">
      <c r="R3683" s="3"/>
      <c r="S3683" s="3"/>
    </row>
    <row r="3684" spans="18:19" x14ac:dyDescent="0.3">
      <c r="R3684" s="3"/>
      <c r="S3684" s="3"/>
    </row>
    <row r="3685" spans="18:19" x14ac:dyDescent="0.3">
      <c r="R3685" s="3"/>
      <c r="S3685" s="3"/>
    </row>
    <row r="3686" spans="18:19" x14ac:dyDescent="0.3">
      <c r="R3686" s="3"/>
      <c r="S3686" s="3"/>
    </row>
    <row r="3687" spans="18:19" x14ac:dyDescent="0.3">
      <c r="R3687" s="3"/>
      <c r="S3687" s="3"/>
    </row>
    <row r="3688" spans="18:19" x14ac:dyDescent="0.3">
      <c r="R3688" s="3"/>
      <c r="S3688" s="3"/>
    </row>
    <row r="3689" spans="18:19" x14ac:dyDescent="0.3">
      <c r="R3689" s="3"/>
      <c r="S3689" s="3"/>
    </row>
    <row r="3690" spans="18:19" x14ac:dyDescent="0.3">
      <c r="R3690" s="3"/>
      <c r="S3690" s="3"/>
    </row>
    <row r="3691" spans="18:19" x14ac:dyDescent="0.3">
      <c r="R3691" s="3"/>
      <c r="S3691" s="3"/>
    </row>
    <row r="3692" spans="18:19" x14ac:dyDescent="0.3">
      <c r="R3692" s="3"/>
      <c r="S3692" s="3"/>
    </row>
    <row r="3693" spans="18:19" x14ac:dyDescent="0.3">
      <c r="R3693" s="3"/>
      <c r="S3693" s="3"/>
    </row>
    <row r="3694" spans="18:19" x14ac:dyDescent="0.3">
      <c r="R3694" s="3"/>
      <c r="S3694" s="3"/>
    </row>
    <row r="3695" spans="18:19" x14ac:dyDescent="0.3">
      <c r="R3695" s="3"/>
      <c r="S3695" s="3"/>
    </row>
    <row r="3696" spans="18:19" x14ac:dyDescent="0.3">
      <c r="R3696" s="3"/>
      <c r="S3696" s="3"/>
    </row>
    <row r="3697" spans="18:19" x14ac:dyDescent="0.3">
      <c r="R3697" s="3"/>
      <c r="S3697" s="3"/>
    </row>
    <row r="3698" spans="18:19" x14ac:dyDescent="0.3">
      <c r="R3698" s="3"/>
      <c r="S3698" s="3"/>
    </row>
    <row r="3699" spans="18:19" x14ac:dyDescent="0.3">
      <c r="R3699" s="3"/>
      <c r="S3699" s="3"/>
    </row>
    <row r="3700" spans="18:19" x14ac:dyDescent="0.3">
      <c r="R3700" s="3"/>
      <c r="S3700" s="3"/>
    </row>
    <row r="3701" spans="18:19" x14ac:dyDescent="0.3">
      <c r="R3701" s="3"/>
      <c r="S3701" s="3"/>
    </row>
    <row r="3702" spans="18:19" x14ac:dyDescent="0.3">
      <c r="R3702" s="3"/>
      <c r="S3702" s="3"/>
    </row>
    <row r="3703" spans="18:19" x14ac:dyDescent="0.3">
      <c r="R3703" s="3"/>
      <c r="S3703" s="3"/>
    </row>
    <row r="3704" spans="18:19" x14ac:dyDescent="0.3">
      <c r="R3704" s="3"/>
      <c r="S3704" s="3"/>
    </row>
    <row r="3705" spans="18:19" x14ac:dyDescent="0.3">
      <c r="R3705" s="3"/>
      <c r="S3705" s="3"/>
    </row>
    <row r="3706" spans="18:19" x14ac:dyDescent="0.3">
      <c r="R3706" s="3"/>
      <c r="S3706" s="3"/>
    </row>
    <row r="3707" spans="18:19" x14ac:dyDescent="0.3">
      <c r="R3707" s="3"/>
      <c r="S3707" s="3"/>
    </row>
    <row r="3708" spans="18:19" x14ac:dyDescent="0.3">
      <c r="R3708" s="3"/>
      <c r="S3708" s="3"/>
    </row>
    <row r="3709" spans="18:19" x14ac:dyDescent="0.3">
      <c r="R3709" s="3"/>
      <c r="S3709" s="3"/>
    </row>
    <row r="3710" spans="18:19" x14ac:dyDescent="0.3">
      <c r="R3710" s="3"/>
      <c r="S3710" s="3"/>
    </row>
    <row r="3711" spans="18:19" x14ac:dyDescent="0.3">
      <c r="R3711" s="3"/>
      <c r="S3711" s="3"/>
    </row>
    <row r="3712" spans="18:19" x14ac:dyDescent="0.3">
      <c r="R3712" s="3"/>
      <c r="S3712" s="3"/>
    </row>
    <row r="3713" spans="18:19" x14ac:dyDescent="0.3">
      <c r="R3713" s="3"/>
      <c r="S3713" s="3"/>
    </row>
    <row r="3714" spans="18:19" x14ac:dyDescent="0.3">
      <c r="R3714" s="3"/>
      <c r="S3714" s="3"/>
    </row>
    <row r="3715" spans="18:19" x14ac:dyDescent="0.3">
      <c r="R3715" s="3"/>
      <c r="S3715" s="3"/>
    </row>
    <row r="3716" spans="18:19" x14ac:dyDescent="0.3">
      <c r="R3716" s="3"/>
      <c r="S3716" s="3"/>
    </row>
    <row r="3717" spans="18:19" x14ac:dyDescent="0.3">
      <c r="R3717" s="3"/>
      <c r="S3717" s="3"/>
    </row>
    <row r="3718" spans="18:19" x14ac:dyDescent="0.3">
      <c r="R3718" s="3"/>
      <c r="S3718" s="3"/>
    </row>
    <row r="3719" spans="18:19" x14ac:dyDescent="0.3">
      <c r="R3719" s="3"/>
      <c r="S3719" s="3"/>
    </row>
    <row r="3720" spans="18:19" x14ac:dyDescent="0.3">
      <c r="R3720" s="3"/>
      <c r="S3720" s="3"/>
    </row>
    <row r="3721" spans="18:19" x14ac:dyDescent="0.3">
      <c r="R3721" s="3"/>
      <c r="S3721" s="3"/>
    </row>
    <row r="3722" spans="18:19" x14ac:dyDescent="0.3">
      <c r="R3722" s="3"/>
      <c r="S3722" s="3"/>
    </row>
    <row r="3723" spans="18:19" x14ac:dyDescent="0.3">
      <c r="R3723" s="3"/>
      <c r="S3723" s="3"/>
    </row>
    <row r="3724" spans="18:19" x14ac:dyDescent="0.3">
      <c r="R3724" s="3"/>
      <c r="S3724" s="3"/>
    </row>
    <row r="3725" spans="18:19" x14ac:dyDescent="0.3">
      <c r="R3725" s="3"/>
      <c r="S3725" s="3"/>
    </row>
    <row r="3726" spans="18:19" x14ac:dyDescent="0.3">
      <c r="R3726" s="3"/>
      <c r="S3726" s="3"/>
    </row>
    <row r="3727" spans="18:19" x14ac:dyDescent="0.3">
      <c r="R3727" s="3"/>
      <c r="S3727" s="3"/>
    </row>
    <row r="3728" spans="18:19" x14ac:dyDescent="0.3">
      <c r="R3728" s="3"/>
      <c r="S3728" s="3"/>
    </row>
    <row r="3729" spans="18:19" x14ac:dyDescent="0.3">
      <c r="R3729" s="3"/>
      <c r="S3729" s="3"/>
    </row>
    <row r="3730" spans="18:19" x14ac:dyDescent="0.3">
      <c r="R3730" s="3"/>
      <c r="S3730" s="3"/>
    </row>
    <row r="3731" spans="18:19" x14ac:dyDescent="0.3">
      <c r="R3731" s="3"/>
      <c r="S3731" s="3"/>
    </row>
    <row r="3732" spans="18:19" x14ac:dyDescent="0.3">
      <c r="R3732" s="3"/>
      <c r="S3732" s="3"/>
    </row>
    <row r="3733" spans="18:19" x14ac:dyDescent="0.3">
      <c r="R3733" s="3"/>
      <c r="S3733" s="3"/>
    </row>
    <row r="3734" spans="18:19" x14ac:dyDescent="0.3">
      <c r="R3734" s="3"/>
      <c r="S3734" s="3"/>
    </row>
    <row r="3735" spans="18:19" x14ac:dyDescent="0.3">
      <c r="R3735" s="3"/>
      <c r="S3735" s="3"/>
    </row>
    <row r="3736" spans="18:19" x14ac:dyDescent="0.3">
      <c r="R3736" s="3"/>
      <c r="S3736" s="3"/>
    </row>
    <row r="3737" spans="18:19" x14ac:dyDescent="0.3">
      <c r="R3737" s="3"/>
      <c r="S3737" s="3"/>
    </row>
    <row r="3738" spans="18:19" x14ac:dyDescent="0.3">
      <c r="R3738" s="3"/>
      <c r="S3738" s="3"/>
    </row>
    <row r="3739" spans="18:19" x14ac:dyDescent="0.3">
      <c r="R3739" s="3"/>
      <c r="S3739" s="3"/>
    </row>
    <row r="3740" spans="18:19" x14ac:dyDescent="0.3">
      <c r="R3740" s="3"/>
      <c r="S3740" s="3"/>
    </row>
    <row r="3741" spans="18:19" x14ac:dyDescent="0.3">
      <c r="R3741" s="3"/>
      <c r="S3741" s="3"/>
    </row>
    <row r="3742" spans="18:19" x14ac:dyDescent="0.3">
      <c r="R3742" s="3"/>
      <c r="S3742" s="3"/>
    </row>
    <row r="3743" spans="18:19" x14ac:dyDescent="0.3">
      <c r="R3743" s="3"/>
      <c r="S3743" s="3"/>
    </row>
    <row r="3744" spans="18:19" x14ac:dyDescent="0.3">
      <c r="R3744" s="3"/>
      <c r="S3744" s="3"/>
    </row>
    <row r="3745" spans="18:19" x14ac:dyDescent="0.3">
      <c r="R3745" s="3"/>
      <c r="S3745" s="3"/>
    </row>
    <row r="3746" spans="18:19" x14ac:dyDescent="0.3">
      <c r="R3746" s="3"/>
      <c r="S3746" s="3"/>
    </row>
    <row r="3747" spans="18:19" x14ac:dyDescent="0.3">
      <c r="R3747" s="3"/>
      <c r="S3747" s="3"/>
    </row>
    <row r="3748" spans="18:19" x14ac:dyDescent="0.3">
      <c r="R3748" s="3"/>
      <c r="S3748" s="3"/>
    </row>
    <row r="3749" spans="18:19" x14ac:dyDescent="0.3">
      <c r="R3749" s="3"/>
      <c r="S3749" s="3"/>
    </row>
    <row r="3750" spans="18:19" x14ac:dyDescent="0.3">
      <c r="R3750" s="3"/>
      <c r="S3750" s="3"/>
    </row>
    <row r="3751" spans="18:19" x14ac:dyDescent="0.3">
      <c r="R3751" s="3"/>
      <c r="S3751" s="3"/>
    </row>
    <row r="3752" spans="18:19" x14ac:dyDescent="0.3">
      <c r="R3752" s="3"/>
      <c r="S3752" s="3"/>
    </row>
    <row r="3753" spans="18:19" x14ac:dyDescent="0.3">
      <c r="R3753" s="3"/>
      <c r="S3753" s="3"/>
    </row>
    <row r="3754" spans="18:19" x14ac:dyDescent="0.3">
      <c r="R3754" s="3"/>
      <c r="S3754" s="3"/>
    </row>
    <row r="3755" spans="18:19" x14ac:dyDescent="0.3">
      <c r="R3755" s="3"/>
      <c r="S3755" s="3"/>
    </row>
    <row r="3756" spans="18:19" x14ac:dyDescent="0.3">
      <c r="R3756" s="3"/>
      <c r="S3756" s="3"/>
    </row>
    <row r="3757" spans="18:19" x14ac:dyDescent="0.3">
      <c r="R3757" s="3"/>
      <c r="S3757" s="3"/>
    </row>
    <row r="3758" spans="18:19" x14ac:dyDescent="0.3">
      <c r="R3758" s="3"/>
      <c r="S3758" s="3"/>
    </row>
    <row r="3759" spans="18:19" x14ac:dyDescent="0.3">
      <c r="R3759" s="3"/>
      <c r="S3759" s="3"/>
    </row>
    <row r="3760" spans="18:19" x14ac:dyDescent="0.3">
      <c r="R3760" s="3"/>
      <c r="S3760" s="3"/>
    </row>
    <row r="3761" spans="18:19" x14ac:dyDescent="0.3">
      <c r="R3761" s="3"/>
      <c r="S3761" s="3"/>
    </row>
    <row r="3762" spans="18:19" x14ac:dyDescent="0.3">
      <c r="R3762" s="3"/>
      <c r="S3762" s="3"/>
    </row>
    <row r="3763" spans="18:19" x14ac:dyDescent="0.3">
      <c r="R3763" s="3"/>
      <c r="S3763" s="3"/>
    </row>
    <row r="3764" spans="18:19" x14ac:dyDescent="0.3">
      <c r="R3764" s="3"/>
      <c r="S3764" s="3"/>
    </row>
    <row r="3765" spans="18:19" x14ac:dyDescent="0.3">
      <c r="R3765" s="3"/>
      <c r="S3765" s="3"/>
    </row>
    <row r="3766" spans="18:19" x14ac:dyDescent="0.3">
      <c r="R3766" s="3"/>
      <c r="S3766" s="3"/>
    </row>
    <row r="3767" spans="18:19" x14ac:dyDescent="0.3">
      <c r="R3767" s="3"/>
      <c r="S3767" s="3"/>
    </row>
    <row r="3768" spans="18:19" x14ac:dyDescent="0.3">
      <c r="R3768" s="3"/>
      <c r="S3768" s="3"/>
    </row>
    <row r="3769" spans="18:19" x14ac:dyDescent="0.3">
      <c r="R3769" s="3"/>
      <c r="S3769" s="3"/>
    </row>
    <row r="3770" spans="18:19" x14ac:dyDescent="0.3">
      <c r="R3770" s="3"/>
      <c r="S3770" s="3"/>
    </row>
    <row r="3771" spans="18:19" x14ac:dyDescent="0.3">
      <c r="R3771" s="3"/>
      <c r="S3771" s="3"/>
    </row>
    <row r="3772" spans="18:19" x14ac:dyDescent="0.3">
      <c r="R3772" s="3"/>
      <c r="S3772" s="3"/>
    </row>
    <row r="3773" spans="18:19" x14ac:dyDescent="0.3">
      <c r="R3773" s="3"/>
      <c r="S3773" s="3"/>
    </row>
    <row r="3774" spans="18:19" x14ac:dyDescent="0.3">
      <c r="R3774" s="3"/>
      <c r="S3774" s="3"/>
    </row>
    <row r="3775" spans="18:19" x14ac:dyDescent="0.3">
      <c r="R3775" s="3"/>
      <c r="S3775" s="3"/>
    </row>
    <row r="3776" spans="18:19" x14ac:dyDescent="0.3">
      <c r="R3776" s="3"/>
      <c r="S3776" s="3"/>
    </row>
    <row r="3777" spans="18:19" x14ac:dyDescent="0.3">
      <c r="R3777" s="3"/>
      <c r="S3777" s="3"/>
    </row>
    <row r="3778" spans="18:19" x14ac:dyDescent="0.3">
      <c r="R3778" s="3"/>
      <c r="S3778" s="3"/>
    </row>
    <row r="3779" spans="18:19" x14ac:dyDescent="0.3">
      <c r="R3779" s="3"/>
      <c r="S3779" s="3"/>
    </row>
    <row r="3780" spans="18:19" x14ac:dyDescent="0.3">
      <c r="R3780" s="3"/>
      <c r="S3780" s="3"/>
    </row>
    <row r="3781" spans="18:19" x14ac:dyDescent="0.3">
      <c r="R3781" s="3"/>
      <c r="S3781" s="3"/>
    </row>
    <row r="3782" spans="18:19" x14ac:dyDescent="0.3">
      <c r="R3782" s="3"/>
      <c r="S3782" s="3"/>
    </row>
    <row r="3783" spans="18:19" x14ac:dyDescent="0.3">
      <c r="R3783" s="3"/>
      <c r="S3783" s="3"/>
    </row>
    <row r="3784" spans="18:19" x14ac:dyDescent="0.3">
      <c r="R3784" s="3"/>
      <c r="S3784" s="3"/>
    </row>
    <row r="3785" spans="18:19" x14ac:dyDescent="0.3">
      <c r="R3785" s="3"/>
      <c r="S3785" s="3"/>
    </row>
    <row r="3786" spans="18:19" x14ac:dyDescent="0.3">
      <c r="R3786" s="3"/>
      <c r="S3786" s="3"/>
    </row>
    <row r="3787" spans="18:19" x14ac:dyDescent="0.3">
      <c r="R3787" s="3"/>
      <c r="S3787" s="3"/>
    </row>
    <row r="3788" spans="18:19" x14ac:dyDescent="0.3">
      <c r="R3788" s="3"/>
      <c r="S3788" s="3"/>
    </row>
    <row r="3789" spans="18:19" x14ac:dyDescent="0.3">
      <c r="R3789" s="3"/>
      <c r="S3789" s="3"/>
    </row>
    <row r="3790" spans="18:19" x14ac:dyDescent="0.3">
      <c r="R3790" s="3"/>
      <c r="S3790" s="3"/>
    </row>
    <row r="3791" spans="18:19" x14ac:dyDescent="0.3">
      <c r="R3791" s="3"/>
      <c r="S3791" s="3"/>
    </row>
    <row r="3792" spans="18:19" x14ac:dyDescent="0.3">
      <c r="R3792" s="3"/>
      <c r="S3792" s="3"/>
    </row>
    <row r="3793" spans="18:19" x14ac:dyDescent="0.3">
      <c r="R3793" s="3"/>
      <c r="S3793" s="3"/>
    </row>
    <row r="3794" spans="18:19" x14ac:dyDescent="0.3">
      <c r="R3794" s="3"/>
      <c r="S3794" s="3"/>
    </row>
    <row r="3795" spans="18:19" x14ac:dyDescent="0.3">
      <c r="R3795" s="3"/>
      <c r="S3795" s="3"/>
    </row>
    <row r="3796" spans="18:19" x14ac:dyDescent="0.3">
      <c r="R3796" s="3"/>
      <c r="S3796" s="3"/>
    </row>
    <row r="3797" spans="18:19" x14ac:dyDescent="0.3">
      <c r="R3797" s="3"/>
      <c r="S3797" s="3"/>
    </row>
    <row r="3798" spans="18:19" x14ac:dyDescent="0.3">
      <c r="R3798" s="3"/>
      <c r="S3798" s="3"/>
    </row>
    <row r="3799" spans="18:19" x14ac:dyDescent="0.3">
      <c r="R3799" s="3"/>
      <c r="S3799" s="3"/>
    </row>
    <row r="3800" spans="18:19" x14ac:dyDescent="0.3">
      <c r="R3800" s="3"/>
      <c r="S3800" s="3"/>
    </row>
    <row r="3801" spans="18:19" x14ac:dyDescent="0.3">
      <c r="R3801" s="3"/>
      <c r="S3801" s="3"/>
    </row>
    <row r="3802" spans="18:19" x14ac:dyDescent="0.3">
      <c r="R3802" s="3"/>
      <c r="S3802" s="3"/>
    </row>
    <row r="3803" spans="18:19" x14ac:dyDescent="0.3">
      <c r="R3803" s="3"/>
      <c r="S3803" s="3"/>
    </row>
    <row r="3804" spans="18:19" x14ac:dyDescent="0.3">
      <c r="R3804" s="3"/>
      <c r="S3804" s="3"/>
    </row>
    <row r="3805" spans="18:19" x14ac:dyDescent="0.3">
      <c r="R3805" s="3"/>
      <c r="S3805" s="3"/>
    </row>
    <row r="3806" spans="18:19" x14ac:dyDescent="0.3">
      <c r="R3806" s="3"/>
      <c r="S3806" s="3"/>
    </row>
    <row r="3807" spans="18:19" x14ac:dyDescent="0.3">
      <c r="R3807" s="3"/>
      <c r="S3807" s="3"/>
    </row>
    <row r="3808" spans="18:19" x14ac:dyDescent="0.3">
      <c r="R3808" s="3"/>
      <c r="S3808" s="3"/>
    </row>
    <row r="3809" spans="18:19" x14ac:dyDescent="0.3">
      <c r="R3809" s="3"/>
      <c r="S3809" s="3"/>
    </row>
    <row r="3810" spans="18:19" x14ac:dyDescent="0.3">
      <c r="R3810" s="3"/>
      <c r="S3810" s="3"/>
    </row>
    <row r="3811" spans="18:19" x14ac:dyDescent="0.3">
      <c r="R3811" s="3"/>
      <c r="S3811" s="3"/>
    </row>
    <row r="3812" spans="18:19" x14ac:dyDescent="0.3">
      <c r="R3812" s="3"/>
      <c r="S3812" s="3"/>
    </row>
    <row r="3813" spans="18:19" x14ac:dyDescent="0.3">
      <c r="R3813" s="3"/>
      <c r="S3813" s="3"/>
    </row>
    <row r="3814" spans="18:19" x14ac:dyDescent="0.3">
      <c r="R3814" s="3"/>
      <c r="S3814" s="3"/>
    </row>
    <row r="3815" spans="18:19" x14ac:dyDescent="0.3">
      <c r="R3815" s="3"/>
      <c r="S3815" s="3"/>
    </row>
    <row r="3816" spans="18:19" x14ac:dyDescent="0.3">
      <c r="R3816" s="3"/>
      <c r="S3816" s="3"/>
    </row>
    <row r="3817" spans="18:19" x14ac:dyDescent="0.3">
      <c r="R3817" s="3"/>
      <c r="S3817" s="3"/>
    </row>
    <row r="3818" spans="18:19" x14ac:dyDescent="0.3">
      <c r="R3818" s="3"/>
      <c r="S3818" s="3"/>
    </row>
    <row r="3819" spans="18:19" x14ac:dyDescent="0.3">
      <c r="R3819" s="3"/>
      <c r="S3819" s="3"/>
    </row>
    <row r="3820" spans="18:19" x14ac:dyDescent="0.3">
      <c r="R3820" s="3"/>
      <c r="S3820" s="3"/>
    </row>
    <row r="3821" spans="18:19" x14ac:dyDescent="0.3">
      <c r="R3821" s="3"/>
      <c r="S3821" s="3"/>
    </row>
    <row r="3822" spans="18:19" x14ac:dyDescent="0.3">
      <c r="R3822" s="3"/>
      <c r="S3822" s="3"/>
    </row>
    <row r="3823" spans="18:19" x14ac:dyDescent="0.3">
      <c r="R3823" s="3"/>
      <c r="S3823" s="3"/>
    </row>
    <row r="3824" spans="18:19" x14ac:dyDescent="0.3">
      <c r="R3824" s="3"/>
      <c r="S3824" s="3"/>
    </row>
    <row r="3825" spans="18:19" x14ac:dyDescent="0.3">
      <c r="R3825" s="3"/>
      <c r="S3825" s="3"/>
    </row>
    <row r="3826" spans="18:19" x14ac:dyDescent="0.3">
      <c r="R3826" s="3"/>
      <c r="S3826" s="3"/>
    </row>
    <row r="3827" spans="18:19" x14ac:dyDescent="0.3">
      <c r="R3827" s="3"/>
      <c r="S3827" s="3"/>
    </row>
    <row r="3828" spans="18:19" x14ac:dyDescent="0.3">
      <c r="R3828" s="3"/>
      <c r="S3828" s="3"/>
    </row>
    <row r="3829" spans="18:19" x14ac:dyDescent="0.3">
      <c r="R3829" s="3"/>
      <c r="S3829" s="3"/>
    </row>
    <row r="3830" spans="18:19" x14ac:dyDescent="0.3">
      <c r="R3830" s="3"/>
      <c r="S3830" s="3"/>
    </row>
    <row r="3831" spans="18:19" x14ac:dyDescent="0.3">
      <c r="R3831" s="3"/>
      <c r="S3831" s="3"/>
    </row>
    <row r="3832" spans="18:19" x14ac:dyDescent="0.3">
      <c r="R3832" s="3"/>
      <c r="S3832" s="3"/>
    </row>
    <row r="3833" spans="18:19" x14ac:dyDescent="0.3">
      <c r="R3833" s="3"/>
      <c r="S3833" s="3"/>
    </row>
    <row r="3834" spans="18:19" x14ac:dyDescent="0.3">
      <c r="R3834" s="3"/>
      <c r="S3834" s="3"/>
    </row>
    <row r="3835" spans="18:19" x14ac:dyDescent="0.3">
      <c r="R3835" s="3"/>
      <c r="S3835" s="3"/>
    </row>
    <row r="3836" spans="18:19" x14ac:dyDescent="0.3">
      <c r="R3836" s="3"/>
      <c r="S3836" s="3"/>
    </row>
    <row r="3837" spans="18:19" x14ac:dyDescent="0.3">
      <c r="R3837" s="3"/>
      <c r="S3837" s="3"/>
    </row>
    <row r="3838" spans="18:19" x14ac:dyDescent="0.3">
      <c r="R3838" s="3"/>
      <c r="S3838" s="3"/>
    </row>
    <row r="3839" spans="18:19" x14ac:dyDescent="0.3">
      <c r="R3839" s="3"/>
      <c r="S3839" s="3"/>
    </row>
    <row r="3840" spans="18:19" x14ac:dyDescent="0.3">
      <c r="R3840" s="3"/>
      <c r="S3840" s="3"/>
    </row>
    <row r="3841" spans="18:19" x14ac:dyDescent="0.3">
      <c r="R3841" s="3"/>
      <c r="S3841" s="3"/>
    </row>
    <row r="3842" spans="18:19" x14ac:dyDescent="0.3">
      <c r="R3842" s="3"/>
      <c r="S3842" s="3"/>
    </row>
    <row r="3843" spans="18:19" x14ac:dyDescent="0.3">
      <c r="R3843" s="3"/>
      <c r="S3843" s="3"/>
    </row>
    <row r="3844" spans="18:19" x14ac:dyDescent="0.3">
      <c r="R3844" s="3"/>
      <c r="S3844" s="3"/>
    </row>
    <row r="3845" spans="18:19" x14ac:dyDescent="0.3">
      <c r="R3845" s="3"/>
      <c r="S3845" s="3"/>
    </row>
    <row r="3846" spans="18:19" x14ac:dyDescent="0.3">
      <c r="R3846" s="3"/>
      <c r="S3846" s="3"/>
    </row>
    <row r="3847" spans="18:19" x14ac:dyDescent="0.3">
      <c r="R3847" s="3"/>
      <c r="S3847" s="3"/>
    </row>
    <row r="3848" spans="18:19" x14ac:dyDescent="0.3">
      <c r="R3848" s="3"/>
      <c r="S3848" s="3"/>
    </row>
    <row r="3849" spans="18:19" x14ac:dyDescent="0.3">
      <c r="R3849" s="3"/>
      <c r="S3849" s="3"/>
    </row>
    <row r="3850" spans="18:19" x14ac:dyDescent="0.3">
      <c r="R3850" s="3"/>
      <c r="S3850" s="3"/>
    </row>
    <row r="3851" spans="18:19" x14ac:dyDescent="0.3">
      <c r="R3851" s="3"/>
      <c r="S3851" s="3"/>
    </row>
    <row r="3852" spans="18:19" x14ac:dyDescent="0.3">
      <c r="R3852" s="3"/>
      <c r="S3852" s="3"/>
    </row>
    <row r="3853" spans="18:19" x14ac:dyDescent="0.3">
      <c r="R3853" s="3"/>
      <c r="S3853" s="3"/>
    </row>
    <row r="3854" spans="18:19" x14ac:dyDescent="0.3">
      <c r="R3854" s="3"/>
      <c r="S3854" s="3"/>
    </row>
    <row r="3855" spans="18:19" x14ac:dyDescent="0.3">
      <c r="R3855" s="3"/>
      <c r="S3855" s="3"/>
    </row>
    <row r="3856" spans="18:19" x14ac:dyDescent="0.3">
      <c r="R3856" s="3"/>
      <c r="S3856" s="3"/>
    </row>
    <row r="3857" spans="18:19" x14ac:dyDescent="0.3">
      <c r="R3857" s="3"/>
      <c r="S3857" s="3"/>
    </row>
    <row r="3858" spans="18:19" x14ac:dyDescent="0.3">
      <c r="R3858" s="3"/>
      <c r="S3858" s="3"/>
    </row>
    <row r="3859" spans="18:19" x14ac:dyDescent="0.3">
      <c r="R3859" s="3"/>
      <c r="S3859" s="3"/>
    </row>
    <row r="3860" spans="18:19" x14ac:dyDescent="0.3">
      <c r="R3860" s="3"/>
      <c r="S3860" s="3"/>
    </row>
    <row r="3861" spans="18:19" x14ac:dyDescent="0.3">
      <c r="R3861" s="3"/>
      <c r="S3861" s="3"/>
    </row>
    <row r="3862" spans="18:19" x14ac:dyDescent="0.3">
      <c r="R3862" s="3"/>
      <c r="S3862" s="3"/>
    </row>
    <row r="3863" spans="18:19" x14ac:dyDescent="0.3">
      <c r="R3863" s="3"/>
      <c r="S3863" s="3"/>
    </row>
    <row r="3864" spans="18:19" x14ac:dyDescent="0.3">
      <c r="R3864" s="3"/>
      <c r="S3864" s="3"/>
    </row>
    <row r="3865" spans="18:19" x14ac:dyDescent="0.3">
      <c r="R3865" s="3"/>
      <c r="S3865" s="3"/>
    </row>
    <row r="3866" spans="18:19" x14ac:dyDescent="0.3">
      <c r="R3866" s="3"/>
      <c r="S3866" s="3"/>
    </row>
    <row r="3867" spans="18:19" x14ac:dyDescent="0.3">
      <c r="R3867" s="3"/>
      <c r="S3867" s="3"/>
    </row>
    <row r="3868" spans="18:19" x14ac:dyDescent="0.3">
      <c r="R3868" s="3"/>
      <c r="S3868" s="3"/>
    </row>
    <row r="3869" spans="18:19" x14ac:dyDescent="0.3">
      <c r="R3869" s="3"/>
      <c r="S3869" s="3"/>
    </row>
    <row r="3870" spans="18:19" x14ac:dyDescent="0.3">
      <c r="R3870" s="3"/>
      <c r="S3870" s="3"/>
    </row>
    <row r="3871" spans="18:19" x14ac:dyDescent="0.3">
      <c r="R3871" s="3"/>
      <c r="S3871" s="3"/>
    </row>
    <row r="3872" spans="18:19" x14ac:dyDescent="0.3">
      <c r="R3872" s="3"/>
      <c r="S3872" s="3"/>
    </row>
    <row r="3873" spans="18:19" x14ac:dyDescent="0.3">
      <c r="R3873" s="3"/>
      <c r="S3873" s="3"/>
    </row>
    <row r="3874" spans="18:19" x14ac:dyDescent="0.3">
      <c r="R3874" s="3"/>
      <c r="S3874" s="3"/>
    </row>
    <row r="3875" spans="18:19" x14ac:dyDescent="0.3">
      <c r="R3875" s="3"/>
      <c r="S3875" s="3"/>
    </row>
    <row r="3876" spans="18:19" x14ac:dyDescent="0.3">
      <c r="R3876" s="3"/>
      <c r="S3876" s="3"/>
    </row>
    <row r="3877" spans="18:19" x14ac:dyDescent="0.3">
      <c r="R3877" s="3"/>
      <c r="S3877" s="3"/>
    </row>
    <row r="3878" spans="18:19" x14ac:dyDescent="0.3">
      <c r="R3878" s="3"/>
      <c r="S3878" s="3"/>
    </row>
    <row r="3879" spans="18:19" x14ac:dyDescent="0.3">
      <c r="R3879" s="3"/>
      <c r="S3879" s="3"/>
    </row>
    <row r="3880" spans="18:19" x14ac:dyDescent="0.3">
      <c r="R3880" s="3"/>
      <c r="S3880" s="3"/>
    </row>
    <row r="3881" spans="18:19" x14ac:dyDescent="0.3">
      <c r="R3881" s="3"/>
      <c r="S3881" s="3"/>
    </row>
    <row r="3882" spans="18:19" x14ac:dyDescent="0.3">
      <c r="R3882" s="3"/>
      <c r="S3882" s="3"/>
    </row>
    <row r="3883" spans="18:19" x14ac:dyDescent="0.3">
      <c r="R3883" s="3"/>
      <c r="S3883" s="3"/>
    </row>
    <row r="3884" spans="18:19" x14ac:dyDescent="0.3">
      <c r="R3884" s="3"/>
      <c r="S3884" s="3"/>
    </row>
    <row r="3885" spans="18:19" x14ac:dyDescent="0.3">
      <c r="R3885" s="3"/>
      <c r="S3885" s="3"/>
    </row>
    <row r="3886" spans="18:19" x14ac:dyDescent="0.3">
      <c r="R3886" s="3"/>
      <c r="S3886" s="3"/>
    </row>
    <row r="3887" spans="18:19" x14ac:dyDescent="0.3">
      <c r="R3887" s="3"/>
      <c r="S3887" s="3"/>
    </row>
    <row r="3888" spans="18:19" x14ac:dyDescent="0.3">
      <c r="R3888" s="3"/>
      <c r="S3888" s="3"/>
    </row>
    <row r="3889" spans="18:19" x14ac:dyDescent="0.3">
      <c r="R3889" s="3"/>
      <c r="S3889" s="3"/>
    </row>
    <row r="3890" spans="18:19" x14ac:dyDescent="0.3">
      <c r="R3890" s="3"/>
      <c r="S3890" s="3"/>
    </row>
    <row r="3891" spans="18:19" x14ac:dyDescent="0.3">
      <c r="R3891" s="3"/>
      <c r="S3891" s="3"/>
    </row>
    <row r="3892" spans="18:19" x14ac:dyDescent="0.3">
      <c r="R3892" s="3"/>
      <c r="S3892" s="3"/>
    </row>
    <row r="3893" spans="18:19" x14ac:dyDescent="0.3">
      <c r="R3893" s="3"/>
      <c r="S3893" s="3"/>
    </row>
    <row r="3894" spans="18:19" x14ac:dyDescent="0.3">
      <c r="R3894" s="3"/>
      <c r="S3894" s="3"/>
    </row>
    <row r="3895" spans="18:19" x14ac:dyDescent="0.3">
      <c r="R3895" s="3"/>
      <c r="S3895" s="3"/>
    </row>
    <row r="3896" spans="18:19" x14ac:dyDescent="0.3">
      <c r="R3896" s="3"/>
      <c r="S3896" s="3"/>
    </row>
    <row r="3897" spans="18:19" x14ac:dyDescent="0.3">
      <c r="R3897" s="3"/>
      <c r="S3897" s="3"/>
    </row>
    <row r="3898" spans="18:19" x14ac:dyDescent="0.3">
      <c r="R3898" s="3"/>
      <c r="S3898" s="3"/>
    </row>
    <row r="3899" spans="18:19" x14ac:dyDescent="0.3">
      <c r="R3899" s="3"/>
      <c r="S3899" s="3"/>
    </row>
    <row r="3900" spans="18:19" x14ac:dyDescent="0.3">
      <c r="R3900" s="3"/>
      <c r="S3900" s="3"/>
    </row>
    <row r="3901" spans="18:19" x14ac:dyDescent="0.3">
      <c r="R3901" s="3"/>
      <c r="S3901" s="3"/>
    </row>
    <row r="3902" spans="18:19" x14ac:dyDescent="0.3">
      <c r="R3902" s="3"/>
      <c r="S3902" s="3"/>
    </row>
    <row r="3903" spans="18:19" x14ac:dyDescent="0.3">
      <c r="R3903" s="3"/>
      <c r="S3903" s="3"/>
    </row>
    <row r="3904" spans="18:19" x14ac:dyDescent="0.3">
      <c r="R3904" s="3"/>
      <c r="S3904" s="3"/>
    </row>
    <row r="3905" spans="18:19" x14ac:dyDescent="0.3">
      <c r="R3905" s="3"/>
      <c r="S3905" s="3"/>
    </row>
    <row r="3906" spans="18:19" x14ac:dyDescent="0.3">
      <c r="R3906" s="3"/>
      <c r="S3906" s="3"/>
    </row>
    <row r="3907" spans="18:19" x14ac:dyDescent="0.3">
      <c r="R3907" s="3"/>
      <c r="S3907" s="3"/>
    </row>
    <row r="3908" spans="18:19" x14ac:dyDescent="0.3">
      <c r="R3908" s="3"/>
      <c r="S3908" s="3"/>
    </row>
    <row r="3909" spans="18:19" x14ac:dyDescent="0.3">
      <c r="R3909" s="3"/>
      <c r="S3909" s="3"/>
    </row>
    <row r="3910" spans="18:19" x14ac:dyDescent="0.3">
      <c r="R3910" s="3"/>
      <c r="S3910" s="3"/>
    </row>
    <row r="3911" spans="18:19" x14ac:dyDescent="0.3">
      <c r="R3911" s="3"/>
      <c r="S3911" s="3"/>
    </row>
    <row r="3912" spans="18:19" x14ac:dyDescent="0.3">
      <c r="R3912" s="3"/>
      <c r="S3912" s="3"/>
    </row>
    <row r="3913" spans="18:19" x14ac:dyDescent="0.3">
      <c r="R3913" s="3"/>
      <c r="S3913" s="3"/>
    </row>
    <row r="3914" spans="18:19" x14ac:dyDescent="0.3">
      <c r="R3914" s="3"/>
      <c r="S3914" s="3"/>
    </row>
    <row r="3915" spans="18:19" x14ac:dyDescent="0.3">
      <c r="R3915" s="3"/>
      <c r="S3915" s="3"/>
    </row>
    <row r="3916" spans="18:19" x14ac:dyDescent="0.3">
      <c r="R3916" s="3"/>
      <c r="S3916" s="3"/>
    </row>
    <row r="3917" spans="18:19" x14ac:dyDescent="0.3">
      <c r="R3917" s="3"/>
      <c r="S3917" s="3"/>
    </row>
    <row r="3918" spans="18:19" x14ac:dyDescent="0.3">
      <c r="R3918" s="3"/>
      <c r="S3918" s="3"/>
    </row>
    <row r="3919" spans="18:19" x14ac:dyDescent="0.3">
      <c r="R3919" s="3"/>
      <c r="S3919" s="3"/>
    </row>
    <row r="3920" spans="18:19" x14ac:dyDescent="0.3">
      <c r="R3920" s="3"/>
      <c r="S3920" s="3"/>
    </row>
    <row r="3921" spans="18:19" x14ac:dyDescent="0.3">
      <c r="R3921" s="3"/>
      <c r="S3921" s="3"/>
    </row>
    <row r="3922" spans="18:19" x14ac:dyDescent="0.3">
      <c r="R3922" s="3"/>
      <c r="S3922" s="3"/>
    </row>
    <row r="3923" spans="18:19" x14ac:dyDescent="0.3">
      <c r="R3923" s="3"/>
      <c r="S3923" s="3"/>
    </row>
    <row r="3924" spans="18:19" x14ac:dyDescent="0.3">
      <c r="R3924" s="3"/>
      <c r="S3924" s="3"/>
    </row>
    <row r="3925" spans="18:19" x14ac:dyDescent="0.3">
      <c r="R3925" s="3"/>
      <c r="S3925" s="3"/>
    </row>
    <row r="3926" spans="18:19" x14ac:dyDescent="0.3">
      <c r="R3926" s="3"/>
      <c r="S3926" s="3"/>
    </row>
    <row r="3927" spans="18:19" x14ac:dyDescent="0.3">
      <c r="R3927" s="3"/>
      <c r="S3927" s="3"/>
    </row>
    <row r="3928" spans="18:19" x14ac:dyDescent="0.3">
      <c r="R3928" s="3"/>
      <c r="S3928" s="3"/>
    </row>
    <row r="3929" spans="18:19" x14ac:dyDescent="0.3">
      <c r="R3929" s="3"/>
      <c r="S3929" s="3"/>
    </row>
    <row r="3930" spans="18:19" x14ac:dyDescent="0.3">
      <c r="R3930" s="3"/>
      <c r="S3930" s="3"/>
    </row>
    <row r="3931" spans="18:19" x14ac:dyDescent="0.3">
      <c r="R3931" s="3"/>
      <c r="S3931" s="3"/>
    </row>
    <row r="3932" spans="18:19" x14ac:dyDescent="0.3">
      <c r="R3932" s="3"/>
      <c r="S3932" s="3"/>
    </row>
    <row r="3933" spans="18:19" x14ac:dyDescent="0.3">
      <c r="R3933" s="3"/>
      <c r="S3933" s="3"/>
    </row>
    <row r="3934" spans="18:19" x14ac:dyDescent="0.3">
      <c r="R3934" s="3"/>
      <c r="S3934" s="3"/>
    </row>
    <row r="3935" spans="18:19" x14ac:dyDescent="0.3">
      <c r="R3935" s="3"/>
      <c r="S3935" s="3"/>
    </row>
    <row r="3936" spans="18:19" x14ac:dyDescent="0.3">
      <c r="R3936" s="3"/>
      <c r="S3936" s="3"/>
    </row>
    <row r="3937" spans="18:19" x14ac:dyDescent="0.3">
      <c r="R3937" s="3"/>
      <c r="S3937" s="3"/>
    </row>
    <row r="3938" spans="18:19" x14ac:dyDescent="0.3">
      <c r="R3938" s="3"/>
      <c r="S3938" s="3"/>
    </row>
    <row r="3939" spans="18:19" x14ac:dyDescent="0.3">
      <c r="R3939" s="3"/>
      <c r="S3939" s="3"/>
    </row>
    <row r="3940" spans="18:19" x14ac:dyDescent="0.3">
      <c r="R3940" s="3"/>
      <c r="S3940" s="3"/>
    </row>
    <row r="3941" spans="18:19" x14ac:dyDescent="0.3">
      <c r="R3941" s="3"/>
      <c r="S3941" s="3"/>
    </row>
    <row r="3942" spans="18:19" x14ac:dyDescent="0.3">
      <c r="R3942" s="3"/>
      <c r="S3942" s="3"/>
    </row>
    <row r="3943" spans="18:19" x14ac:dyDescent="0.3">
      <c r="R3943" s="3"/>
      <c r="S3943" s="3"/>
    </row>
    <row r="3944" spans="18:19" x14ac:dyDescent="0.3">
      <c r="R3944" s="3"/>
      <c r="S3944" s="3"/>
    </row>
    <row r="3945" spans="18:19" x14ac:dyDescent="0.3">
      <c r="R3945" s="3"/>
      <c r="S3945" s="3"/>
    </row>
    <row r="3946" spans="18:19" x14ac:dyDescent="0.3">
      <c r="R3946" s="3"/>
      <c r="S3946" s="3"/>
    </row>
    <row r="3947" spans="18:19" x14ac:dyDescent="0.3">
      <c r="R3947" s="3"/>
      <c r="S3947" s="3"/>
    </row>
    <row r="3948" spans="18:19" x14ac:dyDescent="0.3">
      <c r="R3948" s="3"/>
      <c r="S3948" s="3"/>
    </row>
    <row r="3949" spans="18:19" x14ac:dyDescent="0.3">
      <c r="R3949" s="3"/>
      <c r="S3949" s="3"/>
    </row>
    <row r="3950" spans="18:19" x14ac:dyDescent="0.3">
      <c r="R3950" s="3"/>
      <c r="S3950" s="3"/>
    </row>
    <row r="3951" spans="18:19" x14ac:dyDescent="0.3">
      <c r="R3951" s="3"/>
      <c r="S3951" s="3"/>
    </row>
    <row r="3952" spans="18:19" x14ac:dyDescent="0.3">
      <c r="R3952" s="3"/>
      <c r="S3952" s="3"/>
    </row>
    <row r="3953" spans="18:19" x14ac:dyDescent="0.3">
      <c r="R3953" s="3"/>
      <c r="S3953" s="3"/>
    </row>
    <row r="3954" spans="18:19" x14ac:dyDescent="0.3">
      <c r="R3954" s="3"/>
      <c r="S3954" s="3"/>
    </row>
    <row r="3955" spans="18:19" x14ac:dyDescent="0.3">
      <c r="R3955" s="3"/>
      <c r="S3955" s="3"/>
    </row>
    <row r="3956" spans="18:19" x14ac:dyDescent="0.3">
      <c r="R3956" s="3"/>
      <c r="S3956" s="3"/>
    </row>
    <row r="3957" spans="18:19" x14ac:dyDescent="0.3">
      <c r="R3957" s="3"/>
      <c r="S3957" s="3"/>
    </row>
    <row r="3958" spans="18:19" x14ac:dyDescent="0.3">
      <c r="R3958" s="3"/>
      <c r="S3958" s="3"/>
    </row>
    <row r="3959" spans="18:19" x14ac:dyDescent="0.3">
      <c r="R3959" s="3"/>
      <c r="S3959" s="3"/>
    </row>
    <row r="3960" spans="18:19" x14ac:dyDescent="0.3">
      <c r="R3960" s="3"/>
      <c r="S3960" s="3"/>
    </row>
    <row r="3961" spans="18:19" x14ac:dyDescent="0.3">
      <c r="R3961" s="3"/>
      <c r="S3961" s="3"/>
    </row>
    <row r="3962" spans="18:19" x14ac:dyDescent="0.3">
      <c r="R3962" s="3"/>
      <c r="S3962" s="3"/>
    </row>
    <row r="3963" spans="18:19" x14ac:dyDescent="0.3">
      <c r="R3963" s="3"/>
      <c r="S3963" s="3"/>
    </row>
    <row r="3964" spans="18:19" x14ac:dyDescent="0.3">
      <c r="R3964" s="3"/>
      <c r="S3964" s="3"/>
    </row>
    <row r="3965" spans="18:19" x14ac:dyDescent="0.3">
      <c r="R3965" s="3"/>
      <c r="S3965" s="3"/>
    </row>
    <row r="3966" spans="18:19" x14ac:dyDescent="0.3">
      <c r="R3966" s="3"/>
      <c r="S3966" s="3"/>
    </row>
    <row r="3967" spans="18:19" x14ac:dyDescent="0.3">
      <c r="R3967" s="3"/>
      <c r="S3967" s="3"/>
    </row>
    <row r="3968" spans="18:19" x14ac:dyDescent="0.3">
      <c r="R3968" s="3"/>
      <c r="S3968" s="3"/>
    </row>
    <row r="3969" spans="18:19" x14ac:dyDescent="0.3">
      <c r="R3969" s="3"/>
      <c r="S3969" s="3"/>
    </row>
    <row r="3970" spans="18:19" x14ac:dyDescent="0.3">
      <c r="R3970" s="3"/>
      <c r="S3970" s="3"/>
    </row>
    <row r="3971" spans="18:19" x14ac:dyDescent="0.3">
      <c r="R3971" s="3"/>
      <c r="S3971" s="3"/>
    </row>
    <row r="3972" spans="18:19" x14ac:dyDescent="0.3">
      <c r="R3972" s="3"/>
      <c r="S3972" s="3"/>
    </row>
    <row r="3973" spans="18:19" x14ac:dyDescent="0.3">
      <c r="R3973" s="3"/>
      <c r="S3973" s="3"/>
    </row>
    <row r="3974" spans="18:19" x14ac:dyDescent="0.3">
      <c r="R3974" s="3"/>
      <c r="S3974" s="3"/>
    </row>
    <row r="3975" spans="18:19" x14ac:dyDescent="0.3">
      <c r="R3975" s="3"/>
      <c r="S3975" s="3"/>
    </row>
    <row r="3976" spans="18:19" x14ac:dyDescent="0.3">
      <c r="R3976" s="3"/>
      <c r="S3976" s="3"/>
    </row>
    <row r="3977" spans="18:19" x14ac:dyDescent="0.3">
      <c r="R3977" s="3"/>
      <c r="S3977" s="3"/>
    </row>
    <row r="3978" spans="18:19" x14ac:dyDescent="0.3">
      <c r="R3978" s="3"/>
      <c r="S3978" s="3"/>
    </row>
    <row r="3979" spans="18:19" x14ac:dyDescent="0.3">
      <c r="R3979" s="3"/>
      <c r="S3979" s="3"/>
    </row>
    <row r="3980" spans="18:19" x14ac:dyDescent="0.3">
      <c r="R3980" s="3"/>
      <c r="S3980" s="3"/>
    </row>
    <row r="3981" spans="18:19" x14ac:dyDescent="0.3">
      <c r="R3981" s="3"/>
      <c r="S3981" s="3"/>
    </row>
    <row r="3982" spans="18:19" x14ac:dyDescent="0.3">
      <c r="R3982" s="3"/>
      <c r="S3982" s="3"/>
    </row>
    <row r="3983" spans="18:19" x14ac:dyDescent="0.3">
      <c r="R3983" s="3"/>
      <c r="S3983" s="3"/>
    </row>
    <row r="3984" spans="18:19" x14ac:dyDescent="0.3">
      <c r="R3984" s="3"/>
      <c r="S3984" s="3"/>
    </row>
    <row r="3985" spans="18:19" x14ac:dyDescent="0.3">
      <c r="R3985" s="3"/>
      <c r="S3985" s="3"/>
    </row>
    <row r="3986" spans="18:19" x14ac:dyDescent="0.3">
      <c r="R3986" s="3"/>
      <c r="S3986" s="3"/>
    </row>
    <row r="3987" spans="18:19" x14ac:dyDescent="0.3">
      <c r="R3987" s="3"/>
      <c r="S3987" s="3"/>
    </row>
    <row r="3988" spans="18:19" x14ac:dyDescent="0.3">
      <c r="R3988" s="3"/>
      <c r="S3988" s="3"/>
    </row>
    <row r="3989" spans="18:19" x14ac:dyDescent="0.3">
      <c r="R3989" s="3"/>
      <c r="S3989" s="3"/>
    </row>
    <row r="3990" spans="18:19" x14ac:dyDescent="0.3">
      <c r="R3990" s="3"/>
      <c r="S3990" s="3"/>
    </row>
    <row r="3991" spans="18:19" x14ac:dyDescent="0.3">
      <c r="R3991" s="3"/>
      <c r="S3991" s="3"/>
    </row>
    <row r="3992" spans="18:19" x14ac:dyDescent="0.3">
      <c r="R3992" s="3"/>
      <c r="S3992" s="3"/>
    </row>
    <row r="3993" spans="18:19" x14ac:dyDescent="0.3">
      <c r="R3993" s="3"/>
      <c r="S3993" s="3"/>
    </row>
    <row r="3994" spans="18:19" x14ac:dyDescent="0.3">
      <c r="R3994" s="3"/>
      <c r="S3994" s="3"/>
    </row>
    <row r="3995" spans="18:19" x14ac:dyDescent="0.3">
      <c r="R3995" s="3"/>
      <c r="S3995" s="3"/>
    </row>
    <row r="3996" spans="18:19" x14ac:dyDescent="0.3">
      <c r="R3996" s="3"/>
      <c r="S3996" s="3"/>
    </row>
    <row r="3997" spans="18:19" x14ac:dyDescent="0.3">
      <c r="R3997" s="3"/>
      <c r="S3997" s="3"/>
    </row>
    <row r="3998" spans="18:19" x14ac:dyDescent="0.3">
      <c r="R3998" s="3"/>
      <c r="S3998" s="3"/>
    </row>
    <row r="3999" spans="18:19" x14ac:dyDescent="0.3">
      <c r="R3999" s="3"/>
      <c r="S3999" s="3"/>
    </row>
    <row r="4000" spans="18:19" x14ac:dyDescent="0.3">
      <c r="R4000" s="3"/>
      <c r="S4000" s="3"/>
    </row>
    <row r="4001" spans="18:19" x14ac:dyDescent="0.3">
      <c r="R4001" s="3"/>
      <c r="S4001" s="3"/>
    </row>
    <row r="4002" spans="18:19" x14ac:dyDescent="0.3">
      <c r="R4002" s="3"/>
      <c r="S4002" s="3"/>
    </row>
    <row r="4003" spans="18:19" x14ac:dyDescent="0.3">
      <c r="R4003" s="3"/>
      <c r="S4003" s="3"/>
    </row>
    <row r="4004" spans="18:19" x14ac:dyDescent="0.3">
      <c r="R4004" s="3"/>
      <c r="S4004" s="3"/>
    </row>
    <row r="4005" spans="18:19" x14ac:dyDescent="0.3">
      <c r="R4005" s="3"/>
      <c r="S4005" s="3"/>
    </row>
    <row r="4006" spans="18:19" x14ac:dyDescent="0.3">
      <c r="R4006" s="3"/>
      <c r="S4006" s="3"/>
    </row>
    <row r="4007" spans="18:19" x14ac:dyDescent="0.3">
      <c r="R4007" s="3"/>
      <c r="S4007" s="3"/>
    </row>
    <row r="4008" spans="18:19" x14ac:dyDescent="0.3">
      <c r="R4008" s="3"/>
      <c r="S4008" s="3"/>
    </row>
    <row r="4009" spans="18:19" x14ac:dyDescent="0.3">
      <c r="R4009" s="3"/>
      <c r="S4009" s="3"/>
    </row>
    <row r="4010" spans="18:19" x14ac:dyDescent="0.3">
      <c r="R4010" s="3"/>
      <c r="S4010" s="3"/>
    </row>
    <row r="4011" spans="18:19" x14ac:dyDescent="0.3">
      <c r="R4011" s="3"/>
      <c r="S4011" s="3"/>
    </row>
    <row r="4012" spans="18:19" x14ac:dyDescent="0.3">
      <c r="R4012" s="3"/>
      <c r="S4012" s="3"/>
    </row>
    <row r="4013" spans="18:19" x14ac:dyDescent="0.3">
      <c r="R4013" s="3"/>
      <c r="S4013" s="3"/>
    </row>
    <row r="4014" spans="18:19" x14ac:dyDescent="0.3">
      <c r="R4014" s="3"/>
      <c r="S4014" s="3"/>
    </row>
    <row r="4015" spans="18:19" x14ac:dyDescent="0.3">
      <c r="R4015" s="3"/>
      <c r="S4015" s="3"/>
    </row>
    <row r="4016" spans="18:19" x14ac:dyDescent="0.3">
      <c r="R4016" s="3"/>
      <c r="S4016" s="3"/>
    </row>
    <row r="4017" spans="18:19" x14ac:dyDescent="0.3">
      <c r="R4017" s="3"/>
      <c r="S4017" s="3"/>
    </row>
    <row r="4018" spans="18:19" x14ac:dyDescent="0.3">
      <c r="R4018" s="3"/>
      <c r="S4018" s="3"/>
    </row>
    <row r="4019" spans="18:19" x14ac:dyDescent="0.3">
      <c r="R4019" s="3"/>
      <c r="S4019" s="3"/>
    </row>
    <row r="4020" spans="18:19" x14ac:dyDescent="0.3">
      <c r="R4020" s="3"/>
      <c r="S4020" s="3"/>
    </row>
    <row r="4021" spans="18:19" x14ac:dyDescent="0.3">
      <c r="R4021" s="3"/>
      <c r="S4021" s="3"/>
    </row>
    <row r="4022" spans="18:19" x14ac:dyDescent="0.3">
      <c r="R4022" s="3"/>
      <c r="S4022" s="3"/>
    </row>
    <row r="4023" spans="18:19" x14ac:dyDescent="0.3">
      <c r="R4023" s="3"/>
      <c r="S4023" s="3"/>
    </row>
    <row r="4024" spans="18:19" x14ac:dyDescent="0.3">
      <c r="R4024" s="3"/>
      <c r="S4024" s="3"/>
    </row>
    <row r="4025" spans="18:19" x14ac:dyDescent="0.3">
      <c r="R4025" s="3"/>
      <c r="S4025" s="3"/>
    </row>
    <row r="4026" spans="18:19" x14ac:dyDescent="0.3">
      <c r="R4026" s="3"/>
      <c r="S4026" s="3"/>
    </row>
    <row r="4027" spans="18:19" x14ac:dyDescent="0.3">
      <c r="R4027" s="3"/>
      <c r="S4027" s="3"/>
    </row>
    <row r="4028" spans="18:19" x14ac:dyDescent="0.3">
      <c r="R4028" s="3"/>
      <c r="S4028" s="3"/>
    </row>
    <row r="4029" spans="18:19" x14ac:dyDescent="0.3">
      <c r="R4029" s="3"/>
      <c r="S4029" s="3"/>
    </row>
    <row r="4030" spans="18:19" x14ac:dyDescent="0.3">
      <c r="R4030" s="3"/>
      <c r="S4030" s="3"/>
    </row>
    <row r="4031" spans="18:19" x14ac:dyDescent="0.3">
      <c r="R4031" s="3"/>
      <c r="S4031" s="3"/>
    </row>
    <row r="4032" spans="18:19" x14ac:dyDescent="0.3">
      <c r="R4032" s="3"/>
      <c r="S4032" s="3"/>
    </row>
    <row r="4033" spans="18:19" x14ac:dyDescent="0.3">
      <c r="R4033" s="3"/>
      <c r="S4033" s="3"/>
    </row>
    <row r="4034" spans="18:19" x14ac:dyDescent="0.3">
      <c r="R4034" s="3"/>
      <c r="S4034" s="3"/>
    </row>
    <row r="4035" spans="18:19" x14ac:dyDescent="0.3">
      <c r="R4035" s="3"/>
      <c r="S4035" s="3"/>
    </row>
    <row r="4036" spans="18:19" x14ac:dyDescent="0.3">
      <c r="R4036" s="3"/>
      <c r="S4036" s="3"/>
    </row>
    <row r="4037" spans="18:19" x14ac:dyDescent="0.3">
      <c r="R4037" s="3"/>
      <c r="S4037" s="3"/>
    </row>
    <row r="4038" spans="18:19" x14ac:dyDescent="0.3">
      <c r="R4038" s="3"/>
      <c r="S4038" s="3"/>
    </row>
    <row r="4039" spans="18:19" x14ac:dyDescent="0.3">
      <c r="R4039" s="3"/>
      <c r="S4039" s="3"/>
    </row>
    <row r="4040" spans="18:19" x14ac:dyDescent="0.3">
      <c r="R4040" s="3"/>
      <c r="S4040" s="3"/>
    </row>
    <row r="4041" spans="18:19" x14ac:dyDescent="0.3">
      <c r="R4041" s="3"/>
      <c r="S4041" s="3"/>
    </row>
    <row r="4042" spans="18:19" x14ac:dyDescent="0.3">
      <c r="R4042" s="3"/>
      <c r="S4042" s="3"/>
    </row>
    <row r="4043" spans="18:19" x14ac:dyDescent="0.3">
      <c r="R4043" s="3"/>
      <c r="S4043" s="3"/>
    </row>
    <row r="4044" spans="18:19" x14ac:dyDescent="0.3">
      <c r="R4044" s="3"/>
      <c r="S4044" s="3"/>
    </row>
    <row r="4045" spans="18:19" x14ac:dyDescent="0.3">
      <c r="R4045" s="3"/>
      <c r="S4045" s="3"/>
    </row>
    <row r="4046" spans="18:19" x14ac:dyDescent="0.3">
      <c r="R4046" s="3"/>
      <c r="S4046" s="3"/>
    </row>
    <row r="4047" spans="18:19" x14ac:dyDescent="0.3">
      <c r="R4047" s="3"/>
      <c r="S4047" s="3"/>
    </row>
    <row r="4048" spans="18:19" x14ac:dyDescent="0.3">
      <c r="R4048" s="3"/>
      <c r="S4048" s="3"/>
    </row>
    <row r="4049" spans="18:19" x14ac:dyDescent="0.3">
      <c r="R4049" s="3"/>
      <c r="S4049" s="3"/>
    </row>
    <row r="4050" spans="18:19" x14ac:dyDescent="0.3">
      <c r="R4050" s="3"/>
      <c r="S4050" s="3"/>
    </row>
    <row r="4051" spans="18:19" x14ac:dyDescent="0.3">
      <c r="R4051" s="3"/>
      <c r="S4051" s="3"/>
    </row>
    <row r="4052" spans="18:19" x14ac:dyDescent="0.3">
      <c r="R4052" s="3"/>
      <c r="S4052" s="3"/>
    </row>
    <row r="4053" spans="18:19" x14ac:dyDescent="0.3">
      <c r="R4053" s="3"/>
      <c r="S4053" s="3"/>
    </row>
    <row r="4054" spans="18:19" x14ac:dyDescent="0.3">
      <c r="R4054" s="3"/>
      <c r="S4054" s="3"/>
    </row>
    <row r="4055" spans="18:19" x14ac:dyDescent="0.3">
      <c r="R4055" s="3"/>
      <c r="S4055" s="3"/>
    </row>
    <row r="4056" spans="18:19" x14ac:dyDescent="0.3">
      <c r="R4056" s="3"/>
      <c r="S4056" s="3"/>
    </row>
    <row r="4057" spans="18:19" x14ac:dyDescent="0.3">
      <c r="R4057" s="3"/>
      <c r="S4057" s="3"/>
    </row>
    <row r="4058" spans="18:19" x14ac:dyDescent="0.3">
      <c r="R4058" s="3"/>
      <c r="S4058" s="3"/>
    </row>
    <row r="4059" spans="18:19" x14ac:dyDescent="0.3">
      <c r="R4059" s="3"/>
      <c r="S4059" s="3"/>
    </row>
    <row r="4060" spans="18:19" x14ac:dyDescent="0.3">
      <c r="R4060" s="3"/>
      <c r="S4060" s="3"/>
    </row>
    <row r="4061" spans="18:19" x14ac:dyDescent="0.3">
      <c r="R4061" s="3"/>
      <c r="S4061" s="3"/>
    </row>
    <row r="4062" spans="18:19" x14ac:dyDescent="0.3">
      <c r="R4062" s="3"/>
      <c r="S4062" s="3"/>
    </row>
    <row r="4063" spans="18:19" x14ac:dyDescent="0.3">
      <c r="R4063" s="3"/>
      <c r="S4063" s="3"/>
    </row>
    <row r="4064" spans="18:19" x14ac:dyDescent="0.3">
      <c r="R4064" s="3"/>
      <c r="S4064" s="3"/>
    </row>
    <row r="4065" spans="18:19" x14ac:dyDescent="0.3">
      <c r="R4065" s="3"/>
      <c r="S4065" s="3"/>
    </row>
    <row r="4066" spans="18:19" x14ac:dyDescent="0.3">
      <c r="R4066" s="3"/>
      <c r="S4066" s="3"/>
    </row>
    <row r="4067" spans="18:19" x14ac:dyDescent="0.3">
      <c r="R4067" s="3"/>
      <c r="S4067" s="3"/>
    </row>
    <row r="4068" spans="18:19" x14ac:dyDescent="0.3">
      <c r="R4068" s="3"/>
      <c r="S4068" s="3"/>
    </row>
    <row r="4069" spans="18:19" x14ac:dyDescent="0.3">
      <c r="R4069" s="3"/>
      <c r="S4069" s="3"/>
    </row>
    <row r="4070" spans="18:19" x14ac:dyDescent="0.3">
      <c r="R4070" s="3"/>
      <c r="S4070" s="3"/>
    </row>
    <row r="4071" spans="18:19" x14ac:dyDescent="0.3">
      <c r="R4071" s="3"/>
      <c r="S4071" s="3"/>
    </row>
    <row r="4072" spans="18:19" x14ac:dyDescent="0.3">
      <c r="R4072" s="3"/>
      <c r="S4072" s="3"/>
    </row>
    <row r="4073" spans="18:19" x14ac:dyDescent="0.3">
      <c r="R4073" s="3"/>
      <c r="S4073" s="3"/>
    </row>
    <row r="4074" spans="18:19" x14ac:dyDescent="0.3">
      <c r="R4074" s="3"/>
      <c r="S4074" s="3"/>
    </row>
    <row r="4075" spans="18:19" x14ac:dyDescent="0.3">
      <c r="R4075" s="3"/>
      <c r="S4075" s="3"/>
    </row>
    <row r="4076" spans="18:19" x14ac:dyDescent="0.3">
      <c r="R4076" s="3"/>
      <c r="S4076" s="3"/>
    </row>
    <row r="4077" spans="18:19" x14ac:dyDescent="0.3">
      <c r="R4077" s="3"/>
      <c r="S4077" s="3"/>
    </row>
    <row r="4078" spans="18:19" x14ac:dyDescent="0.3">
      <c r="R4078" s="3"/>
      <c r="S4078" s="3"/>
    </row>
    <row r="4079" spans="18:19" x14ac:dyDescent="0.3">
      <c r="R4079" s="3"/>
      <c r="S4079" s="3"/>
    </row>
    <row r="4080" spans="18:19" x14ac:dyDescent="0.3">
      <c r="R4080" s="3"/>
      <c r="S4080" s="3"/>
    </row>
    <row r="4081" spans="18:19" x14ac:dyDescent="0.3">
      <c r="R4081" s="3"/>
      <c r="S4081" s="3"/>
    </row>
    <row r="4082" spans="18:19" x14ac:dyDescent="0.3">
      <c r="R4082" s="3"/>
      <c r="S4082" s="3"/>
    </row>
    <row r="4083" spans="18:19" x14ac:dyDescent="0.3">
      <c r="R4083" s="3"/>
      <c r="S4083" s="3"/>
    </row>
    <row r="4084" spans="18:19" x14ac:dyDescent="0.3">
      <c r="R4084" s="3"/>
      <c r="S4084" s="3"/>
    </row>
    <row r="4085" spans="18:19" x14ac:dyDescent="0.3">
      <c r="R4085" s="3"/>
      <c r="S4085" s="3"/>
    </row>
    <row r="4086" spans="18:19" x14ac:dyDescent="0.3">
      <c r="R4086" s="3"/>
      <c r="S4086" s="3"/>
    </row>
    <row r="4087" spans="18:19" x14ac:dyDescent="0.3">
      <c r="R4087" s="3"/>
      <c r="S4087" s="3"/>
    </row>
    <row r="4088" spans="18:19" x14ac:dyDescent="0.3">
      <c r="R4088" s="3"/>
      <c r="S4088" s="3"/>
    </row>
    <row r="4089" spans="18:19" x14ac:dyDescent="0.3">
      <c r="R4089" s="3"/>
      <c r="S4089" s="3"/>
    </row>
    <row r="4090" spans="18:19" x14ac:dyDescent="0.3">
      <c r="R4090" s="3"/>
      <c r="S4090" s="3"/>
    </row>
    <row r="4091" spans="18:19" x14ac:dyDescent="0.3">
      <c r="R4091" s="3"/>
      <c r="S4091" s="3"/>
    </row>
    <row r="4092" spans="18:19" x14ac:dyDescent="0.3">
      <c r="R4092" s="3"/>
      <c r="S4092" s="3"/>
    </row>
    <row r="4093" spans="18:19" x14ac:dyDescent="0.3">
      <c r="R4093" s="3"/>
      <c r="S4093" s="3"/>
    </row>
    <row r="4094" spans="18:19" x14ac:dyDescent="0.3">
      <c r="R4094" s="3"/>
      <c r="S4094" s="3"/>
    </row>
    <row r="4095" spans="18:19" x14ac:dyDescent="0.3">
      <c r="R4095" s="3"/>
      <c r="S4095" s="3"/>
    </row>
    <row r="4096" spans="18:19" x14ac:dyDescent="0.3">
      <c r="R4096" s="3"/>
      <c r="S4096" s="3"/>
    </row>
    <row r="4097" spans="18:19" x14ac:dyDescent="0.3">
      <c r="R4097" s="3"/>
      <c r="S4097" s="3"/>
    </row>
    <row r="4098" spans="18:19" x14ac:dyDescent="0.3">
      <c r="R4098" s="3"/>
      <c r="S4098" s="3"/>
    </row>
    <row r="4099" spans="18:19" x14ac:dyDescent="0.3">
      <c r="R4099" s="3"/>
      <c r="S4099" s="3"/>
    </row>
    <row r="4100" spans="18:19" x14ac:dyDescent="0.3">
      <c r="R4100" s="3"/>
      <c r="S4100" s="3"/>
    </row>
    <row r="4101" spans="18:19" x14ac:dyDescent="0.3">
      <c r="R4101" s="3"/>
      <c r="S4101" s="3"/>
    </row>
    <row r="4102" spans="18:19" x14ac:dyDescent="0.3">
      <c r="R4102" s="3"/>
      <c r="S4102" s="3"/>
    </row>
    <row r="4103" spans="18:19" x14ac:dyDescent="0.3">
      <c r="R4103" s="3"/>
      <c r="S4103" s="3"/>
    </row>
    <row r="4104" spans="18:19" x14ac:dyDescent="0.3">
      <c r="R4104" s="3"/>
      <c r="S4104" s="3"/>
    </row>
    <row r="4105" spans="18:19" x14ac:dyDescent="0.3">
      <c r="R4105" s="3"/>
      <c r="S4105" s="3"/>
    </row>
    <row r="4106" spans="18:19" x14ac:dyDescent="0.3">
      <c r="R4106" s="3"/>
      <c r="S4106" s="3"/>
    </row>
    <row r="4107" spans="18:19" x14ac:dyDescent="0.3">
      <c r="R4107" s="3"/>
      <c r="S4107" s="3"/>
    </row>
    <row r="4108" spans="18:19" x14ac:dyDescent="0.3">
      <c r="R4108" s="3"/>
      <c r="S4108" s="3"/>
    </row>
    <row r="4109" spans="18:19" x14ac:dyDescent="0.3">
      <c r="R4109" s="3"/>
      <c r="S4109" s="3"/>
    </row>
    <row r="4110" spans="18:19" x14ac:dyDescent="0.3">
      <c r="R4110" s="3"/>
      <c r="S4110" s="3"/>
    </row>
    <row r="4111" spans="18:19" x14ac:dyDescent="0.3">
      <c r="R4111" s="3"/>
      <c r="S4111" s="3"/>
    </row>
    <row r="4112" spans="18:19" x14ac:dyDescent="0.3">
      <c r="R4112" s="3"/>
      <c r="S4112" s="3"/>
    </row>
    <row r="4113" spans="18:19" x14ac:dyDescent="0.3">
      <c r="R4113" s="3"/>
      <c r="S4113" s="3"/>
    </row>
    <row r="4114" spans="18:19" x14ac:dyDescent="0.3">
      <c r="R4114" s="3"/>
      <c r="S4114" s="3"/>
    </row>
    <row r="4115" spans="18:19" x14ac:dyDescent="0.3">
      <c r="R4115" s="3"/>
      <c r="S4115" s="3"/>
    </row>
    <row r="4116" spans="18:19" x14ac:dyDescent="0.3">
      <c r="R4116" s="3"/>
      <c r="S4116" s="3"/>
    </row>
    <row r="4117" spans="18:19" x14ac:dyDescent="0.3">
      <c r="R4117" s="3"/>
      <c r="S4117" s="3"/>
    </row>
    <row r="4118" spans="18:19" x14ac:dyDescent="0.3">
      <c r="R4118" s="3"/>
      <c r="S4118" s="3"/>
    </row>
    <row r="4119" spans="18:19" x14ac:dyDescent="0.3">
      <c r="R4119" s="3"/>
      <c r="S4119" s="3"/>
    </row>
    <row r="4120" spans="18:19" x14ac:dyDescent="0.3">
      <c r="R4120" s="3"/>
      <c r="S4120" s="3"/>
    </row>
    <row r="4121" spans="18:19" x14ac:dyDescent="0.3">
      <c r="R4121" s="3"/>
      <c r="S4121" s="3"/>
    </row>
    <row r="4122" spans="18:19" x14ac:dyDescent="0.3">
      <c r="R4122" s="3"/>
      <c r="S4122" s="3"/>
    </row>
    <row r="4123" spans="18:19" x14ac:dyDescent="0.3">
      <c r="R4123" s="3"/>
      <c r="S4123" s="3"/>
    </row>
    <row r="4124" spans="18:19" x14ac:dyDescent="0.3">
      <c r="R4124" s="3"/>
      <c r="S4124" s="3"/>
    </row>
    <row r="4125" spans="18:19" x14ac:dyDescent="0.3">
      <c r="R4125" s="3"/>
      <c r="S4125" s="3"/>
    </row>
    <row r="4126" spans="18:19" x14ac:dyDescent="0.3">
      <c r="R4126" s="3"/>
      <c r="S4126" s="3"/>
    </row>
    <row r="4127" spans="18:19" x14ac:dyDescent="0.3">
      <c r="R4127" s="3"/>
      <c r="S4127" s="3"/>
    </row>
    <row r="4128" spans="18:19" x14ac:dyDescent="0.3">
      <c r="R4128" s="3"/>
      <c r="S4128" s="3"/>
    </row>
    <row r="4129" spans="18:19" x14ac:dyDescent="0.3">
      <c r="R4129" s="3"/>
      <c r="S4129" s="3"/>
    </row>
    <row r="4130" spans="18:19" x14ac:dyDescent="0.3">
      <c r="R4130" s="3"/>
      <c r="S4130" s="3"/>
    </row>
    <row r="4131" spans="18:19" x14ac:dyDescent="0.3">
      <c r="R4131" s="3"/>
      <c r="S4131" s="3"/>
    </row>
    <row r="4132" spans="18:19" x14ac:dyDescent="0.3">
      <c r="R4132" s="3"/>
      <c r="S4132" s="3"/>
    </row>
    <row r="4133" spans="18:19" x14ac:dyDescent="0.3">
      <c r="R4133" s="3"/>
      <c r="S4133" s="3"/>
    </row>
    <row r="4134" spans="18:19" x14ac:dyDescent="0.3">
      <c r="R4134" s="3"/>
      <c r="S4134" s="3"/>
    </row>
    <row r="4135" spans="18:19" x14ac:dyDescent="0.3">
      <c r="R4135" s="3"/>
      <c r="S4135" s="3"/>
    </row>
    <row r="4136" spans="18:19" x14ac:dyDescent="0.3">
      <c r="R4136" s="3"/>
      <c r="S4136" s="3"/>
    </row>
    <row r="4137" spans="18:19" x14ac:dyDescent="0.3">
      <c r="R4137" s="3"/>
      <c r="S4137" s="3"/>
    </row>
    <row r="4138" spans="18:19" x14ac:dyDescent="0.3">
      <c r="R4138" s="3"/>
      <c r="S4138" s="3"/>
    </row>
    <row r="4139" spans="18:19" x14ac:dyDescent="0.3">
      <c r="R4139" s="3"/>
      <c r="S4139" s="3"/>
    </row>
    <row r="4140" spans="18:19" x14ac:dyDescent="0.3">
      <c r="R4140" s="3"/>
      <c r="S4140" s="3"/>
    </row>
    <row r="4141" spans="18:19" x14ac:dyDescent="0.3">
      <c r="R4141" s="3"/>
      <c r="S4141" s="3"/>
    </row>
    <row r="4142" spans="18:19" x14ac:dyDescent="0.3">
      <c r="R4142" s="3"/>
      <c r="S4142" s="3"/>
    </row>
    <row r="4143" spans="18:19" x14ac:dyDescent="0.3">
      <c r="R4143" s="3"/>
      <c r="S4143" s="3"/>
    </row>
    <row r="4144" spans="18:19" x14ac:dyDescent="0.3">
      <c r="R4144" s="3"/>
      <c r="S4144" s="3"/>
    </row>
    <row r="4145" spans="18:19" x14ac:dyDescent="0.3">
      <c r="R4145" s="3"/>
      <c r="S4145" s="3"/>
    </row>
    <row r="4146" spans="18:19" x14ac:dyDescent="0.3">
      <c r="R4146" s="3"/>
      <c r="S4146" s="3"/>
    </row>
    <row r="4147" spans="18:19" x14ac:dyDescent="0.3">
      <c r="R4147" s="3"/>
      <c r="S4147" s="3"/>
    </row>
    <row r="4148" spans="18:19" x14ac:dyDescent="0.3">
      <c r="R4148" s="3"/>
      <c r="S4148" s="3"/>
    </row>
    <row r="4149" spans="18:19" x14ac:dyDescent="0.3">
      <c r="R4149" s="3"/>
      <c r="S4149" s="3"/>
    </row>
    <row r="4150" spans="18:19" x14ac:dyDescent="0.3">
      <c r="R4150" s="3"/>
      <c r="S4150" s="3"/>
    </row>
    <row r="4151" spans="18:19" x14ac:dyDescent="0.3">
      <c r="R4151" s="3"/>
      <c r="S4151" s="3"/>
    </row>
    <row r="4152" spans="18:19" x14ac:dyDescent="0.3">
      <c r="R4152" s="3"/>
      <c r="S4152" s="3"/>
    </row>
    <row r="4153" spans="18:19" x14ac:dyDescent="0.3">
      <c r="R4153" s="3"/>
      <c r="S4153" s="3"/>
    </row>
    <row r="4154" spans="18:19" x14ac:dyDescent="0.3">
      <c r="R4154" s="3"/>
      <c r="S4154" s="3"/>
    </row>
    <row r="4155" spans="18:19" x14ac:dyDescent="0.3">
      <c r="R4155" s="3"/>
      <c r="S4155" s="3"/>
    </row>
    <row r="4156" spans="18:19" x14ac:dyDescent="0.3">
      <c r="R4156" s="3"/>
      <c r="S4156" s="3"/>
    </row>
    <row r="4157" spans="18:19" x14ac:dyDescent="0.3">
      <c r="R4157" s="3"/>
      <c r="S4157" s="3"/>
    </row>
    <row r="4158" spans="18:19" x14ac:dyDescent="0.3">
      <c r="R4158" s="3"/>
      <c r="S4158" s="3"/>
    </row>
    <row r="4159" spans="18:19" x14ac:dyDescent="0.3">
      <c r="R4159" s="3"/>
      <c r="S4159" s="3"/>
    </row>
    <row r="4160" spans="18:19" x14ac:dyDescent="0.3">
      <c r="R4160" s="3"/>
      <c r="S4160" s="3"/>
    </row>
    <row r="4161" spans="18:19" x14ac:dyDescent="0.3">
      <c r="R4161" s="3"/>
      <c r="S4161" s="3"/>
    </row>
    <row r="4162" spans="18:19" x14ac:dyDescent="0.3">
      <c r="R4162" s="3"/>
      <c r="S4162" s="3"/>
    </row>
    <row r="4163" spans="18:19" x14ac:dyDescent="0.3">
      <c r="R4163" s="3"/>
      <c r="S4163" s="3"/>
    </row>
    <row r="4164" spans="18:19" x14ac:dyDescent="0.3">
      <c r="R4164" s="3"/>
      <c r="S4164" s="3"/>
    </row>
    <row r="4165" spans="18:19" x14ac:dyDescent="0.3">
      <c r="R4165" s="3"/>
      <c r="S4165" s="3"/>
    </row>
    <row r="4166" spans="18:19" x14ac:dyDescent="0.3">
      <c r="R4166" s="3"/>
      <c r="S4166" s="3"/>
    </row>
    <row r="4167" spans="18:19" x14ac:dyDescent="0.3">
      <c r="R4167" s="3"/>
      <c r="S4167" s="3"/>
    </row>
    <row r="4168" spans="18:19" x14ac:dyDescent="0.3">
      <c r="R4168" s="3"/>
      <c r="S4168" s="3"/>
    </row>
    <row r="4169" spans="18:19" x14ac:dyDescent="0.3">
      <c r="R4169" s="3"/>
      <c r="S4169" s="3"/>
    </row>
    <row r="4170" spans="18:19" x14ac:dyDescent="0.3">
      <c r="R4170" s="3"/>
      <c r="S4170" s="3"/>
    </row>
    <row r="4171" spans="18:19" x14ac:dyDescent="0.3">
      <c r="R4171" s="3"/>
      <c r="S4171" s="3"/>
    </row>
    <row r="4172" spans="18:19" x14ac:dyDescent="0.3">
      <c r="R4172" s="3"/>
      <c r="S4172" s="3"/>
    </row>
    <row r="4173" spans="18:19" x14ac:dyDescent="0.3">
      <c r="R4173" s="3"/>
      <c r="S4173" s="3"/>
    </row>
    <row r="4174" spans="18:19" x14ac:dyDescent="0.3">
      <c r="R4174" s="3"/>
      <c r="S4174" s="3"/>
    </row>
    <row r="4175" spans="18:19" x14ac:dyDescent="0.3">
      <c r="R4175" s="3"/>
      <c r="S4175" s="3"/>
    </row>
    <row r="4176" spans="18:19" x14ac:dyDescent="0.3">
      <c r="R4176" s="3"/>
      <c r="S4176" s="3"/>
    </row>
    <row r="4177" spans="18:19" x14ac:dyDescent="0.3">
      <c r="R4177" s="3"/>
      <c r="S4177" s="3"/>
    </row>
    <row r="4178" spans="18:19" x14ac:dyDescent="0.3">
      <c r="R4178" s="3"/>
      <c r="S4178" s="3"/>
    </row>
    <row r="4179" spans="18:19" x14ac:dyDescent="0.3">
      <c r="R4179" s="3"/>
      <c r="S4179" s="3"/>
    </row>
    <row r="4180" spans="18:19" x14ac:dyDescent="0.3">
      <c r="R4180" s="3"/>
      <c r="S4180" s="3"/>
    </row>
    <row r="4181" spans="18:19" x14ac:dyDescent="0.3">
      <c r="R4181" s="3"/>
      <c r="S4181" s="3"/>
    </row>
    <row r="4182" spans="18:19" x14ac:dyDescent="0.3">
      <c r="R4182" s="3"/>
      <c r="S4182" s="3"/>
    </row>
    <row r="4183" spans="18:19" x14ac:dyDescent="0.3">
      <c r="R4183" s="3"/>
      <c r="S4183" s="3"/>
    </row>
    <row r="4184" spans="18:19" x14ac:dyDescent="0.3">
      <c r="R4184" s="3"/>
      <c r="S4184" s="3"/>
    </row>
    <row r="4185" spans="18:19" x14ac:dyDescent="0.3">
      <c r="R4185" s="3"/>
      <c r="S4185" s="3"/>
    </row>
    <row r="4186" spans="18:19" x14ac:dyDescent="0.3">
      <c r="R4186" s="3"/>
      <c r="S4186" s="3"/>
    </row>
    <row r="4187" spans="18:19" x14ac:dyDescent="0.3">
      <c r="R4187" s="3"/>
      <c r="S4187" s="3"/>
    </row>
    <row r="4188" spans="18:19" x14ac:dyDescent="0.3">
      <c r="R4188" s="3"/>
      <c r="S4188" s="3"/>
    </row>
    <row r="4189" spans="18:19" x14ac:dyDescent="0.3">
      <c r="R4189" s="3"/>
      <c r="S4189" s="3"/>
    </row>
    <row r="4190" spans="18:19" x14ac:dyDescent="0.3">
      <c r="R4190" s="3"/>
      <c r="S4190" s="3"/>
    </row>
    <row r="4191" spans="18:19" x14ac:dyDescent="0.3">
      <c r="R4191" s="3"/>
      <c r="S4191" s="3"/>
    </row>
    <row r="4192" spans="18:19" x14ac:dyDescent="0.3">
      <c r="R4192" s="3"/>
      <c r="S4192" s="3"/>
    </row>
    <row r="4193" spans="18:19" x14ac:dyDescent="0.3">
      <c r="R4193" s="3"/>
      <c r="S4193" s="3"/>
    </row>
    <row r="4194" spans="18:19" x14ac:dyDescent="0.3">
      <c r="R4194" s="3"/>
      <c r="S4194" s="3"/>
    </row>
    <row r="4195" spans="18:19" x14ac:dyDescent="0.3">
      <c r="R4195" s="3"/>
      <c r="S4195" s="3"/>
    </row>
    <row r="4196" spans="18:19" x14ac:dyDescent="0.3">
      <c r="R4196" s="3"/>
      <c r="S4196" s="3"/>
    </row>
    <row r="4197" spans="18:19" x14ac:dyDescent="0.3">
      <c r="R4197" s="3"/>
      <c r="S4197" s="3"/>
    </row>
    <row r="4198" spans="18:19" x14ac:dyDescent="0.3">
      <c r="R4198" s="3"/>
      <c r="S4198" s="3"/>
    </row>
    <row r="4199" spans="18:19" x14ac:dyDescent="0.3">
      <c r="R4199" s="3"/>
      <c r="S4199" s="3"/>
    </row>
    <row r="4200" spans="18:19" x14ac:dyDescent="0.3">
      <c r="R4200" s="3"/>
      <c r="S4200" s="3"/>
    </row>
    <row r="4201" spans="18:19" x14ac:dyDescent="0.3">
      <c r="R4201" s="3"/>
      <c r="S4201" s="3"/>
    </row>
    <row r="4202" spans="18:19" x14ac:dyDescent="0.3">
      <c r="R4202" s="3"/>
      <c r="S4202" s="3"/>
    </row>
    <row r="4203" spans="18:19" x14ac:dyDescent="0.3">
      <c r="R4203" s="3"/>
      <c r="S4203" s="3"/>
    </row>
    <row r="4204" spans="18:19" x14ac:dyDescent="0.3">
      <c r="R4204" s="3"/>
      <c r="S4204" s="3"/>
    </row>
    <row r="4205" spans="18:19" x14ac:dyDescent="0.3">
      <c r="R4205" s="3"/>
      <c r="S4205" s="3"/>
    </row>
    <row r="4206" spans="18:19" x14ac:dyDescent="0.3">
      <c r="R4206" s="3"/>
      <c r="S4206" s="3"/>
    </row>
    <row r="4207" spans="18:19" x14ac:dyDescent="0.3">
      <c r="R4207" s="3"/>
      <c r="S4207" s="3"/>
    </row>
    <row r="4208" spans="18:19" x14ac:dyDescent="0.3">
      <c r="R4208" s="3"/>
      <c r="S4208" s="3"/>
    </row>
    <row r="4209" spans="18:19" x14ac:dyDescent="0.3">
      <c r="R4209" s="3"/>
      <c r="S4209" s="3"/>
    </row>
    <row r="4210" spans="18:19" x14ac:dyDescent="0.3">
      <c r="R4210" s="3"/>
      <c r="S4210" s="3"/>
    </row>
    <row r="4211" spans="18:19" x14ac:dyDescent="0.3">
      <c r="R4211" s="3"/>
      <c r="S4211" s="3"/>
    </row>
    <row r="4212" spans="18:19" x14ac:dyDescent="0.3">
      <c r="R4212" s="3"/>
      <c r="S4212" s="3"/>
    </row>
    <row r="4213" spans="18:19" x14ac:dyDescent="0.3">
      <c r="R4213" s="3"/>
      <c r="S4213" s="3"/>
    </row>
    <row r="4214" spans="18:19" x14ac:dyDescent="0.3">
      <c r="R4214" s="3"/>
      <c r="S4214" s="3"/>
    </row>
    <row r="4215" spans="18:19" x14ac:dyDescent="0.3">
      <c r="R4215" s="3"/>
      <c r="S4215" s="3"/>
    </row>
    <row r="4216" spans="18:19" x14ac:dyDescent="0.3">
      <c r="R4216" s="3"/>
      <c r="S4216" s="3"/>
    </row>
    <row r="4217" spans="18:19" x14ac:dyDescent="0.3">
      <c r="R4217" s="3"/>
      <c r="S4217" s="3"/>
    </row>
    <row r="4218" spans="18:19" x14ac:dyDescent="0.3">
      <c r="R4218" s="3"/>
      <c r="S4218" s="3"/>
    </row>
    <row r="4219" spans="18:19" x14ac:dyDescent="0.3">
      <c r="R4219" s="3"/>
      <c r="S4219" s="3"/>
    </row>
    <row r="4220" spans="18:19" x14ac:dyDescent="0.3">
      <c r="R4220" s="3"/>
      <c r="S4220" s="3"/>
    </row>
    <row r="4221" spans="18:19" x14ac:dyDescent="0.3">
      <c r="R4221" s="3"/>
      <c r="S4221" s="3"/>
    </row>
    <row r="4222" spans="18:19" x14ac:dyDescent="0.3">
      <c r="R4222" s="3"/>
      <c r="S4222" s="3"/>
    </row>
    <row r="4223" spans="18:19" x14ac:dyDescent="0.3">
      <c r="R4223" s="3"/>
      <c r="S4223" s="3"/>
    </row>
    <row r="4224" spans="18:19" x14ac:dyDescent="0.3">
      <c r="R4224" s="3"/>
      <c r="S4224" s="3"/>
    </row>
    <row r="4225" spans="18:19" x14ac:dyDescent="0.3">
      <c r="R4225" s="3"/>
      <c r="S4225" s="3"/>
    </row>
    <row r="4226" spans="18:19" x14ac:dyDescent="0.3">
      <c r="R4226" s="3"/>
      <c r="S4226" s="3"/>
    </row>
    <row r="4227" spans="18:19" x14ac:dyDescent="0.3">
      <c r="R4227" s="3"/>
      <c r="S4227" s="3"/>
    </row>
    <row r="4228" spans="18:19" x14ac:dyDescent="0.3">
      <c r="R4228" s="3"/>
      <c r="S4228" s="3"/>
    </row>
    <row r="4229" spans="18:19" x14ac:dyDescent="0.3">
      <c r="R4229" s="3"/>
      <c r="S4229" s="3"/>
    </row>
    <row r="4230" spans="18:19" x14ac:dyDescent="0.3">
      <c r="R4230" s="3"/>
      <c r="S4230" s="3"/>
    </row>
    <row r="4231" spans="18:19" x14ac:dyDescent="0.3">
      <c r="R4231" s="3"/>
      <c r="S4231" s="3"/>
    </row>
    <row r="4232" spans="18:19" x14ac:dyDescent="0.3">
      <c r="R4232" s="3"/>
      <c r="S4232" s="3"/>
    </row>
    <row r="4233" spans="18:19" x14ac:dyDescent="0.3">
      <c r="R4233" s="3"/>
      <c r="S4233" s="3"/>
    </row>
    <row r="4234" spans="18:19" x14ac:dyDescent="0.3">
      <c r="R4234" s="3"/>
      <c r="S4234" s="3"/>
    </row>
    <row r="4235" spans="18:19" x14ac:dyDescent="0.3">
      <c r="R4235" s="3"/>
      <c r="S4235" s="3"/>
    </row>
    <row r="4236" spans="18:19" x14ac:dyDescent="0.3">
      <c r="R4236" s="3"/>
      <c r="S4236" s="3"/>
    </row>
    <row r="4237" spans="18:19" x14ac:dyDescent="0.3">
      <c r="R4237" s="3"/>
      <c r="S4237" s="3"/>
    </row>
    <row r="4238" spans="18:19" x14ac:dyDescent="0.3">
      <c r="R4238" s="3"/>
      <c r="S4238" s="3"/>
    </row>
    <row r="4239" spans="18:19" x14ac:dyDescent="0.3">
      <c r="R4239" s="3"/>
      <c r="S4239" s="3"/>
    </row>
    <row r="4240" spans="18:19" x14ac:dyDescent="0.3">
      <c r="R4240" s="3"/>
      <c r="S4240" s="3"/>
    </row>
    <row r="4241" spans="18:19" x14ac:dyDescent="0.3">
      <c r="R4241" s="3"/>
      <c r="S4241" s="3"/>
    </row>
    <row r="4242" spans="18:19" x14ac:dyDescent="0.3">
      <c r="R4242" s="3"/>
      <c r="S4242" s="3"/>
    </row>
    <row r="4243" spans="18:19" x14ac:dyDescent="0.3">
      <c r="R4243" s="3"/>
      <c r="S4243" s="3"/>
    </row>
    <row r="4244" spans="18:19" x14ac:dyDescent="0.3">
      <c r="R4244" s="3"/>
      <c r="S4244" s="3"/>
    </row>
    <row r="4245" spans="18:19" x14ac:dyDescent="0.3">
      <c r="R4245" s="3"/>
      <c r="S4245" s="3"/>
    </row>
    <row r="4246" spans="18:19" x14ac:dyDescent="0.3">
      <c r="R4246" s="3"/>
      <c r="S4246" s="3"/>
    </row>
    <row r="4247" spans="18:19" x14ac:dyDescent="0.3">
      <c r="R4247" s="3"/>
      <c r="S4247" s="3"/>
    </row>
    <row r="4248" spans="18:19" x14ac:dyDescent="0.3">
      <c r="R4248" s="3"/>
      <c r="S4248" s="3"/>
    </row>
    <row r="4249" spans="18:19" x14ac:dyDescent="0.3">
      <c r="R4249" s="3"/>
      <c r="S4249" s="3"/>
    </row>
    <row r="4250" spans="18:19" x14ac:dyDescent="0.3">
      <c r="R4250" s="3"/>
      <c r="S4250" s="3"/>
    </row>
    <row r="4251" spans="18:19" x14ac:dyDescent="0.3">
      <c r="R4251" s="3"/>
      <c r="S4251" s="3"/>
    </row>
    <row r="4252" spans="18:19" x14ac:dyDescent="0.3">
      <c r="R4252" s="3"/>
      <c r="S4252" s="3"/>
    </row>
    <row r="4253" spans="18:19" x14ac:dyDescent="0.3">
      <c r="R4253" s="3"/>
      <c r="S4253" s="3"/>
    </row>
    <row r="4254" spans="18:19" x14ac:dyDescent="0.3">
      <c r="R4254" s="3"/>
      <c r="S4254" s="3"/>
    </row>
    <row r="4255" spans="18:19" x14ac:dyDescent="0.3">
      <c r="R4255" s="3"/>
      <c r="S4255" s="3"/>
    </row>
    <row r="4256" spans="18:19" x14ac:dyDescent="0.3">
      <c r="R4256" s="3"/>
      <c r="S4256" s="3"/>
    </row>
    <row r="4257" spans="18:19" x14ac:dyDescent="0.3">
      <c r="R4257" s="3"/>
      <c r="S4257" s="3"/>
    </row>
    <row r="4258" spans="18:19" x14ac:dyDescent="0.3">
      <c r="R4258" s="3"/>
      <c r="S4258" s="3"/>
    </row>
    <row r="4259" spans="18:19" x14ac:dyDescent="0.3">
      <c r="R4259" s="3"/>
      <c r="S4259" s="3"/>
    </row>
    <row r="4260" spans="18:19" x14ac:dyDescent="0.3">
      <c r="R4260" s="3"/>
      <c r="S4260" s="3"/>
    </row>
    <row r="4261" spans="18:19" x14ac:dyDescent="0.3">
      <c r="R4261" s="3"/>
      <c r="S4261" s="3"/>
    </row>
    <row r="4262" spans="18:19" x14ac:dyDescent="0.3">
      <c r="R4262" s="3"/>
      <c r="S4262" s="3"/>
    </row>
    <row r="4263" spans="18:19" x14ac:dyDescent="0.3">
      <c r="R4263" s="3"/>
      <c r="S4263" s="3"/>
    </row>
    <row r="4264" spans="18:19" x14ac:dyDescent="0.3">
      <c r="R4264" s="3"/>
      <c r="S4264" s="3"/>
    </row>
    <row r="4265" spans="18:19" x14ac:dyDescent="0.3">
      <c r="R4265" s="3"/>
      <c r="S4265" s="3"/>
    </row>
    <row r="4266" spans="18:19" x14ac:dyDescent="0.3">
      <c r="R4266" s="3"/>
      <c r="S4266" s="3"/>
    </row>
    <row r="4267" spans="18:19" x14ac:dyDescent="0.3">
      <c r="R4267" s="3"/>
      <c r="S4267" s="3"/>
    </row>
    <row r="4268" spans="18:19" x14ac:dyDescent="0.3">
      <c r="R4268" s="3"/>
      <c r="S4268" s="3"/>
    </row>
    <row r="4269" spans="18:19" x14ac:dyDescent="0.3">
      <c r="R4269" s="3"/>
      <c r="S4269" s="3"/>
    </row>
    <row r="4270" spans="18:19" x14ac:dyDescent="0.3">
      <c r="R4270" s="3"/>
      <c r="S4270" s="3"/>
    </row>
    <row r="4271" spans="18:19" x14ac:dyDescent="0.3">
      <c r="R4271" s="3"/>
      <c r="S4271" s="3"/>
    </row>
    <row r="4272" spans="18:19" x14ac:dyDescent="0.3">
      <c r="R4272" s="3"/>
      <c r="S4272" s="3"/>
    </row>
    <row r="4273" spans="18:19" x14ac:dyDescent="0.3">
      <c r="R4273" s="3"/>
      <c r="S4273" s="3"/>
    </row>
    <row r="4274" spans="18:19" x14ac:dyDescent="0.3">
      <c r="R4274" s="3"/>
      <c r="S4274" s="3"/>
    </row>
    <row r="4275" spans="18:19" x14ac:dyDescent="0.3">
      <c r="R4275" s="3"/>
      <c r="S4275" s="3"/>
    </row>
    <row r="4276" spans="18:19" x14ac:dyDescent="0.3">
      <c r="R4276" s="3"/>
      <c r="S4276" s="3"/>
    </row>
    <row r="4277" spans="18:19" x14ac:dyDescent="0.3">
      <c r="R4277" s="3"/>
      <c r="S4277" s="3"/>
    </row>
    <row r="4278" spans="18:19" x14ac:dyDescent="0.3">
      <c r="R4278" s="3"/>
      <c r="S4278" s="3"/>
    </row>
    <row r="4279" spans="18:19" x14ac:dyDescent="0.3">
      <c r="R4279" s="3"/>
      <c r="S4279" s="3"/>
    </row>
    <row r="4280" spans="18:19" x14ac:dyDescent="0.3">
      <c r="R4280" s="3"/>
      <c r="S4280" s="3"/>
    </row>
    <row r="4281" spans="18:19" x14ac:dyDescent="0.3">
      <c r="R4281" s="3"/>
      <c r="S4281" s="3"/>
    </row>
    <row r="4282" spans="18:19" x14ac:dyDescent="0.3">
      <c r="R4282" s="3"/>
      <c r="S4282" s="3"/>
    </row>
    <row r="4283" spans="18:19" x14ac:dyDescent="0.3">
      <c r="R4283" s="3"/>
      <c r="S4283" s="3"/>
    </row>
    <row r="4284" spans="18:19" x14ac:dyDescent="0.3">
      <c r="R4284" s="3"/>
      <c r="S4284" s="3"/>
    </row>
    <row r="4285" spans="18:19" x14ac:dyDescent="0.3">
      <c r="R4285" s="3"/>
      <c r="S4285" s="3"/>
    </row>
    <row r="4286" spans="18:19" x14ac:dyDescent="0.3">
      <c r="R4286" s="3"/>
      <c r="S4286" s="3"/>
    </row>
    <row r="4287" spans="18:19" x14ac:dyDescent="0.3">
      <c r="R4287" s="3"/>
      <c r="S4287" s="3"/>
    </row>
    <row r="4288" spans="18:19" x14ac:dyDescent="0.3">
      <c r="R4288" s="3"/>
      <c r="S4288" s="3"/>
    </row>
    <row r="4289" spans="18:19" x14ac:dyDescent="0.3">
      <c r="R4289" s="3"/>
      <c r="S4289" s="3"/>
    </row>
    <row r="4290" spans="18:19" x14ac:dyDescent="0.3">
      <c r="R4290" s="3"/>
      <c r="S4290" s="3"/>
    </row>
    <row r="4291" spans="18:19" x14ac:dyDescent="0.3">
      <c r="R4291" s="3"/>
      <c r="S4291" s="3"/>
    </row>
    <row r="4292" spans="18:19" x14ac:dyDescent="0.3">
      <c r="R4292" s="3"/>
      <c r="S4292" s="3"/>
    </row>
    <row r="4293" spans="18:19" x14ac:dyDescent="0.3">
      <c r="R4293" s="3"/>
      <c r="S4293" s="3"/>
    </row>
    <row r="4294" spans="18:19" x14ac:dyDescent="0.3">
      <c r="R4294" s="3"/>
      <c r="S4294" s="3"/>
    </row>
    <row r="4295" spans="18:19" x14ac:dyDescent="0.3">
      <c r="R4295" s="3"/>
      <c r="S4295" s="3"/>
    </row>
    <row r="4296" spans="18:19" x14ac:dyDescent="0.3">
      <c r="R4296" s="3"/>
      <c r="S4296" s="3"/>
    </row>
    <row r="4297" spans="18:19" x14ac:dyDescent="0.3">
      <c r="R4297" s="3"/>
      <c r="S4297" s="3"/>
    </row>
    <row r="4298" spans="18:19" x14ac:dyDescent="0.3">
      <c r="R4298" s="3"/>
      <c r="S4298" s="3"/>
    </row>
    <row r="4299" spans="18:19" x14ac:dyDescent="0.3">
      <c r="R4299" s="3"/>
      <c r="S4299" s="3"/>
    </row>
    <row r="4300" spans="18:19" x14ac:dyDescent="0.3">
      <c r="R4300" s="3"/>
      <c r="S4300" s="3"/>
    </row>
    <row r="4301" spans="18:19" x14ac:dyDescent="0.3">
      <c r="R4301" s="3"/>
      <c r="S4301" s="3"/>
    </row>
    <row r="4302" spans="18:19" x14ac:dyDescent="0.3">
      <c r="R4302" s="3"/>
      <c r="S4302" s="3"/>
    </row>
    <row r="4303" spans="18:19" x14ac:dyDescent="0.3">
      <c r="R4303" s="3"/>
      <c r="S4303" s="3"/>
    </row>
    <row r="4304" spans="18:19" x14ac:dyDescent="0.3">
      <c r="R4304" s="3"/>
      <c r="S4304" s="3"/>
    </row>
    <row r="4305" spans="18:19" x14ac:dyDescent="0.3">
      <c r="R4305" s="3"/>
      <c r="S4305" s="3"/>
    </row>
    <row r="4306" spans="18:19" x14ac:dyDescent="0.3">
      <c r="R4306" s="3"/>
      <c r="S4306" s="3"/>
    </row>
    <row r="4307" spans="18:19" x14ac:dyDescent="0.3">
      <c r="R4307" s="3"/>
      <c r="S4307" s="3"/>
    </row>
    <row r="4308" spans="18:19" x14ac:dyDescent="0.3">
      <c r="R4308" s="3"/>
      <c r="S4308" s="3"/>
    </row>
    <row r="4309" spans="18:19" x14ac:dyDescent="0.3">
      <c r="R4309" s="3"/>
      <c r="S4309" s="3"/>
    </row>
    <row r="4310" spans="18:19" x14ac:dyDescent="0.3">
      <c r="R4310" s="3"/>
      <c r="S4310" s="3"/>
    </row>
    <row r="4311" spans="18:19" x14ac:dyDescent="0.3">
      <c r="R4311" s="3"/>
      <c r="S4311" s="3"/>
    </row>
    <row r="4312" spans="18:19" x14ac:dyDescent="0.3">
      <c r="R4312" s="3"/>
      <c r="S4312" s="3"/>
    </row>
    <row r="4313" spans="18:19" x14ac:dyDescent="0.3">
      <c r="R4313" s="3"/>
      <c r="S4313" s="3"/>
    </row>
    <row r="4314" spans="18:19" x14ac:dyDescent="0.3">
      <c r="R4314" s="3"/>
      <c r="S4314" s="3"/>
    </row>
    <row r="4315" spans="18:19" x14ac:dyDescent="0.3">
      <c r="R4315" s="3"/>
      <c r="S4315" s="3"/>
    </row>
    <row r="4316" spans="18:19" x14ac:dyDescent="0.3">
      <c r="R4316" s="3"/>
      <c r="S4316" s="3"/>
    </row>
    <row r="4317" spans="18:19" x14ac:dyDescent="0.3">
      <c r="R4317" s="3"/>
      <c r="S4317" s="3"/>
    </row>
    <row r="4318" spans="18:19" x14ac:dyDescent="0.3">
      <c r="R4318" s="3"/>
      <c r="S4318" s="3"/>
    </row>
    <row r="4319" spans="18:19" x14ac:dyDescent="0.3">
      <c r="R4319" s="3"/>
      <c r="S4319" s="3"/>
    </row>
    <row r="4320" spans="18:19" x14ac:dyDescent="0.3">
      <c r="R4320" s="3"/>
      <c r="S4320" s="3"/>
    </row>
    <row r="4321" spans="18:19" x14ac:dyDescent="0.3">
      <c r="R4321" s="3"/>
      <c r="S4321" s="3"/>
    </row>
    <row r="4322" spans="18:19" x14ac:dyDescent="0.3">
      <c r="R4322" s="3"/>
      <c r="S4322" s="3"/>
    </row>
    <row r="4323" spans="18:19" x14ac:dyDescent="0.3">
      <c r="R4323" s="3"/>
      <c r="S4323" s="3"/>
    </row>
    <row r="4324" spans="18:19" x14ac:dyDescent="0.3">
      <c r="R4324" s="3"/>
      <c r="S4324" s="3"/>
    </row>
    <row r="4325" spans="18:19" x14ac:dyDescent="0.3">
      <c r="R4325" s="3"/>
      <c r="S4325" s="3"/>
    </row>
    <row r="4326" spans="18:19" x14ac:dyDescent="0.3">
      <c r="R4326" s="3"/>
      <c r="S4326" s="3"/>
    </row>
    <row r="4327" spans="18:19" x14ac:dyDescent="0.3">
      <c r="R4327" s="3"/>
      <c r="S4327" s="3"/>
    </row>
    <row r="4328" spans="18:19" x14ac:dyDescent="0.3">
      <c r="R4328" s="3"/>
      <c r="S4328" s="3"/>
    </row>
    <row r="4329" spans="18:19" x14ac:dyDescent="0.3">
      <c r="R4329" s="3"/>
      <c r="S4329" s="3"/>
    </row>
    <row r="4330" spans="18:19" x14ac:dyDescent="0.3">
      <c r="R4330" s="3"/>
      <c r="S4330" s="3"/>
    </row>
    <row r="4331" spans="18:19" x14ac:dyDescent="0.3">
      <c r="R4331" s="3"/>
      <c r="S4331" s="3"/>
    </row>
    <row r="4332" spans="18:19" x14ac:dyDescent="0.3">
      <c r="R4332" s="3"/>
      <c r="S4332" s="3"/>
    </row>
    <row r="4333" spans="18:19" x14ac:dyDescent="0.3">
      <c r="R4333" s="3"/>
      <c r="S4333" s="3"/>
    </row>
    <row r="4334" spans="18:19" x14ac:dyDescent="0.3">
      <c r="R4334" s="3"/>
      <c r="S4334" s="3"/>
    </row>
    <row r="4335" spans="18:19" x14ac:dyDescent="0.3">
      <c r="R4335" s="3"/>
      <c r="S4335" s="3"/>
    </row>
    <row r="4336" spans="18:19" x14ac:dyDescent="0.3">
      <c r="R4336" s="3"/>
      <c r="S4336" s="3"/>
    </row>
    <row r="4337" spans="18:19" x14ac:dyDescent="0.3">
      <c r="R4337" s="3"/>
      <c r="S4337" s="3"/>
    </row>
    <row r="4338" spans="18:19" x14ac:dyDescent="0.3">
      <c r="R4338" s="3"/>
      <c r="S4338" s="3"/>
    </row>
    <row r="4339" spans="18:19" x14ac:dyDescent="0.3">
      <c r="R4339" s="3"/>
      <c r="S4339" s="3"/>
    </row>
    <row r="4340" spans="18:19" x14ac:dyDescent="0.3">
      <c r="R4340" s="3"/>
      <c r="S4340" s="3"/>
    </row>
    <row r="4341" spans="18:19" x14ac:dyDescent="0.3">
      <c r="R4341" s="3"/>
      <c r="S4341" s="3"/>
    </row>
    <row r="4342" spans="18:19" x14ac:dyDescent="0.3">
      <c r="R4342" s="3"/>
      <c r="S4342" s="3"/>
    </row>
    <row r="4343" spans="18:19" x14ac:dyDescent="0.3">
      <c r="R4343" s="3"/>
      <c r="S4343" s="3"/>
    </row>
    <row r="4344" spans="18:19" x14ac:dyDescent="0.3">
      <c r="R4344" s="3"/>
      <c r="S4344" s="3"/>
    </row>
    <row r="4345" spans="18:19" x14ac:dyDescent="0.3">
      <c r="R4345" s="3"/>
      <c r="S4345" s="3"/>
    </row>
    <row r="4346" spans="18:19" x14ac:dyDescent="0.3">
      <c r="R4346" s="3"/>
      <c r="S4346" s="3"/>
    </row>
    <row r="4347" spans="18:19" x14ac:dyDescent="0.3">
      <c r="R4347" s="3"/>
      <c r="S4347" s="3"/>
    </row>
    <row r="4348" spans="18:19" x14ac:dyDescent="0.3">
      <c r="R4348" s="3"/>
      <c r="S4348" s="3"/>
    </row>
    <row r="4349" spans="18:19" x14ac:dyDescent="0.3">
      <c r="R4349" s="3"/>
      <c r="S4349" s="3"/>
    </row>
    <row r="4350" spans="18:19" x14ac:dyDescent="0.3">
      <c r="R4350" s="3"/>
      <c r="S4350" s="3"/>
    </row>
    <row r="4351" spans="18:19" x14ac:dyDescent="0.3">
      <c r="R4351" s="3"/>
      <c r="S4351" s="3"/>
    </row>
    <row r="4352" spans="18:19" x14ac:dyDescent="0.3">
      <c r="R4352" s="3"/>
      <c r="S4352" s="3"/>
    </row>
    <row r="4353" spans="18:19" x14ac:dyDescent="0.3">
      <c r="R4353" s="3"/>
      <c r="S4353" s="3"/>
    </row>
    <row r="4354" spans="18:19" x14ac:dyDescent="0.3">
      <c r="R4354" s="3"/>
      <c r="S4354" s="3"/>
    </row>
    <row r="4355" spans="18:19" x14ac:dyDescent="0.3">
      <c r="R4355" s="3"/>
      <c r="S4355" s="3"/>
    </row>
    <row r="4356" spans="18:19" x14ac:dyDescent="0.3">
      <c r="R4356" s="3"/>
      <c r="S4356" s="3"/>
    </row>
    <row r="4357" spans="18:19" x14ac:dyDescent="0.3">
      <c r="R4357" s="3"/>
      <c r="S4357" s="3"/>
    </row>
    <row r="4358" spans="18:19" x14ac:dyDescent="0.3">
      <c r="R4358" s="3"/>
      <c r="S4358" s="3"/>
    </row>
    <row r="4359" spans="18:19" x14ac:dyDescent="0.3">
      <c r="R4359" s="3"/>
      <c r="S4359" s="3"/>
    </row>
    <row r="4360" spans="18:19" x14ac:dyDescent="0.3">
      <c r="R4360" s="3"/>
      <c r="S4360" s="3"/>
    </row>
    <row r="4361" spans="18:19" x14ac:dyDescent="0.3">
      <c r="R4361" s="3"/>
      <c r="S4361" s="3"/>
    </row>
    <row r="4362" spans="18:19" x14ac:dyDescent="0.3">
      <c r="R4362" s="3"/>
      <c r="S4362" s="3"/>
    </row>
    <row r="4363" spans="18:19" x14ac:dyDescent="0.3">
      <c r="R4363" s="3"/>
      <c r="S4363" s="3"/>
    </row>
    <row r="4364" spans="18:19" x14ac:dyDescent="0.3">
      <c r="R4364" s="3"/>
      <c r="S4364" s="3"/>
    </row>
    <row r="4365" spans="18:19" x14ac:dyDescent="0.3">
      <c r="R4365" s="3"/>
      <c r="S4365" s="3"/>
    </row>
    <row r="4366" spans="18:19" x14ac:dyDescent="0.3">
      <c r="R4366" s="3"/>
      <c r="S4366" s="3"/>
    </row>
    <row r="4367" spans="18:19" x14ac:dyDescent="0.3">
      <c r="R4367" s="3"/>
      <c r="S4367" s="3"/>
    </row>
    <row r="4368" spans="18:19" x14ac:dyDescent="0.3">
      <c r="R4368" s="3"/>
      <c r="S4368" s="3"/>
    </row>
    <row r="4369" spans="18:19" x14ac:dyDescent="0.3">
      <c r="R4369" s="3"/>
      <c r="S4369" s="3"/>
    </row>
    <row r="4370" spans="18:19" x14ac:dyDescent="0.3">
      <c r="R4370" s="3"/>
      <c r="S4370" s="3"/>
    </row>
    <row r="4371" spans="18:19" x14ac:dyDescent="0.3">
      <c r="R4371" s="3"/>
      <c r="S4371" s="3"/>
    </row>
    <row r="4372" spans="18:19" x14ac:dyDescent="0.3">
      <c r="R4372" s="3"/>
      <c r="S4372" s="3"/>
    </row>
    <row r="4373" spans="18:19" x14ac:dyDescent="0.3">
      <c r="R4373" s="3"/>
      <c r="S4373" s="3"/>
    </row>
    <row r="4374" spans="18:19" x14ac:dyDescent="0.3">
      <c r="R4374" s="3"/>
      <c r="S4374" s="3"/>
    </row>
    <row r="4375" spans="18:19" x14ac:dyDescent="0.3">
      <c r="R4375" s="3"/>
      <c r="S4375" s="3"/>
    </row>
    <row r="4376" spans="18:19" x14ac:dyDescent="0.3">
      <c r="R4376" s="3"/>
      <c r="S4376" s="3"/>
    </row>
    <row r="4377" spans="18:19" x14ac:dyDescent="0.3">
      <c r="R4377" s="3"/>
      <c r="S4377" s="3"/>
    </row>
    <row r="4378" spans="18:19" x14ac:dyDescent="0.3">
      <c r="R4378" s="3"/>
      <c r="S4378" s="3"/>
    </row>
    <row r="4379" spans="18:19" x14ac:dyDescent="0.3">
      <c r="R4379" s="3"/>
      <c r="S4379" s="3"/>
    </row>
    <row r="4380" spans="18:19" x14ac:dyDescent="0.3">
      <c r="R4380" s="3"/>
      <c r="S4380" s="3"/>
    </row>
    <row r="4381" spans="18:19" x14ac:dyDescent="0.3">
      <c r="R4381" s="3"/>
      <c r="S4381" s="3"/>
    </row>
    <row r="4382" spans="18:19" x14ac:dyDescent="0.3">
      <c r="R4382" s="3"/>
      <c r="S4382" s="3"/>
    </row>
    <row r="4383" spans="18:19" x14ac:dyDescent="0.3">
      <c r="R4383" s="3"/>
      <c r="S4383" s="3"/>
    </row>
    <row r="4384" spans="18:19" x14ac:dyDescent="0.3">
      <c r="R4384" s="3"/>
      <c r="S4384" s="3"/>
    </row>
    <row r="4385" spans="18:19" x14ac:dyDescent="0.3">
      <c r="R4385" s="3"/>
      <c r="S4385" s="3"/>
    </row>
    <row r="4386" spans="18:19" x14ac:dyDescent="0.3">
      <c r="R4386" s="3"/>
      <c r="S4386" s="3"/>
    </row>
    <row r="4387" spans="18:19" x14ac:dyDescent="0.3">
      <c r="R4387" s="3"/>
      <c r="S4387" s="3"/>
    </row>
    <row r="4388" spans="18:19" x14ac:dyDescent="0.3">
      <c r="R4388" s="3"/>
      <c r="S4388" s="3"/>
    </row>
    <row r="4389" spans="18:19" x14ac:dyDescent="0.3">
      <c r="R4389" s="3"/>
      <c r="S4389" s="3"/>
    </row>
    <row r="4390" spans="18:19" x14ac:dyDescent="0.3">
      <c r="R4390" s="3"/>
      <c r="S4390" s="3"/>
    </row>
    <row r="4391" spans="18:19" x14ac:dyDescent="0.3">
      <c r="R4391" s="3"/>
      <c r="S4391" s="3"/>
    </row>
    <row r="4392" spans="18:19" x14ac:dyDescent="0.3">
      <c r="R4392" s="3"/>
      <c r="S4392" s="3"/>
    </row>
    <row r="4393" spans="18:19" x14ac:dyDescent="0.3">
      <c r="R4393" s="3"/>
      <c r="S4393" s="3"/>
    </row>
    <row r="4394" spans="18:19" x14ac:dyDescent="0.3">
      <c r="R4394" s="3"/>
      <c r="S4394" s="3"/>
    </row>
    <row r="4395" spans="18:19" x14ac:dyDescent="0.3">
      <c r="R4395" s="3"/>
      <c r="S4395" s="3"/>
    </row>
    <row r="4396" spans="18:19" x14ac:dyDescent="0.3">
      <c r="R4396" s="3"/>
      <c r="S4396" s="3"/>
    </row>
    <row r="4397" spans="18:19" x14ac:dyDescent="0.3">
      <c r="R4397" s="3"/>
      <c r="S4397" s="3"/>
    </row>
    <row r="4398" spans="18:19" x14ac:dyDescent="0.3">
      <c r="R4398" s="3"/>
      <c r="S4398" s="3"/>
    </row>
    <row r="4399" spans="18:19" x14ac:dyDescent="0.3">
      <c r="R4399" s="3"/>
      <c r="S4399" s="3"/>
    </row>
    <row r="4400" spans="18:19" x14ac:dyDescent="0.3">
      <c r="R4400" s="3"/>
      <c r="S4400" s="3"/>
    </row>
    <row r="4401" spans="18:19" x14ac:dyDescent="0.3">
      <c r="R4401" s="3"/>
      <c r="S4401" s="3"/>
    </row>
    <row r="4402" spans="18:19" x14ac:dyDescent="0.3">
      <c r="R4402" s="3"/>
      <c r="S4402" s="3"/>
    </row>
    <row r="4403" spans="18:19" x14ac:dyDescent="0.3">
      <c r="R4403" s="3"/>
      <c r="S4403" s="3"/>
    </row>
    <row r="4404" spans="18:19" x14ac:dyDescent="0.3">
      <c r="R4404" s="3"/>
      <c r="S4404" s="3"/>
    </row>
    <row r="4405" spans="18:19" x14ac:dyDescent="0.3">
      <c r="R4405" s="3"/>
      <c r="S4405" s="3"/>
    </row>
    <row r="4406" spans="18:19" x14ac:dyDescent="0.3">
      <c r="R4406" s="3"/>
      <c r="S4406" s="3"/>
    </row>
    <row r="4407" spans="18:19" x14ac:dyDescent="0.3">
      <c r="R4407" s="3"/>
      <c r="S4407" s="3"/>
    </row>
    <row r="4408" spans="18:19" x14ac:dyDescent="0.3">
      <c r="R4408" s="3"/>
      <c r="S4408" s="3"/>
    </row>
    <row r="4409" spans="18:19" x14ac:dyDescent="0.3">
      <c r="R4409" s="3"/>
      <c r="S4409" s="3"/>
    </row>
    <row r="4410" spans="18:19" x14ac:dyDescent="0.3">
      <c r="R4410" s="3"/>
      <c r="S4410" s="3"/>
    </row>
    <row r="4411" spans="18:19" x14ac:dyDescent="0.3">
      <c r="R4411" s="3"/>
      <c r="S4411" s="3"/>
    </row>
    <row r="4412" spans="18:19" x14ac:dyDescent="0.3">
      <c r="R4412" s="3"/>
      <c r="S4412" s="3"/>
    </row>
    <row r="4413" spans="18:19" x14ac:dyDescent="0.3">
      <c r="R4413" s="3"/>
      <c r="S4413" s="3"/>
    </row>
    <row r="4414" spans="18:19" x14ac:dyDescent="0.3">
      <c r="R4414" s="3"/>
      <c r="S4414" s="3"/>
    </row>
    <row r="4415" spans="18:19" x14ac:dyDescent="0.3">
      <c r="R4415" s="3"/>
      <c r="S4415" s="3"/>
    </row>
    <row r="4416" spans="18:19" x14ac:dyDescent="0.3">
      <c r="R4416" s="3"/>
      <c r="S4416" s="3"/>
    </row>
    <row r="4417" spans="18:19" x14ac:dyDescent="0.3">
      <c r="R4417" s="3"/>
      <c r="S4417" s="3"/>
    </row>
    <row r="4418" spans="18:19" x14ac:dyDescent="0.3">
      <c r="R4418" s="3"/>
      <c r="S4418" s="3"/>
    </row>
    <row r="4419" spans="18:19" x14ac:dyDescent="0.3">
      <c r="R4419" s="3"/>
      <c r="S4419" s="3"/>
    </row>
    <row r="4420" spans="18:19" x14ac:dyDescent="0.3">
      <c r="R4420" s="3"/>
      <c r="S4420" s="3"/>
    </row>
    <row r="4421" spans="18:19" x14ac:dyDescent="0.3">
      <c r="R4421" s="3"/>
      <c r="S4421" s="3"/>
    </row>
    <row r="4422" spans="18:19" x14ac:dyDescent="0.3">
      <c r="R4422" s="3"/>
      <c r="S4422" s="3"/>
    </row>
    <row r="4423" spans="18:19" x14ac:dyDescent="0.3">
      <c r="R4423" s="3"/>
      <c r="S4423" s="3"/>
    </row>
    <row r="4424" spans="18:19" x14ac:dyDescent="0.3">
      <c r="R4424" s="3"/>
      <c r="S4424" s="3"/>
    </row>
    <row r="4425" spans="18:19" x14ac:dyDescent="0.3">
      <c r="R4425" s="3"/>
      <c r="S4425" s="3"/>
    </row>
    <row r="4426" spans="18:19" x14ac:dyDescent="0.3">
      <c r="R4426" s="3"/>
      <c r="S4426" s="3"/>
    </row>
    <row r="4427" spans="18:19" x14ac:dyDescent="0.3">
      <c r="R4427" s="3"/>
      <c r="S4427" s="3"/>
    </row>
    <row r="4428" spans="18:19" x14ac:dyDescent="0.3">
      <c r="R4428" s="3"/>
      <c r="S4428" s="3"/>
    </row>
    <row r="4429" spans="18:19" x14ac:dyDescent="0.3">
      <c r="R4429" s="3"/>
      <c r="S4429" s="3"/>
    </row>
    <row r="4430" spans="18:19" x14ac:dyDescent="0.3">
      <c r="R4430" s="3"/>
      <c r="S4430" s="3"/>
    </row>
    <row r="4431" spans="18:19" x14ac:dyDescent="0.3">
      <c r="R4431" s="3"/>
      <c r="S4431" s="3"/>
    </row>
    <row r="4432" spans="18:19" x14ac:dyDescent="0.3">
      <c r="R4432" s="3"/>
      <c r="S4432" s="3"/>
    </row>
    <row r="4433" spans="18:19" x14ac:dyDescent="0.3">
      <c r="R4433" s="3"/>
      <c r="S4433" s="3"/>
    </row>
    <row r="4434" spans="18:19" x14ac:dyDescent="0.3">
      <c r="R4434" s="3"/>
      <c r="S4434" s="3"/>
    </row>
    <row r="4435" spans="18:19" x14ac:dyDescent="0.3">
      <c r="R4435" s="3"/>
      <c r="S4435" s="3"/>
    </row>
    <row r="4436" spans="18:19" x14ac:dyDescent="0.3">
      <c r="R4436" s="3"/>
      <c r="S4436" s="3"/>
    </row>
    <row r="4437" spans="18:19" x14ac:dyDescent="0.3">
      <c r="R4437" s="3"/>
      <c r="S4437" s="3"/>
    </row>
    <row r="4438" spans="18:19" x14ac:dyDescent="0.3">
      <c r="R4438" s="3"/>
      <c r="S4438" s="3"/>
    </row>
    <row r="4439" spans="18:19" x14ac:dyDescent="0.3">
      <c r="R4439" s="3"/>
      <c r="S4439" s="3"/>
    </row>
    <row r="4440" spans="18:19" x14ac:dyDescent="0.3">
      <c r="R4440" s="3"/>
      <c r="S4440" s="3"/>
    </row>
    <row r="4441" spans="18:19" x14ac:dyDescent="0.3">
      <c r="R4441" s="3"/>
      <c r="S4441" s="3"/>
    </row>
    <row r="4442" spans="18:19" x14ac:dyDescent="0.3">
      <c r="R4442" s="3"/>
      <c r="S4442" s="3"/>
    </row>
    <row r="4443" spans="18:19" x14ac:dyDescent="0.3">
      <c r="R4443" s="3"/>
      <c r="S4443" s="3"/>
    </row>
    <row r="4444" spans="18:19" x14ac:dyDescent="0.3">
      <c r="R4444" s="3"/>
      <c r="S4444" s="3"/>
    </row>
    <row r="4445" spans="18:19" x14ac:dyDescent="0.3">
      <c r="R4445" s="3"/>
      <c r="S4445" s="3"/>
    </row>
    <row r="4446" spans="18:19" x14ac:dyDescent="0.3">
      <c r="R4446" s="3"/>
      <c r="S4446" s="3"/>
    </row>
    <row r="4447" spans="18:19" x14ac:dyDescent="0.3">
      <c r="R4447" s="3"/>
      <c r="S4447" s="3"/>
    </row>
    <row r="4448" spans="18:19" x14ac:dyDescent="0.3">
      <c r="R4448" s="3"/>
      <c r="S4448" s="3"/>
    </row>
    <row r="4449" spans="18:19" x14ac:dyDescent="0.3">
      <c r="R4449" s="3"/>
      <c r="S4449" s="3"/>
    </row>
    <row r="4450" spans="18:19" x14ac:dyDescent="0.3">
      <c r="R4450" s="3"/>
      <c r="S4450" s="3"/>
    </row>
    <row r="4451" spans="18:19" x14ac:dyDescent="0.3">
      <c r="R4451" s="3"/>
      <c r="S4451" s="3"/>
    </row>
    <row r="4452" spans="18:19" x14ac:dyDescent="0.3">
      <c r="R4452" s="3"/>
      <c r="S4452" s="3"/>
    </row>
    <row r="4453" spans="18:19" x14ac:dyDescent="0.3">
      <c r="R4453" s="3"/>
      <c r="S4453" s="3"/>
    </row>
    <row r="4454" spans="18:19" x14ac:dyDescent="0.3">
      <c r="R4454" s="3"/>
      <c r="S4454" s="3"/>
    </row>
    <row r="4455" spans="18:19" x14ac:dyDescent="0.3">
      <c r="R4455" s="3"/>
      <c r="S4455" s="3"/>
    </row>
    <row r="4456" spans="18:19" x14ac:dyDescent="0.3">
      <c r="R4456" s="3"/>
      <c r="S4456" s="3"/>
    </row>
    <row r="4457" spans="18:19" x14ac:dyDescent="0.3">
      <c r="R4457" s="3"/>
      <c r="S4457" s="3"/>
    </row>
    <row r="4458" spans="18:19" x14ac:dyDescent="0.3">
      <c r="R4458" s="3"/>
      <c r="S4458" s="3"/>
    </row>
    <row r="4459" spans="18:19" x14ac:dyDescent="0.3">
      <c r="R4459" s="3"/>
      <c r="S4459" s="3"/>
    </row>
    <row r="4460" spans="18:19" x14ac:dyDescent="0.3">
      <c r="R4460" s="3"/>
      <c r="S4460" s="3"/>
    </row>
    <row r="4461" spans="18:19" x14ac:dyDescent="0.3">
      <c r="R4461" s="3"/>
      <c r="S4461" s="3"/>
    </row>
    <row r="4462" spans="18:19" x14ac:dyDescent="0.3">
      <c r="R4462" s="3"/>
      <c r="S4462" s="3"/>
    </row>
    <row r="4463" spans="18:19" x14ac:dyDescent="0.3">
      <c r="R4463" s="3"/>
      <c r="S4463" s="3"/>
    </row>
    <row r="4464" spans="18:19" x14ac:dyDescent="0.3">
      <c r="R4464" s="3"/>
      <c r="S4464" s="3"/>
    </row>
    <row r="4465" spans="18:19" x14ac:dyDescent="0.3">
      <c r="R4465" s="3"/>
      <c r="S4465" s="3"/>
    </row>
    <row r="4466" spans="18:19" x14ac:dyDescent="0.3">
      <c r="R4466" s="3"/>
      <c r="S4466" s="3"/>
    </row>
    <row r="4467" spans="18:19" x14ac:dyDescent="0.3">
      <c r="R4467" s="3"/>
      <c r="S4467" s="3"/>
    </row>
    <row r="4468" spans="18:19" x14ac:dyDescent="0.3">
      <c r="R4468" s="3"/>
      <c r="S4468" s="3"/>
    </row>
    <row r="4469" spans="18:19" x14ac:dyDescent="0.3">
      <c r="R4469" s="3"/>
      <c r="S4469" s="3"/>
    </row>
    <row r="4470" spans="18:19" x14ac:dyDescent="0.3">
      <c r="R4470" s="3"/>
      <c r="S4470" s="3"/>
    </row>
    <row r="4471" spans="18:19" x14ac:dyDescent="0.3">
      <c r="R4471" s="3"/>
      <c r="S4471" s="3"/>
    </row>
    <row r="4472" spans="18:19" x14ac:dyDescent="0.3">
      <c r="R4472" s="3"/>
      <c r="S4472" s="3"/>
    </row>
    <row r="4473" spans="18:19" x14ac:dyDescent="0.3">
      <c r="R4473" s="3"/>
      <c r="S4473" s="3"/>
    </row>
    <row r="4474" spans="18:19" x14ac:dyDescent="0.3">
      <c r="R4474" s="3"/>
      <c r="S4474" s="3"/>
    </row>
    <row r="4475" spans="18:19" x14ac:dyDescent="0.3">
      <c r="R4475" s="3"/>
      <c r="S4475" s="3"/>
    </row>
    <row r="4476" spans="18:19" x14ac:dyDescent="0.3">
      <c r="R4476" s="3"/>
      <c r="S4476" s="3"/>
    </row>
    <row r="4477" spans="18:19" x14ac:dyDescent="0.3">
      <c r="R4477" s="3"/>
      <c r="S4477" s="3"/>
    </row>
    <row r="4478" spans="18:19" x14ac:dyDescent="0.3">
      <c r="R4478" s="3"/>
      <c r="S4478" s="3"/>
    </row>
    <row r="4479" spans="18:19" x14ac:dyDescent="0.3">
      <c r="R4479" s="3"/>
      <c r="S4479" s="3"/>
    </row>
    <row r="4480" spans="18:19" x14ac:dyDescent="0.3">
      <c r="R4480" s="3"/>
      <c r="S4480" s="3"/>
    </row>
    <row r="4481" spans="18:19" x14ac:dyDescent="0.3">
      <c r="R4481" s="3"/>
      <c r="S4481" s="3"/>
    </row>
    <row r="4482" spans="18:19" x14ac:dyDescent="0.3">
      <c r="R4482" s="3"/>
      <c r="S4482" s="3"/>
    </row>
    <row r="4483" spans="18:19" x14ac:dyDescent="0.3">
      <c r="R4483" s="3"/>
      <c r="S4483" s="3"/>
    </row>
    <row r="4484" spans="18:19" x14ac:dyDescent="0.3">
      <c r="R4484" s="3"/>
      <c r="S4484" s="3"/>
    </row>
    <row r="4485" spans="18:19" x14ac:dyDescent="0.3">
      <c r="R4485" s="3"/>
      <c r="S4485" s="3"/>
    </row>
    <row r="4486" spans="18:19" x14ac:dyDescent="0.3">
      <c r="R4486" s="3"/>
      <c r="S4486" s="3"/>
    </row>
    <row r="4487" spans="18:19" x14ac:dyDescent="0.3">
      <c r="R4487" s="3"/>
      <c r="S4487" s="3"/>
    </row>
    <row r="4488" spans="18:19" x14ac:dyDescent="0.3">
      <c r="R4488" s="3"/>
      <c r="S4488" s="3"/>
    </row>
    <row r="4489" spans="18:19" x14ac:dyDescent="0.3">
      <c r="R4489" s="3"/>
      <c r="S4489" s="3"/>
    </row>
    <row r="4490" spans="18:19" x14ac:dyDescent="0.3">
      <c r="R4490" s="3"/>
      <c r="S4490" s="3"/>
    </row>
    <row r="4491" spans="18:19" x14ac:dyDescent="0.3">
      <c r="R4491" s="3"/>
      <c r="S4491" s="3"/>
    </row>
    <row r="4492" spans="18:19" x14ac:dyDescent="0.3">
      <c r="R4492" s="3"/>
      <c r="S4492" s="3"/>
    </row>
    <row r="4493" spans="18:19" x14ac:dyDescent="0.3">
      <c r="R4493" s="3"/>
      <c r="S4493" s="3"/>
    </row>
    <row r="4494" spans="18:19" x14ac:dyDescent="0.3">
      <c r="R4494" s="3"/>
      <c r="S4494" s="3"/>
    </row>
    <row r="4495" spans="18:19" x14ac:dyDescent="0.3">
      <c r="R4495" s="3"/>
      <c r="S4495" s="3"/>
    </row>
    <row r="4496" spans="18:19" x14ac:dyDescent="0.3">
      <c r="R4496" s="3"/>
      <c r="S4496" s="3"/>
    </row>
    <row r="4497" spans="18:19" x14ac:dyDescent="0.3">
      <c r="R4497" s="3"/>
      <c r="S4497" s="3"/>
    </row>
    <row r="4498" spans="18:19" x14ac:dyDescent="0.3">
      <c r="R4498" s="3"/>
      <c r="S4498" s="3"/>
    </row>
    <row r="4499" spans="18:19" x14ac:dyDescent="0.3">
      <c r="R4499" s="3"/>
      <c r="S4499" s="3"/>
    </row>
    <row r="4500" spans="18:19" x14ac:dyDescent="0.3">
      <c r="R4500" s="3"/>
      <c r="S4500" s="3"/>
    </row>
    <row r="4501" spans="18:19" x14ac:dyDescent="0.3">
      <c r="R4501" s="3"/>
      <c r="S4501" s="3"/>
    </row>
    <row r="4502" spans="18:19" x14ac:dyDescent="0.3">
      <c r="R4502" s="3"/>
      <c r="S4502" s="3"/>
    </row>
    <row r="4503" spans="18:19" x14ac:dyDescent="0.3">
      <c r="R4503" s="3"/>
      <c r="S4503" s="3"/>
    </row>
    <row r="4504" spans="18:19" x14ac:dyDescent="0.3">
      <c r="R4504" s="3"/>
      <c r="S4504" s="3"/>
    </row>
    <row r="4505" spans="18:19" x14ac:dyDescent="0.3">
      <c r="R4505" s="3"/>
      <c r="S4505" s="3"/>
    </row>
    <row r="4506" spans="18:19" x14ac:dyDescent="0.3">
      <c r="R4506" s="3"/>
      <c r="S4506" s="3"/>
    </row>
    <row r="4507" spans="18:19" x14ac:dyDescent="0.3">
      <c r="R4507" s="3"/>
      <c r="S4507" s="3"/>
    </row>
    <row r="4508" spans="18:19" x14ac:dyDescent="0.3">
      <c r="R4508" s="3"/>
      <c r="S4508" s="3"/>
    </row>
    <row r="4509" spans="18:19" x14ac:dyDescent="0.3">
      <c r="R4509" s="3"/>
      <c r="S4509" s="3"/>
    </row>
    <row r="4510" spans="18:19" x14ac:dyDescent="0.3">
      <c r="R4510" s="3"/>
      <c r="S4510" s="3"/>
    </row>
    <row r="4511" spans="18:19" x14ac:dyDescent="0.3">
      <c r="R4511" s="3"/>
      <c r="S4511" s="3"/>
    </row>
    <row r="4512" spans="18:19" x14ac:dyDescent="0.3">
      <c r="R4512" s="3"/>
      <c r="S4512" s="3"/>
    </row>
    <row r="4513" spans="18:19" x14ac:dyDescent="0.3">
      <c r="R4513" s="3"/>
      <c r="S4513" s="3"/>
    </row>
    <row r="4514" spans="18:19" x14ac:dyDescent="0.3">
      <c r="R4514" s="3"/>
      <c r="S4514" s="3"/>
    </row>
    <row r="4515" spans="18:19" x14ac:dyDescent="0.3">
      <c r="R4515" s="3"/>
      <c r="S4515" s="3"/>
    </row>
    <row r="4516" spans="18:19" x14ac:dyDescent="0.3">
      <c r="R4516" s="3"/>
      <c r="S4516" s="3"/>
    </row>
    <row r="4517" spans="18:19" x14ac:dyDescent="0.3">
      <c r="R4517" s="3"/>
      <c r="S4517" s="3"/>
    </row>
    <row r="4518" spans="18:19" x14ac:dyDescent="0.3">
      <c r="R4518" s="3"/>
      <c r="S4518" s="3"/>
    </row>
    <row r="4519" spans="18:19" x14ac:dyDescent="0.3">
      <c r="R4519" s="3"/>
      <c r="S4519" s="3"/>
    </row>
    <row r="4520" spans="18:19" x14ac:dyDescent="0.3">
      <c r="R4520" s="3"/>
      <c r="S4520" s="3"/>
    </row>
    <row r="4521" spans="18:19" x14ac:dyDescent="0.3">
      <c r="R4521" s="3"/>
      <c r="S4521" s="3"/>
    </row>
    <row r="4522" spans="18:19" x14ac:dyDescent="0.3">
      <c r="R4522" s="3"/>
      <c r="S4522" s="3"/>
    </row>
    <row r="4523" spans="18:19" x14ac:dyDescent="0.3">
      <c r="R4523" s="3"/>
      <c r="S4523" s="3"/>
    </row>
    <row r="4524" spans="18:19" x14ac:dyDescent="0.3">
      <c r="R4524" s="3"/>
      <c r="S4524" s="3"/>
    </row>
    <row r="4525" spans="18:19" x14ac:dyDescent="0.3">
      <c r="R4525" s="3"/>
      <c r="S4525" s="3"/>
    </row>
    <row r="4526" spans="18:19" x14ac:dyDescent="0.3">
      <c r="R4526" s="3"/>
      <c r="S4526" s="3"/>
    </row>
    <row r="4527" spans="18:19" x14ac:dyDescent="0.3">
      <c r="R4527" s="3"/>
      <c r="S4527" s="3"/>
    </row>
    <row r="4528" spans="18:19" x14ac:dyDescent="0.3">
      <c r="R4528" s="3"/>
      <c r="S4528" s="3"/>
    </row>
    <row r="4529" spans="18:19" x14ac:dyDescent="0.3">
      <c r="R4529" s="3"/>
      <c r="S4529" s="3"/>
    </row>
    <row r="4530" spans="18:19" x14ac:dyDescent="0.3">
      <c r="R4530" s="3"/>
      <c r="S4530" s="3"/>
    </row>
    <row r="4531" spans="18:19" x14ac:dyDescent="0.3">
      <c r="R4531" s="3"/>
      <c r="S4531" s="3"/>
    </row>
    <row r="4532" spans="18:19" x14ac:dyDescent="0.3">
      <c r="R4532" s="3"/>
      <c r="S4532" s="3"/>
    </row>
    <row r="4533" spans="18:19" x14ac:dyDescent="0.3">
      <c r="R4533" s="3"/>
      <c r="S4533" s="3"/>
    </row>
    <row r="4534" spans="18:19" x14ac:dyDescent="0.3">
      <c r="R4534" s="3"/>
      <c r="S4534" s="3"/>
    </row>
    <row r="4535" spans="18:19" x14ac:dyDescent="0.3">
      <c r="R4535" s="3"/>
      <c r="S4535" s="3"/>
    </row>
    <row r="4536" spans="18:19" x14ac:dyDescent="0.3">
      <c r="R4536" s="3"/>
      <c r="S4536" s="3"/>
    </row>
    <row r="4537" spans="18:19" x14ac:dyDescent="0.3">
      <c r="R4537" s="3"/>
      <c r="S4537" s="3"/>
    </row>
    <row r="4538" spans="18:19" x14ac:dyDescent="0.3">
      <c r="R4538" s="3"/>
      <c r="S4538" s="3"/>
    </row>
    <row r="4539" spans="18:19" x14ac:dyDescent="0.3">
      <c r="R4539" s="3"/>
      <c r="S4539" s="3"/>
    </row>
    <row r="4540" spans="18:19" x14ac:dyDescent="0.3">
      <c r="R4540" s="3"/>
      <c r="S4540" s="3"/>
    </row>
    <row r="4541" spans="18:19" x14ac:dyDescent="0.3">
      <c r="R4541" s="3"/>
      <c r="S4541" s="3"/>
    </row>
    <row r="4542" spans="18:19" x14ac:dyDescent="0.3">
      <c r="R4542" s="3"/>
      <c r="S4542" s="3"/>
    </row>
    <row r="4543" spans="18:19" x14ac:dyDescent="0.3">
      <c r="R4543" s="3"/>
      <c r="S4543" s="3"/>
    </row>
    <row r="4544" spans="18:19" x14ac:dyDescent="0.3">
      <c r="R4544" s="3"/>
      <c r="S4544" s="3"/>
    </row>
    <row r="4545" spans="18:19" x14ac:dyDescent="0.3">
      <c r="R4545" s="3"/>
      <c r="S4545" s="3"/>
    </row>
    <row r="4546" spans="18:19" x14ac:dyDescent="0.3">
      <c r="R4546" s="3"/>
      <c r="S4546" s="3"/>
    </row>
    <row r="4547" spans="18:19" x14ac:dyDescent="0.3">
      <c r="R4547" s="3"/>
      <c r="S4547" s="3"/>
    </row>
    <row r="4548" spans="18:19" x14ac:dyDescent="0.3">
      <c r="R4548" s="3"/>
      <c r="S4548" s="3"/>
    </row>
    <row r="4549" spans="18:19" x14ac:dyDescent="0.3">
      <c r="R4549" s="3"/>
      <c r="S4549" s="3"/>
    </row>
    <row r="4550" spans="18:19" x14ac:dyDescent="0.3">
      <c r="R4550" s="3"/>
      <c r="S4550" s="3"/>
    </row>
    <row r="4551" spans="18:19" x14ac:dyDescent="0.3">
      <c r="R4551" s="3"/>
      <c r="S4551" s="3"/>
    </row>
    <row r="4552" spans="18:19" x14ac:dyDescent="0.3">
      <c r="R4552" s="3"/>
      <c r="S4552" s="3"/>
    </row>
    <row r="4553" spans="18:19" x14ac:dyDescent="0.3">
      <c r="R4553" s="3"/>
      <c r="S4553" s="3"/>
    </row>
    <row r="4554" spans="18:19" x14ac:dyDescent="0.3">
      <c r="R4554" s="3"/>
      <c r="S4554" s="3"/>
    </row>
    <row r="4555" spans="18:19" x14ac:dyDescent="0.3">
      <c r="R4555" s="3"/>
      <c r="S4555" s="3"/>
    </row>
    <row r="4556" spans="18:19" x14ac:dyDescent="0.3">
      <c r="R4556" s="3"/>
      <c r="S4556" s="3"/>
    </row>
    <row r="4557" spans="18:19" x14ac:dyDescent="0.3">
      <c r="R4557" s="3"/>
      <c r="S4557" s="3"/>
    </row>
    <row r="4558" spans="18:19" x14ac:dyDescent="0.3">
      <c r="R4558" s="3"/>
      <c r="S4558" s="3"/>
    </row>
    <row r="4559" spans="18:19" x14ac:dyDescent="0.3">
      <c r="R4559" s="3"/>
      <c r="S4559" s="3"/>
    </row>
    <row r="4560" spans="18:19" x14ac:dyDescent="0.3">
      <c r="R4560" s="3"/>
      <c r="S4560" s="3"/>
    </row>
    <row r="4561" spans="18:19" x14ac:dyDescent="0.3">
      <c r="R4561" s="3"/>
      <c r="S4561" s="3"/>
    </row>
    <row r="4562" spans="18:19" x14ac:dyDescent="0.3">
      <c r="R4562" s="3"/>
      <c r="S4562" s="3"/>
    </row>
    <row r="4563" spans="18:19" x14ac:dyDescent="0.3">
      <c r="R4563" s="3"/>
      <c r="S4563" s="3"/>
    </row>
    <row r="4564" spans="18:19" x14ac:dyDescent="0.3">
      <c r="R4564" s="3"/>
      <c r="S4564" s="3"/>
    </row>
    <row r="4565" spans="18:19" x14ac:dyDescent="0.3">
      <c r="R4565" s="3"/>
      <c r="S4565" s="3"/>
    </row>
    <row r="4566" spans="18:19" x14ac:dyDescent="0.3">
      <c r="R4566" s="3"/>
      <c r="S4566" s="3"/>
    </row>
    <row r="4567" spans="18:19" x14ac:dyDescent="0.3">
      <c r="R4567" s="3"/>
      <c r="S4567" s="3"/>
    </row>
    <row r="4568" spans="18:19" x14ac:dyDescent="0.3">
      <c r="R4568" s="3"/>
      <c r="S4568" s="3"/>
    </row>
    <row r="4569" spans="18:19" x14ac:dyDescent="0.3">
      <c r="R4569" s="3"/>
      <c r="S4569" s="3"/>
    </row>
    <row r="4570" spans="18:19" x14ac:dyDescent="0.3">
      <c r="R4570" s="3"/>
      <c r="S4570" s="3"/>
    </row>
    <row r="4571" spans="18:19" x14ac:dyDescent="0.3">
      <c r="R4571" s="3"/>
      <c r="S4571" s="3"/>
    </row>
    <row r="4572" spans="18:19" x14ac:dyDescent="0.3">
      <c r="R4572" s="3"/>
      <c r="S4572" s="3"/>
    </row>
    <row r="4573" spans="18:19" x14ac:dyDescent="0.3">
      <c r="R4573" s="3"/>
      <c r="S4573" s="3"/>
    </row>
    <row r="4574" spans="18:19" x14ac:dyDescent="0.3">
      <c r="R4574" s="3"/>
      <c r="S4574" s="3"/>
    </row>
    <row r="4575" spans="18:19" x14ac:dyDescent="0.3">
      <c r="R4575" s="3"/>
      <c r="S4575" s="3"/>
    </row>
    <row r="4576" spans="18:19" x14ac:dyDescent="0.3">
      <c r="R4576" s="3"/>
      <c r="S4576" s="3"/>
    </row>
    <row r="4577" spans="18:19" x14ac:dyDescent="0.3">
      <c r="R4577" s="3"/>
      <c r="S4577" s="3"/>
    </row>
    <row r="4578" spans="18:19" x14ac:dyDescent="0.3">
      <c r="R4578" s="3"/>
      <c r="S4578" s="3"/>
    </row>
    <row r="4579" spans="18:19" x14ac:dyDescent="0.3">
      <c r="R4579" s="3"/>
      <c r="S4579" s="3"/>
    </row>
    <row r="4580" spans="18:19" x14ac:dyDescent="0.3">
      <c r="R4580" s="3"/>
      <c r="S4580" s="3"/>
    </row>
    <row r="4581" spans="18:19" x14ac:dyDescent="0.3">
      <c r="R4581" s="3"/>
      <c r="S4581" s="3"/>
    </row>
    <row r="4582" spans="18:19" x14ac:dyDescent="0.3">
      <c r="R4582" s="3"/>
      <c r="S4582" s="3"/>
    </row>
    <row r="4583" spans="18:19" x14ac:dyDescent="0.3">
      <c r="R4583" s="3"/>
      <c r="S4583" s="3"/>
    </row>
    <row r="4584" spans="18:19" x14ac:dyDescent="0.3">
      <c r="R4584" s="3"/>
      <c r="S4584" s="3"/>
    </row>
    <row r="4585" spans="18:19" x14ac:dyDescent="0.3">
      <c r="R4585" s="3"/>
      <c r="S4585" s="3"/>
    </row>
    <row r="4586" spans="18:19" x14ac:dyDescent="0.3">
      <c r="R4586" s="3"/>
      <c r="S4586" s="3"/>
    </row>
    <row r="4587" spans="18:19" x14ac:dyDescent="0.3">
      <c r="R4587" s="3"/>
      <c r="S4587" s="3"/>
    </row>
    <row r="4588" spans="18:19" x14ac:dyDescent="0.3">
      <c r="R4588" s="3"/>
      <c r="S4588" s="3"/>
    </row>
    <row r="4589" spans="18:19" x14ac:dyDescent="0.3">
      <c r="R4589" s="3"/>
      <c r="S4589" s="3"/>
    </row>
    <row r="4590" spans="18:19" x14ac:dyDescent="0.3">
      <c r="R4590" s="3"/>
      <c r="S4590" s="3"/>
    </row>
    <row r="4591" spans="18:19" x14ac:dyDescent="0.3">
      <c r="R4591" s="3"/>
      <c r="S4591" s="3"/>
    </row>
    <row r="4592" spans="18:19" x14ac:dyDescent="0.3">
      <c r="R4592" s="3"/>
      <c r="S4592" s="3"/>
    </row>
    <row r="4593" spans="18:19" x14ac:dyDescent="0.3">
      <c r="R4593" s="3"/>
      <c r="S4593" s="3"/>
    </row>
    <row r="4594" spans="18:19" x14ac:dyDescent="0.3">
      <c r="R4594" s="3"/>
      <c r="S4594" s="3"/>
    </row>
    <row r="4595" spans="18:19" x14ac:dyDescent="0.3">
      <c r="R4595" s="3"/>
      <c r="S4595" s="3"/>
    </row>
    <row r="4596" spans="18:19" x14ac:dyDescent="0.3">
      <c r="R4596" s="3"/>
      <c r="S4596" s="3"/>
    </row>
    <row r="4597" spans="18:19" x14ac:dyDescent="0.3">
      <c r="R4597" s="3"/>
      <c r="S4597" s="3"/>
    </row>
    <row r="4598" spans="18:19" x14ac:dyDescent="0.3">
      <c r="R4598" s="3"/>
      <c r="S4598" s="3"/>
    </row>
    <row r="4599" spans="18:19" x14ac:dyDescent="0.3">
      <c r="R4599" s="3"/>
      <c r="S4599" s="3"/>
    </row>
    <row r="4600" spans="18:19" x14ac:dyDescent="0.3">
      <c r="R4600" s="3"/>
      <c r="S4600" s="3"/>
    </row>
    <row r="4601" spans="18:19" x14ac:dyDescent="0.3">
      <c r="R4601" s="3"/>
      <c r="S4601" s="3"/>
    </row>
    <row r="4602" spans="18:19" x14ac:dyDescent="0.3">
      <c r="R4602" s="3"/>
      <c r="S4602" s="3"/>
    </row>
    <row r="4603" spans="18:19" x14ac:dyDescent="0.3">
      <c r="R4603" s="3"/>
      <c r="S4603" s="3"/>
    </row>
    <row r="4604" spans="18:19" x14ac:dyDescent="0.3">
      <c r="R4604" s="3"/>
      <c r="S4604" s="3"/>
    </row>
    <row r="4605" spans="18:19" x14ac:dyDescent="0.3">
      <c r="R4605" s="3"/>
      <c r="S4605" s="3"/>
    </row>
    <row r="4606" spans="18:19" x14ac:dyDescent="0.3">
      <c r="R4606" s="3"/>
      <c r="S4606" s="3"/>
    </row>
    <row r="4607" spans="18:19" x14ac:dyDescent="0.3">
      <c r="R4607" s="3"/>
      <c r="S4607" s="3"/>
    </row>
    <row r="4608" spans="18:19" x14ac:dyDescent="0.3">
      <c r="R4608" s="3"/>
      <c r="S4608" s="3"/>
    </row>
    <row r="4609" spans="18:19" x14ac:dyDescent="0.3">
      <c r="R4609" s="3"/>
      <c r="S4609" s="3"/>
    </row>
    <row r="4610" spans="18:19" x14ac:dyDescent="0.3">
      <c r="R4610" s="3"/>
      <c r="S4610" s="3"/>
    </row>
    <row r="4611" spans="18:19" x14ac:dyDescent="0.3">
      <c r="R4611" s="3"/>
      <c r="S4611" s="3"/>
    </row>
    <row r="4612" spans="18:19" x14ac:dyDescent="0.3">
      <c r="R4612" s="3"/>
      <c r="S4612" s="3"/>
    </row>
    <row r="4613" spans="18:19" x14ac:dyDescent="0.3">
      <c r="R4613" s="3"/>
      <c r="S4613" s="3"/>
    </row>
    <row r="4614" spans="18:19" x14ac:dyDescent="0.3">
      <c r="R4614" s="3"/>
      <c r="S4614" s="3"/>
    </row>
    <row r="4615" spans="18:19" x14ac:dyDescent="0.3">
      <c r="R4615" s="3"/>
      <c r="S4615" s="3"/>
    </row>
    <row r="4616" spans="18:19" x14ac:dyDescent="0.3">
      <c r="R4616" s="3"/>
      <c r="S4616" s="3"/>
    </row>
    <row r="4617" spans="18:19" x14ac:dyDescent="0.3">
      <c r="R4617" s="3"/>
      <c r="S4617" s="3"/>
    </row>
    <row r="4618" spans="18:19" x14ac:dyDescent="0.3">
      <c r="R4618" s="3"/>
      <c r="S4618" s="3"/>
    </row>
    <row r="4619" spans="18:19" x14ac:dyDescent="0.3">
      <c r="R4619" s="3"/>
      <c r="S4619" s="3"/>
    </row>
    <row r="4620" spans="18:19" x14ac:dyDescent="0.3">
      <c r="R4620" s="3"/>
      <c r="S4620" s="3"/>
    </row>
    <row r="4621" spans="18:19" x14ac:dyDescent="0.3">
      <c r="R4621" s="3"/>
      <c r="S4621" s="3"/>
    </row>
    <row r="4622" spans="18:19" x14ac:dyDescent="0.3">
      <c r="R4622" s="3"/>
      <c r="S4622" s="3"/>
    </row>
    <row r="4623" spans="18:19" x14ac:dyDescent="0.3">
      <c r="R4623" s="3"/>
      <c r="S4623" s="3"/>
    </row>
    <row r="4624" spans="18:19" x14ac:dyDescent="0.3">
      <c r="R4624" s="3"/>
      <c r="S4624" s="3"/>
    </row>
    <row r="4625" spans="18:19" x14ac:dyDescent="0.3">
      <c r="R4625" s="3"/>
      <c r="S4625" s="3"/>
    </row>
    <row r="4626" spans="18:19" x14ac:dyDescent="0.3">
      <c r="R4626" s="3"/>
      <c r="S4626" s="3"/>
    </row>
    <row r="4627" spans="18:19" x14ac:dyDescent="0.3">
      <c r="R4627" s="3"/>
      <c r="S4627" s="3"/>
    </row>
    <row r="4628" spans="18:19" x14ac:dyDescent="0.3">
      <c r="R4628" s="3"/>
      <c r="S4628" s="3"/>
    </row>
    <row r="4629" spans="18:19" x14ac:dyDescent="0.3">
      <c r="R4629" s="3"/>
      <c r="S4629" s="3"/>
    </row>
    <row r="4630" spans="18:19" x14ac:dyDescent="0.3">
      <c r="R4630" s="3"/>
      <c r="S4630" s="3"/>
    </row>
    <row r="4631" spans="18:19" x14ac:dyDescent="0.3">
      <c r="R4631" s="3"/>
      <c r="S4631" s="3"/>
    </row>
    <row r="4632" spans="18:19" x14ac:dyDescent="0.3">
      <c r="R4632" s="3"/>
      <c r="S4632" s="3"/>
    </row>
    <row r="4633" spans="18:19" x14ac:dyDescent="0.3">
      <c r="R4633" s="3"/>
      <c r="S4633" s="3"/>
    </row>
    <row r="4634" spans="18:19" x14ac:dyDescent="0.3">
      <c r="R4634" s="3"/>
      <c r="S4634" s="3"/>
    </row>
    <row r="4635" spans="18:19" x14ac:dyDescent="0.3">
      <c r="R4635" s="3"/>
      <c r="S4635" s="3"/>
    </row>
    <row r="4636" spans="18:19" x14ac:dyDescent="0.3">
      <c r="R4636" s="3"/>
      <c r="S4636" s="3"/>
    </row>
    <row r="4637" spans="18:19" x14ac:dyDescent="0.3">
      <c r="R4637" s="3"/>
      <c r="S4637" s="3"/>
    </row>
    <row r="4638" spans="18:19" x14ac:dyDescent="0.3">
      <c r="R4638" s="3"/>
      <c r="S4638" s="3"/>
    </row>
    <row r="4639" spans="18:19" x14ac:dyDescent="0.3">
      <c r="R4639" s="3"/>
      <c r="S4639" s="3"/>
    </row>
    <row r="4640" spans="18:19" x14ac:dyDescent="0.3">
      <c r="R4640" s="3"/>
      <c r="S4640" s="3"/>
    </row>
    <row r="4641" spans="18:19" x14ac:dyDescent="0.3">
      <c r="R4641" s="3"/>
      <c r="S4641" s="3"/>
    </row>
    <row r="4642" spans="18:19" x14ac:dyDescent="0.3">
      <c r="R4642" s="3"/>
      <c r="S4642" s="3"/>
    </row>
    <row r="4643" spans="18:19" x14ac:dyDescent="0.3">
      <c r="R4643" s="3"/>
      <c r="S4643" s="3"/>
    </row>
    <row r="4644" spans="18:19" x14ac:dyDescent="0.3">
      <c r="R4644" s="3"/>
      <c r="S4644" s="3"/>
    </row>
    <row r="4645" spans="18:19" x14ac:dyDescent="0.3">
      <c r="R4645" s="3"/>
      <c r="S4645" s="3"/>
    </row>
    <row r="4646" spans="18:19" x14ac:dyDescent="0.3">
      <c r="R4646" s="3"/>
      <c r="S4646" s="3"/>
    </row>
    <row r="4647" spans="18:19" x14ac:dyDescent="0.3">
      <c r="R4647" s="3"/>
      <c r="S4647" s="3"/>
    </row>
    <row r="4648" spans="18:19" x14ac:dyDescent="0.3">
      <c r="R4648" s="3"/>
      <c r="S4648" s="3"/>
    </row>
    <row r="4649" spans="18:19" x14ac:dyDescent="0.3">
      <c r="R4649" s="3"/>
      <c r="S4649" s="3"/>
    </row>
    <row r="4650" spans="18:19" x14ac:dyDescent="0.3">
      <c r="R4650" s="3"/>
      <c r="S4650" s="3"/>
    </row>
    <row r="4651" spans="18:19" x14ac:dyDescent="0.3">
      <c r="R4651" s="3"/>
      <c r="S4651" s="3"/>
    </row>
    <row r="4652" spans="18:19" x14ac:dyDescent="0.3">
      <c r="R4652" s="3"/>
      <c r="S4652" s="3"/>
    </row>
    <row r="4653" spans="18:19" x14ac:dyDescent="0.3">
      <c r="R4653" s="3"/>
      <c r="S4653" s="3"/>
    </row>
    <row r="4654" spans="18:19" x14ac:dyDescent="0.3">
      <c r="R4654" s="3"/>
      <c r="S4654" s="3"/>
    </row>
    <row r="4655" spans="18:19" x14ac:dyDescent="0.3">
      <c r="R4655" s="3"/>
      <c r="S4655" s="3"/>
    </row>
    <row r="4656" spans="18:19" x14ac:dyDescent="0.3">
      <c r="R4656" s="3"/>
      <c r="S4656" s="3"/>
    </row>
    <row r="4657" spans="18:19" x14ac:dyDescent="0.3">
      <c r="R4657" s="3"/>
      <c r="S4657" s="3"/>
    </row>
    <row r="4658" spans="18:19" x14ac:dyDescent="0.3">
      <c r="R4658" s="3"/>
      <c r="S4658" s="3"/>
    </row>
    <row r="4659" spans="18:19" x14ac:dyDescent="0.3">
      <c r="R4659" s="3"/>
      <c r="S4659" s="3"/>
    </row>
    <row r="4660" spans="18:19" x14ac:dyDescent="0.3">
      <c r="R4660" s="3"/>
      <c r="S4660" s="3"/>
    </row>
    <row r="4661" spans="18:19" x14ac:dyDescent="0.3">
      <c r="R4661" s="3"/>
      <c r="S4661" s="3"/>
    </row>
    <row r="4662" spans="18:19" x14ac:dyDescent="0.3">
      <c r="R4662" s="3"/>
      <c r="S4662" s="3"/>
    </row>
    <row r="4663" spans="18:19" x14ac:dyDescent="0.3">
      <c r="R4663" s="3"/>
      <c r="S4663" s="3"/>
    </row>
    <row r="4664" spans="18:19" x14ac:dyDescent="0.3">
      <c r="R4664" s="3"/>
      <c r="S4664" s="3"/>
    </row>
    <row r="4665" spans="18:19" x14ac:dyDescent="0.3">
      <c r="R4665" s="3"/>
      <c r="S4665" s="3"/>
    </row>
    <row r="4666" spans="18:19" x14ac:dyDescent="0.3">
      <c r="R4666" s="3"/>
      <c r="S4666" s="3"/>
    </row>
    <row r="4667" spans="18:19" x14ac:dyDescent="0.3">
      <c r="R4667" s="3"/>
      <c r="S4667" s="3"/>
    </row>
    <row r="4668" spans="18:19" x14ac:dyDescent="0.3">
      <c r="R4668" s="3"/>
      <c r="S4668" s="3"/>
    </row>
    <row r="4669" spans="18:19" x14ac:dyDescent="0.3">
      <c r="R4669" s="3"/>
      <c r="S4669" s="3"/>
    </row>
    <row r="4670" spans="18:19" x14ac:dyDescent="0.3">
      <c r="R4670" s="3"/>
      <c r="S4670" s="3"/>
    </row>
    <row r="4671" spans="18:19" x14ac:dyDescent="0.3">
      <c r="R4671" s="3"/>
      <c r="S4671" s="3"/>
    </row>
    <row r="4672" spans="18:19" x14ac:dyDescent="0.3">
      <c r="R4672" s="3"/>
      <c r="S4672" s="3"/>
    </row>
    <row r="4673" spans="18:19" x14ac:dyDescent="0.3">
      <c r="R4673" s="3"/>
      <c r="S4673" s="3"/>
    </row>
    <row r="4674" spans="18:19" x14ac:dyDescent="0.3">
      <c r="R4674" s="3"/>
      <c r="S4674" s="3"/>
    </row>
    <row r="4675" spans="18:19" x14ac:dyDescent="0.3">
      <c r="R4675" s="3"/>
      <c r="S4675" s="3"/>
    </row>
    <row r="4676" spans="18:19" x14ac:dyDescent="0.3">
      <c r="R4676" s="3"/>
      <c r="S4676" s="3"/>
    </row>
    <row r="4677" spans="18:19" x14ac:dyDescent="0.3">
      <c r="R4677" s="3"/>
      <c r="S4677" s="3"/>
    </row>
    <row r="4678" spans="18:19" x14ac:dyDescent="0.3">
      <c r="R4678" s="3"/>
      <c r="S4678" s="3"/>
    </row>
    <row r="4679" spans="18:19" x14ac:dyDescent="0.3">
      <c r="R4679" s="3"/>
      <c r="S4679" s="3"/>
    </row>
    <row r="4680" spans="18:19" x14ac:dyDescent="0.3">
      <c r="R4680" s="3"/>
      <c r="S4680" s="3"/>
    </row>
    <row r="4681" spans="18:19" x14ac:dyDescent="0.3">
      <c r="R4681" s="3"/>
      <c r="S4681" s="3"/>
    </row>
    <row r="4682" spans="18:19" x14ac:dyDescent="0.3">
      <c r="R4682" s="3"/>
      <c r="S4682" s="3"/>
    </row>
    <row r="4683" spans="18:19" x14ac:dyDescent="0.3">
      <c r="R4683" s="3"/>
      <c r="S4683" s="3"/>
    </row>
    <row r="4684" spans="18:19" x14ac:dyDescent="0.3">
      <c r="R4684" s="3"/>
      <c r="S4684" s="3"/>
    </row>
    <row r="4685" spans="18:19" x14ac:dyDescent="0.3">
      <c r="R4685" s="3"/>
      <c r="S4685" s="3"/>
    </row>
    <row r="4686" spans="18:19" x14ac:dyDescent="0.3">
      <c r="R4686" s="3"/>
      <c r="S4686" s="3"/>
    </row>
    <row r="4687" spans="18:19" x14ac:dyDescent="0.3">
      <c r="R4687" s="3"/>
      <c r="S4687" s="3"/>
    </row>
    <row r="4688" spans="18:19" x14ac:dyDescent="0.3">
      <c r="R4688" s="3"/>
      <c r="S4688" s="3"/>
    </row>
    <row r="4689" spans="18:19" x14ac:dyDescent="0.3">
      <c r="R4689" s="3"/>
      <c r="S4689" s="3"/>
    </row>
    <row r="4690" spans="18:19" x14ac:dyDescent="0.3">
      <c r="R4690" s="3"/>
      <c r="S4690" s="3"/>
    </row>
    <row r="4691" spans="18:19" x14ac:dyDescent="0.3">
      <c r="R4691" s="3"/>
      <c r="S4691" s="3"/>
    </row>
    <row r="4692" spans="18:19" x14ac:dyDescent="0.3">
      <c r="R4692" s="3"/>
      <c r="S4692" s="3"/>
    </row>
    <row r="4693" spans="18:19" x14ac:dyDescent="0.3">
      <c r="R4693" s="3"/>
      <c r="S4693" s="3"/>
    </row>
    <row r="4694" spans="18:19" x14ac:dyDescent="0.3">
      <c r="R4694" s="3"/>
      <c r="S4694" s="3"/>
    </row>
    <row r="4695" spans="18:19" x14ac:dyDescent="0.3">
      <c r="R4695" s="3"/>
      <c r="S4695" s="3"/>
    </row>
    <row r="4696" spans="18:19" x14ac:dyDescent="0.3">
      <c r="R4696" s="3"/>
      <c r="S4696" s="3"/>
    </row>
    <row r="4697" spans="18:19" x14ac:dyDescent="0.3">
      <c r="R4697" s="3"/>
      <c r="S4697" s="3"/>
    </row>
    <row r="4698" spans="18:19" x14ac:dyDescent="0.3">
      <c r="R4698" s="3"/>
      <c r="S4698" s="3"/>
    </row>
    <row r="4699" spans="18:19" x14ac:dyDescent="0.3">
      <c r="R4699" s="3"/>
      <c r="S4699" s="3"/>
    </row>
    <row r="4700" spans="18:19" x14ac:dyDescent="0.3">
      <c r="R4700" s="3"/>
      <c r="S4700" s="3"/>
    </row>
    <row r="4701" spans="18:19" x14ac:dyDescent="0.3">
      <c r="R4701" s="3"/>
      <c r="S4701" s="3"/>
    </row>
    <row r="4702" spans="18:19" x14ac:dyDescent="0.3">
      <c r="R4702" s="3"/>
      <c r="S4702" s="3"/>
    </row>
    <row r="4703" spans="18:19" x14ac:dyDescent="0.3">
      <c r="R4703" s="3"/>
      <c r="S4703" s="3"/>
    </row>
    <row r="4704" spans="18:19" x14ac:dyDescent="0.3">
      <c r="R4704" s="3"/>
      <c r="S4704" s="3"/>
    </row>
    <row r="4705" spans="18:19" x14ac:dyDescent="0.3">
      <c r="R4705" s="3"/>
      <c r="S4705" s="3"/>
    </row>
    <row r="4706" spans="18:19" x14ac:dyDescent="0.3">
      <c r="R4706" s="3"/>
      <c r="S4706" s="3"/>
    </row>
    <row r="4707" spans="18:19" x14ac:dyDescent="0.3">
      <c r="R4707" s="3"/>
      <c r="S4707" s="3"/>
    </row>
    <row r="4708" spans="18:19" x14ac:dyDescent="0.3">
      <c r="R4708" s="3"/>
      <c r="S4708" s="3"/>
    </row>
    <row r="4709" spans="18:19" x14ac:dyDescent="0.3">
      <c r="R4709" s="3"/>
      <c r="S4709" s="3"/>
    </row>
    <row r="4710" spans="18:19" x14ac:dyDescent="0.3">
      <c r="R4710" s="3"/>
      <c r="S4710" s="3"/>
    </row>
    <row r="4711" spans="18:19" x14ac:dyDescent="0.3">
      <c r="R4711" s="3"/>
      <c r="S4711" s="3"/>
    </row>
    <row r="4712" spans="18:19" x14ac:dyDescent="0.3">
      <c r="R4712" s="3"/>
      <c r="S4712" s="3"/>
    </row>
    <row r="4713" spans="18:19" x14ac:dyDescent="0.3">
      <c r="R4713" s="3"/>
      <c r="S4713" s="3"/>
    </row>
    <row r="4714" spans="18:19" x14ac:dyDescent="0.3">
      <c r="R4714" s="3"/>
      <c r="S4714" s="3"/>
    </row>
    <row r="4715" spans="18:19" x14ac:dyDescent="0.3">
      <c r="R4715" s="3"/>
      <c r="S4715" s="3"/>
    </row>
    <row r="4716" spans="18:19" x14ac:dyDescent="0.3">
      <c r="R4716" s="3"/>
      <c r="S4716" s="3"/>
    </row>
    <row r="4717" spans="18:19" x14ac:dyDescent="0.3">
      <c r="R4717" s="3"/>
      <c r="S4717" s="3"/>
    </row>
    <row r="4718" spans="18:19" x14ac:dyDescent="0.3">
      <c r="R4718" s="3"/>
      <c r="S4718" s="3"/>
    </row>
    <row r="4719" spans="18:19" x14ac:dyDescent="0.3">
      <c r="R4719" s="3"/>
      <c r="S4719" s="3"/>
    </row>
    <row r="4720" spans="18:19" x14ac:dyDescent="0.3">
      <c r="R4720" s="3"/>
      <c r="S4720" s="3"/>
    </row>
    <row r="4721" spans="18:19" x14ac:dyDescent="0.3">
      <c r="R4721" s="3"/>
      <c r="S4721" s="3"/>
    </row>
    <row r="4722" spans="18:19" x14ac:dyDescent="0.3">
      <c r="R4722" s="3"/>
      <c r="S4722" s="3"/>
    </row>
    <row r="4723" spans="18:19" x14ac:dyDescent="0.3">
      <c r="R4723" s="3"/>
      <c r="S4723" s="3"/>
    </row>
    <row r="4724" spans="18:19" x14ac:dyDescent="0.3">
      <c r="R4724" s="3"/>
      <c r="S4724" s="3"/>
    </row>
    <row r="4725" spans="18:19" x14ac:dyDescent="0.3">
      <c r="R4725" s="3"/>
      <c r="S4725" s="3"/>
    </row>
    <row r="4726" spans="18:19" x14ac:dyDescent="0.3">
      <c r="R4726" s="3"/>
      <c r="S4726" s="3"/>
    </row>
    <row r="4727" spans="18:19" x14ac:dyDescent="0.3">
      <c r="R4727" s="3"/>
      <c r="S4727" s="3"/>
    </row>
    <row r="4728" spans="18:19" x14ac:dyDescent="0.3">
      <c r="R4728" s="3"/>
      <c r="S4728" s="3"/>
    </row>
    <row r="4729" spans="18:19" x14ac:dyDescent="0.3">
      <c r="R4729" s="3"/>
      <c r="S4729" s="3"/>
    </row>
    <row r="4730" spans="18:19" x14ac:dyDescent="0.3">
      <c r="R4730" s="3"/>
      <c r="S4730" s="3"/>
    </row>
    <row r="4731" spans="18:19" x14ac:dyDescent="0.3">
      <c r="R4731" s="3"/>
      <c r="S4731" s="3"/>
    </row>
    <row r="4732" spans="18:19" x14ac:dyDescent="0.3">
      <c r="R4732" s="3"/>
      <c r="S4732" s="3"/>
    </row>
    <row r="4733" spans="18:19" x14ac:dyDescent="0.3">
      <c r="R4733" s="3"/>
      <c r="S4733" s="3"/>
    </row>
    <row r="4734" spans="18:19" x14ac:dyDescent="0.3">
      <c r="R4734" s="3"/>
      <c r="S4734" s="3"/>
    </row>
    <row r="4735" spans="18:19" x14ac:dyDescent="0.3">
      <c r="R4735" s="3"/>
      <c r="S4735" s="3"/>
    </row>
    <row r="4736" spans="18:19" x14ac:dyDescent="0.3">
      <c r="R4736" s="3"/>
      <c r="S4736" s="3"/>
    </row>
    <row r="4737" spans="18:19" x14ac:dyDescent="0.3">
      <c r="R4737" s="3"/>
      <c r="S4737" s="3"/>
    </row>
    <row r="4738" spans="18:19" x14ac:dyDescent="0.3">
      <c r="R4738" s="3"/>
      <c r="S4738" s="3"/>
    </row>
    <row r="4739" spans="18:19" x14ac:dyDescent="0.3">
      <c r="R4739" s="3"/>
      <c r="S4739" s="3"/>
    </row>
    <row r="4740" spans="18:19" x14ac:dyDescent="0.3">
      <c r="R4740" s="3"/>
      <c r="S4740" s="3"/>
    </row>
    <row r="4741" spans="18:19" x14ac:dyDescent="0.3">
      <c r="R4741" s="3"/>
      <c r="S4741" s="3"/>
    </row>
    <row r="4742" spans="18:19" x14ac:dyDescent="0.3">
      <c r="R4742" s="3"/>
      <c r="S4742" s="3"/>
    </row>
    <row r="4743" spans="18:19" x14ac:dyDescent="0.3">
      <c r="R4743" s="3"/>
      <c r="S4743" s="3"/>
    </row>
    <row r="4744" spans="18:19" x14ac:dyDescent="0.3">
      <c r="R4744" s="3"/>
      <c r="S4744" s="3"/>
    </row>
    <row r="4745" spans="18:19" x14ac:dyDescent="0.3">
      <c r="R4745" s="3"/>
      <c r="S4745" s="3"/>
    </row>
    <row r="4746" spans="18:19" x14ac:dyDescent="0.3">
      <c r="R4746" s="3"/>
      <c r="S4746" s="3"/>
    </row>
    <row r="4747" spans="18:19" x14ac:dyDescent="0.3">
      <c r="R4747" s="3"/>
      <c r="S4747" s="3"/>
    </row>
    <row r="4748" spans="18:19" x14ac:dyDescent="0.3">
      <c r="R4748" s="3"/>
      <c r="S4748" s="3"/>
    </row>
    <row r="4749" spans="18:19" x14ac:dyDescent="0.3">
      <c r="R4749" s="3"/>
      <c r="S4749" s="3"/>
    </row>
    <row r="4750" spans="18:19" x14ac:dyDescent="0.3">
      <c r="R4750" s="3"/>
      <c r="S4750" s="3"/>
    </row>
    <row r="4751" spans="18:19" x14ac:dyDescent="0.3">
      <c r="R4751" s="3"/>
      <c r="S4751" s="3"/>
    </row>
    <row r="4752" spans="18:19" x14ac:dyDescent="0.3">
      <c r="R4752" s="3"/>
      <c r="S4752" s="3"/>
    </row>
    <row r="4753" spans="18:19" x14ac:dyDescent="0.3">
      <c r="R4753" s="3"/>
      <c r="S4753" s="3"/>
    </row>
    <row r="4754" spans="18:19" x14ac:dyDescent="0.3">
      <c r="R4754" s="3"/>
      <c r="S4754" s="3"/>
    </row>
    <row r="4755" spans="18:19" x14ac:dyDescent="0.3">
      <c r="R4755" s="3"/>
      <c r="S4755" s="3"/>
    </row>
    <row r="4756" spans="18:19" x14ac:dyDescent="0.3">
      <c r="R4756" s="3"/>
      <c r="S4756" s="3"/>
    </row>
    <row r="4757" spans="18:19" x14ac:dyDescent="0.3">
      <c r="R4757" s="3"/>
      <c r="S4757" s="3"/>
    </row>
    <row r="4758" spans="18:19" x14ac:dyDescent="0.3">
      <c r="R4758" s="3"/>
      <c r="S4758" s="3"/>
    </row>
    <row r="4759" spans="18:19" x14ac:dyDescent="0.3">
      <c r="R4759" s="3"/>
      <c r="S4759" s="3"/>
    </row>
    <row r="4760" spans="18:19" x14ac:dyDescent="0.3">
      <c r="R4760" s="3"/>
      <c r="S4760" s="3"/>
    </row>
    <row r="4761" spans="18:19" x14ac:dyDescent="0.3">
      <c r="R4761" s="3"/>
      <c r="S4761" s="3"/>
    </row>
    <row r="4762" spans="18:19" x14ac:dyDescent="0.3">
      <c r="R4762" s="3"/>
      <c r="S4762" s="3"/>
    </row>
    <row r="4763" spans="18:19" x14ac:dyDescent="0.3">
      <c r="R4763" s="3"/>
      <c r="S4763" s="3"/>
    </row>
    <row r="4764" spans="18:19" x14ac:dyDescent="0.3">
      <c r="R4764" s="3"/>
      <c r="S4764" s="3"/>
    </row>
    <row r="4765" spans="18:19" x14ac:dyDescent="0.3">
      <c r="R4765" s="3"/>
      <c r="S4765" s="3"/>
    </row>
    <row r="4766" spans="18:19" x14ac:dyDescent="0.3">
      <c r="R4766" s="3"/>
      <c r="S4766" s="3"/>
    </row>
    <row r="4767" spans="18:19" x14ac:dyDescent="0.3">
      <c r="R4767" s="3"/>
      <c r="S4767" s="3"/>
    </row>
    <row r="4768" spans="18:19" x14ac:dyDescent="0.3">
      <c r="R4768" s="3"/>
      <c r="S4768" s="3"/>
    </row>
    <row r="4769" spans="18:19" x14ac:dyDescent="0.3">
      <c r="R4769" s="3"/>
      <c r="S4769" s="3"/>
    </row>
    <row r="4770" spans="18:19" x14ac:dyDescent="0.3">
      <c r="R4770" s="3"/>
      <c r="S4770" s="3"/>
    </row>
    <row r="4771" spans="18:19" x14ac:dyDescent="0.3">
      <c r="R4771" s="3"/>
      <c r="S4771" s="3"/>
    </row>
    <row r="4772" spans="18:19" x14ac:dyDescent="0.3">
      <c r="R4772" s="3"/>
      <c r="S4772" s="3"/>
    </row>
    <row r="4773" spans="18:19" x14ac:dyDescent="0.3">
      <c r="R4773" s="3"/>
      <c r="S4773" s="3"/>
    </row>
    <row r="4774" spans="18:19" x14ac:dyDescent="0.3">
      <c r="R4774" s="3"/>
      <c r="S4774" s="3"/>
    </row>
    <row r="4775" spans="18:19" x14ac:dyDescent="0.3">
      <c r="R4775" s="3"/>
      <c r="S4775" s="3"/>
    </row>
    <row r="4776" spans="18:19" x14ac:dyDescent="0.3">
      <c r="R4776" s="3"/>
      <c r="S4776" s="3"/>
    </row>
    <row r="4777" spans="18:19" x14ac:dyDescent="0.3">
      <c r="R4777" s="3"/>
      <c r="S4777" s="3"/>
    </row>
    <row r="4778" spans="18:19" x14ac:dyDescent="0.3">
      <c r="R4778" s="3"/>
      <c r="S4778" s="3"/>
    </row>
    <row r="4779" spans="18:19" x14ac:dyDescent="0.3">
      <c r="R4779" s="3"/>
      <c r="S4779" s="3"/>
    </row>
    <row r="4780" spans="18:19" x14ac:dyDescent="0.3">
      <c r="R4780" s="3"/>
      <c r="S4780" s="3"/>
    </row>
    <row r="4781" spans="18:19" x14ac:dyDescent="0.3">
      <c r="R4781" s="3"/>
      <c r="S4781" s="3"/>
    </row>
    <row r="4782" spans="18:19" x14ac:dyDescent="0.3">
      <c r="R4782" s="3"/>
      <c r="S4782" s="3"/>
    </row>
    <row r="4783" spans="18:19" x14ac:dyDescent="0.3">
      <c r="R4783" s="3"/>
      <c r="S4783" s="3"/>
    </row>
    <row r="4784" spans="18:19" x14ac:dyDescent="0.3">
      <c r="R4784" s="3"/>
      <c r="S4784" s="3"/>
    </row>
    <row r="4785" spans="18:19" x14ac:dyDescent="0.3">
      <c r="R4785" s="3"/>
      <c r="S4785" s="3"/>
    </row>
    <row r="4786" spans="18:19" x14ac:dyDescent="0.3">
      <c r="R4786" s="3"/>
      <c r="S4786" s="3"/>
    </row>
    <row r="4787" spans="18:19" x14ac:dyDescent="0.3">
      <c r="R4787" s="3"/>
      <c r="S4787" s="3"/>
    </row>
    <row r="4788" spans="18:19" x14ac:dyDescent="0.3">
      <c r="R4788" s="3"/>
      <c r="S4788" s="3"/>
    </row>
    <row r="4789" spans="18:19" x14ac:dyDescent="0.3">
      <c r="R4789" s="3"/>
      <c r="S4789" s="3"/>
    </row>
    <row r="4790" spans="18:19" x14ac:dyDescent="0.3">
      <c r="R4790" s="3"/>
      <c r="S4790" s="3"/>
    </row>
    <row r="4791" spans="18:19" x14ac:dyDescent="0.3">
      <c r="R4791" s="3"/>
      <c r="S4791" s="3"/>
    </row>
    <row r="4792" spans="18:19" x14ac:dyDescent="0.3">
      <c r="R4792" s="3"/>
      <c r="S4792" s="3"/>
    </row>
    <row r="4793" spans="18:19" x14ac:dyDescent="0.3">
      <c r="R4793" s="3"/>
      <c r="S4793" s="3"/>
    </row>
    <row r="4794" spans="18:19" x14ac:dyDescent="0.3">
      <c r="R4794" s="3"/>
      <c r="S4794" s="3"/>
    </row>
    <row r="4795" spans="18:19" x14ac:dyDescent="0.3">
      <c r="R4795" s="3"/>
      <c r="S4795" s="3"/>
    </row>
    <row r="4796" spans="18:19" x14ac:dyDescent="0.3">
      <c r="R4796" s="3"/>
      <c r="S4796" s="3"/>
    </row>
    <row r="4797" spans="18:19" x14ac:dyDescent="0.3">
      <c r="R4797" s="3"/>
      <c r="S4797" s="3"/>
    </row>
    <row r="4798" spans="18:19" x14ac:dyDescent="0.3">
      <c r="R4798" s="3"/>
      <c r="S4798" s="3"/>
    </row>
    <row r="4799" spans="18:19" x14ac:dyDescent="0.3">
      <c r="R4799" s="3"/>
      <c r="S4799" s="3"/>
    </row>
    <row r="4800" spans="18:19" x14ac:dyDescent="0.3">
      <c r="R4800" s="3"/>
      <c r="S4800" s="3"/>
    </row>
    <row r="4801" spans="18:19" x14ac:dyDescent="0.3">
      <c r="R4801" s="3"/>
      <c r="S4801" s="3"/>
    </row>
    <row r="4802" spans="18:19" x14ac:dyDescent="0.3">
      <c r="R4802" s="3"/>
      <c r="S4802" s="3"/>
    </row>
    <row r="4803" spans="18:19" x14ac:dyDescent="0.3">
      <c r="R4803" s="3"/>
      <c r="S4803" s="3"/>
    </row>
    <row r="4804" spans="18:19" x14ac:dyDescent="0.3">
      <c r="R4804" s="3"/>
      <c r="S4804" s="3"/>
    </row>
    <row r="4805" spans="18:19" x14ac:dyDescent="0.3">
      <c r="R4805" s="3"/>
      <c r="S4805" s="3"/>
    </row>
    <row r="4806" spans="18:19" x14ac:dyDescent="0.3">
      <c r="R4806" s="3"/>
      <c r="S4806" s="3"/>
    </row>
    <row r="4807" spans="18:19" x14ac:dyDescent="0.3">
      <c r="R4807" s="3"/>
      <c r="S4807" s="3"/>
    </row>
    <row r="4808" spans="18:19" x14ac:dyDescent="0.3">
      <c r="R4808" s="3"/>
      <c r="S4808" s="3"/>
    </row>
    <row r="4809" spans="18:19" x14ac:dyDescent="0.3">
      <c r="R4809" s="3"/>
      <c r="S4809" s="3"/>
    </row>
    <row r="4810" spans="18:19" x14ac:dyDescent="0.3">
      <c r="R4810" s="3"/>
      <c r="S4810" s="3"/>
    </row>
    <row r="4811" spans="18:19" x14ac:dyDescent="0.3">
      <c r="R4811" s="3"/>
      <c r="S4811" s="3"/>
    </row>
    <row r="4812" spans="18:19" x14ac:dyDescent="0.3">
      <c r="R4812" s="3"/>
      <c r="S4812" s="3"/>
    </row>
    <row r="4813" spans="18:19" x14ac:dyDescent="0.3">
      <c r="R4813" s="3"/>
      <c r="S4813" s="3"/>
    </row>
    <row r="4814" spans="18:19" x14ac:dyDescent="0.3">
      <c r="R4814" s="3"/>
      <c r="S4814" s="3"/>
    </row>
    <row r="4815" spans="18:19" x14ac:dyDescent="0.3">
      <c r="R4815" s="3"/>
      <c r="S4815" s="3"/>
    </row>
    <row r="4816" spans="18:19" x14ac:dyDescent="0.3">
      <c r="R4816" s="3"/>
      <c r="S4816" s="3"/>
    </row>
    <row r="4817" spans="18:19" x14ac:dyDescent="0.3">
      <c r="R4817" s="3"/>
      <c r="S4817" s="3"/>
    </row>
    <row r="4818" spans="18:19" x14ac:dyDescent="0.3">
      <c r="R4818" s="3"/>
      <c r="S4818" s="3"/>
    </row>
    <row r="4819" spans="18:19" x14ac:dyDescent="0.3">
      <c r="R4819" s="3"/>
      <c r="S4819" s="3"/>
    </row>
    <row r="4820" spans="18:19" x14ac:dyDescent="0.3">
      <c r="R4820" s="3"/>
      <c r="S4820" s="3"/>
    </row>
    <row r="4821" spans="18:19" x14ac:dyDescent="0.3">
      <c r="R4821" s="3"/>
      <c r="S4821" s="3"/>
    </row>
    <row r="4822" spans="18:19" x14ac:dyDescent="0.3">
      <c r="R4822" s="3"/>
      <c r="S4822" s="3"/>
    </row>
    <row r="4823" spans="18:19" x14ac:dyDescent="0.3">
      <c r="R4823" s="3"/>
      <c r="S4823" s="3"/>
    </row>
    <row r="4824" spans="18:19" x14ac:dyDescent="0.3">
      <c r="R4824" s="3"/>
      <c r="S4824" s="3"/>
    </row>
    <row r="4825" spans="18:19" x14ac:dyDescent="0.3">
      <c r="R4825" s="3"/>
      <c r="S4825" s="3"/>
    </row>
    <row r="4826" spans="18:19" x14ac:dyDescent="0.3">
      <c r="R4826" s="3"/>
      <c r="S4826" s="3"/>
    </row>
    <row r="4827" spans="18:19" x14ac:dyDescent="0.3">
      <c r="R4827" s="3"/>
      <c r="S4827" s="3"/>
    </row>
    <row r="4828" spans="18:19" x14ac:dyDescent="0.3">
      <c r="R4828" s="3"/>
      <c r="S4828" s="3"/>
    </row>
    <row r="4829" spans="18:19" x14ac:dyDescent="0.3">
      <c r="R4829" s="3"/>
      <c r="S4829" s="3"/>
    </row>
    <row r="4830" spans="18:19" x14ac:dyDescent="0.3">
      <c r="R4830" s="3"/>
      <c r="S4830" s="3"/>
    </row>
    <row r="4831" spans="18:19" x14ac:dyDescent="0.3">
      <c r="R4831" s="3"/>
      <c r="S4831" s="3"/>
    </row>
    <row r="4832" spans="18:19" x14ac:dyDescent="0.3">
      <c r="R4832" s="3"/>
      <c r="S4832" s="3"/>
    </row>
    <row r="4833" spans="18:19" x14ac:dyDescent="0.3">
      <c r="R4833" s="3"/>
      <c r="S4833" s="3"/>
    </row>
    <row r="4834" spans="18:19" x14ac:dyDescent="0.3">
      <c r="R4834" s="3"/>
      <c r="S4834" s="3"/>
    </row>
    <row r="4835" spans="18:19" x14ac:dyDescent="0.3">
      <c r="R4835" s="3"/>
      <c r="S4835" s="3"/>
    </row>
    <row r="4836" spans="18:19" x14ac:dyDescent="0.3">
      <c r="R4836" s="3"/>
      <c r="S4836" s="3"/>
    </row>
    <row r="4837" spans="18:19" x14ac:dyDescent="0.3">
      <c r="R4837" s="3"/>
      <c r="S4837" s="3"/>
    </row>
    <row r="4838" spans="18:19" x14ac:dyDescent="0.3">
      <c r="R4838" s="3"/>
      <c r="S4838" s="3"/>
    </row>
    <row r="4839" spans="18:19" x14ac:dyDescent="0.3">
      <c r="R4839" s="3"/>
      <c r="S4839" s="3"/>
    </row>
    <row r="4840" spans="18:19" x14ac:dyDescent="0.3">
      <c r="R4840" s="3"/>
      <c r="S4840" s="3"/>
    </row>
    <row r="4841" spans="18:19" x14ac:dyDescent="0.3">
      <c r="R4841" s="3"/>
      <c r="S4841" s="3"/>
    </row>
    <row r="4842" spans="18:19" x14ac:dyDescent="0.3">
      <c r="R4842" s="3"/>
      <c r="S4842" s="3"/>
    </row>
    <row r="4843" spans="18:19" x14ac:dyDescent="0.3">
      <c r="R4843" s="3"/>
      <c r="S4843" s="3"/>
    </row>
    <row r="4844" spans="18:19" x14ac:dyDescent="0.3">
      <c r="R4844" s="3"/>
      <c r="S4844" s="3"/>
    </row>
    <row r="4845" spans="18:19" x14ac:dyDescent="0.3">
      <c r="R4845" s="3"/>
      <c r="S4845" s="3"/>
    </row>
    <row r="4846" spans="18:19" x14ac:dyDescent="0.3">
      <c r="R4846" s="3"/>
      <c r="S4846" s="3"/>
    </row>
    <row r="4847" spans="18:19" x14ac:dyDescent="0.3">
      <c r="R4847" s="3"/>
      <c r="S4847" s="3"/>
    </row>
    <row r="4848" spans="18:19" x14ac:dyDescent="0.3">
      <c r="R4848" s="3"/>
      <c r="S4848" s="3"/>
    </row>
    <row r="4849" spans="18:19" x14ac:dyDescent="0.3">
      <c r="R4849" s="3"/>
      <c r="S4849" s="3"/>
    </row>
    <row r="4850" spans="18:19" x14ac:dyDescent="0.3">
      <c r="R4850" s="3"/>
      <c r="S4850" s="3"/>
    </row>
    <row r="4851" spans="18:19" x14ac:dyDescent="0.3">
      <c r="R4851" s="3"/>
      <c r="S4851" s="3"/>
    </row>
    <row r="4852" spans="18:19" x14ac:dyDescent="0.3">
      <c r="R4852" s="3"/>
      <c r="S4852" s="3"/>
    </row>
  </sheetData>
  <phoneticPr fontId="18" type="noConversion"/>
  <hyperlinks>
    <hyperlink ref="B1" r:id="rId1" display="https://fred.stlouisfed.org/series/CLVMNACSCAB1GQFR" xr:uid="{7F4C4F99-189D-C34C-83F4-6B91AE81BEEB}"/>
    <hyperlink ref="I1" r:id="rId2" xr:uid="{53F38FC0-8D4A-9C4F-BDF3-C77E153AFFA3}"/>
    <hyperlink ref="J1" r:id="rId3" display="https://stats.oecd.org/index.aspx?DataSetCode=PRICES_CPI#" xr:uid="{CB9EFE66-AB0E-4B4A-AC8F-638453DF4F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374-0B6C-E140-BA31-BC9E18F6F397}">
  <dimension ref="A1:Y471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ColWidth="10.77734375" defaultRowHeight="14.4" x14ac:dyDescent="0.3"/>
  <cols>
    <col min="1" max="1" width="10.77734375" style="1"/>
    <col min="2" max="3" width="18" style="1" customWidth="1"/>
    <col min="4" max="4" width="15" style="5" customWidth="1"/>
    <col min="5" max="8" width="13.6640625" style="5" customWidth="1"/>
    <col min="9" max="10" width="18.44140625" style="5" customWidth="1"/>
    <col min="11" max="11" width="14.109375" style="1" customWidth="1"/>
    <col min="12" max="12" width="16.109375" style="1" customWidth="1"/>
    <col min="13" max="13" width="13.6640625" style="5" customWidth="1"/>
    <col min="14" max="17" width="18" style="1" customWidth="1"/>
    <col min="18" max="19" width="12.44140625" style="1" bestFit="1" customWidth="1"/>
    <col min="20" max="20" width="15.33203125" style="1" customWidth="1"/>
    <col min="21" max="23" width="11" style="1" bestFit="1" customWidth="1"/>
    <col min="24" max="24" width="15" style="5" customWidth="1"/>
    <col min="26" max="16384" width="10.77734375" style="1"/>
  </cols>
  <sheetData>
    <row r="1" spans="1:24" ht="57.6" x14ac:dyDescent="0.3">
      <c r="A1" s="1" t="s">
        <v>145</v>
      </c>
      <c r="B1" s="4" t="s">
        <v>158</v>
      </c>
      <c r="C1" s="4"/>
      <c r="D1" s="5" t="s">
        <v>147</v>
      </c>
      <c r="E1" s="10" t="s">
        <v>163</v>
      </c>
      <c r="F1" s="10"/>
      <c r="G1" s="10" t="s">
        <v>163</v>
      </c>
      <c r="H1" s="10"/>
      <c r="I1" s="6" t="s">
        <v>165</v>
      </c>
      <c r="J1" s="6" t="s">
        <v>165</v>
      </c>
      <c r="K1" s="1" t="s">
        <v>146</v>
      </c>
      <c r="L1" s="1" t="s">
        <v>146</v>
      </c>
      <c r="M1" s="5" t="s">
        <v>147</v>
      </c>
      <c r="Q1" s="4" t="s">
        <v>160</v>
      </c>
      <c r="R1" s="1" t="s">
        <v>147</v>
      </c>
      <c r="S1" s="1" t="s">
        <v>147</v>
      </c>
      <c r="T1" s="1" t="s">
        <v>146</v>
      </c>
      <c r="U1" s="1" t="s">
        <v>146</v>
      </c>
      <c r="V1" s="1" t="s">
        <v>146</v>
      </c>
      <c r="W1" s="1" t="s">
        <v>146</v>
      </c>
      <c r="X1" s="5" t="s">
        <v>147</v>
      </c>
    </row>
    <row r="2" spans="1:24" ht="86.4" x14ac:dyDescent="0.3">
      <c r="A2" s="1" t="s">
        <v>138</v>
      </c>
      <c r="B2" s="7" t="s">
        <v>150</v>
      </c>
      <c r="C2" s="7" t="s">
        <v>174</v>
      </c>
      <c r="D2" s="8" t="s">
        <v>153</v>
      </c>
      <c r="E2" s="8" t="s">
        <v>169</v>
      </c>
      <c r="F2" s="8" t="s">
        <v>172</v>
      </c>
      <c r="G2" s="11" t="s">
        <v>162</v>
      </c>
      <c r="H2" s="8" t="s">
        <v>173</v>
      </c>
      <c r="I2" s="11" t="s">
        <v>166</v>
      </c>
      <c r="J2" s="11" t="s">
        <v>167</v>
      </c>
      <c r="K2" s="7" t="e">
        <f>#REF!</f>
        <v>#REF!</v>
      </c>
      <c r="L2" s="7" t="e">
        <f>#REF!</f>
        <v>#REF!</v>
      </c>
      <c r="M2" s="5" t="s">
        <v>154</v>
      </c>
      <c r="N2" s="5" t="s">
        <v>161</v>
      </c>
      <c r="O2" s="1" t="s">
        <v>143</v>
      </c>
      <c r="P2" s="1" t="s">
        <v>142</v>
      </c>
      <c r="Q2" s="1" t="s">
        <v>151</v>
      </c>
      <c r="R2" s="1" t="e">
        <f>#REF!</f>
        <v>#REF!</v>
      </c>
      <c r="S2" s="1" t="e">
        <f>#REF!</f>
        <v>#REF!</v>
      </c>
      <c r="T2" s="1" t="e">
        <f>#REF!</f>
        <v>#REF!</v>
      </c>
      <c r="U2" s="1" t="s">
        <v>139</v>
      </c>
      <c r="V2" s="1" t="e">
        <f>#REF!</f>
        <v>#REF!</v>
      </c>
      <c r="W2" s="1" t="e">
        <f>#REF!</f>
        <v>#REF!</v>
      </c>
      <c r="X2" s="5" t="s">
        <v>153</v>
      </c>
    </row>
    <row r="3" spans="1:24" x14ac:dyDescent="0.3">
      <c r="A3" t="s">
        <v>122</v>
      </c>
      <c r="B3" s="3">
        <v>10047.386</v>
      </c>
      <c r="C3" s="3">
        <f xml:space="preserve"> B3/$B$3 * 100</f>
        <v>100</v>
      </c>
      <c r="D3" s="5">
        <v>925608</v>
      </c>
      <c r="E3" s="5">
        <v>37.200500488281001</v>
      </c>
      <c r="F3" s="5">
        <f>IFERROR(E3/100*B3,"")</f>
        <v>3737.6778779894771</v>
      </c>
      <c r="G3" s="5">
        <v>32.855701446532997</v>
      </c>
      <c r="H3" s="5">
        <f>IFERROR(G3/100*B3,"")</f>
        <v>3301.1391473407539</v>
      </c>
      <c r="I3" s="5">
        <v>5.2328770000000002</v>
      </c>
      <c r="J3" s="5">
        <v>4.6731420000000004</v>
      </c>
      <c r="K3" s="3">
        <v>8.4233333333333338</v>
      </c>
      <c r="L3" s="12">
        <v>1</v>
      </c>
      <c r="M3" s="5">
        <v>1859764.9</v>
      </c>
      <c r="N3" s="3">
        <f t="shared" ref="N3:N34" si="0">LOG(M3)</f>
        <v>6.2694580468598433</v>
      </c>
      <c r="O3" s="3">
        <f>LOG(Q3)</f>
        <v>3.0303167110005029</v>
      </c>
      <c r="P3" s="3">
        <f t="shared" ref="P3:P34" si="1">LOG(B3)</f>
        <v>4.0020530872848923</v>
      </c>
      <c r="Q3" s="3">
        <v>1072.3009999999999</v>
      </c>
      <c r="R3" s="3">
        <v>5872701</v>
      </c>
      <c r="S3" s="3">
        <v>6185515.7999999998</v>
      </c>
      <c r="T3" s="3">
        <v>8.2433333333333341</v>
      </c>
      <c r="U3" s="3">
        <v>5.3</v>
      </c>
      <c r="V3" s="3">
        <v>122.37480000000001</v>
      </c>
      <c r="W3" s="3">
        <v>96.510199999999998</v>
      </c>
      <c r="X3" s="5">
        <v>925608</v>
      </c>
    </row>
    <row r="4" spans="1:24" x14ac:dyDescent="0.3">
      <c r="A4" t="s">
        <v>123</v>
      </c>
      <c r="B4" s="3">
        <v>10083.855</v>
      </c>
      <c r="C4" s="3">
        <f t="shared" ref="C4:C67" si="2" xml:space="preserve"> B4/$B$3 * 100</f>
        <v>100.36297003021481</v>
      </c>
      <c r="D4" s="5">
        <v>942405</v>
      </c>
      <c r="E4" s="5" t="s">
        <v>164</v>
      </c>
      <c r="F4" s="5" t="str">
        <f t="shared" ref="F4:F67" si="3">IFERROR(E4/100*B4,"")</f>
        <v/>
      </c>
      <c r="G4" s="5" t="s">
        <v>164</v>
      </c>
      <c r="H4" s="5" t="str">
        <f t="shared" ref="H4:H67" si="4">IFERROR(G4/100*B4,"")</f>
        <v/>
      </c>
      <c r="I4" s="5">
        <v>4.5822099999999999</v>
      </c>
      <c r="J4" s="5">
        <v>4.8336800000000002</v>
      </c>
      <c r="K4" s="3">
        <v>8.6766666666666659</v>
      </c>
      <c r="L4" s="12">
        <v>1</v>
      </c>
      <c r="M4" s="5">
        <v>1864003.2</v>
      </c>
      <c r="N4" s="3">
        <f t="shared" si="0"/>
        <v>6.270446653587249</v>
      </c>
      <c r="O4" s="3">
        <f t="shared" ref="O4:O67" si="5">LOG(Q4)</f>
        <v>3.0390808339135682</v>
      </c>
      <c r="P4" s="3">
        <f t="shared" si="1"/>
        <v>4.003626592145956</v>
      </c>
      <c r="Q4" s="3">
        <v>1094.1600000000001</v>
      </c>
      <c r="R4" s="3">
        <v>5960028</v>
      </c>
      <c r="S4" s="3">
        <v>6204358.7999999998</v>
      </c>
      <c r="T4" s="3">
        <v>8.3333333333333339</v>
      </c>
      <c r="U4" s="3">
        <v>5.333333333333333</v>
      </c>
      <c r="V4" s="3">
        <v>121.08370000000001</v>
      </c>
      <c r="W4" s="3">
        <v>98.251499999999993</v>
      </c>
      <c r="X4" s="5">
        <v>942405</v>
      </c>
    </row>
    <row r="5" spans="1:24" x14ac:dyDescent="0.3">
      <c r="A5" t="s">
        <v>124</v>
      </c>
      <c r="B5" s="3">
        <v>10090.569</v>
      </c>
      <c r="C5" s="3">
        <f t="shared" si="2"/>
        <v>100.42979338108438</v>
      </c>
      <c r="D5" s="5">
        <v>951010</v>
      </c>
      <c r="E5" s="5" t="s">
        <v>164</v>
      </c>
      <c r="F5" s="5" t="str">
        <f t="shared" si="3"/>
        <v/>
      </c>
      <c r="G5" s="5" t="s">
        <v>164</v>
      </c>
      <c r="H5" s="5" t="str">
        <f t="shared" si="4"/>
        <v/>
      </c>
      <c r="I5" s="5">
        <v>5.5347600000000003</v>
      </c>
      <c r="J5" s="5">
        <v>5.3566830000000003</v>
      </c>
      <c r="K5" s="3">
        <v>8.7033333333333331</v>
      </c>
      <c r="L5" s="12">
        <v>1</v>
      </c>
      <c r="M5" s="5">
        <v>1863857.1</v>
      </c>
      <c r="N5" s="3">
        <f t="shared" si="0"/>
        <v>6.2704126123846651</v>
      </c>
      <c r="O5" s="3">
        <f t="shared" si="5"/>
        <v>3.0448551756619535</v>
      </c>
      <c r="P5" s="3">
        <f t="shared" si="1"/>
        <v>4.003915656483966</v>
      </c>
      <c r="Q5" s="3">
        <v>1108.8050000000001</v>
      </c>
      <c r="R5" s="3">
        <v>6015116</v>
      </c>
      <c r="S5" s="3">
        <v>6228938.5</v>
      </c>
      <c r="T5" s="3">
        <v>8.0433333333333348</v>
      </c>
      <c r="U5" s="3">
        <v>5.7</v>
      </c>
      <c r="V5" s="3">
        <v>124.4552</v>
      </c>
      <c r="W5" s="3">
        <v>97.176500000000004</v>
      </c>
      <c r="X5" s="5">
        <v>951010</v>
      </c>
    </row>
    <row r="6" spans="1:24" x14ac:dyDescent="0.3">
      <c r="A6" t="s">
        <v>125</v>
      </c>
      <c r="B6" s="3">
        <v>9998.7039999999997</v>
      </c>
      <c r="C6" s="3">
        <f t="shared" si="2"/>
        <v>99.515475965589445</v>
      </c>
      <c r="D6" s="5">
        <v>973721</v>
      </c>
      <c r="E6" s="5" t="s">
        <v>164</v>
      </c>
      <c r="F6" s="5" t="str">
        <f t="shared" si="3"/>
        <v/>
      </c>
      <c r="G6" s="5" t="s">
        <v>164</v>
      </c>
      <c r="H6" s="5" t="str">
        <f t="shared" si="4"/>
        <v/>
      </c>
      <c r="I6" s="5">
        <v>6.2235170000000002</v>
      </c>
      <c r="J6" s="5">
        <v>5.2324099999999998</v>
      </c>
      <c r="K6" s="3">
        <v>8.3966666666666665</v>
      </c>
      <c r="L6" s="12">
        <v>1</v>
      </c>
      <c r="M6" s="5">
        <v>1878910.6</v>
      </c>
      <c r="N6" s="3">
        <f t="shared" si="0"/>
        <v>6.2739061165292904</v>
      </c>
      <c r="O6" s="3">
        <f t="shared" si="5"/>
        <v>3.0498531015412067</v>
      </c>
      <c r="P6" s="3">
        <f t="shared" si="1"/>
        <v>3.9999437117875902</v>
      </c>
      <c r="Q6" s="3">
        <v>1121.6389999999999</v>
      </c>
      <c r="R6" s="3">
        <v>6004733</v>
      </c>
      <c r="S6" s="3">
        <v>6181551.9000000004</v>
      </c>
      <c r="T6" s="3">
        <v>7.97</v>
      </c>
      <c r="U6" s="3">
        <v>6.1333333333333337</v>
      </c>
      <c r="V6" s="3">
        <v>126.928</v>
      </c>
      <c r="W6" s="3">
        <v>101.874</v>
      </c>
      <c r="X6" s="5">
        <v>973721</v>
      </c>
    </row>
    <row r="7" spans="1:24" x14ac:dyDescent="0.3">
      <c r="A7" t="s">
        <v>126</v>
      </c>
      <c r="B7" s="3">
        <v>9951.9159999999993</v>
      </c>
      <c r="C7" s="3">
        <f t="shared" si="2"/>
        <v>99.049802605374154</v>
      </c>
      <c r="D7" s="5">
        <v>993070</v>
      </c>
      <c r="E7" s="5">
        <v>37.972499847412003</v>
      </c>
      <c r="F7" s="5">
        <f t="shared" si="3"/>
        <v>3778.99128791457</v>
      </c>
      <c r="G7" s="5">
        <v>32.94340133667</v>
      </c>
      <c r="H7" s="5">
        <f t="shared" si="4"/>
        <v>3278.4996285682751</v>
      </c>
      <c r="I7" s="5">
        <v>5.2850820000000001</v>
      </c>
      <c r="J7" s="5">
        <v>5.4928520000000001</v>
      </c>
      <c r="K7" s="3">
        <v>8.0166666666666657</v>
      </c>
      <c r="L7" s="12">
        <v>1</v>
      </c>
      <c r="M7" s="5">
        <v>1898056.3</v>
      </c>
      <c r="N7" s="3">
        <f t="shared" si="0"/>
        <v>6.2783090902918532</v>
      </c>
      <c r="O7" s="3">
        <f t="shared" si="5"/>
        <v>3.0439863488141135</v>
      </c>
      <c r="P7" s="3">
        <f t="shared" si="1"/>
        <v>3.9979067016624148</v>
      </c>
      <c r="Q7" s="3">
        <v>1106.5889999999999</v>
      </c>
      <c r="R7" s="3">
        <v>6035178</v>
      </c>
      <c r="S7" s="3">
        <v>6158307.0999999996</v>
      </c>
      <c r="T7" s="3">
        <v>6.7133333333333338</v>
      </c>
      <c r="U7" s="3">
        <v>6.6000000000000005</v>
      </c>
      <c r="V7" s="3">
        <v>119.5908</v>
      </c>
      <c r="W7" s="3">
        <v>102.3389</v>
      </c>
      <c r="X7" s="5">
        <v>993070</v>
      </c>
    </row>
    <row r="8" spans="1:24" x14ac:dyDescent="0.3">
      <c r="A8" t="s">
        <v>127</v>
      </c>
      <c r="B8" s="3">
        <v>10029.51</v>
      </c>
      <c r="C8" s="3">
        <f t="shared" si="2"/>
        <v>99.822083077130713</v>
      </c>
      <c r="D8" s="5">
        <v>1000567</v>
      </c>
      <c r="E8" s="5" t="s">
        <v>164</v>
      </c>
      <c r="F8" s="5" t="str">
        <f t="shared" si="3"/>
        <v/>
      </c>
      <c r="G8" s="5" t="s">
        <v>164</v>
      </c>
      <c r="H8" s="5" t="str">
        <f t="shared" si="4"/>
        <v/>
      </c>
      <c r="I8" s="5">
        <v>4.8453609999999996</v>
      </c>
      <c r="J8" s="5">
        <v>5.0818050000000001</v>
      </c>
      <c r="K8" s="3">
        <v>8.1300000000000008</v>
      </c>
      <c r="L8" s="12">
        <v>1</v>
      </c>
      <c r="M8" s="5">
        <v>1898348.6</v>
      </c>
      <c r="N8" s="3">
        <f t="shared" si="0"/>
        <v>6.2783759663394054</v>
      </c>
      <c r="O8" s="3">
        <f t="shared" si="5"/>
        <v>3.045840693412829</v>
      </c>
      <c r="P8" s="3">
        <f t="shared" si="1"/>
        <v>4.0012797157228697</v>
      </c>
      <c r="Q8" s="3">
        <v>1111.3240000000001</v>
      </c>
      <c r="R8" s="3">
        <v>6126862</v>
      </c>
      <c r="S8" s="3">
        <v>6209344.4000000004</v>
      </c>
      <c r="T8" s="3">
        <v>6.0133333333333328</v>
      </c>
      <c r="U8" s="3">
        <v>6.833333333333333</v>
      </c>
      <c r="V8" s="3">
        <v>119.8681</v>
      </c>
      <c r="W8" s="3">
        <v>105.33849999999998</v>
      </c>
      <c r="X8" s="5">
        <v>1000567</v>
      </c>
    </row>
    <row r="9" spans="1:24" x14ac:dyDescent="0.3">
      <c r="A9" t="s">
        <v>128</v>
      </c>
      <c r="B9" s="3">
        <v>10080.195</v>
      </c>
      <c r="C9" s="3">
        <f t="shared" si="2"/>
        <v>100.3265426450223</v>
      </c>
      <c r="D9" s="5">
        <v>1010226</v>
      </c>
      <c r="E9" s="5" t="s">
        <v>164</v>
      </c>
      <c r="F9" s="5" t="str">
        <f t="shared" si="3"/>
        <v/>
      </c>
      <c r="G9" s="5" t="s">
        <v>164</v>
      </c>
      <c r="H9" s="5" t="str">
        <f t="shared" si="4"/>
        <v/>
      </c>
      <c r="I9" s="5">
        <v>3.8763619999999999</v>
      </c>
      <c r="J9" s="5">
        <v>4.6443409999999998</v>
      </c>
      <c r="K9" s="3">
        <v>7.94</v>
      </c>
      <c r="L9" s="12">
        <v>1</v>
      </c>
      <c r="M9" s="5">
        <v>1887533.4</v>
      </c>
      <c r="N9" s="3">
        <f t="shared" si="0"/>
        <v>6.2758946452322766</v>
      </c>
      <c r="O9" s="3">
        <f t="shared" si="5"/>
        <v>3.0504636679252606</v>
      </c>
      <c r="P9" s="3">
        <f t="shared" si="1"/>
        <v>4.0034689335583984</v>
      </c>
      <c r="Q9" s="3">
        <v>1123.2170000000001</v>
      </c>
      <c r="R9" s="3">
        <v>6205937</v>
      </c>
      <c r="S9" s="3">
        <v>6240303.0999999996</v>
      </c>
      <c r="T9" s="3">
        <v>5.7</v>
      </c>
      <c r="U9" s="3">
        <v>6.8666666666666671</v>
      </c>
      <c r="V9" s="3">
        <v>122.80350000000001</v>
      </c>
      <c r="W9" s="3">
        <v>104.8854</v>
      </c>
      <c r="X9" s="5">
        <v>1010226</v>
      </c>
    </row>
    <row r="10" spans="1:24" x14ac:dyDescent="0.3">
      <c r="A10" t="s">
        <v>129</v>
      </c>
      <c r="B10" s="3">
        <v>10115.329</v>
      </c>
      <c r="C10" s="3">
        <f t="shared" si="2"/>
        <v>100.67622563719559</v>
      </c>
      <c r="D10" s="5">
        <v>1015565</v>
      </c>
      <c r="E10" s="5" t="s">
        <v>164</v>
      </c>
      <c r="F10" s="5" t="str">
        <f t="shared" si="3"/>
        <v/>
      </c>
      <c r="G10" s="5" t="s">
        <v>164</v>
      </c>
      <c r="H10" s="5" t="str">
        <f t="shared" si="4"/>
        <v/>
      </c>
      <c r="I10" s="5">
        <v>2.9917729999999998</v>
      </c>
      <c r="J10" s="5">
        <v>4.4412260000000003</v>
      </c>
      <c r="K10" s="3">
        <v>7.3466666666666667</v>
      </c>
      <c r="L10" s="12">
        <v>1</v>
      </c>
      <c r="M10" s="5">
        <v>1878618.3</v>
      </c>
      <c r="N10" s="3">
        <f t="shared" si="0"/>
        <v>6.2738385485713613</v>
      </c>
      <c r="O10" s="3">
        <f t="shared" si="5"/>
        <v>3.0546758580359628</v>
      </c>
      <c r="P10" s="3">
        <f t="shared" si="1"/>
        <v>4.0049800127183799</v>
      </c>
      <c r="Q10" s="3">
        <v>1134.164</v>
      </c>
      <c r="R10" s="3">
        <v>6264540</v>
      </c>
      <c r="S10" s="3">
        <v>6237180.7000000002</v>
      </c>
      <c r="T10" s="3">
        <v>4.9133333333333331</v>
      </c>
      <c r="U10" s="3">
        <v>7.1000000000000005</v>
      </c>
      <c r="V10" s="3">
        <v>125.91029999999999</v>
      </c>
      <c r="W10" s="3">
        <v>109.36010000000002</v>
      </c>
      <c r="X10" s="5">
        <v>1015565</v>
      </c>
    </row>
    <row r="11" spans="1:24" x14ac:dyDescent="0.3">
      <c r="A11" t="s">
        <v>130</v>
      </c>
      <c r="B11" s="3">
        <v>10236.434999999999</v>
      </c>
      <c r="C11" s="3">
        <f t="shared" si="2"/>
        <v>101.88157397356883</v>
      </c>
      <c r="D11" s="5">
        <v>1026911</v>
      </c>
      <c r="E11" s="5">
        <v>38.645698547362997</v>
      </c>
      <c r="F11" s="5">
        <f t="shared" si="3"/>
        <v>3955.9418120967571</v>
      </c>
      <c r="G11" s="5">
        <v>32.763000488281001</v>
      </c>
      <c r="H11" s="5">
        <f t="shared" si="4"/>
        <v>3353.7632490325673</v>
      </c>
      <c r="I11" s="5">
        <v>2.8684470000000002</v>
      </c>
      <c r="J11" s="5">
        <v>3.875416</v>
      </c>
      <c r="K11" s="3">
        <v>7.3033333333333337</v>
      </c>
      <c r="L11" s="12">
        <v>1</v>
      </c>
      <c r="M11" s="5">
        <v>1885195</v>
      </c>
      <c r="N11" s="3">
        <f t="shared" si="0"/>
        <v>6.27535627923353</v>
      </c>
      <c r="O11" s="3">
        <f t="shared" si="5"/>
        <v>3.0584138761897028</v>
      </c>
      <c r="P11" s="3">
        <f t="shared" si="1"/>
        <v>4.0101487330656278</v>
      </c>
      <c r="Q11" s="3">
        <v>1143.9680000000001</v>
      </c>
      <c r="R11" s="3">
        <v>6363102</v>
      </c>
      <c r="S11" s="3">
        <v>6353962.0999999996</v>
      </c>
      <c r="T11" s="3">
        <v>4.123333333333334</v>
      </c>
      <c r="U11" s="3">
        <v>7.3666666666666671</v>
      </c>
      <c r="V11" s="3">
        <v>125.8613</v>
      </c>
      <c r="W11" s="3">
        <v>110.3139</v>
      </c>
      <c r="X11" s="5">
        <v>1026911</v>
      </c>
    </row>
    <row r="12" spans="1:24" x14ac:dyDescent="0.3">
      <c r="A12" t="s">
        <v>131</v>
      </c>
      <c r="B12" s="3">
        <v>10347.429</v>
      </c>
      <c r="C12" s="3">
        <f t="shared" si="2"/>
        <v>102.9862792173009</v>
      </c>
      <c r="D12" s="5">
        <v>1037683</v>
      </c>
      <c r="E12" s="5" t="s">
        <v>164</v>
      </c>
      <c r="F12" s="5" t="str">
        <f t="shared" si="3"/>
        <v/>
      </c>
      <c r="G12" s="5" t="s">
        <v>164</v>
      </c>
      <c r="H12" s="5" t="str">
        <f t="shared" si="4"/>
        <v/>
      </c>
      <c r="I12" s="5">
        <v>3.0973449999999998</v>
      </c>
      <c r="J12" s="5">
        <v>3.8452470000000001</v>
      </c>
      <c r="K12" s="3">
        <v>7.3766666666666678</v>
      </c>
      <c r="L12" s="12">
        <v>1</v>
      </c>
      <c r="M12" s="5">
        <v>1889141.1</v>
      </c>
      <c r="N12" s="3">
        <f t="shared" si="0"/>
        <v>6.2762643965999043</v>
      </c>
      <c r="O12" s="3">
        <f t="shared" si="5"/>
        <v>3.0637985592843728</v>
      </c>
      <c r="P12" s="3">
        <f t="shared" si="1"/>
        <v>4.0148324551245969</v>
      </c>
      <c r="Q12" s="3">
        <v>1158.24</v>
      </c>
      <c r="R12" s="3">
        <v>6470763</v>
      </c>
      <c r="S12" s="3">
        <v>6397094.7999999998</v>
      </c>
      <c r="T12" s="3">
        <v>3.8933333333333331</v>
      </c>
      <c r="U12" s="3">
        <v>7.6000000000000005</v>
      </c>
      <c r="V12" s="3">
        <v>132.30700000000002</v>
      </c>
      <c r="W12" s="3">
        <v>110.9265</v>
      </c>
      <c r="X12" s="5">
        <v>1037683</v>
      </c>
    </row>
    <row r="13" spans="1:24" x14ac:dyDescent="0.3">
      <c r="A13" t="s">
        <v>132</v>
      </c>
      <c r="B13" s="3">
        <v>10449.673000000001</v>
      </c>
      <c r="C13" s="3">
        <f t="shared" si="2"/>
        <v>104.00389713304537</v>
      </c>
      <c r="D13" s="5">
        <v>1059862</v>
      </c>
      <c r="E13" s="5" t="s">
        <v>164</v>
      </c>
      <c r="F13" s="5" t="str">
        <f t="shared" si="3"/>
        <v/>
      </c>
      <c r="G13" s="5" t="s">
        <v>164</v>
      </c>
      <c r="H13" s="5" t="str">
        <f t="shared" si="4"/>
        <v/>
      </c>
      <c r="I13" s="5">
        <v>3.0975609999999998</v>
      </c>
      <c r="J13" s="5">
        <v>3.503854</v>
      </c>
      <c r="K13" s="3">
        <v>6.6166666666666671</v>
      </c>
      <c r="L13" s="12">
        <v>1</v>
      </c>
      <c r="M13" s="5">
        <v>1907848.4</v>
      </c>
      <c r="N13" s="3">
        <f t="shared" si="0"/>
        <v>6.2805438621609415</v>
      </c>
      <c r="O13" s="3">
        <f t="shared" si="5"/>
        <v>3.066728719060404</v>
      </c>
      <c r="P13" s="3">
        <f t="shared" si="1"/>
        <v>4.0191027003496975</v>
      </c>
      <c r="Q13" s="3">
        <v>1166.0809999999999</v>
      </c>
      <c r="R13" s="3">
        <v>6566641</v>
      </c>
      <c r="S13" s="3">
        <v>6465666.4000000004</v>
      </c>
      <c r="T13" s="3">
        <v>3.2699999999999996</v>
      </c>
      <c r="U13" s="3">
        <v>7.6333333333333329</v>
      </c>
      <c r="V13" s="3">
        <v>136.1268</v>
      </c>
      <c r="W13" s="3">
        <v>111.41619999999999</v>
      </c>
      <c r="X13" s="5">
        <v>1059862</v>
      </c>
    </row>
    <row r="14" spans="1:24" x14ac:dyDescent="0.3">
      <c r="A14" t="s">
        <v>133</v>
      </c>
      <c r="B14" s="3">
        <v>10558.647999999999</v>
      </c>
      <c r="C14" s="3">
        <f t="shared" si="2"/>
        <v>105.08850759789658</v>
      </c>
      <c r="D14" s="5">
        <v>1069076</v>
      </c>
      <c r="E14" s="5" t="s">
        <v>164</v>
      </c>
      <c r="F14" s="5" t="str">
        <f t="shared" si="3"/>
        <v/>
      </c>
      <c r="G14" s="5" t="s">
        <v>164</v>
      </c>
      <c r="H14" s="5" t="str">
        <f t="shared" si="4"/>
        <v/>
      </c>
      <c r="I14" s="5">
        <v>3.050109</v>
      </c>
      <c r="J14" s="5">
        <v>3.4203839999999999</v>
      </c>
      <c r="K14" s="3">
        <v>6.7433333333333332</v>
      </c>
      <c r="L14" s="12">
        <v>1</v>
      </c>
      <c r="M14" s="5">
        <v>1914132.8</v>
      </c>
      <c r="N14" s="3">
        <f t="shared" si="0"/>
        <v>6.2819720652623854</v>
      </c>
      <c r="O14" s="3">
        <f t="shared" si="5"/>
        <v>3.0770948863006593</v>
      </c>
      <c r="P14" s="3">
        <f t="shared" si="1"/>
        <v>4.0236083117839421</v>
      </c>
      <c r="Q14" s="3">
        <v>1194.249</v>
      </c>
      <c r="R14" s="3">
        <v>6680803</v>
      </c>
      <c r="S14" s="3">
        <v>6542729.2999999998</v>
      </c>
      <c r="T14" s="3">
        <v>3.44</v>
      </c>
      <c r="U14" s="3">
        <v>7.3666666666666671</v>
      </c>
      <c r="V14" s="3">
        <v>138.36930000000001</v>
      </c>
      <c r="W14" s="3">
        <v>115.5069</v>
      </c>
      <c r="X14" s="5">
        <v>1069076</v>
      </c>
    </row>
    <row r="15" spans="1:24" x14ac:dyDescent="0.3">
      <c r="A15" t="s">
        <v>134</v>
      </c>
      <c r="B15" s="3">
        <v>10576.275</v>
      </c>
      <c r="C15" s="3">
        <f t="shared" si="2"/>
        <v>105.2639462642323</v>
      </c>
      <c r="D15" s="5">
        <v>1063331</v>
      </c>
      <c r="E15" s="5">
        <v>38.098899841308999</v>
      </c>
      <c r="F15" s="5">
        <f t="shared" si="3"/>
        <v>4029.4444191914031</v>
      </c>
      <c r="G15" s="5">
        <v>33.023399353027003</v>
      </c>
      <c r="H15" s="5">
        <f t="shared" si="4"/>
        <v>3492.6455299243567</v>
      </c>
      <c r="I15" s="5">
        <v>3.1971150000000002</v>
      </c>
      <c r="J15" s="5">
        <v>3.4790570000000001</v>
      </c>
      <c r="K15" s="3">
        <v>6.28</v>
      </c>
      <c r="L15" s="12">
        <v>1</v>
      </c>
      <c r="M15" s="5">
        <v>1897764</v>
      </c>
      <c r="N15" s="3">
        <f t="shared" si="0"/>
        <v>6.2782422039446191</v>
      </c>
      <c r="O15" s="3">
        <f t="shared" si="5"/>
        <v>3.0780255721792655</v>
      </c>
      <c r="P15" s="3">
        <f t="shared" si="1"/>
        <v>4.0243327346368192</v>
      </c>
      <c r="Q15" s="3">
        <v>1196.8109999999999</v>
      </c>
      <c r="R15" s="3">
        <v>6729459</v>
      </c>
      <c r="S15" s="3">
        <v>6567814</v>
      </c>
      <c r="T15" s="3">
        <v>3.14</v>
      </c>
      <c r="U15" s="3">
        <v>7.1333333333333329</v>
      </c>
      <c r="V15" s="3">
        <v>139.566</v>
      </c>
      <c r="W15" s="3">
        <v>113.70700000000001</v>
      </c>
      <c r="X15" s="5">
        <v>1063331</v>
      </c>
    </row>
    <row r="16" spans="1:24" x14ac:dyDescent="0.3">
      <c r="A16" t="s">
        <v>135</v>
      </c>
      <c r="B16" s="3">
        <v>10637.847</v>
      </c>
      <c r="C16" s="3">
        <f t="shared" si="2"/>
        <v>105.87676237381542</v>
      </c>
      <c r="D16" s="5">
        <v>1065873</v>
      </c>
      <c r="E16" s="5" t="s">
        <v>164</v>
      </c>
      <c r="F16" s="5" t="str">
        <f t="shared" si="3"/>
        <v/>
      </c>
      <c r="G16" s="5" t="s">
        <v>164</v>
      </c>
      <c r="H16" s="5" t="str">
        <f t="shared" si="4"/>
        <v/>
      </c>
      <c r="I16" s="5">
        <v>3.1473529999999998</v>
      </c>
      <c r="J16" s="5">
        <v>3.4075419999999998</v>
      </c>
      <c r="K16" s="3">
        <v>5.9899999999999993</v>
      </c>
      <c r="L16" s="12">
        <v>1</v>
      </c>
      <c r="M16" s="5">
        <v>1889871.9</v>
      </c>
      <c r="N16" s="3">
        <f t="shared" si="0"/>
        <v>6.2764323676607772</v>
      </c>
      <c r="O16" s="3">
        <f t="shared" si="5"/>
        <v>3.09219798419756</v>
      </c>
      <c r="P16" s="3">
        <f t="shared" si="1"/>
        <v>4.0268537397415107</v>
      </c>
      <c r="Q16" s="3">
        <v>1236.511</v>
      </c>
      <c r="R16" s="3">
        <v>6808939</v>
      </c>
      <c r="S16" s="3">
        <v>6627554.7999999998</v>
      </c>
      <c r="T16" s="3">
        <v>3.1333333333333329</v>
      </c>
      <c r="U16" s="3">
        <v>7.0666666666666664</v>
      </c>
      <c r="V16" s="3">
        <v>145.70400000000001</v>
      </c>
      <c r="W16" s="3">
        <v>116.241</v>
      </c>
      <c r="X16" s="5">
        <v>1065873</v>
      </c>
    </row>
    <row r="17" spans="1:24" x14ac:dyDescent="0.3">
      <c r="A17" t="s">
        <v>136</v>
      </c>
      <c r="B17" s="3">
        <v>10688.606</v>
      </c>
      <c r="C17" s="3">
        <f t="shared" si="2"/>
        <v>106.38195845168086</v>
      </c>
      <c r="D17" s="5">
        <v>1076738</v>
      </c>
      <c r="E17" s="5" t="s">
        <v>164</v>
      </c>
      <c r="F17" s="5" t="str">
        <f t="shared" si="3"/>
        <v/>
      </c>
      <c r="G17" s="5" t="s">
        <v>164</v>
      </c>
      <c r="H17" s="5" t="str">
        <f t="shared" si="4"/>
        <v/>
      </c>
      <c r="I17" s="5">
        <v>2.7442630000000001</v>
      </c>
      <c r="J17" s="5">
        <v>3.2498309999999999</v>
      </c>
      <c r="K17" s="3">
        <v>5.6166666666666663</v>
      </c>
      <c r="L17" s="12">
        <v>1</v>
      </c>
      <c r="M17" s="5">
        <v>1890456.5</v>
      </c>
      <c r="N17" s="3">
        <f t="shared" si="0"/>
        <v>6.2765666885605942</v>
      </c>
      <c r="O17" s="3">
        <f t="shared" si="5"/>
        <v>3.0951072550908036</v>
      </c>
      <c r="P17" s="3">
        <f t="shared" si="1"/>
        <v>4.0289210685404537</v>
      </c>
      <c r="Q17" s="3">
        <v>1244.8219999999999</v>
      </c>
      <c r="R17" s="3">
        <v>6882098</v>
      </c>
      <c r="S17" s="3">
        <v>6701314.2999999998</v>
      </c>
      <c r="T17" s="3">
        <v>3.1400000000000006</v>
      </c>
      <c r="U17" s="3">
        <v>6.8</v>
      </c>
      <c r="V17" s="3">
        <v>145.096</v>
      </c>
      <c r="W17" s="3">
        <v>113.66799999999999</v>
      </c>
      <c r="X17" s="5">
        <v>1076738</v>
      </c>
    </row>
    <row r="18" spans="1:24" x14ac:dyDescent="0.3">
      <c r="A18" t="s">
        <v>137</v>
      </c>
      <c r="B18" s="3">
        <v>10833.986999999999</v>
      </c>
      <c r="C18" s="3">
        <f t="shared" si="2"/>
        <v>107.82891191798542</v>
      </c>
      <c r="D18" s="5">
        <v>1086217</v>
      </c>
      <c r="E18" s="5" t="s">
        <v>164</v>
      </c>
      <c r="F18" s="5" t="str">
        <f t="shared" si="3"/>
        <v/>
      </c>
      <c r="G18" s="5" t="s">
        <v>164</v>
      </c>
      <c r="H18" s="5" t="str">
        <f t="shared" si="4"/>
        <v/>
      </c>
      <c r="I18" s="5">
        <v>2.7249240000000001</v>
      </c>
      <c r="J18" s="5">
        <v>3.083799</v>
      </c>
      <c r="K18" s="3">
        <v>5.6066666666666665</v>
      </c>
      <c r="L18" s="12">
        <v>1</v>
      </c>
      <c r="M18" s="5">
        <v>1895425.6</v>
      </c>
      <c r="N18" s="3">
        <f t="shared" si="0"/>
        <v>6.2777067419971688</v>
      </c>
      <c r="O18" s="3">
        <f t="shared" si="5"/>
        <v>3.1131478653121496</v>
      </c>
      <c r="P18" s="3">
        <f t="shared" si="1"/>
        <v>4.0347883101295619</v>
      </c>
      <c r="Q18" s="3">
        <v>1297.6210000000001</v>
      </c>
      <c r="R18" s="3">
        <v>7013738</v>
      </c>
      <c r="S18" s="3">
        <v>6760140.4000000004</v>
      </c>
      <c r="T18" s="3">
        <v>3.2833333333333332</v>
      </c>
      <c r="U18" s="3">
        <v>6.6333333333333329</v>
      </c>
      <c r="V18" s="3">
        <v>150.29300000000001</v>
      </c>
      <c r="W18" s="3">
        <v>121.47500000000001</v>
      </c>
      <c r="X18" s="5">
        <v>1086217</v>
      </c>
    </row>
    <row r="19" spans="1:24" x14ac:dyDescent="0.3">
      <c r="A19" t="s">
        <v>3</v>
      </c>
      <c r="B19" s="3">
        <v>10939.116</v>
      </c>
      <c r="C19" s="3">
        <f t="shared" si="2"/>
        <v>108.87524376987207</v>
      </c>
      <c r="D19" s="5">
        <v>1089658</v>
      </c>
      <c r="E19" s="5">
        <v>37.109699249267997</v>
      </c>
      <c r="F19" s="5">
        <f t="shared" si="3"/>
        <v>4059.4730481285551</v>
      </c>
      <c r="G19" s="5">
        <v>33.407600402832003</v>
      </c>
      <c r="H19" s="5">
        <f t="shared" si="4"/>
        <v>3654.4961608822605</v>
      </c>
      <c r="I19" s="5">
        <v>2.5157229999999999</v>
      </c>
      <c r="J19" s="5">
        <v>2.87547</v>
      </c>
      <c r="K19" s="3">
        <v>6.0666666666666664</v>
      </c>
      <c r="L19" s="12">
        <v>1</v>
      </c>
      <c r="M19" s="5">
        <v>1889871.9</v>
      </c>
      <c r="N19" s="3">
        <f t="shared" si="0"/>
        <v>6.2764323676607772</v>
      </c>
      <c r="O19" s="3">
        <f t="shared" si="5"/>
        <v>3.1136763461753598</v>
      </c>
      <c r="P19" s="3">
        <f t="shared" si="1"/>
        <v>4.0389822276798713</v>
      </c>
      <c r="Q19" s="3">
        <v>1299.201</v>
      </c>
      <c r="R19" s="3">
        <v>7115652</v>
      </c>
      <c r="S19" s="3">
        <v>6837461.2000000002</v>
      </c>
      <c r="T19" s="3">
        <v>3.4499999999999997</v>
      </c>
      <c r="U19" s="3">
        <v>6.5666666666666664</v>
      </c>
      <c r="V19" s="3">
        <v>152.69300000000001</v>
      </c>
      <c r="W19" s="3">
        <v>120.62299999999999</v>
      </c>
      <c r="X19" s="5">
        <v>1089658</v>
      </c>
    </row>
    <row r="20" spans="1:24" x14ac:dyDescent="0.3">
      <c r="A20" t="s">
        <v>4</v>
      </c>
      <c r="B20" s="3">
        <v>11087.361000000001</v>
      </c>
      <c r="C20" s="3">
        <f t="shared" si="2"/>
        <v>110.35070216273168</v>
      </c>
      <c r="D20" s="5">
        <v>1099099</v>
      </c>
      <c r="E20" s="5" t="s">
        <v>164</v>
      </c>
      <c r="F20" s="5" t="str">
        <f t="shared" si="3"/>
        <v/>
      </c>
      <c r="G20" s="5" t="s">
        <v>164</v>
      </c>
      <c r="H20" s="5" t="str">
        <f t="shared" si="4"/>
        <v/>
      </c>
      <c r="I20" s="5">
        <v>2.3809520000000002</v>
      </c>
      <c r="J20" s="5">
        <v>2.8339189999999999</v>
      </c>
      <c r="K20" s="3">
        <v>7.083333333333333</v>
      </c>
      <c r="L20" s="12">
        <v>1</v>
      </c>
      <c r="M20" s="5">
        <v>1891918</v>
      </c>
      <c r="N20" s="3">
        <f t="shared" si="0"/>
        <v>6.2769023091697589</v>
      </c>
      <c r="O20" s="3">
        <f t="shared" si="5"/>
        <v>3.1288778921012863</v>
      </c>
      <c r="P20" s="3">
        <f t="shared" si="1"/>
        <v>4.0448281882119241</v>
      </c>
      <c r="Q20" s="3">
        <v>1345.482</v>
      </c>
      <c r="R20" s="3">
        <v>7246931</v>
      </c>
      <c r="S20" s="3">
        <v>6890660.5</v>
      </c>
      <c r="T20" s="3">
        <v>4.3466666666666667</v>
      </c>
      <c r="U20" s="3">
        <v>6.2</v>
      </c>
      <c r="V20" s="3">
        <v>162.49699999999999</v>
      </c>
      <c r="W20" s="3">
        <v>125.47999999999999</v>
      </c>
      <c r="X20" s="5">
        <v>1099099</v>
      </c>
    </row>
    <row r="21" spans="1:24" x14ac:dyDescent="0.3">
      <c r="A21" t="s">
        <v>5</v>
      </c>
      <c r="B21" s="3">
        <v>11152.175999999999</v>
      </c>
      <c r="C21" s="3">
        <f t="shared" si="2"/>
        <v>110.99579532427637</v>
      </c>
      <c r="D21" s="5">
        <v>1121368</v>
      </c>
      <c r="E21" s="5" t="s">
        <v>164</v>
      </c>
      <c r="F21" s="5" t="str">
        <f t="shared" si="3"/>
        <v/>
      </c>
      <c r="G21" s="5" t="s">
        <v>164</v>
      </c>
      <c r="H21" s="5" t="str">
        <f t="shared" si="4"/>
        <v/>
      </c>
      <c r="I21" s="5">
        <v>2.8781949999999998</v>
      </c>
      <c r="J21" s="5">
        <v>2.9289619999999998</v>
      </c>
      <c r="K21" s="3">
        <v>7.333333333333333</v>
      </c>
      <c r="L21" s="12">
        <v>1</v>
      </c>
      <c r="M21" s="5">
        <v>1913109.8</v>
      </c>
      <c r="N21" s="3">
        <f t="shared" si="0"/>
        <v>6.281739896407676</v>
      </c>
      <c r="O21" s="3">
        <f t="shared" si="5"/>
        <v>3.1317472657552803</v>
      </c>
      <c r="P21" s="3">
        <f t="shared" si="1"/>
        <v>4.0473596147017163</v>
      </c>
      <c r="Q21" s="3">
        <v>1354.4010000000001</v>
      </c>
      <c r="R21" s="3">
        <v>7331075</v>
      </c>
      <c r="S21" s="3">
        <v>6943201.0999999996</v>
      </c>
      <c r="T21" s="3">
        <v>4.8566666666666665</v>
      </c>
      <c r="U21" s="3">
        <v>6</v>
      </c>
      <c r="V21" s="3">
        <v>171.13200000000001</v>
      </c>
      <c r="W21" s="3">
        <v>130.334</v>
      </c>
      <c r="X21" s="5">
        <v>1121368</v>
      </c>
    </row>
    <row r="22" spans="1:24" x14ac:dyDescent="0.3">
      <c r="A22" t="s">
        <v>6</v>
      </c>
      <c r="B22" s="3">
        <v>11279.932000000001</v>
      </c>
      <c r="C22" s="3">
        <f t="shared" si="2"/>
        <v>112.26733002992022</v>
      </c>
      <c r="D22" s="5">
        <v>1122279</v>
      </c>
      <c r="E22" s="5" t="s">
        <v>164</v>
      </c>
      <c r="F22" s="5" t="str">
        <f t="shared" si="3"/>
        <v/>
      </c>
      <c r="G22" s="5" t="s">
        <v>164</v>
      </c>
      <c r="H22" s="5" t="str">
        <f t="shared" si="4"/>
        <v/>
      </c>
      <c r="I22" s="5">
        <v>2.652641</v>
      </c>
      <c r="J22" s="5">
        <v>2.7747670000000002</v>
      </c>
      <c r="K22" s="3">
        <v>7.836666666666666</v>
      </c>
      <c r="L22" s="12">
        <v>1</v>
      </c>
      <c r="M22" s="5">
        <v>1900248.5</v>
      </c>
      <c r="N22" s="3">
        <f t="shared" si="0"/>
        <v>6.2788103983853691</v>
      </c>
      <c r="O22" s="3">
        <f t="shared" si="5"/>
        <v>3.1394785955807363</v>
      </c>
      <c r="P22" s="3">
        <f t="shared" si="1"/>
        <v>4.0523064815521295</v>
      </c>
      <c r="Q22" s="3">
        <v>1378.7280000000001</v>
      </c>
      <c r="R22" s="3">
        <v>7455288</v>
      </c>
      <c r="S22" s="3">
        <v>7018266.4000000004</v>
      </c>
      <c r="T22" s="3">
        <v>5.8633333333333333</v>
      </c>
      <c r="U22" s="3">
        <v>5.6333333333333329</v>
      </c>
      <c r="V22" s="3">
        <v>176.93200000000002</v>
      </c>
      <c r="W22" s="3">
        <v>136.19</v>
      </c>
      <c r="X22" s="5">
        <v>1122279</v>
      </c>
    </row>
    <row r="23" spans="1:24" x14ac:dyDescent="0.3">
      <c r="A23" t="s">
        <v>7</v>
      </c>
      <c r="B23" s="3">
        <v>11319.950999999999</v>
      </c>
      <c r="C23" s="3">
        <f t="shared" si="2"/>
        <v>112.66563263320428</v>
      </c>
      <c r="D23" s="5">
        <v>1130628</v>
      </c>
      <c r="E23" s="5">
        <v>37.081100463867003</v>
      </c>
      <c r="F23" s="5">
        <f t="shared" si="3"/>
        <v>4197.5624027705171</v>
      </c>
      <c r="G23" s="5">
        <v>33.782600402832003</v>
      </c>
      <c r="H23" s="5">
        <f t="shared" si="4"/>
        <v>3824.1738121263852</v>
      </c>
      <c r="I23" s="5">
        <v>2.8402639999999999</v>
      </c>
      <c r="J23" s="5">
        <v>2.924102</v>
      </c>
      <c r="K23" s="3">
        <v>7.4833333333333334</v>
      </c>
      <c r="L23" s="12">
        <v>1</v>
      </c>
      <c r="M23" s="5">
        <v>1904736.8</v>
      </c>
      <c r="N23" s="3">
        <f t="shared" si="0"/>
        <v>6.27983497255505</v>
      </c>
      <c r="O23" s="3">
        <f t="shared" si="5"/>
        <v>3.1468557994549942</v>
      </c>
      <c r="P23" s="3">
        <f t="shared" si="1"/>
        <v>4.0538445469515754</v>
      </c>
      <c r="Q23" s="3">
        <v>1402.348</v>
      </c>
      <c r="R23" s="3">
        <v>7522289</v>
      </c>
      <c r="S23" s="3">
        <v>7035734.5</v>
      </c>
      <c r="T23" s="3">
        <v>6.1833333333333336</v>
      </c>
      <c r="U23" s="3">
        <v>5.4666666666666659</v>
      </c>
      <c r="V23" s="3">
        <v>181.71800000000002</v>
      </c>
      <c r="W23" s="3">
        <v>141.11200000000002</v>
      </c>
      <c r="X23" s="5">
        <v>1130628</v>
      </c>
    </row>
    <row r="24" spans="1:24" x14ac:dyDescent="0.3">
      <c r="A24" t="s">
        <v>8</v>
      </c>
      <c r="B24" s="3">
        <v>11353.721</v>
      </c>
      <c r="C24" s="3">
        <f t="shared" si="2"/>
        <v>113.00173995504899</v>
      </c>
      <c r="D24" s="5">
        <v>1142497</v>
      </c>
      <c r="E24" s="5" t="s">
        <v>164</v>
      </c>
      <c r="F24" s="5" t="str">
        <f t="shared" si="3"/>
        <v/>
      </c>
      <c r="G24" s="5" t="s">
        <v>164</v>
      </c>
      <c r="H24" s="5" t="str">
        <f t="shared" si="4"/>
        <v/>
      </c>
      <c r="I24" s="5">
        <v>3.0932490000000001</v>
      </c>
      <c r="J24" s="5">
        <v>3.0549029999999999</v>
      </c>
      <c r="K24" s="3">
        <v>6.62</v>
      </c>
      <c r="L24" s="12">
        <v>1</v>
      </c>
      <c r="M24" s="5">
        <v>1908521.7</v>
      </c>
      <c r="N24" s="3">
        <f t="shared" si="0"/>
        <v>6.2806971022660871</v>
      </c>
      <c r="O24" s="3">
        <f t="shared" si="5"/>
        <v>3.155460841231577</v>
      </c>
      <c r="P24" s="3">
        <f t="shared" si="1"/>
        <v>4.0551382179104261</v>
      </c>
      <c r="Q24" s="3">
        <v>1430.4110000000001</v>
      </c>
      <c r="R24" s="3">
        <v>7580997</v>
      </c>
      <c r="S24" s="3">
        <v>7097414.4000000004</v>
      </c>
      <c r="T24" s="3">
        <v>6.0100000000000007</v>
      </c>
      <c r="U24" s="3">
        <v>5.666666666666667</v>
      </c>
      <c r="V24" s="3">
        <v>187.566</v>
      </c>
      <c r="W24" s="3">
        <v>144.36000000000001</v>
      </c>
      <c r="X24" s="5">
        <v>1142497</v>
      </c>
    </row>
    <row r="25" spans="1:24" x14ac:dyDescent="0.3">
      <c r="A25" t="s">
        <v>9</v>
      </c>
      <c r="B25" s="3">
        <v>11450.31</v>
      </c>
      <c r="C25" s="3">
        <f t="shared" si="2"/>
        <v>113.96307457481976</v>
      </c>
      <c r="D25" s="5">
        <v>1148542</v>
      </c>
      <c r="E25" s="5" t="s">
        <v>164</v>
      </c>
      <c r="F25" s="5" t="str">
        <f t="shared" si="3"/>
        <v/>
      </c>
      <c r="G25" s="5" t="s">
        <v>164</v>
      </c>
      <c r="H25" s="5" t="str">
        <f t="shared" si="4"/>
        <v/>
      </c>
      <c r="I25" s="5">
        <v>2.641003</v>
      </c>
      <c r="J25" s="5">
        <v>2.951794</v>
      </c>
      <c r="K25" s="3">
        <v>6.3233333333333333</v>
      </c>
      <c r="L25" s="12">
        <v>1</v>
      </c>
      <c r="M25" s="5">
        <v>1911360.4</v>
      </c>
      <c r="N25" s="3">
        <f t="shared" si="0"/>
        <v>6.2813425839539772</v>
      </c>
      <c r="O25" s="3">
        <f t="shared" si="5"/>
        <v>3.1581688259641174</v>
      </c>
      <c r="P25" s="3">
        <f t="shared" si="1"/>
        <v>4.0588172447079511</v>
      </c>
      <c r="Q25" s="3">
        <v>1439.3579999999999</v>
      </c>
      <c r="R25" s="3">
        <v>7683125</v>
      </c>
      <c r="S25" s="3">
        <v>7161734</v>
      </c>
      <c r="T25" s="3">
        <v>5.7566666666666668</v>
      </c>
      <c r="U25" s="3">
        <v>5.666666666666667</v>
      </c>
      <c r="V25" s="3">
        <v>187.36599999999999</v>
      </c>
      <c r="W25" s="3">
        <v>148.04599999999999</v>
      </c>
      <c r="X25" s="5">
        <v>1148542</v>
      </c>
    </row>
    <row r="26" spans="1:24" x14ac:dyDescent="0.3">
      <c r="A26" t="s">
        <v>10</v>
      </c>
      <c r="B26" s="3">
        <v>11528.066999999999</v>
      </c>
      <c r="C26" s="3">
        <f t="shared" si="2"/>
        <v>114.73697735908621</v>
      </c>
      <c r="D26" s="5">
        <v>1145305</v>
      </c>
      <c r="E26" s="5" t="s">
        <v>164</v>
      </c>
      <c r="F26" s="5" t="str">
        <f t="shared" si="3"/>
        <v/>
      </c>
      <c r="G26" s="5" t="s">
        <v>164</v>
      </c>
      <c r="H26" s="5" t="str">
        <f t="shared" si="4"/>
        <v/>
      </c>
      <c r="I26" s="5">
        <v>2.6509239999999998</v>
      </c>
      <c r="J26" s="5">
        <v>3.037334</v>
      </c>
      <c r="K26" s="3">
        <v>5.8933333333333335</v>
      </c>
      <c r="L26" s="12">
        <v>1</v>
      </c>
      <c r="M26" s="5">
        <v>1886167.3</v>
      </c>
      <c r="N26" s="3">
        <f t="shared" si="0"/>
        <v>6.2755802113304862</v>
      </c>
      <c r="O26" s="3">
        <f t="shared" si="5"/>
        <v>3.1635787651887743</v>
      </c>
      <c r="P26" s="3">
        <f t="shared" si="1"/>
        <v>4.0617564918903994</v>
      </c>
      <c r="Q26" s="3">
        <v>1457.4</v>
      </c>
      <c r="R26" s="3">
        <v>7772586</v>
      </c>
      <c r="S26" s="3">
        <v>7211691.2999999998</v>
      </c>
      <c r="T26" s="3">
        <v>5.7166666666666677</v>
      </c>
      <c r="U26" s="3">
        <v>5.5666666666666664</v>
      </c>
      <c r="V26" s="3">
        <v>186.893</v>
      </c>
      <c r="W26" s="3">
        <v>151.22399999999999</v>
      </c>
      <c r="X26" s="5">
        <v>1145305</v>
      </c>
    </row>
    <row r="27" spans="1:24" x14ac:dyDescent="0.3">
      <c r="A27" t="s">
        <v>11</v>
      </c>
      <c r="B27" s="3">
        <v>11614.418</v>
      </c>
      <c r="C27" s="3">
        <f t="shared" si="2"/>
        <v>115.59641482869274</v>
      </c>
      <c r="D27" s="5">
        <v>1154479</v>
      </c>
      <c r="E27" s="5">
        <v>36.551399230957003</v>
      </c>
      <c r="F27" s="5">
        <f t="shared" si="3"/>
        <v>4245.232291532132</v>
      </c>
      <c r="G27" s="5">
        <v>34.260501861572003</v>
      </c>
      <c r="H27" s="5">
        <f t="shared" si="4"/>
        <v>3979.1578951007536</v>
      </c>
      <c r="I27" s="5">
        <v>2.7397260000000001</v>
      </c>
      <c r="J27" s="5">
        <v>2.8828070000000001</v>
      </c>
      <c r="K27" s="3">
        <v>5.91</v>
      </c>
      <c r="L27" s="12">
        <v>1</v>
      </c>
      <c r="M27" s="5">
        <v>1893737.1</v>
      </c>
      <c r="N27" s="3">
        <f t="shared" si="0"/>
        <v>6.2773196874738932</v>
      </c>
      <c r="O27" s="3">
        <f t="shared" si="5"/>
        <v>3.1739475107764252</v>
      </c>
      <c r="P27" s="3">
        <f t="shared" si="1"/>
        <v>4.0649974521283969</v>
      </c>
      <c r="Q27" s="3">
        <v>1492.614</v>
      </c>
      <c r="R27" s="3">
        <v>7868468</v>
      </c>
      <c r="S27" s="3">
        <v>7278203.0999999996</v>
      </c>
      <c r="T27" s="3">
        <v>5.2766666666666664</v>
      </c>
      <c r="U27" s="3">
        <v>5.5333333333333341</v>
      </c>
      <c r="V27" s="3">
        <v>191.14999999999998</v>
      </c>
      <c r="W27" s="3">
        <v>152.80100000000002</v>
      </c>
      <c r="X27" s="5">
        <v>1154479</v>
      </c>
    </row>
    <row r="28" spans="1:24" x14ac:dyDescent="0.3">
      <c r="A28" t="s">
        <v>12</v>
      </c>
      <c r="B28" s="3">
        <v>11808.14</v>
      </c>
      <c r="C28" s="3">
        <f t="shared" si="2"/>
        <v>117.5244984118257</v>
      </c>
      <c r="D28" s="5">
        <v>1169909</v>
      </c>
      <c r="E28" s="5" t="s">
        <v>164</v>
      </c>
      <c r="F28" s="5" t="str">
        <f t="shared" si="3"/>
        <v/>
      </c>
      <c r="G28" s="5" t="s">
        <v>164</v>
      </c>
      <c r="H28" s="5" t="str">
        <f t="shared" si="4"/>
        <v/>
      </c>
      <c r="I28" s="5">
        <v>2.8471310000000001</v>
      </c>
      <c r="J28" s="5">
        <v>2.6741290000000002</v>
      </c>
      <c r="K28" s="3">
        <v>6.72</v>
      </c>
      <c r="L28" s="12">
        <v>1</v>
      </c>
      <c r="M28" s="5">
        <v>1917392.5</v>
      </c>
      <c r="N28" s="3">
        <f t="shared" si="0"/>
        <v>6.2827110242687159</v>
      </c>
      <c r="O28" s="3">
        <f t="shared" si="5"/>
        <v>3.1899835627073689</v>
      </c>
      <c r="P28" s="3">
        <f t="shared" si="1"/>
        <v>4.0721814936038845</v>
      </c>
      <c r="Q28" s="3">
        <v>1548.758</v>
      </c>
      <c r="R28" s="3">
        <v>8032840</v>
      </c>
      <c r="S28" s="3">
        <v>7356500.7000000002</v>
      </c>
      <c r="T28" s="3">
        <v>5.3933333333333335</v>
      </c>
      <c r="U28" s="3">
        <v>5.5</v>
      </c>
      <c r="V28" s="3">
        <v>197.01</v>
      </c>
      <c r="W28" s="3">
        <v>155.477</v>
      </c>
      <c r="X28" s="5">
        <v>1169909</v>
      </c>
    </row>
    <row r="29" spans="1:24" x14ac:dyDescent="0.3">
      <c r="A29" t="s">
        <v>13</v>
      </c>
      <c r="B29" s="3">
        <v>11914.063</v>
      </c>
      <c r="C29" s="3">
        <f t="shared" si="2"/>
        <v>118.5787328166749</v>
      </c>
      <c r="D29" s="5">
        <v>1175713</v>
      </c>
      <c r="E29" s="5" t="s">
        <v>164</v>
      </c>
      <c r="F29" s="5" t="str">
        <f t="shared" si="3"/>
        <v/>
      </c>
      <c r="G29" s="5" t="s">
        <v>164</v>
      </c>
      <c r="H29" s="5" t="str">
        <f t="shared" si="4"/>
        <v/>
      </c>
      <c r="I29" s="5">
        <v>2.9437419999999999</v>
      </c>
      <c r="J29" s="5">
        <v>2.6608909999999999</v>
      </c>
      <c r="K29" s="3">
        <v>6.78</v>
      </c>
      <c r="L29" s="12">
        <v>1</v>
      </c>
      <c r="M29" s="5">
        <v>1909822.8</v>
      </c>
      <c r="N29" s="3">
        <f t="shared" si="0"/>
        <v>6.2809930737648738</v>
      </c>
      <c r="O29" s="3">
        <f t="shared" si="5"/>
        <v>3.1939197980549019</v>
      </c>
      <c r="P29" s="3">
        <f t="shared" si="1"/>
        <v>4.0760598922610649</v>
      </c>
      <c r="Q29" s="3">
        <v>1562.8589999999999</v>
      </c>
      <c r="R29" s="3">
        <v>8131408</v>
      </c>
      <c r="S29" s="3">
        <v>7401037.5</v>
      </c>
      <c r="T29" s="3">
        <v>5.4799999999999995</v>
      </c>
      <c r="U29" s="3">
        <v>5.2666666666666666</v>
      </c>
      <c r="V29" s="3">
        <v>201.66199999999998</v>
      </c>
      <c r="W29" s="3">
        <v>156.11500000000001</v>
      </c>
      <c r="X29" s="5">
        <v>1175713</v>
      </c>
    </row>
    <row r="30" spans="1:24" x14ac:dyDescent="0.3">
      <c r="A30" t="s">
        <v>14</v>
      </c>
      <c r="B30" s="3">
        <v>12037.775</v>
      </c>
      <c r="C30" s="3">
        <f t="shared" si="2"/>
        <v>119.81001824753224</v>
      </c>
      <c r="D30" s="5">
        <v>1191454</v>
      </c>
      <c r="E30" s="5" t="s">
        <v>164</v>
      </c>
      <c r="F30" s="5" t="str">
        <f t="shared" si="3"/>
        <v/>
      </c>
      <c r="G30" s="5" t="s">
        <v>164</v>
      </c>
      <c r="H30" s="5" t="str">
        <f t="shared" si="4"/>
        <v/>
      </c>
      <c r="I30" s="5">
        <v>3.1901039999999998</v>
      </c>
      <c r="J30" s="5">
        <v>2.5997949999999999</v>
      </c>
      <c r="K30" s="3">
        <v>6.3433333333333337</v>
      </c>
      <c r="L30" s="12">
        <v>1</v>
      </c>
      <c r="M30" s="5">
        <v>1923897.8</v>
      </c>
      <c r="N30" s="3">
        <f t="shared" si="0"/>
        <v>6.2841819980162841</v>
      </c>
      <c r="O30" s="3">
        <f t="shared" si="5"/>
        <v>3.2071254628443056</v>
      </c>
      <c r="P30" s="3">
        <f t="shared" si="1"/>
        <v>4.0805462215962107</v>
      </c>
      <c r="Q30" s="3">
        <v>1611.1110000000001</v>
      </c>
      <c r="R30" s="3">
        <v>8259771</v>
      </c>
      <c r="S30" s="3">
        <v>7459988.0999999996</v>
      </c>
      <c r="T30" s="3">
        <v>5.41</v>
      </c>
      <c r="U30" s="3">
        <v>5.333333333333333</v>
      </c>
      <c r="V30" s="3">
        <v>205.46800000000002</v>
      </c>
      <c r="W30" s="3">
        <v>160.684</v>
      </c>
      <c r="X30" s="5">
        <v>1191454</v>
      </c>
    </row>
    <row r="31" spans="1:24" x14ac:dyDescent="0.3">
      <c r="A31" t="s">
        <v>15</v>
      </c>
      <c r="B31" s="3">
        <v>12115.472</v>
      </c>
      <c r="C31" s="3">
        <f t="shared" si="2"/>
        <v>120.58332386154966</v>
      </c>
      <c r="D31" s="5">
        <v>1196670</v>
      </c>
      <c r="E31" s="5">
        <v>35.438400268555</v>
      </c>
      <c r="F31" s="5">
        <f t="shared" si="3"/>
        <v>4293.5294617847057</v>
      </c>
      <c r="G31" s="5">
        <v>34.553298950195</v>
      </c>
      <c r="H31" s="5">
        <f t="shared" si="4"/>
        <v>4186.2952593871687</v>
      </c>
      <c r="I31" s="5">
        <v>2.946237</v>
      </c>
      <c r="J31" s="5">
        <v>2.4974620000000001</v>
      </c>
      <c r="K31" s="3">
        <v>6.5633333333333335</v>
      </c>
      <c r="L31" s="12">
        <v>1</v>
      </c>
      <c r="M31" s="5">
        <v>1922123.6</v>
      </c>
      <c r="N31" s="3">
        <f t="shared" si="0"/>
        <v>6.2837813110495135</v>
      </c>
      <c r="O31" s="3">
        <f t="shared" si="5"/>
        <v>3.2134776459900696</v>
      </c>
      <c r="P31" s="3">
        <f t="shared" si="1"/>
        <v>4.0833403382426061</v>
      </c>
      <c r="Q31" s="3">
        <v>1634.8489999999999</v>
      </c>
      <c r="R31" s="3">
        <v>8362655</v>
      </c>
      <c r="S31" s="3">
        <v>7538623.4000000004</v>
      </c>
      <c r="T31" s="3">
        <v>5.4433333333333342</v>
      </c>
      <c r="U31" s="3">
        <v>5.2333333333333334</v>
      </c>
      <c r="V31" s="3">
        <v>210</v>
      </c>
      <c r="W31" s="3">
        <v>164.91199999999998</v>
      </c>
      <c r="X31" s="5">
        <v>1196670</v>
      </c>
    </row>
    <row r="32" spans="1:24" x14ac:dyDescent="0.3">
      <c r="A32" t="s">
        <v>16</v>
      </c>
      <c r="B32" s="3">
        <v>12317.221</v>
      </c>
      <c r="C32" s="3">
        <f t="shared" si="2"/>
        <v>122.59129887116906</v>
      </c>
      <c r="D32" s="5">
        <v>1218569</v>
      </c>
      <c r="E32" s="5" t="s">
        <v>164</v>
      </c>
      <c r="F32" s="5" t="str">
        <f t="shared" si="3"/>
        <v/>
      </c>
      <c r="G32" s="5" t="s">
        <v>164</v>
      </c>
      <c r="H32" s="5" t="str">
        <f t="shared" si="4"/>
        <v/>
      </c>
      <c r="I32" s="5">
        <v>2.342419</v>
      </c>
      <c r="J32" s="5">
        <v>2.5439129999999999</v>
      </c>
      <c r="K32" s="3">
        <v>6.6966666666666663</v>
      </c>
      <c r="L32" s="12">
        <v>1</v>
      </c>
      <c r="M32" s="5">
        <v>1945069.4</v>
      </c>
      <c r="N32" s="3">
        <f t="shared" si="0"/>
        <v>6.2889351015482768</v>
      </c>
      <c r="O32" s="3">
        <f t="shared" si="5"/>
        <v>3.223194452063384</v>
      </c>
      <c r="P32" s="3">
        <f t="shared" si="1"/>
        <v>4.0905127337614182</v>
      </c>
      <c r="Q32" s="3">
        <v>1671.8389999999999</v>
      </c>
      <c r="R32" s="3">
        <v>8518825</v>
      </c>
      <c r="S32" s="3">
        <v>7572561.2999999998</v>
      </c>
      <c r="T32" s="3">
        <v>5.69</v>
      </c>
      <c r="U32" s="3">
        <v>5</v>
      </c>
      <c r="V32" s="3">
        <v>215.05700000000002</v>
      </c>
      <c r="W32" s="3">
        <v>173.154</v>
      </c>
      <c r="X32" s="5">
        <v>1218569</v>
      </c>
    </row>
    <row r="33" spans="1:24" x14ac:dyDescent="0.3">
      <c r="A33" t="s">
        <v>17</v>
      </c>
      <c r="B33" s="3">
        <v>12471.01</v>
      </c>
      <c r="C33" s="3">
        <f t="shared" si="2"/>
        <v>124.12193579504161</v>
      </c>
      <c r="D33" s="5">
        <v>1223761</v>
      </c>
      <c r="E33" s="5" t="s">
        <v>164</v>
      </c>
      <c r="F33" s="5" t="str">
        <f t="shared" si="3"/>
        <v/>
      </c>
      <c r="G33" s="5" t="s">
        <v>164</v>
      </c>
      <c r="H33" s="5" t="str">
        <f t="shared" si="4"/>
        <v/>
      </c>
      <c r="I33" s="5">
        <v>2.2029230000000002</v>
      </c>
      <c r="J33" s="5">
        <v>2.2905359999999999</v>
      </c>
      <c r="K33" s="3">
        <v>6.2433333333333332</v>
      </c>
      <c r="L33" s="12">
        <v>1</v>
      </c>
      <c r="M33" s="5">
        <v>1946607</v>
      </c>
      <c r="N33" s="3">
        <f t="shared" si="0"/>
        <v>6.2892782807653989</v>
      </c>
      <c r="O33" s="3">
        <f t="shared" si="5"/>
        <v>3.2331055591269426</v>
      </c>
      <c r="P33" s="3">
        <f t="shared" si="1"/>
        <v>4.0959016274692477</v>
      </c>
      <c r="Q33" s="3">
        <v>1710.431</v>
      </c>
      <c r="R33" s="3">
        <v>8662823</v>
      </c>
      <c r="S33" s="3">
        <v>7701579.0999999996</v>
      </c>
      <c r="T33" s="3">
        <v>5.5999999999999988</v>
      </c>
      <c r="U33" s="3">
        <v>4.8666666666666663</v>
      </c>
      <c r="V33" s="3">
        <v>221.36099999999999</v>
      </c>
      <c r="W33" s="3">
        <v>176.446</v>
      </c>
      <c r="X33" s="5">
        <v>1223761</v>
      </c>
    </row>
    <row r="34" spans="1:24" x14ac:dyDescent="0.3">
      <c r="A34" t="s">
        <v>18</v>
      </c>
      <c r="B34" s="3">
        <v>12577.495000000001</v>
      </c>
      <c r="C34" s="3">
        <f t="shared" si="2"/>
        <v>125.18176369455698</v>
      </c>
      <c r="D34" s="5">
        <v>1243113</v>
      </c>
      <c r="E34" s="5" t="s">
        <v>164</v>
      </c>
      <c r="F34" s="5" t="str">
        <f t="shared" si="3"/>
        <v/>
      </c>
      <c r="G34" s="5" t="s">
        <v>164</v>
      </c>
      <c r="H34" s="5" t="str">
        <f t="shared" si="4"/>
        <v/>
      </c>
      <c r="I34" s="5">
        <v>1.8717140000000001</v>
      </c>
      <c r="J34" s="5">
        <v>2.2146849999999998</v>
      </c>
      <c r="K34" s="3">
        <v>5.9066666666666663</v>
      </c>
      <c r="L34" s="12">
        <v>1</v>
      </c>
      <c r="M34" s="5">
        <v>1960800.3</v>
      </c>
      <c r="N34" s="3">
        <f t="shared" si="0"/>
        <v>6.2924333646905408</v>
      </c>
      <c r="O34" s="3">
        <f t="shared" si="5"/>
        <v>3.239220623114214</v>
      </c>
      <c r="P34" s="3">
        <f t="shared" si="1"/>
        <v>4.0995941533503721</v>
      </c>
      <c r="Q34" s="3">
        <v>1734.6849999999999</v>
      </c>
      <c r="R34" s="3">
        <v>8765907</v>
      </c>
      <c r="S34" s="3">
        <v>7793628.9000000004</v>
      </c>
      <c r="T34" s="3">
        <v>5.73</v>
      </c>
      <c r="U34" s="3">
        <v>4.666666666666667</v>
      </c>
      <c r="V34" s="3">
        <v>223.28499999999997</v>
      </c>
      <c r="W34" s="3">
        <v>174.66899999999998</v>
      </c>
      <c r="X34" s="5">
        <v>1243113</v>
      </c>
    </row>
    <row r="35" spans="1:24" x14ac:dyDescent="0.3">
      <c r="A35" t="s">
        <v>19</v>
      </c>
      <c r="B35" s="3">
        <v>12703.742</v>
      </c>
      <c r="C35" s="3">
        <f t="shared" si="2"/>
        <v>126.43827956843701</v>
      </c>
      <c r="D35" s="5">
        <v>1236791</v>
      </c>
      <c r="E35" s="5">
        <v>34.622299194336001</v>
      </c>
      <c r="F35" s="5">
        <f t="shared" si="3"/>
        <v>4398.3275641165246</v>
      </c>
      <c r="G35" s="5">
        <v>34.929000854492003</v>
      </c>
      <c r="H35" s="5">
        <f t="shared" si="4"/>
        <v>4437.2901517324599</v>
      </c>
      <c r="I35" s="5">
        <v>1.462294</v>
      </c>
      <c r="J35" s="5">
        <v>2.1988910000000002</v>
      </c>
      <c r="K35" s="3">
        <v>5.586666666666666</v>
      </c>
      <c r="L35" s="12">
        <v>1</v>
      </c>
      <c r="M35" s="5">
        <v>1948854.3</v>
      </c>
      <c r="N35" s="3">
        <f t="shared" ref="N35:N66" si="6">LOG(M35)</f>
        <v>6.2897793716618509</v>
      </c>
      <c r="O35" s="3">
        <f t="shared" si="5"/>
        <v>3.2474677675763863</v>
      </c>
      <c r="P35" s="3">
        <f t="shared" ref="P35:P66" si="7">LOG(B35)</f>
        <v>4.1039316650960789</v>
      </c>
      <c r="Q35" s="3">
        <v>1767.941</v>
      </c>
      <c r="R35" s="3">
        <v>8866480</v>
      </c>
      <c r="S35" s="3">
        <v>7872463.5999999996</v>
      </c>
      <c r="T35" s="3">
        <v>5.5533333333333337</v>
      </c>
      <c r="U35" s="3">
        <v>4.6333333333333329</v>
      </c>
      <c r="V35" s="3">
        <v>225.07599999999999</v>
      </c>
      <c r="W35" s="3">
        <v>173.566</v>
      </c>
      <c r="X35" s="5">
        <v>1236791</v>
      </c>
    </row>
    <row r="36" spans="1:24" x14ac:dyDescent="0.3">
      <c r="A36" t="s">
        <v>20</v>
      </c>
      <c r="B36" s="3">
        <v>12821.339</v>
      </c>
      <c r="C36" s="3">
        <f t="shared" si="2"/>
        <v>127.60870339807786</v>
      </c>
      <c r="D36" s="5">
        <v>1262624</v>
      </c>
      <c r="E36" s="5" t="s">
        <v>164</v>
      </c>
      <c r="F36" s="5" t="str">
        <f t="shared" si="3"/>
        <v/>
      </c>
      <c r="G36" s="5" t="s">
        <v>164</v>
      </c>
      <c r="H36" s="5" t="str">
        <f t="shared" si="4"/>
        <v/>
      </c>
      <c r="I36" s="5">
        <v>1.6021639999999999</v>
      </c>
      <c r="J36" s="5">
        <v>2.205158</v>
      </c>
      <c r="K36" s="3">
        <v>5.5966666666666667</v>
      </c>
      <c r="L36" s="12">
        <v>1</v>
      </c>
      <c r="M36" s="5">
        <v>1981143.9</v>
      </c>
      <c r="N36" s="3">
        <f t="shared" si="6"/>
        <v>6.2969160215790501</v>
      </c>
      <c r="O36" s="3">
        <f t="shared" si="5"/>
        <v>3.2544426929304597</v>
      </c>
      <c r="P36" s="3">
        <f t="shared" si="7"/>
        <v>4.1079333832127984</v>
      </c>
      <c r="Q36" s="3">
        <v>1796.5640000000001</v>
      </c>
      <c r="R36" s="3">
        <v>8969699</v>
      </c>
      <c r="S36" s="3">
        <v>8011091.5999999996</v>
      </c>
      <c r="T36" s="3">
        <v>5.59</v>
      </c>
      <c r="U36" s="3">
        <v>4.3999999999999995</v>
      </c>
      <c r="V36" s="3">
        <v>227.75299999999999</v>
      </c>
      <c r="W36" s="3">
        <v>168.14500000000001</v>
      </c>
      <c r="X36" s="5">
        <v>1262624</v>
      </c>
    </row>
    <row r="37" spans="1:24" x14ac:dyDescent="0.3">
      <c r="A37" t="s">
        <v>21</v>
      </c>
      <c r="B37" s="3">
        <v>12982.752</v>
      </c>
      <c r="C37" s="3">
        <f t="shared" si="2"/>
        <v>129.21522075493067</v>
      </c>
      <c r="D37" s="5">
        <v>1273083</v>
      </c>
      <c r="E37" s="5" t="s">
        <v>164</v>
      </c>
      <c r="F37" s="5" t="str">
        <f t="shared" si="3"/>
        <v/>
      </c>
      <c r="G37" s="5" t="s">
        <v>164</v>
      </c>
      <c r="H37" s="5" t="str">
        <f t="shared" si="4"/>
        <v/>
      </c>
      <c r="I37" s="5">
        <v>1.595855</v>
      </c>
      <c r="J37" s="5">
        <v>2.3963860000000001</v>
      </c>
      <c r="K37" s="3">
        <v>5.2033333333333331</v>
      </c>
      <c r="L37" s="12">
        <v>1</v>
      </c>
      <c r="M37" s="5">
        <v>1982090.2</v>
      </c>
      <c r="N37" s="3">
        <f t="shared" si="6"/>
        <v>6.2971234142617254</v>
      </c>
      <c r="O37" s="3">
        <f t="shared" si="5"/>
        <v>3.263382991703156</v>
      </c>
      <c r="P37" s="3">
        <f t="shared" si="7"/>
        <v>4.1133667611648237</v>
      </c>
      <c r="Q37" s="3">
        <v>1833.931</v>
      </c>
      <c r="R37" s="3">
        <v>9121097</v>
      </c>
      <c r="S37" s="3">
        <v>8115559.7999999998</v>
      </c>
      <c r="T37" s="3">
        <v>5.5266666666666664</v>
      </c>
      <c r="U37" s="3">
        <v>4.5333333333333332</v>
      </c>
      <c r="V37" s="3">
        <v>226.40799999999999</v>
      </c>
      <c r="W37" s="3">
        <v>166.88200000000001</v>
      </c>
      <c r="X37" s="5">
        <v>1273083</v>
      </c>
    </row>
    <row r="38" spans="1:24" x14ac:dyDescent="0.3">
      <c r="A38" t="s">
        <v>22</v>
      </c>
      <c r="B38" s="3">
        <v>13191.67</v>
      </c>
      <c r="C38" s="3">
        <f t="shared" si="2"/>
        <v>131.294547656475</v>
      </c>
      <c r="D38" s="5">
        <v>1297932</v>
      </c>
      <c r="E38" s="5" t="s">
        <v>164</v>
      </c>
      <c r="F38" s="5" t="str">
        <f t="shared" si="3"/>
        <v/>
      </c>
      <c r="G38" s="5" t="s">
        <v>164</v>
      </c>
      <c r="H38" s="5" t="str">
        <f t="shared" si="4"/>
        <v/>
      </c>
      <c r="I38" s="5">
        <v>1.5483070000000001</v>
      </c>
      <c r="J38" s="5">
        <v>2.3423769999999999</v>
      </c>
      <c r="K38" s="3">
        <v>4.67</v>
      </c>
      <c r="L38" s="12">
        <v>1</v>
      </c>
      <c r="M38" s="5">
        <v>2005390.8</v>
      </c>
      <c r="N38" s="3">
        <f t="shared" si="6"/>
        <v>6.3021990182256085</v>
      </c>
      <c r="O38" s="3">
        <f t="shared" si="5"/>
        <v>3.2698744722758923</v>
      </c>
      <c r="P38" s="3">
        <f t="shared" si="7"/>
        <v>4.1202997785543207</v>
      </c>
      <c r="Q38" s="3">
        <v>1861.549</v>
      </c>
      <c r="R38" s="3">
        <v>9293991</v>
      </c>
      <c r="S38" s="3">
        <v>8232804.2999999998</v>
      </c>
      <c r="T38" s="3">
        <v>5.1966666666666663</v>
      </c>
      <c r="U38" s="3">
        <v>4.4333333333333336</v>
      </c>
      <c r="V38" s="3">
        <v>232.65899999999999</v>
      </c>
      <c r="W38" s="3">
        <v>173.54400000000001</v>
      </c>
      <c r="X38" s="5">
        <v>1297932</v>
      </c>
    </row>
    <row r="39" spans="1:24" x14ac:dyDescent="0.3">
      <c r="A39" t="s">
        <v>23</v>
      </c>
      <c r="B39" s="3">
        <v>13315.597</v>
      </c>
      <c r="C39" s="3">
        <f t="shared" si="2"/>
        <v>132.5279729473915</v>
      </c>
      <c r="D39" s="5">
        <v>1312070</v>
      </c>
      <c r="E39" s="5">
        <v>34.195499420166001</v>
      </c>
      <c r="F39" s="5">
        <f t="shared" si="3"/>
        <v>4553.3348949266419</v>
      </c>
      <c r="G39" s="5">
        <v>34.884799957275</v>
      </c>
      <c r="H39" s="5">
        <f t="shared" si="4"/>
        <v>4645.1193765669104</v>
      </c>
      <c r="I39" s="5">
        <v>1.6676960000000001</v>
      </c>
      <c r="J39" s="5">
        <v>2.190347</v>
      </c>
      <c r="K39" s="3">
        <v>4.9833333333333334</v>
      </c>
      <c r="L39" s="12">
        <v>1</v>
      </c>
      <c r="M39" s="5">
        <v>2014498.1</v>
      </c>
      <c r="N39" s="3">
        <f t="shared" si="6"/>
        <v>6.3041668621141191</v>
      </c>
      <c r="O39" s="3">
        <f t="shared" si="5"/>
        <v>3.2758754556592589</v>
      </c>
      <c r="P39" s="3">
        <f t="shared" si="7"/>
        <v>4.1243606426482895</v>
      </c>
      <c r="Q39" s="3">
        <v>1887.45</v>
      </c>
      <c r="R39" s="3">
        <v>9411682</v>
      </c>
      <c r="S39" s="3">
        <v>8317362.2000000002</v>
      </c>
      <c r="T39" s="3">
        <v>4.8999999999999995</v>
      </c>
      <c r="U39" s="3">
        <v>4.3</v>
      </c>
      <c r="V39" s="3">
        <v>237.19200000000001</v>
      </c>
      <c r="W39" s="3">
        <v>167.54300000000001</v>
      </c>
      <c r="X39" s="5">
        <v>1312070</v>
      </c>
    </row>
    <row r="40" spans="1:24" x14ac:dyDescent="0.3">
      <c r="A40" t="s">
        <v>24</v>
      </c>
      <c r="B40" s="3">
        <v>13426.748</v>
      </c>
      <c r="C40" s="3">
        <f t="shared" si="2"/>
        <v>133.63424078660856</v>
      </c>
      <c r="D40" s="5">
        <v>1332245</v>
      </c>
      <c r="E40" s="5" t="s">
        <v>164</v>
      </c>
      <c r="F40" s="5" t="str">
        <f t="shared" si="3"/>
        <v/>
      </c>
      <c r="G40" s="5" t="s">
        <v>164</v>
      </c>
      <c r="H40" s="5" t="str">
        <f t="shared" si="4"/>
        <v/>
      </c>
      <c r="I40" s="5">
        <v>2.109359</v>
      </c>
      <c r="J40" s="5">
        <v>2.0997880000000002</v>
      </c>
      <c r="K40" s="3">
        <v>5.5399999999999991</v>
      </c>
      <c r="L40" s="12">
        <v>1</v>
      </c>
      <c r="M40" s="5">
        <v>2016154</v>
      </c>
      <c r="N40" s="3">
        <f t="shared" si="6"/>
        <v>6.3045237017793641</v>
      </c>
      <c r="O40" s="3">
        <f t="shared" si="5"/>
        <v>3.2819001810761699</v>
      </c>
      <c r="P40" s="3">
        <f t="shared" si="7"/>
        <v>4.1279708379348232</v>
      </c>
      <c r="Q40" s="3">
        <v>1913.816</v>
      </c>
      <c r="R40" s="3">
        <v>9526210</v>
      </c>
      <c r="S40" s="3">
        <v>8444734.5999999996</v>
      </c>
      <c r="T40" s="3">
        <v>4.9766666666666666</v>
      </c>
      <c r="U40" s="3">
        <v>4.2666666666666666</v>
      </c>
      <c r="V40" s="3">
        <v>249.869</v>
      </c>
      <c r="W40" s="3">
        <v>169.46800000000002</v>
      </c>
      <c r="X40" s="5">
        <v>1332245</v>
      </c>
    </row>
    <row r="41" spans="1:24" x14ac:dyDescent="0.3">
      <c r="A41" t="s">
        <v>25</v>
      </c>
      <c r="B41" s="3">
        <v>13604.771000000001</v>
      </c>
      <c r="C41" s="3">
        <f t="shared" si="2"/>
        <v>135.40607477407556</v>
      </c>
      <c r="D41" s="5">
        <v>1363943</v>
      </c>
      <c r="E41" s="5" t="s">
        <v>164</v>
      </c>
      <c r="F41" s="5" t="str">
        <f t="shared" si="3"/>
        <v/>
      </c>
      <c r="G41" s="5" t="s">
        <v>164</v>
      </c>
      <c r="H41" s="5" t="str">
        <f t="shared" si="4"/>
        <v/>
      </c>
      <c r="I41" s="5">
        <v>2.3459810000000001</v>
      </c>
      <c r="J41" s="5">
        <v>1.9950129999999999</v>
      </c>
      <c r="K41" s="3">
        <v>5.8833333333333329</v>
      </c>
      <c r="L41" s="12">
        <v>1</v>
      </c>
      <c r="M41" s="5">
        <v>2040992.2</v>
      </c>
      <c r="N41" s="3">
        <f t="shared" si="6"/>
        <v>6.3098413449887643</v>
      </c>
      <c r="O41" s="3">
        <f t="shared" si="5"/>
        <v>3.2885188427619099</v>
      </c>
      <c r="P41" s="3">
        <f t="shared" si="7"/>
        <v>4.1336912359891045</v>
      </c>
      <c r="Q41" s="3">
        <v>1943.2059999999999</v>
      </c>
      <c r="R41" s="3">
        <v>9686626</v>
      </c>
      <c r="S41" s="3">
        <v>8539671.3000000007</v>
      </c>
      <c r="T41" s="3">
        <v>5.3833333333333329</v>
      </c>
      <c r="U41" s="3">
        <v>4.2333333333333334</v>
      </c>
      <c r="V41" s="3">
        <v>263.53500000000003</v>
      </c>
      <c r="W41" s="3">
        <v>176.035</v>
      </c>
      <c r="X41" s="5">
        <v>1363943</v>
      </c>
    </row>
    <row r="42" spans="1:24" x14ac:dyDescent="0.3">
      <c r="A42" t="s">
        <v>26</v>
      </c>
      <c r="B42" s="3">
        <v>13827.98</v>
      </c>
      <c r="C42" s="3">
        <f t="shared" si="2"/>
        <v>137.62763767610801</v>
      </c>
      <c r="D42" s="5">
        <v>1397451</v>
      </c>
      <c r="E42" s="5" t="s">
        <v>164</v>
      </c>
      <c r="F42" s="5" t="str">
        <f t="shared" si="3"/>
        <v/>
      </c>
      <c r="G42" s="5" t="s">
        <v>164</v>
      </c>
      <c r="H42" s="5" t="str">
        <f t="shared" si="4"/>
        <v/>
      </c>
      <c r="I42" s="5">
        <v>2.622484</v>
      </c>
      <c r="J42" s="5">
        <v>2.0217429999999998</v>
      </c>
      <c r="K42" s="3">
        <v>6.1400000000000006</v>
      </c>
      <c r="L42" s="12">
        <v>1</v>
      </c>
      <c r="M42" s="5">
        <v>2066658.4</v>
      </c>
      <c r="N42" s="3">
        <f t="shared" si="6"/>
        <v>6.3152686975971895</v>
      </c>
      <c r="O42" s="3">
        <f t="shared" si="5"/>
        <v>3.299814878571381</v>
      </c>
      <c r="P42" s="3">
        <f t="shared" si="7"/>
        <v>4.1407587427321051</v>
      </c>
      <c r="Q42" s="3">
        <v>1994.412</v>
      </c>
      <c r="R42" s="3">
        <v>9900169</v>
      </c>
      <c r="S42" s="3">
        <v>8664582.0999999996</v>
      </c>
      <c r="T42" s="3">
        <v>6.06</v>
      </c>
      <c r="U42" s="3">
        <v>4.0666666666666664</v>
      </c>
      <c r="V42" s="3">
        <v>274.02199999999999</v>
      </c>
      <c r="W42" s="3">
        <v>182.75200000000001</v>
      </c>
      <c r="X42" s="5">
        <v>1397451</v>
      </c>
    </row>
    <row r="43" spans="1:24" x14ac:dyDescent="0.3">
      <c r="A43" t="s">
        <v>27</v>
      </c>
      <c r="B43" s="3">
        <v>13878.147000000001</v>
      </c>
      <c r="C43" s="3">
        <f t="shared" si="2"/>
        <v>138.12694167418272</v>
      </c>
      <c r="D43" s="5">
        <v>1400740</v>
      </c>
      <c r="E43" s="5">
        <v>33.880699157715</v>
      </c>
      <c r="F43" s="5">
        <f t="shared" si="3"/>
        <v>4702.0132337354498</v>
      </c>
      <c r="G43" s="5">
        <v>35.353298187256001</v>
      </c>
      <c r="H43" s="5">
        <f t="shared" si="4"/>
        <v>4906.3826917757233</v>
      </c>
      <c r="I43" s="5">
        <v>3.2401779999999998</v>
      </c>
      <c r="J43" s="5">
        <v>2.200304</v>
      </c>
      <c r="K43" s="3">
        <v>6.4799999999999995</v>
      </c>
      <c r="L43" s="12">
        <v>1</v>
      </c>
      <c r="M43" s="5">
        <v>2044067.4</v>
      </c>
      <c r="N43" s="3">
        <f t="shared" si="6"/>
        <v>6.310495211895887</v>
      </c>
      <c r="O43" s="3">
        <f t="shared" si="5"/>
        <v>3.3159820943274587</v>
      </c>
      <c r="P43" s="3">
        <f t="shared" si="7"/>
        <v>4.1423314833092366</v>
      </c>
      <c r="Q43" s="3">
        <v>2070.056</v>
      </c>
      <c r="R43" s="3">
        <v>10002179</v>
      </c>
      <c r="S43" s="3">
        <v>8795595.4000000004</v>
      </c>
      <c r="T43" s="3">
        <v>6.0333333333333341</v>
      </c>
      <c r="U43" s="3">
        <v>4.0333333333333332</v>
      </c>
      <c r="V43" s="3">
        <v>288.97699999999998</v>
      </c>
      <c r="W43" s="3">
        <v>188.08699999999999</v>
      </c>
      <c r="X43" s="5">
        <v>1400740</v>
      </c>
    </row>
    <row r="44" spans="1:24" x14ac:dyDescent="0.3">
      <c r="A44" t="s">
        <v>28</v>
      </c>
      <c r="B44" s="3">
        <v>14130.907999999999</v>
      </c>
      <c r="C44" s="3">
        <f t="shared" si="2"/>
        <v>140.64263082955108</v>
      </c>
      <c r="D44" s="5">
        <v>1436707</v>
      </c>
      <c r="E44" s="5" t="s">
        <v>164</v>
      </c>
      <c r="F44" s="5" t="str">
        <f t="shared" si="3"/>
        <v/>
      </c>
      <c r="G44" s="5" t="s">
        <v>164</v>
      </c>
      <c r="H44" s="5" t="str">
        <f t="shared" si="4"/>
        <v/>
      </c>
      <c r="I44" s="5">
        <v>3.3293219999999999</v>
      </c>
      <c r="J44" s="5">
        <v>2.4150939999999999</v>
      </c>
      <c r="K44" s="3">
        <v>6.1766666666666667</v>
      </c>
      <c r="L44" s="12">
        <v>1</v>
      </c>
      <c r="M44" s="5">
        <v>2084754.8</v>
      </c>
      <c r="N44" s="3">
        <f t="shared" si="6"/>
        <v>6.3190549824420978</v>
      </c>
      <c r="O44" s="3">
        <f t="shared" si="5"/>
        <v>3.319039191558582</v>
      </c>
      <c r="P44" s="3">
        <f t="shared" si="7"/>
        <v>4.1501700689058767</v>
      </c>
      <c r="Q44" s="3">
        <v>2084.6790000000001</v>
      </c>
      <c r="R44" s="3">
        <v>10247720</v>
      </c>
      <c r="S44" s="3">
        <v>8877724.6999999993</v>
      </c>
      <c r="T44" s="3">
        <v>6.5733333333333333</v>
      </c>
      <c r="U44" s="3">
        <v>3.9333333333333336</v>
      </c>
      <c r="V44" s="3">
        <v>301.91200000000003</v>
      </c>
      <c r="W44" s="3">
        <v>193.44299999999998</v>
      </c>
      <c r="X44" s="5">
        <v>1436707</v>
      </c>
    </row>
    <row r="45" spans="1:24" x14ac:dyDescent="0.3">
      <c r="A45" t="s">
        <v>29</v>
      </c>
      <c r="B45" s="3">
        <v>14145.312</v>
      </c>
      <c r="C45" s="3">
        <f t="shared" si="2"/>
        <v>140.7859915006749</v>
      </c>
      <c r="D45" s="5">
        <v>1445874</v>
      </c>
      <c r="E45" s="5" t="s">
        <v>164</v>
      </c>
      <c r="F45" s="5" t="str">
        <f t="shared" si="3"/>
        <v/>
      </c>
      <c r="G45" s="5" t="s">
        <v>164</v>
      </c>
      <c r="H45" s="5" t="str">
        <f t="shared" si="4"/>
        <v/>
      </c>
      <c r="I45" s="5">
        <v>3.508073</v>
      </c>
      <c r="J45" s="5">
        <v>2.557833</v>
      </c>
      <c r="K45" s="3">
        <v>5.8933333333333335</v>
      </c>
      <c r="L45" s="12">
        <v>1</v>
      </c>
      <c r="M45" s="5">
        <v>2073400.2</v>
      </c>
      <c r="N45" s="3">
        <f t="shared" si="6"/>
        <v>6.3166831360914557</v>
      </c>
      <c r="O45" s="3">
        <f t="shared" si="5"/>
        <v>3.3230837139468643</v>
      </c>
      <c r="P45" s="3">
        <f t="shared" si="7"/>
        <v>4.1506125310354269</v>
      </c>
      <c r="Q45" s="3">
        <v>2104.1840000000002</v>
      </c>
      <c r="R45" s="3">
        <v>10318165</v>
      </c>
      <c r="S45" s="3">
        <v>8962780.6999999993</v>
      </c>
      <c r="T45" s="3">
        <v>6.6266666666666678</v>
      </c>
      <c r="U45" s="3">
        <v>4</v>
      </c>
      <c r="V45" s="3">
        <v>313.41000000000003</v>
      </c>
      <c r="W45" s="3">
        <v>201.036</v>
      </c>
      <c r="X45" s="5">
        <v>1445874</v>
      </c>
    </row>
    <row r="46" spans="1:24" x14ac:dyDescent="0.3">
      <c r="A46" t="s">
        <v>30</v>
      </c>
      <c r="B46" s="3">
        <v>14229.764999999999</v>
      </c>
      <c r="C46" s="3">
        <f t="shared" si="2"/>
        <v>141.62653848473622</v>
      </c>
      <c r="D46" s="5">
        <v>1467031</v>
      </c>
      <c r="E46" s="5" t="s">
        <v>164</v>
      </c>
      <c r="F46" s="5" t="str">
        <f t="shared" si="3"/>
        <v/>
      </c>
      <c r="G46" s="5" t="s">
        <v>164</v>
      </c>
      <c r="H46" s="5" t="str">
        <f t="shared" si="4"/>
        <v/>
      </c>
      <c r="I46" s="5">
        <v>3.4270999999999998</v>
      </c>
      <c r="J46" s="5">
        <v>2.561226</v>
      </c>
      <c r="K46" s="3">
        <v>5.5666666666666673</v>
      </c>
      <c r="L46" s="12">
        <v>1</v>
      </c>
      <c r="M46" s="5">
        <v>2080023.7</v>
      </c>
      <c r="N46" s="3">
        <f t="shared" si="6"/>
        <v>6.3180682833861184</v>
      </c>
      <c r="O46" s="3">
        <f t="shared" si="5"/>
        <v>3.3272755418398643</v>
      </c>
      <c r="P46" s="3">
        <f t="shared" si="7"/>
        <v>4.1531977279095846</v>
      </c>
      <c r="Q46" s="3">
        <v>2124.5920000000001</v>
      </c>
      <c r="R46" s="3">
        <v>10435744</v>
      </c>
      <c r="S46" s="3">
        <v>9041088</v>
      </c>
      <c r="T46" s="3">
        <v>6.59</v>
      </c>
      <c r="U46" s="3">
        <v>3.9</v>
      </c>
      <c r="V46" s="3">
        <v>313.72199999999998</v>
      </c>
      <c r="W46" s="3">
        <v>199.352</v>
      </c>
      <c r="X46" s="5">
        <v>1467031</v>
      </c>
    </row>
    <row r="47" spans="1:24" x14ac:dyDescent="0.3">
      <c r="A47" t="s">
        <v>31</v>
      </c>
      <c r="B47" s="3">
        <v>14183.12</v>
      </c>
      <c r="C47" s="3">
        <f t="shared" si="2"/>
        <v>141.16228838028121</v>
      </c>
      <c r="D47" s="5">
        <v>1505376</v>
      </c>
      <c r="E47" s="5">
        <v>32.793938720979</v>
      </c>
      <c r="F47" s="5">
        <f t="shared" si="3"/>
        <v>4651.2036815229167</v>
      </c>
      <c r="G47" s="5">
        <v>32.257174379897997</v>
      </c>
      <c r="H47" s="5">
        <f t="shared" si="4"/>
        <v>4575.0737509101891</v>
      </c>
      <c r="I47" s="5">
        <v>3.3934880000000001</v>
      </c>
      <c r="J47" s="5">
        <v>2.672606</v>
      </c>
      <c r="K47" s="3">
        <v>5.05</v>
      </c>
      <c r="L47" s="12">
        <v>1</v>
      </c>
      <c r="M47" s="5">
        <v>2111130.6</v>
      </c>
      <c r="N47" s="3">
        <f t="shared" si="6"/>
        <v>6.324515100718795</v>
      </c>
      <c r="O47" s="3">
        <f t="shared" si="5"/>
        <v>3.3303216282031758</v>
      </c>
      <c r="P47" s="3">
        <f t="shared" si="7"/>
        <v>4.1517717773728888</v>
      </c>
      <c r="Q47" s="3">
        <v>2139.5459999999998</v>
      </c>
      <c r="R47" s="3">
        <v>10470231</v>
      </c>
      <c r="S47" s="3">
        <v>9073878.8000000007</v>
      </c>
      <c r="T47" s="3">
        <v>5.2566666666666668</v>
      </c>
      <c r="U47" s="3">
        <v>4.2333333333333334</v>
      </c>
      <c r="V47" s="3">
        <v>307.673</v>
      </c>
      <c r="W47" s="3">
        <v>196.333</v>
      </c>
      <c r="X47" s="5">
        <v>1505376</v>
      </c>
    </row>
    <row r="48" spans="1:24" x14ac:dyDescent="0.3">
      <c r="A48" t="s">
        <v>32</v>
      </c>
      <c r="B48" s="3">
        <v>14271.694</v>
      </c>
      <c r="C48" s="3">
        <f t="shared" si="2"/>
        <v>142.0438510076153</v>
      </c>
      <c r="D48" s="5">
        <v>1528813</v>
      </c>
      <c r="E48" s="5" t="s">
        <v>164</v>
      </c>
      <c r="F48" s="5" t="str">
        <f t="shared" si="3"/>
        <v/>
      </c>
      <c r="G48" s="5" t="s">
        <v>164</v>
      </c>
      <c r="H48" s="5" t="str">
        <f t="shared" si="4"/>
        <v/>
      </c>
      <c r="I48" s="5">
        <v>3.377329</v>
      </c>
      <c r="J48" s="5">
        <v>2.6160649999999999</v>
      </c>
      <c r="K48" s="3">
        <v>5.27</v>
      </c>
      <c r="L48" s="12">
        <v>1</v>
      </c>
      <c r="M48" s="5">
        <v>2139162.4</v>
      </c>
      <c r="N48" s="3">
        <f t="shared" si="6"/>
        <v>6.3302437564025622</v>
      </c>
      <c r="O48" s="3">
        <f t="shared" si="5"/>
        <v>3.3280636565453072</v>
      </c>
      <c r="P48" s="3">
        <f t="shared" si="7"/>
        <v>4.1544755254053563</v>
      </c>
      <c r="Q48" s="3">
        <v>2128.451</v>
      </c>
      <c r="R48" s="3">
        <v>10599000</v>
      </c>
      <c r="S48" s="3">
        <v>9092107.8000000007</v>
      </c>
      <c r="T48" s="3">
        <v>4.0966666666666667</v>
      </c>
      <c r="U48" s="3">
        <v>4.3999999999999995</v>
      </c>
      <c r="V48" s="3">
        <v>288.29200000000003</v>
      </c>
      <c r="W48" s="3">
        <v>187.679</v>
      </c>
      <c r="X48" s="5">
        <v>1528813</v>
      </c>
    </row>
    <row r="49" spans="1:24" x14ac:dyDescent="0.3">
      <c r="A49" t="s">
        <v>33</v>
      </c>
      <c r="B49" s="3">
        <v>14214.516</v>
      </c>
      <c r="C49" s="3">
        <f t="shared" si="2"/>
        <v>141.47476766593817</v>
      </c>
      <c r="D49" s="5">
        <v>1549927</v>
      </c>
      <c r="E49" s="5" t="s">
        <v>164</v>
      </c>
      <c r="F49" s="5" t="str">
        <f t="shared" si="3"/>
        <v/>
      </c>
      <c r="G49" s="5" t="s">
        <v>164</v>
      </c>
      <c r="H49" s="5" t="str">
        <f t="shared" si="4"/>
        <v/>
      </c>
      <c r="I49" s="5">
        <v>2.6959369999999998</v>
      </c>
      <c r="J49" s="5">
        <v>2.6774249999999999</v>
      </c>
      <c r="K49" s="3">
        <v>4.9800000000000004</v>
      </c>
      <c r="L49" s="12">
        <v>1</v>
      </c>
      <c r="M49" s="5">
        <v>2158559.7999999998</v>
      </c>
      <c r="N49" s="3">
        <f t="shared" si="6"/>
        <v>6.3341640847042493</v>
      </c>
      <c r="O49" s="3">
        <f t="shared" si="5"/>
        <v>3.2864625327610266</v>
      </c>
      <c r="P49" s="3">
        <f t="shared" si="7"/>
        <v>4.1527320766815574</v>
      </c>
      <c r="Q49" s="3">
        <v>1934.027</v>
      </c>
      <c r="R49" s="3">
        <v>10598020</v>
      </c>
      <c r="S49" s="3">
        <v>9123746.5999999996</v>
      </c>
      <c r="T49" s="3">
        <v>3.3366666666666673</v>
      </c>
      <c r="U49" s="3">
        <v>4.833333333333333</v>
      </c>
      <c r="V49" s="3">
        <v>277.20600000000002</v>
      </c>
      <c r="W49" s="3">
        <v>175.321</v>
      </c>
      <c r="X49" s="5">
        <v>1549927</v>
      </c>
    </row>
    <row r="50" spans="1:24" x14ac:dyDescent="0.3">
      <c r="A50" t="s">
        <v>34</v>
      </c>
      <c r="B50" s="3">
        <v>14253.574000000001</v>
      </c>
      <c r="C50" s="3">
        <f t="shared" si="2"/>
        <v>141.86350559239986</v>
      </c>
      <c r="D50" s="5">
        <v>1568487</v>
      </c>
      <c r="E50" s="5" t="s">
        <v>164</v>
      </c>
      <c r="F50" s="5" t="str">
        <f t="shared" si="3"/>
        <v/>
      </c>
      <c r="G50" s="5" t="s">
        <v>164</v>
      </c>
      <c r="H50" s="5" t="str">
        <f t="shared" si="4"/>
        <v/>
      </c>
      <c r="I50" s="5">
        <v>1.857882</v>
      </c>
      <c r="J50" s="5">
        <v>2.7160039999999999</v>
      </c>
      <c r="K50" s="3">
        <v>4.7700000000000005</v>
      </c>
      <c r="L50" s="12">
        <v>1</v>
      </c>
      <c r="M50" s="5">
        <v>2182688.4</v>
      </c>
      <c r="N50" s="3">
        <f t="shared" si="6"/>
        <v>6.3389917403726006</v>
      </c>
      <c r="O50" s="3">
        <f t="shared" si="5"/>
        <v>3.309470683946897</v>
      </c>
      <c r="P50" s="3">
        <f t="shared" si="7"/>
        <v>4.1539237747910898</v>
      </c>
      <c r="Q50" s="3">
        <v>2039.251</v>
      </c>
      <c r="R50" s="3">
        <v>10660465</v>
      </c>
      <c r="S50" s="3">
        <v>9270959.3000000007</v>
      </c>
      <c r="T50" s="3">
        <v>2.0566666666666666</v>
      </c>
      <c r="U50" s="3">
        <v>5.5</v>
      </c>
      <c r="V50" s="3">
        <v>267.82799999999997</v>
      </c>
      <c r="W50" s="3">
        <v>169.767</v>
      </c>
      <c r="X50" s="5">
        <v>1568487</v>
      </c>
    </row>
    <row r="51" spans="1:24" x14ac:dyDescent="0.3">
      <c r="A51" t="s">
        <v>35</v>
      </c>
      <c r="B51" s="3">
        <v>14372.785</v>
      </c>
      <c r="C51" s="3">
        <f t="shared" si="2"/>
        <v>143.04999330174039</v>
      </c>
      <c r="D51" s="5">
        <v>1605292</v>
      </c>
      <c r="E51" s="5">
        <v>33.691438453304002</v>
      </c>
      <c r="F51" s="5">
        <f t="shared" si="3"/>
        <v>4842.3980123007095</v>
      </c>
      <c r="G51" s="5">
        <v>29.877016405742001</v>
      </c>
      <c r="H51" s="5">
        <f t="shared" si="4"/>
        <v>4294.1593324120258</v>
      </c>
      <c r="I51" s="5">
        <v>1.2521340000000001</v>
      </c>
      <c r="J51" s="5">
        <v>2.5307300000000001</v>
      </c>
      <c r="K51" s="3">
        <v>5.0766666666666671</v>
      </c>
      <c r="L51" s="12">
        <v>1</v>
      </c>
      <c r="M51" s="5">
        <v>2224957.2999999998</v>
      </c>
      <c r="N51" s="3">
        <f t="shared" si="6"/>
        <v>6.3473216806866928</v>
      </c>
      <c r="O51" s="3">
        <f t="shared" si="5"/>
        <v>3.2770342817958906</v>
      </c>
      <c r="P51" s="3">
        <f t="shared" si="7"/>
        <v>4.1575409290905068</v>
      </c>
      <c r="Q51" s="3">
        <v>1892.4929999999999</v>
      </c>
      <c r="R51" s="3">
        <v>10783500</v>
      </c>
      <c r="S51" s="3">
        <v>9291600.3000000007</v>
      </c>
      <c r="T51" s="3">
        <v>1.8233333333333333</v>
      </c>
      <c r="U51" s="3">
        <v>5.7</v>
      </c>
      <c r="V51" s="3">
        <v>272.42899999999997</v>
      </c>
      <c r="W51" s="3">
        <v>167.58100000000002</v>
      </c>
      <c r="X51" s="5">
        <v>1605292</v>
      </c>
    </row>
    <row r="52" spans="1:24" x14ac:dyDescent="0.3">
      <c r="A52" t="s">
        <v>36</v>
      </c>
      <c r="B52" s="3">
        <v>14460.848</v>
      </c>
      <c r="C52" s="3">
        <f t="shared" si="2"/>
        <v>143.92647002912</v>
      </c>
      <c r="D52" s="5">
        <v>1636032</v>
      </c>
      <c r="E52" s="5" t="s">
        <v>164</v>
      </c>
      <c r="F52" s="5" t="str">
        <f t="shared" si="3"/>
        <v/>
      </c>
      <c r="G52" s="5" t="s">
        <v>164</v>
      </c>
      <c r="H52" s="5" t="str">
        <f t="shared" si="4"/>
        <v/>
      </c>
      <c r="I52" s="5">
        <v>1.295531</v>
      </c>
      <c r="J52" s="5">
        <v>2.4416519999999999</v>
      </c>
      <c r="K52" s="3">
        <v>5.1000000000000005</v>
      </c>
      <c r="L52" s="12">
        <v>1</v>
      </c>
      <c r="M52" s="5">
        <v>2243193.6</v>
      </c>
      <c r="N52" s="3">
        <f t="shared" si="6"/>
        <v>6.350866757213522</v>
      </c>
      <c r="O52" s="3">
        <f t="shared" si="5"/>
        <v>3.2771790612707394</v>
      </c>
      <c r="P52" s="3">
        <f t="shared" si="7"/>
        <v>4.1601937612103947</v>
      </c>
      <c r="Q52" s="3">
        <v>1893.124</v>
      </c>
      <c r="R52" s="3">
        <v>10887460</v>
      </c>
      <c r="S52" s="3">
        <v>9338599.6999999993</v>
      </c>
      <c r="T52" s="3">
        <v>1.8333333333333333</v>
      </c>
      <c r="U52" s="3">
        <v>5.833333333333333</v>
      </c>
      <c r="V52" s="3">
        <v>290.21499999999997</v>
      </c>
      <c r="W52" s="3">
        <v>174.91200000000001</v>
      </c>
      <c r="X52" s="5">
        <v>1636032</v>
      </c>
    </row>
    <row r="53" spans="1:24" x14ac:dyDescent="0.3">
      <c r="A53" t="s">
        <v>37</v>
      </c>
      <c r="B53" s="3">
        <v>14519.633</v>
      </c>
      <c r="C53" s="3">
        <f t="shared" si="2"/>
        <v>144.51154758063441</v>
      </c>
      <c r="D53" s="5">
        <v>1654189</v>
      </c>
      <c r="E53" s="5" t="s">
        <v>164</v>
      </c>
      <c r="F53" s="5" t="str">
        <f t="shared" si="3"/>
        <v/>
      </c>
      <c r="G53" s="5" t="s">
        <v>164</v>
      </c>
      <c r="H53" s="5" t="str">
        <f t="shared" si="4"/>
        <v/>
      </c>
      <c r="I53" s="5">
        <v>1.59385</v>
      </c>
      <c r="J53" s="5">
        <v>2.268262</v>
      </c>
      <c r="K53" s="3">
        <v>4.2600000000000007</v>
      </c>
      <c r="L53" s="12">
        <v>1</v>
      </c>
      <c r="M53" s="5">
        <v>2247842.1</v>
      </c>
      <c r="N53" s="3">
        <f t="shared" si="6"/>
        <v>6.3517658008884963</v>
      </c>
      <c r="O53" s="3">
        <f t="shared" si="5"/>
        <v>3.2778809357508045</v>
      </c>
      <c r="P53" s="3">
        <f t="shared" si="7"/>
        <v>4.1619556392229473</v>
      </c>
      <c r="Q53" s="3">
        <v>1896.1859999999999</v>
      </c>
      <c r="R53" s="3">
        <v>10984040</v>
      </c>
      <c r="S53" s="3">
        <v>9403953.5999999996</v>
      </c>
      <c r="T53" s="3">
        <v>1.76</v>
      </c>
      <c r="U53" s="3">
        <v>5.7333333333333334</v>
      </c>
      <c r="V53" s="3">
        <v>296.28200000000004</v>
      </c>
      <c r="W53" s="3">
        <v>176.941</v>
      </c>
      <c r="X53" s="5">
        <v>1654189</v>
      </c>
    </row>
    <row r="54" spans="1:24" x14ac:dyDescent="0.3">
      <c r="A54" t="s">
        <v>38</v>
      </c>
      <c r="B54" s="3">
        <v>14537.58</v>
      </c>
      <c r="C54" s="3">
        <f t="shared" si="2"/>
        <v>144.69017115496507</v>
      </c>
      <c r="D54" s="5">
        <v>1687762</v>
      </c>
      <c r="E54" s="5" t="s">
        <v>164</v>
      </c>
      <c r="F54" s="5" t="str">
        <f t="shared" si="3"/>
        <v/>
      </c>
      <c r="G54" s="5" t="s">
        <v>164</v>
      </c>
      <c r="H54" s="5" t="str">
        <f t="shared" si="4"/>
        <v/>
      </c>
      <c r="I54" s="5">
        <v>2.200075</v>
      </c>
      <c r="J54" s="5">
        <v>2.040816</v>
      </c>
      <c r="K54" s="3">
        <v>4.0066666666666668</v>
      </c>
      <c r="L54" s="12">
        <v>1</v>
      </c>
      <c r="M54" s="5">
        <v>2259830.9</v>
      </c>
      <c r="N54" s="3">
        <f t="shared" si="6"/>
        <v>6.3540759427117823</v>
      </c>
      <c r="O54" s="3">
        <f t="shared" si="5"/>
        <v>3.2794273773519866</v>
      </c>
      <c r="P54" s="3">
        <f t="shared" si="7"/>
        <v>4.1624921176565701</v>
      </c>
      <c r="Q54" s="3">
        <v>1902.95</v>
      </c>
      <c r="R54" s="3">
        <v>11061433</v>
      </c>
      <c r="S54" s="3">
        <v>9456258.8000000007</v>
      </c>
      <c r="T54" s="3">
        <v>1.4866666666666666</v>
      </c>
      <c r="U54" s="3">
        <v>5.8666666666666671</v>
      </c>
      <c r="V54" s="3">
        <v>302.44</v>
      </c>
      <c r="W54" s="3">
        <v>173.67000000000002</v>
      </c>
      <c r="X54" s="5">
        <v>1687762</v>
      </c>
    </row>
    <row r="55" spans="1:24" x14ac:dyDescent="0.3">
      <c r="A55" t="s">
        <v>39</v>
      </c>
      <c r="B55" s="3">
        <v>14614.141</v>
      </c>
      <c r="C55" s="3">
        <f t="shared" si="2"/>
        <v>145.45217034560031</v>
      </c>
      <c r="D55" s="5">
        <v>1714899</v>
      </c>
      <c r="E55" s="5">
        <v>34.030716321372999</v>
      </c>
      <c r="F55" s="5">
        <f t="shared" si="3"/>
        <v>4973.2968665154631</v>
      </c>
      <c r="G55" s="5">
        <v>29.266456886732001</v>
      </c>
      <c r="H55" s="5">
        <f t="shared" si="4"/>
        <v>4277.0412751312251</v>
      </c>
      <c r="I55" s="5">
        <v>2.8667790000000002</v>
      </c>
      <c r="J55" s="5">
        <v>1.7806770000000001</v>
      </c>
      <c r="K55" s="3">
        <v>3.92</v>
      </c>
      <c r="L55" s="12">
        <v>1</v>
      </c>
      <c r="M55" s="5">
        <v>2262077.2000000002</v>
      </c>
      <c r="N55" s="3">
        <f t="shared" si="6"/>
        <v>6.3545074224116664</v>
      </c>
      <c r="O55" s="3">
        <f t="shared" si="5"/>
        <v>3.2815651091726266</v>
      </c>
      <c r="P55" s="3">
        <f t="shared" si="7"/>
        <v>4.1647732931848207</v>
      </c>
      <c r="Q55" s="3">
        <v>1912.34</v>
      </c>
      <c r="R55" s="3">
        <v>11174129</v>
      </c>
      <c r="S55" s="3">
        <v>9502836.8000000007</v>
      </c>
      <c r="T55" s="3">
        <v>1.2633333333333334</v>
      </c>
      <c r="U55" s="3">
        <v>5.8666666666666671</v>
      </c>
      <c r="V55" s="3">
        <v>309.34299999999996</v>
      </c>
      <c r="W55" s="3">
        <v>175.99099999999999</v>
      </c>
      <c r="X55" s="5">
        <v>1714899</v>
      </c>
    </row>
    <row r="56" spans="1:24" x14ac:dyDescent="0.3">
      <c r="A56" t="s">
        <v>40</v>
      </c>
      <c r="B56" s="3">
        <v>14743.566999999999</v>
      </c>
      <c r="C56" s="3">
        <f t="shared" si="2"/>
        <v>146.74032628984293</v>
      </c>
      <c r="D56" s="5">
        <v>1740502</v>
      </c>
      <c r="E56" s="5" t="s">
        <v>164</v>
      </c>
      <c r="F56" s="5" t="str">
        <f t="shared" si="3"/>
        <v/>
      </c>
      <c r="G56" s="5" t="s">
        <v>164</v>
      </c>
      <c r="H56" s="5" t="str">
        <f t="shared" si="4"/>
        <v/>
      </c>
      <c r="I56" s="5">
        <v>2.1316030000000001</v>
      </c>
      <c r="J56" s="5">
        <v>1.5247109999999999</v>
      </c>
      <c r="K56" s="3">
        <v>3.6199999999999997</v>
      </c>
      <c r="L56" s="12">
        <v>1</v>
      </c>
      <c r="M56" s="5">
        <v>2288267</v>
      </c>
      <c r="N56" s="3">
        <f t="shared" si="6"/>
        <v>6.3595066975079479</v>
      </c>
      <c r="O56" s="3">
        <f t="shared" si="5"/>
        <v>3.2862839752255852</v>
      </c>
      <c r="P56" s="3">
        <f t="shared" si="7"/>
        <v>4.16860256771617</v>
      </c>
      <c r="Q56" s="3">
        <v>1933.232</v>
      </c>
      <c r="R56" s="3">
        <v>11312766</v>
      </c>
      <c r="S56" s="3">
        <v>9611642.5999999996</v>
      </c>
      <c r="T56" s="3">
        <v>1.1666666666666667</v>
      </c>
      <c r="U56" s="3">
        <v>6.1333333333333329</v>
      </c>
      <c r="V56" s="3">
        <v>309.18600000000004</v>
      </c>
      <c r="W56" s="3">
        <v>177.46899999999999</v>
      </c>
      <c r="X56" s="5">
        <v>1740502</v>
      </c>
    </row>
    <row r="57" spans="1:24" x14ac:dyDescent="0.3">
      <c r="A57" t="s">
        <v>41</v>
      </c>
      <c r="B57" s="3">
        <v>14988.781999999999</v>
      </c>
      <c r="C57" s="3">
        <f t="shared" si="2"/>
        <v>149.1809113335548</v>
      </c>
      <c r="D57" s="5">
        <v>1751361</v>
      </c>
      <c r="E57" s="5" t="s">
        <v>164</v>
      </c>
      <c r="F57" s="5" t="str">
        <f t="shared" si="3"/>
        <v/>
      </c>
      <c r="G57" s="5" t="s">
        <v>164</v>
      </c>
      <c r="H57" s="5" t="str">
        <f t="shared" si="4"/>
        <v/>
      </c>
      <c r="I57" s="5">
        <v>2.196383</v>
      </c>
      <c r="J57" s="5">
        <v>1.344743</v>
      </c>
      <c r="K57" s="3">
        <v>4.2333333333333334</v>
      </c>
      <c r="L57" s="12">
        <v>1</v>
      </c>
      <c r="M57" s="5">
        <v>2282169.7000000002</v>
      </c>
      <c r="N57" s="3">
        <f t="shared" si="6"/>
        <v>6.3583479350135663</v>
      </c>
      <c r="O57" s="3">
        <f t="shared" si="5"/>
        <v>3.2697365716401321</v>
      </c>
      <c r="P57" s="3">
        <f t="shared" si="7"/>
        <v>4.1757663431771217</v>
      </c>
      <c r="Q57" s="3">
        <v>1860.9580000000001</v>
      </c>
      <c r="R57" s="3">
        <v>11566669</v>
      </c>
      <c r="S57" s="3">
        <v>9747550.0999999996</v>
      </c>
      <c r="T57" s="3">
        <v>1.07</v>
      </c>
      <c r="U57" s="3">
        <v>6.1333333333333329</v>
      </c>
      <c r="V57" s="3">
        <v>312.79300000000001</v>
      </c>
      <c r="W57" s="3">
        <v>180.90699999999998</v>
      </c>
      <c r="X57" s="5">
        <v>1751361</v>
      </c>
    </row>
    <row r="58" spans="1:24" x14ac:dyDescent="0.3">
      <c r="A58" t="s">
        <v>42</v>
      </c>
      <c r="B58" s="3">
        <v>15162.76</v>
      </c>
      <c r="C58" s="3">
        <f t="shared" si="2"/>
        <v>150.91248609339783</v>
      </c>
      <c r="D58" s="5">
        <v>1778750</v>
      </c>
      <c r="E58" s="5" t="s">
        <v>164</v>
      </c>
      <c r="F58" s="5" t="str">
        <f t="shared" si="3"/>
        <v/>
      </c>
      <c r="G58" s="5" t="s">
        <v>164</v>
      </c>
      <c r="H58" s="5" t="str">
        <f t="shared" si="4"/>
        <v/>
      </c>
      <c r="I58" s="5">
        <v>1.895124</v>
      </c>
      <c r="J58" s="5">
        <v>1.182609</v>
      </c>
      <c r="K58" s="3">
        <v>4.2866666666666662</v>
      </c>
      <c r="L58" s="12">
        <v>1</v>
      </c>
      <c r="M58" s="5">
        <v>2297171.1</v>
      </c>
      <c r="N58" s="3">
        <f t="shared" si="6"/>
        <v>6.3611933439187762</v>
      </c>
      <c r="O58" s="3">
        <f t="shared" si="5"/>
        <v>3.2935472839610735</v>
      </c>
      <c r="P58" s="3">
        <f t="shared" si="7"/>
        <v>4.1807782609049466</v>
      </c>
      <c r="Q58" s="3">
        <v>1965.836</v>
      </c>
      <c r="R58" s="3">
        <v>11772234</v>
      </c>
      <c r="S58" s="3">
        <v>9814657.4000000004</v>
      </c>
      <c r="T58" s="3">
        <v>1.1033333333333333</v>
      </c>
      <c r="U58" s="3">
        <v>5.833333333333333</v>
      </c>
      <c r="V58" s="3">
        <v>325.79899999999998</v>
      </c>
      <c r="W58" s="3">
        <v>190.404</v>
      </c>
      <c r="X58" s="5">
        <v>1778750</v>
      </c>
    </row>
    <row r="59" spans="1:24" x14ac:dyDescent="0.3">
      <c r="A59" t="s">
        <v>43</v>
      </c>
      <c r="B59" s="3">
        <v>15248.68</v>
      </c>
      <c r="C59" s="3">
        <f t="shared" si="2"/>
        <v>151.76763389004861</v>
      </c>
      <c r="D59" s="5">
        <v>1812273</v>
      </c>
      <c r="E59" s="5">
        <v>33.712662706395001</v>
      </c>
      <c r="F59" s="5">
        <f t="shared" si="3"/>
        <v>5140.736055577514</v>
      </c>
      <c r="G59" s="5">
        <v>29.475504770947001</v>
      </c>
      <c r="H59" s="5">
        <f t="shared" si="4"/>
        <v>4494.6254009064414</v>
      </c>
      <c r="I59" s="5">
        <v>1.785064</v>
      </c>
      <c r="J59" s="5">
        <v>1.3337950000000001</v>
      </c>
      <c r="K59" s="3">
        <v>4.0200000000000005</v>
      </c>
      <c r="L59" s="12">
        <v>1</v>
      </c>
      <c r="M59" s="5">
        <v>2311185.9</v>
      </c>
      <c r="N59" s="3">
        <f t="shared" si="6"/>
        <v>6.3638348793160322</v>
      </c>
      <c r="O59" s="3">
        <f t="shared" si="5"/>
        <v>3.2957038537040297</v>
      </c>
      <c r="P59" s="3">
        <f t="shared" si="7"/>
        <v>4.1832322506645845</v>
      </c>
      <c r="Q59" s="3">
        <v>1975.6220000000001</v>
      </c>
      <c r="R59" s="3">
        <v>11923447</v>
      </c>
      <c r="S59" s="3">
        <v>9906166.3000000007</v>
      </c>
      <c r="T59" s="3">
        <v>1.0533333333333335</v>
      </c>
      <c r="U59" s="3">
        <v>5.7</v>
      </c>
      <c r="V59" s="3">
        <v>343.54500000000002</v>
      </c>
      <c r="W59" s="3">
        <v>196.41649999999998</v>
      </c>
      <c r="X59" s="5">
        <v>1812273</v>
      </c>
    </row>
    <row r="60" spans="1:24" x14ac:dyDescent="0.3">
      <c r="A60" t="s">
        <v>44</v>
      </c>
      <c r="B60" s="3">
        <v>15366.85</v>
      </c>
      <c r="C60" s="3">
        <f t="shared" si="2"/>
        <v>152.94376069556799</v>
      </c>
      <c r="D60" s="5">
        <v>1837411</v>
      </c>
      <c r="E60" s="5" t="s">
        <v>164</v>
      </c>
      <c r="F60" s="5" t="str">
        <f t="shared" si="3"/>
        <v/>
      </c>
      <c r="G60" s="5" t="s">
        <v>164</v>
      </c>
      <c r="H60" s="5" t="str">
        <f t="shared" si="4"/>
        <v/>
      </c>
      <c r="I60" s="5">
        <v>2.8675139999999999</v>
      </c>
      <c r="J60" s="5">
        <v>1.778008</v>
      </c>
      <c r="K60" s="3">
        <v>4.6000000000000005</v>
      </c>
      <c r="L60" s="12">
        <v>1</v>
      </c>
      <c r="M60" s="5">
        <v>2315227</v>
      </c>
      <c r="N60" s="3">
        <f t="shared" si="6"/>
        <v>6.3645935785134888</v>
      </c>
      <c r="O60" s="3">
        <f t="shared" si="5"/>
        <v>3.3069983466092374</v>
      </c>
      <c r="P60" s="3">
        <f t="shared" si="7"/>
        <v>4.1865848520266056</v>
      </c>
      <c r="Q60" s="3">
        <v>2027.675</v>
      </c>
      <c r="R60" s="3">
        <v>12112815</v>
      </c>
      <c r="S60" s="3">
        <v>9960218.9000000004</v>
      </c>
      <c r="T60" s="3">
        <v>1.2466666666666668</v>
      </c>
      <c r="U60" s="3">
        <v>5.5999999999999988</v>
      </c>
      <c r="V60" s="3">
        <v>363.56800000000004</v>
      </c>
      <c r="W60" s="3">
        <v>202.12569999999999</v>
      </c>
      <c r="X60" s="5">
        <v>1837411</v>
      </c>
    </row>
    <row r="61" spans="1:24" x14ac:dyDescent="0.3">
      <c r="A61" t="s">
        <v>45</v>
      </c>
      <c r="B61" s="3">
        <v>15512.619000000001</v>
      </c>
      <c r="C61" s="3">
        <f t="shared" si="2"/>
        <v>154.39457586281645</v>
      </c>
      <c r="D61" s="5">
        <v>1866277</v>
      </c>
      <c r="E61" s="5" t="s">
        <v>164</v>
      </c>
      <c r="F61" s="5" t="str">
        <f t="shared" si="3"/>
        <v/>
      </c>
      <c r="G61" s="5" t="s">
        <v>164</v>
      </c>
      <c r="H61" s="5" t="str">
        <f t="shared" si="4"/>
        <v/>
      </c>
      <c r="I61" s="5">
        <v>2.7271079999999999</v>
      </c>
      <c r="J61" s="5">
        <v>1.809409</v>
      </c>
      <c r="K61" s="3">
        <v>4.3033333333333337</v>
      </c>
      <c r="L61" s="12">
        <v>1</v>
      </c>
      <c r="M61" s="5">
        <v>2322099.2999999998</v>
      </c>
      <c r="N61" s="3">
        <f t="shared" si="6"/>
        <v>6.3658807875472379</v>
      </c>
      <c r="O61" s="3">
        <f t="shared" si="5"/>
        <v>3.3200317751978141</v>
      </c>
      <c r="P61" s="3">
        <f t="shared" si="7"/>
        <v>4.1906851260681153</v>
      </c>
      <c r="Q61" s="3">
        <v>2089.4490000000001</v>
      </c>
      <c r="R61" s="3">
        <v>12305307</v>
      </c>
      <c r="S61" s="3">
        <v>10077213.300000001</v>
      </c>
      <c r="T61" s="3">
        <v>1.7033333333333334</v>
      </c>
      <c r="U61" s="3">
        <v>5.4333333333333336</v>
      </c>
      <c r="V61" s="3">
        <v>371.60300000000001</v>
      </c>
      <c r="W61" s="3">
        <v>205.36979999999997</v>
      </c>
      <c r="X61" s="5">
        <v>1866277</v>
      </c>
    </row>
    <row r="62" spans="1:24" x14ac:dyDescent="0.3">
      <c r="A62" t="s">
        <v>46</v>
      </c>
      <c r="B62" s="3">
        <v>15670.88</v>
      </c>
      <c r="C62" s="3">
        <f t="shared" si="2"/>
        <v>155.96972187591876</v>
      </c>
      <c r="D62" s="5">
        <v>1891719</v>
      </c>
      <c r="E62" s="5" t="s">
        <v>164</v>
      </c>
      <c r="F62" s="5" t="str">
        <f t="shared" si="3"/>
        <v/>
      </c>
      <c r="G62" s="5" t="s">
        <v>164</v>
      </c>
      <c r="H62" s="5" t="str">
        <f t="shared" si="4"/>
        <v/>
      </c>
      <c r="I62" s="5">
        <v>3.3224990000000001</v>
      </c>
      <c r="J62" s="5">
        <v>2.1141290000000001</v>
      </c>
      <c r="K62" s="3">
        <v>4.1733333333333329</v>
      </c>
      <c r="L62" s="12">
        <v>1</v>
      </c>
      <c r="M62" s="5">
        <v>2321666.5</v>
      </c>
      <c r="N62" s="3">
        <f t="shared" si="6"/>
        <v>6.3657998348633997</v>
      </c>
      <c r="O62" s="3">
        <f t="shared" si="5"/>
        <v>3.3259333374846287</v>
      </c>
      <c r="P62" s="3">
        <f t="shared" si="7"/>
        <v>4.1950933850080423</v>
      </c>
      <c r="Q62" s="3">
        <v>2118.0360000000001</v>
      </c>
      <c r="R62" s="3">
        <v>12527214</v>
      </c>
      <c r="S62" s="3">
        <v>10191197.4</v>
      </c>
      <c r="T62" s="3">
        <v>2.25</v>
      </c>
      <c r="U62" s="3">
        <v>5.4333333333333336</v>
      </c>
      <c r="V62" s="3">
        <v>390.98700000000002</v>
      </c>
      <c r="W62" s="3">
        <v>210.96249999999998</v>
      </c>
      <c r="X62" s="5">
        <v>1891719</v>
      </c>
    </row>
    <row r="63" spans="1:24" x14ac:dyDescent="0.3">
      <c r="A63" t="s">
        <v>47</v>
      </c>
      <c r="B63" s="3">
        <v>15844.727000000001</v>
      </c>
      <c r="C63" s="3">
        <f t="shared" si="2"/>
        <v>157.69999281405134</v>
      </c>
      <c r="D63" s="5">
        <v>1924577</v>
      </c>
      <c r="E63" s="5">
        <v>33.921183814957999</v>
      </c>
      <c r="F63" s="5">
        <f t="shared" si="3"/>
        <v>5374.7189706482804</v>
      </c>
      <c r="G63" s="5">
        <v>30.852920424566001</v>
      </c>
      <c r="H63" s="5">
        <f t="shared" si="4"/>
        <v>4888.5610127997234</v>
      </c>
      <c r="I63" s="5">
        <v>3.042233</v>
      </c>
      <c r="J63" s="5">
        <v>2.324786</v>
      </c>
      <c r="K63" s="3">
        <v>4.2966666666666669</v>
      </c>
      <c r="L63" s="12">
        <v>1</v>
      </c>
      <c r="M63" s="5">
        <v>2335319.5</v>
      </c>
      <c r="N63" s="3">
        <f t="shared" si="6"/>
        <v>6.3683463057135699</v>
      </c>
      <c r="O63" s="3">
        <f t="shared" si="5"/>
        <v>3.3555637670076273</v>
      </c>
      <c r="P63" s="3">
        <f t="shared" si="7"/>
        <v>4.199884760824208</v>
      </c>
      <c r="Q63" s="3">
        <v>2267.5859999999998</v>
      </c>
      <c r="R63" s="3">
        <v>12767286</v>
      </c>
      <c r="S63" s="3">
        <v>10255953.9</v>
      </c>
      <c r="T63" s="3">
        <v>2.7833333333333332</v>
      </c>
      <c r="U63" s="3">
        <v>5.3</v>
      </c>
      <c r="V63" s="3">
        <v>397.88799999999998</v>
      </c>
      <c r="W63" s="3">
        <v>216.64709999999997</v>
      </c>
      <c r="X63" s="5">
        <v>1924577</v>
      </c>
    </row>
    <row r="64" spans="1:24" x14ac:dyDescent="0.3">
      <c r="A64" t="s">
        <v>48</v>
      </c>
      <c r="B64" s="3">
        <v>15922.781999999999</v>
      </c>
      <c r="C64" s="3">
        <f t="shared" si="2"/>
        <v>158.47686154388811</v>
      </c>
      <c r="D64" s="5">
        <v>1942015</v>
      </c>
      <c r="E64" s="5" t="s">
        <v>164</v>
      </c>
      <c r="F64" s="5" t="str">
        <f t="shared" si="3"/>
        <v/>
      </c>
      <c r="G64" s="5" t="s">
        <v>164</v>
      </c>
      <c r="H64" s="5" t="str">
        <f t="shared" si="4"/>
        <v/>
      </c>
      <c r="I64" s="5">
        <v>2.9463659999999998</v>
      </c>
      <c r="J64" s="5">
        <v>2.1540029999999999</v>
      </c>
      <c r="K64" s="3">
        <v>4.16</v>
      </c>
      <c r="L64" s="12">
        <v>1</v>
      </c>
      <c r="M64" s="5">
        <v>2330736.2999999998</v>
      </c>
      <c r="N64" s="3">
        <f t="shared" si="6"/>
        <v>6.3674931401300841</v>
      </c>
      <c r="O64" s="3">
        <f t="shared" si="5"/>
        <v>3.361013495315142</v>
      </c>
      <c r="P64" s="3">
        <f t="shared" si="7"/>
        <v>4.2020189491864874</v>
      </c>
      <c r="Q64" s="3">
        <v>2296.2199999999998</v>
      </c>
      <c r="R64" s="3">
        <v>12922656</v>
      </c>
      <c r="S64" s="3">
        <v>10369610</v>
      </c>
      <c r="T64" s="3">
        <v>3.2300000000000004</v>
      </c>
      <c r="U64" s="3">
        <v>5.1000000000000005</v>
      </c>
      <c r="V64" s="3">
        <v>410.40800000000002</v>
      </c>
      <c r="W64" s="3">
        <v>225.51420000000002</v>
      </c>
      <c r="X64" s="5">
        <v>1942015</v>
      </c>
    </row>
    <row r="65" spans="1:24" x14ac:dyDescent="0.3">
      <c r="A65" t="s">
        <v>49</v>
      </c>
      <c r="B65" s="3">
        <v>16047.587</v>
      </c>
      <c r="C65" s="3">
        <f t="shared" si="2"/>
        <v>159.71902542611579</v>
      </c>
      <c r="D65" s="5">
        <v>1977107</v>
      </c>
      <c r="E65" s="5" t="s">
        <v>164</v>
      </c>
      <c r="F65" s="5" t="str">
        <f t="shared" si="3"/>
        <v/>
      </c>
      <c r="G65" s="5" t="s">
        <v>164</v>
      </c>
      <c r="H65" s="5" t="str">
        <f t="shared" si="4"/>
        <v/>
      </c>
      <c r="I65" s="5">
        <v>3.83263</v>
      </c>
      <c r="J65" s="5">
        <v>2.0819230000000002</v>
      </c>
      <c r="K65" s="3">
        <v>4.2133333333333338</v>
      </c>
      <c r="L65" s="12">
        <v>1</v>
      </c>
      <c r="M65" s="5">
        <v>2340540.2999999998</v>
      </c>
      <c r="N65" s="3">
        <f t="shared" si="6"/>
        <v>6.3693161233173132</v>
      </c>
      <c r="O65" s="3">
        <f t="shared" si="5"/>
        <v>3.3695637104378733</v>
      </c>
      <c r="P65" s="3">
        <f t="shared" si="7"/>
        <v>4.2054097388362974</v>
      </c>
      <c r="Q65" s="3">
        <v>2341.875</v>
      </c>
      <c r="R65" s="3">
        <v>13142642</v>
      </c>
      <c r="S65" s="3">
        <v>10455645.800000001</v>
      </c>
      <c r="T65" s="3">
        <v>3.7366666666666668</v>
      </c>
      <c r="U65" s="3">
        <v>4.9666666666666668</v>
      </c>
      <c r="V65" s="3">
        <v>420.56999999999994</v>
      </c>
      <c r="W65" s="3">
        <v>225.13060000000002</v>
      </c>
      <c r="X65" s="5">
        <v>1977107</v>
      </c>
    </row>
    <row r="66" spans="1:24" x14ac:dyDescent="0.3">
      <c r="A66" t="s">
        <v>50</v>
      </c>
      <c r="B66" s="3">
        <v>16136.734</v>
      </c>
      <c r="C66" s="3">
        <f t="shared" si="2"/>
        <v>160.60629102932842</v>
      </c>
      <c r="D66" s="5">
        <v>2004410</v>
      </c>
      <c r="E66" s="5" t="s">
        <v>164</v>
      </c>
      <c r="F66" s="5" t="str">
        <f t="shared" si="3"/>
        <v/>
      </c>
      <c r="G66" s="5" t="s">
        <v>164</v>
      </c>
      <c r="H66" s="5" t="str">
        <f t="shared" si="4"/>
        <v/>
      </c>
      <c r="I66" s="5">
        <v>3.739951</v>
      </c>
      <c r="J66" s="5">
        <v>2.1208550000000002</v>
      </c>
      <c r="K66" s="3">
        <v>4.4899999999999993</v>
      </c>
      <c r="L66" s="12">
        <v>1</v>
      </c>
      <c r="M66" s="5">
        <v>2341221.7999999998</v>
      </c>
      <c r="N66" s="3">
        <f t="shared" si="6"/>
        <v>6.3694425593408388</v>
      </c>
      <c r="O66" s="3">
        <f t="shared" si="5"/>
        <v>3.3825749597019814</v>
      </c>
      <c r="P66" s="3">
        <f t="shared" si="7"/>
        <v>4.2078156400943794</v>
      </c>
      <c r="Q66" s="3">
        <v>2413.098</v>
      </c>
      <c r="R66" s="3">
        <v>13324204</v>
      </c>
      <c r="S66" s="3">
        <v>10474917.9</v>
      </c>
      <c r="T66" s="3">
        <v>4.2966666666666669</v>
      </c>
      <c r="U66" s="3">
        <v>4.9666666666666668</v>
      </c>
      <c r="V66" s="3">
        <v>444.59000000000003</v>
      </c>
      <c r="W66" s="3">
        <v>233.78990000000002</v>
      </c>
      <c r="X66" s="5">
        <v>2004410</v>
      </c>
    </row>
    <row r="67" spans="1:24" x14ac:dyDescent="0.3">
      <c r="A67" t="s">
        <v>51</v>
      </c>
      <c r="B67" s="3">
        <v>16353.834999999999</v>
      </c>
      <c r="C67" s="3">
        <f t="shared" si="2"/>
        <v>162.76706200000675</v>
      </c>
      <c r="D67" s="5">
        <v>2040401</v>
      </c>
      <c r="E67" s="5">
        <v>33.684870725845997</v>
      </c>
      <c r="F67" s="5">
        <f t="shared" si="3"/>
        <v>5508.7681784681563</v>
      </c>
      <c r="G67" s="5">
        <v>31.655650134630001</v>
      </c>
      <c r="H67" s="5">
        <f t="shared" si="4"/>
        <v>5176.912791194668</v>
      </c>
      <c r="I67" s="5">
        <v>3.6471</v>
      </c>
      <c r="J67" s="5">
        <v>2.088206</v>
      </c>
      <c r="K67" s="3">
        <v>4.57</v>
      </c>
      <c r="L67" s="12">
        <v>1</v>
      </c>
      <c r="M67" s="5">
        <v>2363581.1</v>
      </c>
      <c r="N67" s="3">
        <f t="shared" ref="N67:N98" si="8">LOG(M67)</f>
        <v>6.3735705085548258</v>
      </c>
      <c r="O67" s="3">
        <f t="shared" si="5"/>
        <v>3.4004397223866896</v>
      </c>
      <c r="P67" s="3">
        <f t="shared" ref="P67:P98" si="9">LOG(B67)</f>
        <v>4.213619611677613</v>
      </c>
      <c r="Q67" s="3">
        <v>2514.431</v>
      </c>
      <c r="R67" s="3">
        <v>13599160</v>
      </c>
      <c r="S67" s="3">
        <v>10589142.300000001</v>
      </c>
      <c r="T67" s="3">
        <v>4.72</v>
      </c>
      <c r="U67" s="3">
        <v>4.7333333333333334</v>
      </c>
      <c r="V67" s="3">
        <v>452.274</v>
      </c>
      <c r="W67" s="3">
        <v>245.38900000000001</v>
      </c>
      <c r="X67" s="5">
        <v>2040401</v>
      </c>
    </row>
    <row r="68" spans="1:24" x14ac:dyDescent="0.3">
      <c r="A68" t="s">
        <v>52</v>
      </c>
      <c r="B68" s="3">
        <v>16396.151000000002</v>
      </c>
      <c r="C68" s="3">
        <f t="shared" ref="C68:C131" si="10" xml:space="preserve"> B68/$B$3 * 100</f>
        <v>163.18822627099229</v>
      </c>
      <c r="D68" s="5">
        <v>2058753</v>
      </c>
      <c r="E68" s="5" t="s">
        <v>164</v>
      </c>
      <c r="F68" s="5" t="str">
        <f t="shared" ref="F68:F131" si="11">IFERROR(E68/100*B68,"")</f>
        <v/>
      </c>
      <c r="G68" s="5" t="s">
        <v>164</v>
      </c>
      <c r="H68" s="5" t="str">
        <f t="shared" ref="H68:H131" si="12">IFERROR(G68/100*B68,"")</f>
        <v/>
      </c>
      <c r="I68" s="5">
        <v>4.0102830000000003</v>
      </c>
      <c r="J68" s="5">
        <v>2.4572470000000002</v>
      </c>
      <c r="K68" s="3">
        <v>5.07</v>
      </c>
      <c r="L68" s="12">
        <v>1</v>
      </c>
      <c r="M68" s="5">
        <v>2357044.1</v>
      </c>
      <c r="N68" s="3">
        <f t="shared" si="8"/>
        <v>6.3723677081957204</v>
      </c>
      <c r="O68" s="3">
        <f t="shared" ref="O68:O131" si="13">LOG(Q68)</f>
        <v>3.4057091169191858</v>
      </c>
      <c r="P68" s="3">
        <f t="shared" si="9"/>
        <v>4.2147419092885725</v>
      </c>
      <c r="Q68" s="3">
        <v>2545.125</v>
      </c>
      <c r="R68" s="3">
        <v>13753424</v>
      </c>
      <c r="S68" s="3">
        <v>10644041.4</v>
      </c>
      <c r="T68" s="3">
        <v>5.1766666666666667</v>
      </c>
      <c r="U68" s="3">
        <v>4.6333333333333337</v>
      </c>
      <c r="V68" s="3">
        <v>461.553</v>
      </c>
      <c r="W68" s="3">
        <v>254.21300000000002</v>
      </c>
      <c r="X68" s="5">
        <v>2058753</v>
      </c>
    </row>
    <row r="69" spans="1:24" x14ac:dyDescent="0.3">
      <c r="A69" t="s">
        <v>53</v>
      </c>
      <c r="B69" s="3">
        <v>16420.738000000001</v>
      </c>
      <c r="C69" s="3">
        <f t="shared" si="10"/>
        <v>163.43293668621871</v>
      </c>
      <c r="D69" s="5">
        <v>2080203</v>
      </c>
      <c r="E69" s="5" t="s">
        <v>164</v>
      </c>
      <c r="F69" s="5" t="str">
        <f t="shared" si="11"/>
        <v/>
      </c>
      <c r="G69" s="5" t="s">
        <v>164</v>
      </c>
      <c r="H69" s="5" t="str">
        <f t="shared" si="12"/>
        <v/>
      </c>
      <c r="I69" s="5">
        <v>3.335591</v>
      </c>
      <c r="J69" s="5">
        <v>2.8187700000000002</v>
      </c>
      <c r="K69" s="3">
        <v>4.8966666666666656</v>
      </c>
      <c r="L69" s="12">
        <v>1</v>
      </c>
      <c r="M69" s="5">
        <v>2360624.1</v>
      </c>
      <c r="N69" s="3">
        <f t="shared" si="8"/>
        <v>6.3730268365946419</v>
      </c>
      <c r="O69" s="3">
        <f t="shared" si="13"/>
        <v>3.4132945659308618</v>
      </c>
      <c r="P69" s="3">
        <f t="shared" si="9"/>
        <v>4.2153926717922641</v>
      </c>
      <c r="Q69" s="3">
        <v>2589.9690000000001</v>
      </c>
      <c r="R69" s="3">
        <v>13870188</v>
      </c>
      <c r="S69" s="3">
        <v>10712394</v>
      </c>
      <c r="T69" s="3">
        <v>5.3933333333333335</v>
      </c>
      <c r="U69" s="3">
        <v>4.6333333333333337</v>
      </c>
      <c r="V69" s="3">
        <v>473.983</v>
      </c>
      <c r="W69" s="3">
        <v>258.553</v>
      </c>
      <c r="X69" s="5">
        <v>2080203</v>
      </c>
    </row>
    <row r="70" spans="1:24" x14ac:dyDescent="0.3">
      <c r="A70" t="s">
        <v>54</v>
      </c>
      <c r="B70" s="3">
        <v>16561.866000000002</v>
      </c>
      <c r="C70" s="3">
        <f t="shared" si="10"/>
        <v>164.83756073470255</v>
      </c>
      <c r="D70" s="5">
        <v>2112456</v>
      </c>
      <c r="E70" s="5" t="s">
        <v>164</v>
      </c>
      <c r="F70" s="5" t="str">
        <f t="shared" si="11"/>
        <v/>
      </c>
      <c r="G70" s="5" t="s">
        <v>164</v>
      </c>
      <c r="H70" s="5" t="str">
        <f t="shared" si="12"/>
        <v/>
      </c>
      <c r="I70" s="5">
        <v>1.9373320000000001</v>
      </c>
      <c r="J70" s="5">
        <v>2.6372179999999998</v>
      </c>
      <c r="K70" s="3">
        <v>4.63</v>
      </c>
      <c r="L70" s="12">
        <v>1</v>
      </c>
      <c r="M70" s="5">
        <v>2380616.2000000002</v>
      </c>
      <c r="N70" s="3">
        <f t="shared" si="8"/>
        <v>6.3766893846289108</v>
      </c>
      <c r="O70" s="3">
        <f t="shared" si="13"/>
        <v>3.4177901144222824</v>
      </c>
      <c r="P70" s="3">
        <f t="shared" si="9"/>
        <v>4.219109266497691</v>
      </c>
      <c r="Q70" s="3">
        <v>2616.9180000000001</v>
      </c>
      <c r="R70" s="3">
        <v>14039560</v>
      </c>
      <c r="S70" s="3">
        <v>10814580.6</v>
      </c>
      <c r="T70" s="3">
        <v>5.3233333333333333</v>
      </c>
      <c r="U70" s="3">
        <v>4.4333333333333336</v>
      </c>
      <c r="V70" s="3">
        <v>466.12900000000002</v>
      </c>
      <c r="W70" s="3">
        <v>267.81399999999996</v>
      </c>
      <c r="X70" s="5">
        <v>2112456</v>
      </c>
    </row>
    <row r="71" spans="1:24" x14ac:dyDescent="0.3">
      <c r="A71" t="s">
        <v>55</v>
      </c>
      <c r="B71" s="3">
        <v>16611.689999999999</v>
      </c>
      <c r="C71" s="3">
        <f t="shared" si="10"/>
        <v>165.33345090952011</v>
      </c>
      <c r="D71" s="5">
        <v>2144207</v>
      </c>
      <c r="E71" s="5">
        <v>34.554412145706998</v>
      </c>
      <c r="F71" s="5">
        <f t="shared" si="11"/>
        <v>5740.0718269671943</v>
      </c>
      <c r="G71" s="5">
        <v>31.648707186900999</v>
      </c>
      <c r="H71" s="5">
        <f t="shared" si="12"/>
        <v>5257.3851268957142</v>
      </c>
      <c r="I71" s="5">
        <v>2.4240949999999999</v>
      </c>
      <c r="J71" s="5">
        <v>2.6090659999999999</v>
      </c>
      <c r="K71" s="3">
        <v>4.68</v>
      </c>
      <c r="L71" s="12">
        <v>1</v>
      </c>
      <c r="M71" s="5">
        <v>2556622</v>
      </c>
      <c r="N71" s="3">
        <f t="shared" si="8"/>
        <v>6.4076665217496656</v>
      </c>
      <c r="O71" s="3">
        <f t="shared" si="13"/>
        <v>3.4287977212460024</v>
      </c>
      <c r="P71" s="3">
        <f t="shared" si="9"/>
        <v>4.2204138179022275</v>
      </c>
      <c r="Q71" s="3">
        <v>2684.0940000000001</v>
      </c>
      <c r="R71" s="3">
        <v>14215651</v>
      </c>
      <c r="S71" s="3">
        <v>10881281.1</v>
      </c>
      <c r="T71" s="3">
        <v>5.31</v>
      </c>
      <c r="U71" s="3">
        <v>4.5</v>
      </c>
      <c r="V71" s="3">
        <v>472.90300000000002</v>
      </c>
      <c r="W71" s="3">
        <v>272.65499999999997</v>
      </c>
      <c r="X71" s="5">
        <v>2144207</v>
      </c>
    </row>
    <row r="72" spans="1:24" x14ac:dyDescent="0.3">
      <c r="A72" t="s">
        <v>56</v>
      </c>
      <c r="B72" s="3">
        <v>16713.313999999998</v>
      </c>
      <c r="C72" s="3">
        <f t="shared" si="10"/>
        <v>166.34489806602431</v>
      </c>
      <c r="D72" s="5">
        <v>2180314</v>
      </c>
      <c r="E72" s="5" t="s">
        <v>164</v>
      </c>
      <c r="F72" s="5" t="str">
        <f t="shared" si="11"/>
        <v/>
      </c>
      <c r="G72" s="5" t="s">
        <v>164</v>
      </c>
      <c r="H72" s="5" t="str">
        <f t="shared" si="12"/>
        <v/>
      </c>
      <c r="I72" s="5">
        <v>2.650684</v>
      </c>
      <c r="J72" s="5">
        <v>2.2688380000000001</v>
      </c>
      <c r="K72" s="3">
        <v>4.8466666666666667</v>
      </c>
      <c r="L72" s="12">
        <v>1</v>
      </c>
      <c r="M72" s="5">
        <v>2572984.4</v>
      </c>
      <c r="N72" s="3">
        <f t="shared" si="8"/>
        <v>6.4104371530916309</v>
      </c>
      <c r="O72" s="3">
        <f t="shared" si="13"/>
        <v>3.4314972489836597</v>
      </c>
      <c r="P72" s="3">
        <f t="shared" si="9"/>
        <v>4.2230625725272954</v>
      </c>
      <c r="Q72" s="3">
        <v>2700.83</v>
      </c>
      <c r="R72" s="3">
        <v>14402082</v>
      </c>
      <c r="S72" s="3">
        <v>10909834.5</v>
      </c>
      <c r="T72" s="3">
        <v>5.3166666666666664</v>
      </c>
      <c r="U72" s="3">
        <v>4.5</v>
      </c>
      <c r="V72" s="3">
        <v>483.84200000000004</v>
      </c>
      <c r="W72" s="3">
        <v>282.24699999999996</v>
      </c>
      <c r="X72" s="5">
        <v>2180314</v>
      </c>
    </row>
    <row r="73" spans="1:24" x14ac:dyDescent="0.3">
      <c r="A73" t="s">
        <v>57</v>
      </c>
      <c r="B73" s="3">
        <v>16809.587</v>
      </c>
      <c r="C73" s="3">
        <f t="shared" si="10"/>
        <v>167.30308758915004</v>
      </c>
      <c r="D73" s="5">
        <v>2212744</v>
      </c>
      <c r="E73" s="5" t="s">
        <v>164</v>
      </c>
      <c r="F73" s="5" t="str">
        <f t="shared" si="11"/>
        <v/>
      </c>
      <c r="G73" s="5" t="s">
        <v>164</v>
      </c>
      <c r="H73" s="5" t="str">
        <f t="shared" si="12"/>
        <v/>
      </c>
      <c r="I73" s="5">
        <v>2.3604780000000001</v>
      </c>
      <c r="J73" s="5">
        <v>2.1601360000000001</v>
      </c>
      <c r="K73" s="3">
        <v>4.7299999999999995</v>
      </c>
      <c r="L73" s="12">
        <v>1</v>
      </c>
      <c r="M73" s="5">
        <v>2585882.9</v>
      </c>
      <c r="N73" s="3">
        <f t="shared" si="8"/>
        <v>6.4126088542507551</v>
      </c>
      <c r="O73" s="3">
        <f t="shared" si="13"/>
        <v>3.4301737769543612</v>
      </c>
      <c r="P73" s="3">
        <f t="shared" si="9"/>
        <v>4.2255570432536036</v>
      </c>
      <c r="Q73" s="3">
        <v>2692.6120000000001</v>
      </c>
      <c r="R73" s="3">
        <v>14564117</v>
      </c>
      <c r="S73" s="3">
        <v>10982613.300000001</v>
      </c>
      <c r="T73" s="3">
        <v>5.4233333333333329</v>
      </c>
      <c r="U73" s="3">
        <v>4.666666666666667</v>
      </c>
      <c r="V73" s="3">
        <v>492.00599999999997</v>
      </c>
      <c r="W73" s="3">
        <v>291.39</v>
      </c>
      <c r="X73" s="5">
        <v>2212744</v>
      </c>
    </row>
    <row r="74" spans="1:24" x14ac:dyDescent="0.3">
      <c r="A74" t="s">
        <v>58</v>
      </c>
      <c r="B74" s="3">
        <v>16915.190999999999</v>
      </c>
      <c r="C74" s="3">
        <f t="shared" si="10"/>
        <v>168.35414703884172</v>
      </c>
      <c r="D74" s="5">
        <v>2256863</v>
      </c>
      <c r="E74" s="5" t="s">
        <v>164</v>
      </c>
      <c r="F74" s="5" t="str">
        <f t="shared" si="11"/>
        <v/>
      </c>
      <c r="G74" s="5" t="s">
        <v>164</v>
      </c>
      <c r="H74" s="5" t="str">
        <f t="shared" si="12"/>
        <v/>
      </c>
      <c r="I74" s="5">
        <v>3.9743840000000001</v>
      </c>
      <c r="J74" s="5">
        <v>2.313955</v>
      </c>
      <c r="K74" s="3">
        <v>4.26</v>
      </c>
      <c r="L74" s="12">
        <v>1</v>
      </c>
      <c r="M74" s="5">
        <v>2603716.5</v>
      </c>
      <c r="N74" s="3">
        <f t="shared" si="8"/>
        <v>6.4155936952616157</v>
      </c>
      <c r="O74" s="3">
        <f t="shared" si="13"/>
        <v>3.4316300497886401</v>
      </c>
      <c r="P74" s="3">
        <f t="shared" si="9"/>
        <v>4.2282769060422805</v>
      </c>
      <c r="Q74" s="3">
        <v>2701.6559999999999</v>
      </c>
      <c r="R74" s="3">
        <v>14715058</v>
      </c>
      <c r="S74" s="3">
        <v>11025893</v>
      </c>
      <c r="T74" s="3">
        <v>5.0233333333333334</v>
      </c>
      <c r="U74" s="3">
        <v>4.8</v>
      </c>
      <c r="V74" s="3">
        <v>508.21100000000001</v>
      </c>
      <c r="W74" s="3">
        <v>301.90500000000003</v>
      </c>
      <c r="X74" s="5">
        <v>2256863</v>
      </c>
    </row>
    <row r="75" spans="1:24" x14ac:dyDescent="0.3">
      <c r="A75" t="s">
        <v>59</v>
      </c>
      <c r="B75" s="3">
        <v>16843.003000000001</v>
      </c>
      <c r="C75" s="3">
        <f t="shared" si="10"/>
        <v>167.63567160652534</v>
      </c>
      <c r="D75" s="5">
        <v>2297995</v>
      </c>
      <c r="E75" s="5">
        <v>37.136045728291002</v>
      </c>
      <c r="F75" s="5">
        <f t="shared" si="11"/>
        <v>6254.8252960974251</v>
      </c>
      <c r="G75" s="5">
        <v>30.53160323226</v>
      </c>
      <c r="H75" s="5">
        <f t="shared" si="12"/>
        <v>5142.4388483576495</v>
      </c>
      <c r="I75" s="5">
        <v>4.0954280000000001</v>
      </c>
      <c r="J75" s="5">
        <v>2.3644270000000001</v>
      </c>
      <c r="K75" s="3">
        <v>3.6633333333333336</v>
      </c>
      <c r="L75" s="12">
        <v>1</v>
      </c>
      <c r="M75" s="5">
        <v>2613290.4</v>
      </c>
      <c r="N75" s="3">
        <f t="shared" si="8"/>
        <v>6.4171876730682511</v>
      </c>
      <c r="O75" s="3">
        <f t="shared" si="13"/>
        <v>3.4258700819346757</v>
      </c>
      <c r="P75" s="3">
        <f t="shared" si="9"/>
        <v>4.2264195260031912</v>
      </c>
      <c r="Q75" s="3">
        <v>2666.0610000000001</v>
      </c>
      <c r="R75" s="3">
        <v>14706538</v>
      </c>
      <c r="S75" s="3">
        <v>11010774.6</v>
      </c>
      <c r="T75" s="3">
        <v>3.2300000000000004</v>
      </c>
      <c r="U75" s="3">
        <v>5</v>
      </c>
      <c r="V75" s="3">
        <v>530.03399999999999</v>
      </c>
      <c r="W75" s="3">
        <v>317.92899999999997</v>
      </c>
      <c r="X75" s="5">
        <v>2297995</v>
      </c>
    </row>
    <row r="76" spans="1:24" x14ac:dyDescent="0.3">
      <c r="A76" t="s">
        <v>60</v>
      </c>
      <c r="B76" s="3">
        <v>16943.291000000001</v>
      </c>
      <c r="C76" s="3">
        <f t="shared" si="10"/>
        <v>168.6338217721505</v>
      </c>
      <c r="D76" s="5">
        <v>2344055</v>
      </c>
      <c r="E76" s="5" t="s">
        <v>164</v>
      </c>
      <c r="F76" s="5" t="str">
        <f t="shared" si="11"/>
        <v/>
      </c>
      <c r="G76" s="5" t="s">
        <v>164</v>
      </c>
      <c r="H76" s="5" t="str">
        <f t="shared" si="12"/>
        <v/>
      </c>
      <c r="I76" s="5">
        <v>4.3793850000000001</v>
      </c>
      <c r="J76" s="5">
        <v>2.3278370000000002</v>
      </c>
      <c r="K76" s="3">
        <v>3.8866666666666667</v>
      </c>
      <c r="L76" s="12">
        <v>1</v>
      </c>
      <c r="M76" s="5">
        <v>2628704.2000000002</v>
      </c>
      <c r="N76" s="3">
        <f t="shared" si="8"/>
        <v>6.4197417190332082</v>
      </c>
      <c r="O76" s="3">
        <f t="shared" si="13"/>
        <v>3.4234474053634112</v>
      </c>
      <c r="P76" s="3">
        <f t="shared" si="9"/>
        <v>4.2289977698862851</v>
      </c>
      <c r="Q76" s="3">
        <v>2651.23</v>
      </c>
      <c r="R76" s="3">
        <v>14865701</v>
      </c>
      <c r="S76" s="3">
        <v>11041116.4</v>
      </c>
      <c r="T76" s="3">
        <v>2.7566666666666664</v>
      </c>
      <c r="U76" s="3">
        <v>5.333333333333333</v>
      </c>
      <c r="V76" s="3">
        <v>553.50599999999997</v>
      </c>
      <c r="W76" s="3">
        <v>336.995</v>
      </c>
      <c r="X76" s="5">
        <v>2344055</v>
      </c>
    </row>
    <row r="77" spans="1:24" x14ac:dyDescent="0.3">
      <c r="A77" t="s">
        <v>61</v>
      </c>
      <c r="B77" s="3">
        <v>16854.294999999998</v>
      </c>
      <c r="C77" s="3">
        <f t="shared" si="10"/>
        <v>167.74805904739799</v>
      </c>
      <c r="D77" s="5">
        <v>2391292</v>
      </c>
      <c r="E77" s="5" t="s">
        <v>164</v>
      </c>
      <c r="F77" s="5" t="str">
        <f t="shared" si="11"/>
        <v/>
      </c>
      <c r="G77" s="5" t="s">
        <v>164</v>
      </c>
      <c r="H77" s="5" t="str">
        <f t="shared" si="12"/>
        <v/>
      </c>
      <c r="I77" s="5">
        <v>5.3028139999999997</v>
      </c>
      <c r="J77" s="5">
        <v>2.5079910000000001</v>
      </c>
      <c r="K77" s="3">
        <v>3.8633333333333333</v>
      </c>
      <c r="L77" s="12">
        <v>1</v>
      </c>
      <c r="M77" s="5">
        <v>2651062.5</v>
      </c>
      <c r="N77" s="3">
        <f t="shared" si="8"/>
        <v>6.4234199665430358</v>
      </c>
      <c r="O77" s="3">
        <f t="shared" si="13"/>
        <v>3.4151954495000498</v>
      </c>
      <c r="P77" s="3">
        <f t="shared" si="9"/>
        <v>4.2267105910893719</v>
      </c>
      <c r="Q77" s="3">
        <v>2601.33</v>
      </c>
      <c r="R77" s="3">
        <v>14898999</v>
      </c>
      <c r="S77" s="3">
        <v>10956019.5</v>
      </c>
      <c r="T77" s="3">
        <v>3.0566666666666666</v>
      </c>
      <c r="U77" s="3">
        <v>6</v>
      </c>
      <c r="V77" s="3">
        <v>556.428</v>
      </c>
      <c r="W77" s="3">
        <v>341.7</v>
      </c>
      <c r="X77" s="5">
        <v>2391292</v>
      </c>
    </row>
    <row r="78" spans="1:24" x14ac:dyDescent="0.3">
      <c r="A78" t="s">
        <v>62</v>
      </c>
      <c r="B78" s="3">
        <v>16485.349999999999</v>
      </c>
      <c r="C78" s="3">
        <f t="shared" si="10"/>
        <v>164.07600942175407</v>
      </c>
      <c r="D78" s="5">
        <v>2380419</v>
      </c>
      <c r="E78" s="5" t="s">
        <v>164</v>
      </c>
      <c r="F78" s="5" t="str">
        <f t="shared" si="11"/>
        <v/>
      </c>
      <c r="G78" s="5" t="s">
        <v>164</v>
      </c>
      <c r="H78" s="5" t="str">
        <f t="shared" si="12"/>
        <v/>
      </c>
      <c r="I78" s="5">
        <v>1.6016870000000001</v>
      </c>
      <c r="J78" s="5">
        <v>1.9940070000000001</v>
      </c>
      <c r="K78" s="3">
        <v>3.2533333333333334</v>
      </c>
      <c r="L78" s="12">
        <v>1</v>
      </c>
      <c r="M78" s="5">
        <v>2678226.2000000002</v>
      </c>
      <c r="N78" s="3">
        <f t="shared" si="8"/>
        <v>6.4278472542529803</v>
      </c>
      <c r="O78" s="3">
        <f t="shared" si="13"/>
        <v>3.4018540726863136</v>
      </c>
      <c r="P78" s="3">
        <f t="shared" si="9"/>
        <v>4.2170981720709264</v>
      </c>
      <c r="Q78" s="3">
        <v>2522.6329999999998</v>
      </c>
      <c r="R78" s="3">
        <v>14608209</v>
      </c>
      <c r="S78" s="3">
        <v>10857421.4</v>
      </c>
      <c r="T78" s="3">
        <v>2.8166666666666664</v>
      </c>
      <c r="U78" s="3">
        <v>6.8666666666666671</v>
      </c>
      <c r="V78" s="3">
        <v>463.673</v>
      </c>
      <c r="W78" s="3">
        <v>290.81700000000001</v>
      </c>
      <c r="X78" s="5">
        <v>2380419</v>
      </c>
    </row>
    <row r="79" spans="1:24" x14ac:dyDescent="0.3">
      <c r="A79" t="s">
        <v>63</v>
      </c>
      <c r="B79" s="3">
        <v>16298.262000000001</v>
      </c>
      <c r="C79" s="3">
        <f t="shared" si="10"/>
        <v>162.21395296249193</v>
      </c>
      <c r="D79" s="5">
        <v>2381999</v>
      </c>
      <c r="E79" s="5">
        <v>41.392109089277</v>
      </c>
      <c r="F79" s="5">
        <f t="shared" si="11"/>
        <v>6746.1943866961801</v>
      </c>
      <c r="G79" s="5">
        <v>28.221832360021001</v>
      </c>
      <c r="H79" s="5">
        <f t="shared" si="12"/>
        <v>4599.6681792370055</v>
      </c>
      <c r="I79" s="5">
        <v>-4.0232530000000002E-2</v>
      </c>
      <c r="J79" s="5">
        <v>1.7406950000000001</v>
      </c>
      <c r="K79" s="3">
        <v>2.7366666666666668</v>
      </c>
      <c r="L79" s="12">
        <v>1</v>
      </c>
      <c r="M79" s="5">
        <v>2719817.2</v>
      </c>
      <c r="N79" s="3">
        <f t="shared" si="8"/>
        <v>6.4345397159095237</v>
      </c>
      <c r="O79" s="3">
        <f t="shared" si="13"/>
        <v>3.3513246636386751</v>
      </c>
      <c r="P79" s="3">
        <f t="shared" si="9"/>
        <v>4.2121412949528425</v>
      </c>
      <c r="Q79" s="3">
        <v>2245.56</v>
      </c>
      <c r="R79" s="3">
        <v>14430902</v>
      </c>
      <c r="S79" s="3">
        <v>10829849.699999999</v>
      </c>
      <c r="T79" s="3">
        <v>1.0833333333333333</v>
      </c>
      <c r="U79" s="3">
        <v>8.2666666666666675</v>
      </c>
      <c r="V79" s="3">
        <v>372.80799999999999</v>
      </c>
      <c r="W79" s="3">
        <v>250.81800000000001</v>
      </c>
      <c r="X79" s="5">
        <v>2381999</v>
      </c>
    </row>
    <row r="80" spans="1:24" x14ac:dyDescent="0.3">
      <c r="A80" t="s">
        <v>64</v>
      </c>
      <c r="B80" s="3">
        <v>16269.145</v>
      </c>
      <c r="C80" s="3">
        <f t="shared" si="10"/>
        <v>161.92415619346164</v>
      </c>
      <c r="D80" s="5">
        <v>2423922</v>
      </c>
      <c r="E80" s="5" t="s">
        <v>164</v>
      </c>
      <c r="F80" s="5" t="str">
        <f t="shared" si="11"/>
        <v/>
      </c>
      <c r="G80" s="5" t="s">
        <v>164</v>
      </c>
      <c r="H80" s="5" t="str">
        <f t="shared" si="12"/>
        <v/>
      </c>
      <c r="I80" s="5">
        <v>-1.1504449999999999</v>
      </c>
      <c r="J80" s="5">
        <v>1.821329</v>
      </c>
      <c r="K80" s="3">
        <v>3.3133333333333339</v>
      </c>
      <c r="L80" s="12">
        <v>1</v>
      </c>
      <c r="M80" s="5">
        <v>2758052.3</v>
      </c>
      <c r="N80" s="3">
        <f t="shared" si="8"/>
        <v>6.4406024972952505</v>
      </c>
      <c r="O80" s="3">
        <f t="shared" si="13"/>
        <v>3.3512867553068899</v>
      </c>
      <c r="P80" s="3">
        <f t="shared" si="9"/>
        <v>4.211364729855176</v>
      </c>
      <c r="Q80" s="3">
        <v>2245.364</v>
      </c>
      <c r="R80" s="3">
        <v>14381236</v>
      </c>
      <c r="S80" s="3">
        <v>10776611.5</v>
      </c>
      <c r="T80" s="3">
        <v>0.6166666666666667</v>
      </c>
      <c r="U80" s="3">
        <v>9.2999999999999989</v>
      </c>
      <c r="V80" s="3">
        <v>361.464</v>
      </c>
      <c r="W80" s="3">
        <v>250.19399999999999</v>
      </c>
      <c r="X80" s="5">
        <v>2423922</v>
      </c>
    </row>
    <row r="81" spans="1:24" x14ac:dyDescent="0.3">
      <c r="A81" t="s">
        <v>65</v>
      </c>
      <c r="B81" s="3">
        <v>16326.281000000001</v>
      </c>
      <c r="C81" s="3">
        <f t="shared" si="10"/>
        <v>162.49282151596444</v>
      </c>
      <c r="D81" s="5">
        <v>2447113</v>
      </c>
      <c r="E81" s="5" t="s">
        <v>164</v>
      </c>
      <c r="F81" s="5" t="str">
        <f t="shared" si="11"/>
        <v/>
      </c>
      <c r="G81" s="5" t="s">
        <v>164</v>
      </c>
      <c r="H81" s="5" t="str">
        <f t="shared" si="12"/>
        <v/>
      </c>
      <c r="I81" s="5">
        <v>-1.6233599999999999</v>
      </c>
      <c r="J81" s="5">
        <v>1.4937260000000001</v>
      </c>
      <c r="K81" s="3">
        <v>3.5166666666666671</v>
      </c>
      <c r="L81" s="12">
        <v>1</v>
      </c>
      <c r="M81" s="5">
        <v>2764812.6</v>
      </c>
      <c r="N81" s="3">
        <f t="shared" si="8"/>
        <v>6.4416657000009128</v>
      </c>
      <c r="O81" s="3">
        <f t="shared" si="13"/>
        <v>3.351263737919556</v>
      </c>
      <c r="P81" s="3">
        <f t="shared" si="9"/>
        <v>4.2128872670929116</v>
      </c>
      <c r="Q81" s="3">
        <v>2245.2449999999999</v>
      </c>
      <c r="R81" s="3">
        <v>14448882</v>
      </c>
      <c r="S81" s="3">
        <v>10849081.9</v>
      </c>
      <c r="T81" s="3">
        <v>0.3</v>
      </c>
      <c r="U81" s="3">
        <v>9.6333333333333346</v>
      </c>
      <c r="V81" s="3">
        <v>394.94900000000001</v>
      </c>
      <c r="W81" s="3">
        <v>267.27300000000002</v>
      </c>
      <c r="X81" s="5">
        <v>2447113</v>
      </c>
    </row>
    <row r="82" spans="1:24" x14ac:dyDescent="0.3">
      <c r="A82" t="s">
        <v>66</v>
      </c>
      <c r="B82" s="3">
        <v>16502.754000000001</v>
      </c>
      <c r="C82" s="3">
        <f t="shared" si="10"/>
        <v>164.24922860533079</v>
      </c>
      <c r="D82" s="5">
        <v>2480682</v>
      </c>
      <c r="E82" s="5" t="s">
        <v>164</v>
      </c>
      <c r="F82" s="5" t="str">
        <f t="shared" si="11"/>
        <v/>
      </c>
      <c r="G82" s="5" t="s">
        <v>164</v>
      </c>
      <c r="H82" s="5" t="str">
        <f t="shared" si="12"/>
        <v/>
      </c>
      <c r="I82" s="5">
        <v>1.4439340000000001</v>
      </c>
      <c r="J82" s="5">
        <v>1.743117</v>
      </c>
      <c r="K82" s="3">
        <v>3.4599999999999995</v>
      </c>
      <c r="L82" s="12">
        <v>1</v>
      </c>
      <c r="M82" s="5">
        <v>2777753</v>
      </c>
      <c r="N82" s="3">
        <f t="shared" si="8"/>
        <v>6.4436936253086561</v>
      </c>
      <c r="O82" s="3">
        <f t="shared" si="13"/>
        <v>3.364463940132767</v>
      </c>
      <c r="P82" s="3">
        <f t="shared" si="9"/>
        <v>4.2175564258623126</v>
      </c>
      <c r="Q82" s="3">
        <v>2314.5360000000001</v>
      </c>
      <c r="R82" s="3">
        <v>14651249</v>
      </c>
      <c r="S82" s="3">
        <v>10837129.6</v>
      </c>
      <c r="T82" s="3">
        <v>0.2233333333333333</v>
      </c>
      <c r="U82" s="3">
        <v>9.9333333333333318</v>
      </c>
      <c r="V82" s="3">
        <v>430.404</v>
      </c>
      <c r="W82" s="3">
        <v>287.75700000000001</v>
      </c>
      <c r="X82" s="5">
        <v>2480682</v>
      </c>
    </row>
    <row r="83" spans="1:24" x14ac:dyDescent="0.3">
      <c r="A83" t="s">
        <v>67</v>
      </c>
      <c r="B83" s="3">
        <v>16582.71</v>
      </c>
      <c r="C83" s="3">
        <f t="shared" si="10"/>
        <v>165.04501767922523</v>
      </c>
      <c r="D83" s="5">
        <v>2500641</v>
      </c>
      <c r="E83" s="5">
        <v>39.752817052323998</v>
      </c>
      <c r="F83" s="5">
        <f t="shared" si="11"/>
        <v>6592.094368617436</v>
      </c>
      <c r="G83" s="5">
        <v>28.770098960228001</v>
      </c>
      <c r="H83" s="5">
        <f t="shared" si="12"/>
        <v>4770.8620772876247</v>
      </c>
      <c r="I83" s="5">
        <v>2.360525</v>
      </c>
      <c r="J83" s="5">
        <v>1.332837</v>
      </c>
      <c r="K83" s="3">
        <v>3.7166666666666668</v>
      </c>
      <c r="L83" s="12">
        <v>1</v>
      </c>
      <c r="M83" s="5">
        <v>2772564.3</v>
      </c>
      <c r="N83" s="3">
        <f t="shared" si="8"/>
        <v>6.4428816268902223</v>
      </c>
      <c r="O83" s="3">
        <f t="shared" si="13"/>
        <v>3.3772464950320078</v>
      </c>
      <c r="P83" s="3">
        <f t="shared" si="9"/>
        <v>4.2196555058204801</v>
      </c>
      <c r="Q83" s="3">
        <v>2383.672</v>
      </c>
      <c r="R83" s="3">
        <v>14764610</v>
      </c>
      <c r="S83" s="3">
        <v>10899935.300000001</v>
      </c>
      <c r="T83" s="3">
        <v>0.20666666666666667</v>
      </c>
      <c r="U83" s="3">
        <v>9.8333333333333339</v>
      </c>
      <c r="V83" s="3">
        <v>451.30999999999995</v>
      </c>
      <c r="W83" s="3">
        <v>301.38700000000006</v>
      </c>
      <c r="X83" s="5">
        <v>2500641</v>
      </c>
    </row>
    <row r="84" spans="1:24" x14ac:dyDescent="0.3">
      <c r="A84" t="s">
        <v>68</v>
      </c>
      <c r="B84" s="3">
        <v>16743.162</v>
      </c>
      <c r="C84" s="3">
        <f t="shared" si="10"/>
        <v>166.64197035925562</v>
      </c>
      <c r="D84" s="5">
        <v>2517742</v>
      </c>
      <c r="E84" s="5" t="s">
        <v>164</v>
      </c>
      <c r="F84" s="5" t="str">
        <f t="shared" si="11"/>
        <v/>
      </c>
      <c r="G84" s="5" t="s">
        <v>164</v>
      </c>
      <c r="H84" s="5" t="str">
        <f t="shared" si="12"/>
        <v/>
      </c>
      <c r="I84" s="5">
        <v>1.767765</v>
      </c>
      <c r="J84" s="5">
        <v>0.92311810000000005</v>
      </c>
      <c r="K84" s="3">
        <v>3.4899999999999998</v>
      </c>
      <c r="L84" s="12">
        <v>1</v>
      </c>
      <c r="M84" s="5">
        <v>2770434.1</v>
      </c>
      <c r="N84" s="3">
        <f t="shared" si="8"/>
        <v>6.4425478241054712</v>
      </c>
      <c r="O84" s="3">
        <f t="shared" si="13"/>
        <v>3.3867587511051602</v>
      </c>
      <c r="P84" s="3">
        <f t="shared" si="9"/>
        <v>4.2238374793127544</v>
      </c>
      <c r="Q84" s="3">
        <v>2436.4569999999999</v>
      </c>
      <c r="R84" s="3">
        <v>14980193</v>
      </c>
      <c r="S84" s="3">
        <v>10997682</v>
      </c>
      <c r="T84" s="3">
        <v>0.42333333333333334</v>
      </c>
      <c r="U84" s="3">
        <v>9.6333333333333329</v>
      </c>
      <c r="V84" s="3">
        <v>474.03599999999994</v>
      </c>
      <c r="W84" s="3">
        <v>312.40800000000002</v>
      </c>
      <c r="X84" s="5">
        <v>2517742</v>
      </c>
    </row>
    <row r="85" spans="1:24" x14ac:dyDescent="0.3">
      <c r="A85" t="s">
        <v>69</v>
      </c>
      <c r="B85" s="3">
        <v>16872.266</v>
      </c>
      <c r="C85" s="3">
        <f t="shared" si="10"/>
        <v>167.92692148982829</v>
      </c>
      <c r="D85" s="5">
        <v>2508885</v>
      </c>
      <c r="E85" s="5" t="s">
        <v>164</v>
      </c>
      <c r="F85" s="5" t="str">
        <f t="shared" si="11"/>
        <v/>
      </c>
      <c r="G85" s="5" t="s">
        <v>164</v>
      </c>
      <c r="H85" s="5" t="str">
        <f t="shared" si="12"/>
        <v/>
      </c>
      <c r="I85" s="5">
        <v>1.1756089999999999</v>
      </c>
      <c r="J85" s="5">
        <v>0.85467230000000005</v>
      </c>
      <c r="K85" s="3">
        <v>2.7866666666666666</v>
      </c>
      <c r="L85" s="12">
        <v>1</v>
      </c>
      <c r="M85" s="5">
        <v>2746828.7999999998</v>
      </c>
      <c r="N85" s="3">
        <f t="shared" si="8"/>
        <v>6.4388315922446333</v>
      </c>
      <c r="O85" s="3">
        <f t="shared" si="13"/>
        <v>3.3975287977586532</v>
      </c>
      <c r="P85" s="3">
        <f t="shared" si="9"/>
        <v>4.2271734136625314</v>
      </c>
      <c r="Q85" s="3">
        <v>2497.634</v>
      </c>
      <c r="R85" s="3">
        <v>15141607</v>
      </c>
      <c r="S85" s="3">
        <v>11076145.1</v>
      </c>
      <c r="T85" s="3">
        <v>0.33666666666666667</v>
      </c>
      <c r="U85" s="3">
        <v>9.4666666666666668</v>
      </c>
      <c r="V85" s="3">
        <v>488.02700000000004</v>
      </c>
      <c r="W85" s="3">
        <v>322.40799999999996</v>
      </c>
      <c r="X85" s="5">
        <v>2508885</v>
      </c>
    </row>
    <row r="86" spans="1:24" x14ac:dyDescent="0.3">
      <c r="A86" t="s">
        <v>70</v>
      </c>
      <c r="B86" s="3">
        <v>16960.864000000001</v>
      </c>
      <c r="C86" s="3">
        <f t="shared" si="10"/>
        <v>168.80872298526205</v>
      </c>
      <c r="D86" s="5">
        <v>2516921</v>
      </c>
      <c r="E86" s="5" t="s">
        <v>164</v>
      </c>
      <c r="F86" s="5" t="str">
        <f t="shared" si="11"/>
        <v/>
      </c>
      <c r="G86" s="5" t="s">
        <v>164</v>
      </c>
      <c r="H86" s="5" t="str">
        <f t="shared" si="12"/>
        <v/>
      </c>
      <c r="I86" s="5">
        <v>1.270248</v>
      </c>
      <c r="J86" s="5">
        <v>0.72768250000000001</v>
      </c>
      <c r="K86" s="3">
        <v>2.8633333333333333</v>
      </c>
      <c r="L86" s="12">
        <v>1</v>
      </c>
      <c r="M86" s="5">
        <v>2731080.6</v>
      </c>
      <c r="N86" s="3">
        <f t="shared" si="8"/>
        <v>6.4363345172831652</v>
      </c>
      <c r="O86" s="3">
        <f t="shared" si="13"/>
        <v>3.4027100648974531</v>
      </c>
      <c r="P86" s="3">
        <f t="shared" si="9"/>
        <v>4.2294479717930376</v>
      </c>
      <c r="Q86" s="3">
        <v>2527.61</v>
      </c>
      <c r="R86" s="3">
        <v>15309474</v>
      </c>
      <c r="S86" s="3">
        <v>11144032.6</v>
      </c>
      <c r="T86" s="3">
        <v>0.28000000000000003</v>
      </c>
      <c r="U86" s="3">
        <v>9.5000000000000018</v>
      </c>
      <c r="V86" s="3">
        <v>500.48500000000001</v>
      </c>
      <c r="W86" s="3">
        <v>342.29</v>
      </c>
      <c r="X86" s="5">
        <v>2516921</v>
      </c>
    </row>
    <row r="87" spans="1:24" x14ac:dyDescent="0.3">
      <c r="A87" t="s">
        <v>71</v>
      </c>
      <c r="B87" s="3">
        <v>16920.632000000001</v>
      </c>
      <c r="C87" s="3">
        <f t="shared" si="10"/>
        <v>168.40830042759382</v>
      </c>
      <c r="D87" s="5">
        <v>2516417</v>
      </c>
      <c r="E87" s="5">
        <v>38.783350347522003</v>
      </c>
      <c r="F87" s="5">
        <f t="shared" si="11"/>
        <v>6562.3879895749205</v>
      </c>
      <c r="G87" s="5">
        <v>29.080410071330999</v>
      </c>
      <c r="H87" s="5">
        <f t="shared" si="12"/>
        <v>4920.5891722608558</v>
      </c>
      <c r="I87" s="5">
        <v>2.141127</v>
      </c>
      <c r="J87" s="5">
        <v>1.0776019999999999</v>
      </c>
      <c r="K87" s="3">
        <v>3.4600000000000004</v>
      </c>
      <c r="L87" s="12">
        <v>1</v>
      </c>
      <c r="M87" s="5">
        <v>2702809.3</v>
      </c>
      <c r="N87" s="3">
        <f t="shared" si="8"/>
        <v>6.4318154046038822</v>
      </c>
      <c r="O87" s="3">
        <f t="shared" si="13"/>
        <v>3.4111439098019245</v>
      </c>
      <c r="P87" s="3">
        <f t="shared" si="9"/>
        <v>4.2284165802743159</v>
      </c>
      <c r="Q87" s="3">
        <v>2577.1750000000002</v>
      </c>
      <c r="R87" s="3">
        <v>15351448</v>
      </c>
      <c r="S87" s="3">
        <v>11186603</v>
      </c>
      <c r="T87" s="3">
        <v>0.28333333333333338</v>
      </c>
      <c r="U87" s="3">
        <v>9.0333333333333332</v>
      </c>
      <c r="V87" s="3">
        <v>534.18200000000002</v>
      </c>
      <c r="W87" s="3">
        <v>355.65899999999999</v>
      </c>
      <c r="X87" s="5">
        <v>2516417</v>
      </c>
    </row>
    <row r="88" spans="1:24" x14ac:dyDescent="0.3">
      <c r="A88" t="s">
        <v>72</v>
      </c>
      <c r="B88" s="3">
        <v>17035.114000000001</v>
      </c>
      <c r="C88" s="3">
        <f t="shared" si="10"/>
        <v>169.5477211684711</v>
      </c>
      <c r="D88" s="5">
        <v>2531982</v>
      </c>
      <c r="E88" s="5" t="s">
        <v>164</v>
      </c>
      <c r="F88" s="5" t="str">
        <f t="shared" si="11"/>
        <v/>
      </c>
      <c r="G88" s="5" t="s">
        <v>164</v>
      </c>
      <c r="H88" s="5" t="str">
        <f t="shared" si="12"/>
        <v/>
      </c>
      <c r="I88" s="5">
        <v>3.4303949999999999</v>
      </c>
      <c r="J88" s="5">
        <v>1.494672</v>
      </c>
      <c r="K88" s="3">
        <v>3.2099999999999995</v>
      </c>
      <c r="L88" s="12">
        <v>1</v>
      </c>
      <c r="M88" s="5">
        <v>2687529.1</v>
      </c>
      <c r="N88" s="3">
        <f t="shared" si="8"/>
        <v>6.429353175398453</v>
      </c>
      <c r="O88" s="3">
        <f t="shared" si="13"/>
        <v>3.4123967006081752</v>
      </c>
      <c r="P88" s="3">
        <f t="shared" si="9"/>
        <v>4.2313450442382239</v>
      </c>
      <c r="Q88" s="3">
        <v>2584.62</v>
      </c>
      <c r="R88" s="3">
        <v>15557539</v>
      </c>
      <c r="S88" s="3">
        <v>11198113.5</v>
      </c>
      <c r="T88" s="3">
        <v>0.22</v>
      </c>
      <c r="U88" s="3">
        <v>9.0666666666666682</v>
      </c>
      <c r="V88" s="3">
        <v>551.77199999999993</v>
      </c>
      <c r="W88" s="3">
        <v>369.29700000000003</v>
      </c>
      <c r="X88" s="5">
        <v>2531982</v>
      </c>
    </row>
    <row r="89" spans="1:24" x14ac:dyDescent="0.3">
      <c r="A89" t="s">
        <v>73</v>
      </c>
      <c r="B89" s="3">
        <v>17031.312999999998</v>
      </c>
      <c r="C89" s="3">
        <f t="shared" si="10"/>
        <v>169.50989043319325</v>
      </c>
      <c r="D89" s="5">
        <v>2501810</v>
      </c>
      <c r="E89" s="5" t="s">
        <v>164</v>
      </c>
      <c r="F89" s="5" t="str">
        <f t="shared" si="11"/>
        <v/>
      </c>
      <c r="G89" s="5" t="s">
        <v>164</v>
      </c>
      <c r="H89" s="5" t="str">
        <f t="shared" si="12"/>
        <v/>
      </c>
      <c r="I89" s="5">
        <v>3.7561740000000001</v>
      </c>
      <c r="J89" s="5">
        <v>1.8972009999999999</v>
      </c>
      <c r="K89" s="3">
        <v>2.4266666666666663</v>
      </c>
      <c r="L89" s="12">
        <v>1</v>
      </c>
      <c r="M89" s="5">
        <v>2645795.9</v>
      </c>
      <c r="N89" s="3">
        <f t="shared" si="8"/>
        <v>6.4225563391248954</v>
      </c>
      <c r="O89" s="3">
        <f t="shared" si="13"/>
        <v>3.4107065599036517</v>
      </c>
      <c r="P89" s="3">
        <f t="shared" si="9"/>
        <v>4.2312481304449125</v>
      </c>
      <c r="Q89" s="3">
        <v>2574.5810000000001</v>
      </c>
      <c r="R89" s="3">
        <v>15647680</v>
      </c>
      <c r="S89" s="3">
        <v>11232192.5</v>
      </c>
      <c r="T89" s="3">
        <v>0.28666666666666668</v>
      </c>
      <c r="U89" s="3">
        <v>9</v>
      </c>
      <c r="V89" s="3">
        <v>557.26699999999994</v>
      </c>
      <c r="W89" s="3">
        <v>377.63299999999998</v>
      </c>
      <c r="X89" s="5">
        <v>2501810</v>
      </c>
    </row>
    <row r="90" spans="1:24" x14ac:dyDescent="0.3">
      <c r="A90" t="s">
        <v>74</v>
      </c>
      <c r="B90" s="3">
        <v>17222.582999999999</v>
      </c>
      <c r="C90" s="3">
        <f t="shared" si="10"/>
        <v>171.41356965881471</v>
      </c>
      <c r="D90" s="5">
        <v>2495035</v>
      </c>
      <c r="E90" s="5" t="s">
        <v>164</v>
      </c>
      <c r="F90" s="5" t="str">
        <f t="shared" si="11"/>
        <v/>
      </c>
      <c r="G90" s="5" t="s">
        <v>164</v>
      </c>
      <c r="H90" s="5" t="str">
        <f t="shared" si="12"/>
        <v/>
      </c>
      <c r="I90" s="5">
        <v>3.293777</v>
      </c>
      <c r="J90" s="5">
        <v>2.1609699999999998</v>
      </c>
      <c r="K90" s="3">
        <v>2.0466666666666669</v>
      </c>
      <c r="L90" s="12">
        <v>1</v>
      </c>
      <c r="M90" s="5">
        <v>2645886.5</v>
      </c>
      <c r="N90" s="3">
        <f t="shared" si="8"/>
        <v>6.4225712104180266</v>
      </c>
      <c r="O90" s="3">
        <f t="shared" si="13"/>
        <v>3.4144115756571343</v>
      </c>
      <c r="P90" s="3">
        <f t="shared" si="9"/>
        <v>4.2360982864045971</v>
      </c>
      <c r="Q90" s="3">
        <v>2596.6390000000001</v>
      </c>
      <c r="R90" s="3">
        <v>15842259</v>
      </c>
      <c r="S90" s="3">
        <v>11251569.6</v>
      </c>
      <c r="T90" s="3">
        <v>0.42333333333333334</v>
      </c>
      <c r="U90" s="3">
        <v>8.6333333333333329</v>
      </c>
      <c r="V90" s="3">
        <v>564.73299999999995</v>
      </c>
      <c r="W90" s="3">
        <v>379.91800000000001</v>
      </c>
      <c r="X90" s="5">
        <v>2495035</v>
      </c>
    </row>
    <row r="91" spans="1:24" x14ac:dyDescent="0.3">
      <c r="A91" t="s">
        <v>75</v>
      </c>
      <c r="B91" s="3">
        <v>17367.009999999998</v>
      </c>
      <c r="C91" s="3">
        <f t="shared" si="10"/>
        <v>172.85102811815926</v>
      </c>
      <c r="D91" s="5">
        <v>2517184</v>
      </c>
      <c r="E91" s="5">
        <v>37.210505753985998</v>
      </c>
      <c r="F91" s="5">
        <f t="shared" si="11"/>
        <v>6462.3522553453231</v>
      </c>
      <c r="G91" s="5">
        <v>29.108961206353001</v>
      </c>
      <c r="H91" s="5">
        <f t="shared" si="12"/>
        <v>5055.3562036034455</v>
      </c>
      <c r="I91" s="5">
        <v>2.8151920000000001</v>
      </c>
      <c r="J91" s="5">
        <v>2.2364320000000002</v>
      </c>
      <c r="K91" s="3">
        <v>2.0366666666666666</v>
      </c>
      <c r="L91" s="12">
        <v>1</v>
      </c>
      <c r="M91" s="5">
        <v>2645324</v>
      </c>
      <c r="N91" s="3">
        <f t="shared" si="8"/>
        <v>6.4224788721347581</v>
      </c>
      <c r="O91" s="3">
        <f t="shared" si="13"/>
        <v>3.4274226481281675</v>
      </c>
      <c r="P91" s="3">
        <f t="shared" si="9"/>
        <v>4.2397250543551923</v>
      </c>
      <c r="Q91" s="3">
        <v>2675.6089999999999</v>
      </c>
      <c r="R91" s="3">
        <v>16068805</v>
      </c>
      <c r="S91" s="3">
        <v>11332724</v>
      </c>
      <c r="T91" s="3">
        <v>0.33</v>
      </c>
      <c r="U91" s="3">
        <v>8.2666666666666675</v>
      </c>
      <c r="V91" s="3">
        <v>573.85799999999995</v>
      </c>
      <c r="W91" s="3">
        <v>383.42</v>
      </c>
      <c r="X91" s="5">
        <v>2517184</v>
      </c>
    </row>
    <row r="92" spans="1:24" x14ac:dyDescent="0.3">
      <c r="A92" t="s">
        <v>76</v>
      </c>
      <c r="B92" s="3">
        <v>17444.525000000001</v>
      </c>
      <c r="C92" s="3">
        <f t="shared" si="10"/>
        <v>173.62252231575457</v>
      </c>
      <c r="D92" s="5">
        <v>2503340</v>
      </c>
      <c r="E92" s="5" t="s">
        <v>164</v>
      </c>
      <c r="F92" s="5" t="str">
        <f t="shared" si="11"/>
        <v/>
      </c>
      <c r="G92" s="5" t="s">
        <v>164</v>
      </c>
      <c r="H92" s="5" t="str">
        <f t="shared" si="12"/>
        <v/>
      </c>
      <c r="I92" s="5">
        <v>1.8897649999999999</v>
      </c>
      <c r="J92" s="5">
        <v>2.26281</v>
      </c>
      <c r="K92" s="3">
        <v>1.8233333333333333</v>
      </c>
      <c r="L92" s="12">
        <v>1</v>
      </c>
      <c r="M92" s="5">
        <v>2631118.1</v>
      </c>
      <c r="N92" s="3">
        <f t="shared" si="8"/>
        <v>6.4201403422047427</v>
      </c>
      <c r="O92" s="3">
        <f t="shared" si="13"/>
        <v>3.4301774866349328</v>
      </c>
      <c r="P92" s="3">
        <f t="shared" si="9"/>
        <v>4.2416591484652741</v>
      </c>
      <c r="Q92" s="3">
        <v>2692.6350000000002</v>
      </c>
      <c r="R92" s="3">
        <v>16207115</v>
      </c>
      <c r="S92" s="3">
        <v>11352627.5</v>
      </c>
      <c r="T92" s="3">
        <v>0.3</v>
      </c>
      <c r="U92" s="3">
        <v>8.1999999999999993</v>
      </c>
      <c r="V92" s="3">
        <v>573.18900000000008</v>
      </c>
      <c r="W92" s="3">
        <v>387.82900000000006</v>
      </c>
      <c r="X92" s="5">
        <v>2503340</v>
      </c>
    </row>
    <row r="93" spans="1:24" x14ac:dyDescent="0.3">
      <c r="A93" t="s">
        <v>77</v>
      </c>
      <c r="B93" s="3">
        <v>17469.650000000001</v>
      </c>
      <c r="C93" s="3">
        <f t="shared" si="10"/>
        <v>173.87258735754753</v>
      </c>
      <c r="D93" s="5">
        <v>2519684</v>
      </c>
      <c r="E93" s="5" t="s">
        <v>164</v>
      </c>
      <c r="F93" s="5" t="str">
        <f t="shared" si="11"/>
        <v/>
      </c>
      <c r="G93" s="5" t="s">
        <v>164</v>
      </c>
      <c r="H93" s="5" t="str">
        <f t="shared" si="12"/>
        <v/>
      </c>
      <c r="I93" s="5">
        <v>1.697784</v>
      </c>
      <c r="J93" s="5">
        <v>1.9993300000000001</v>
      </c>
      <c r="K93" s="3">
        <v>1.6433333333333333</v>
      </c>
      <c r="L93" s="12">
        <v>1</v>
      </c>
      <c r="M93" s="5">
        <v>2636602.2000000002</v>
      </c>
      <c r="N93" s="3">
        <f t="shared" si="8"/>
        <v>6.4210446101206653</v>
      </c>
      <c r="O93" s="3">
        <f t="shared" si="13"/>
        <v>3.432219766933315</v>
      </c>
      <c r="P93" s="3">
        <f t="shared" si="9"/>
        <v>4.2422842040904678</v>
      </c>
      <c r="Q93" s="3">
        <v>2705.3270000000002</v>
      </c>
      <c r="R93" s="3">
        <v>16319541</v>
      </c>
      <c r="S93" s="3">
        <v>11375649.4</v>
      </c>
      <c r="T93" s="3">
        <v>0.26666666666666666</v>
      </c>
      <c r="U93" s="3">
        <v>8.0333333333333332</v>
      </c>
      <c r="V93" s="3">
        <v>564.14400000000001</v>
      </c>
      <c r="W93" s="3">
        <v>387.73699999999997</v>
      </c>
      <c r="X93" s="5">
        <v>2519684</v>
      </c>
    </row>
    <row r="94" spans="1:24" x14ac:dyDescent="0.3">
      <c r="A94" t="s">
        <v>78</v>
      </c>
      <c r="B94" s="3">
        <v>17489.851999999999</v>
      </c>
      <c r="C94" s="3">
        <f t="shared" si="10"/>
        <v>174.07365458040528</v>
      </c>
      <c r="D94" s="5">
        <v>2521550</v>
      </c>
      <c r="E94" s="5" t="s">
        <v>164</v>
      </c>
      <c r="F94" s="5" t="str">
        <f t="shared" si="11"/>
        <v/>
      </c>
      <c r="G94" s="5" t="s">
        <v>164</v>
      </c>
      <c r="H94" s="5" t="str">
        <f t="shared" si="12"/>
        <v/>
      </c>
      <c r="I94" s="5">
        <v>1.889365</v>
      </c>
      <c r="J94" s="5">
        <v>1.9446099999999999</v>
      </c>
      <c r="K94" s="3">
        <v>1.7066666666666668</v>
      </c>
      <c r="L94" s="12">
        <v>1</v>
      </c>
      <c r="M94" s="5">
        <v>2613189</v>
      </c>
      <c r="N94" s="3">
        <f t="shared" si="8"/>
        <v>6.4171708213954135</v>
      </c>
      <c r="O94" s="3">
        <f t="shared" si="13"/>
        <v>3.4449801767793669</v>
      </c>
      <c r="P94" s="3">
        <f t="shared" si="9"/>
        <v>4.2427861344726576</v>
      </c>
      <c r="Q94" s="3">
        <v>2785.9940000000001</v>
      </c>
      <c r="R94" s="3">
        <v>16420419</v>
      </c>
      <c r="S94" s="3">
        <v>11420984</v>
      </c>
      <c r="T94" s="3">
        <v>0.23333333333333331</v>
      </c>
      <c r="U94" s="3">
        <v>7.8</v>
      </c>
      <c r="V94" s="3">
        <v>565.11</v>
      </c>
      <c r="W94" s="3">
        <v>386.71600000000001</v>
      </c>
      <c r="X94" s="5">
        <v>2521550</v>
      </c>
    </row>
    <row r="95" spans="1:24" x14ac:dyDescent="0.3">
      <c r="A95" t="s">
        <v>79</v>
      </c>
      <c r="B95" s="3">
        <v>17662.400000000001</v>
      </c>
      <c r="C95" s="3">
        <f t="shared" si="10"/>
        <v>175.79099678264575</v>
      </c>
      <c r="D95" s="5">
        <v>2524169</v>
      </c>
      <c r="E95" s="5">
        <v>35.839009453355999</v>
      </c>
      <c r="F95" s="5">
        <f t="shared" si="11"/>
        <v>6330.0292056895505</v>
      </c>
      <c r="G95" s="5">
        <v>31.291465856449999</v>
      </c>
      <c r="H95" s="5">
        <f t="shared" si="12"/>
        <v>5526.8238654296256</v>
      </c>
      <c r="I95" s="5">
        <v>1.681829</v>
      </c>
      <c r="J95" s="5">
        <v>1.938912</v>
      </c>
      <c r="K95" s="3">
        <v>1.95</v>
      </c>
      <c r="L95" s="12">
        <v>1</v>
      </c>
      <c r="M95" s="5">
        <v>2596183.1</v>
      </c>
      <c r="N95" s="3">
        <f t="shared" si="8"/>
        <v>6.4143353185271978</v>
      </c>
      <c r="O95" s="3">
        <f t="shared" si="13"/>
        <v>3.4777401175064848</v>
      </c>
      <c r="P95" s="3">
        <f t="shared" si="9"/>
        <v>4.2470497159990845</v>
      </c>
      <c r="Q95" s="3">
        <v>3004.2779999999998</v>
      </c>
      <c r="R95" s="3">
        <v>16648189</v>
      </c>
      <c r="S95" s="3">
        <v>11495241.800000001</v>
      </c>
      <c r="T95" s="3">
        <v>0.22</v>
      </c>
      <c r="U95" s="3">
        <v>7.7333333333333334</v>
      </c>
      <c r="V95" s="3">
        <v>565.21699999999998</v>
      </c>
      <c r="W95" s="3">
        <v>389.63400000000001</v>
      </c>
      <c r="X95" s="5">
        <v>2524169</v>
      </c>
    </row>
    <row r="96" spans="1:24" x14ac:dyDescent="0.3">
      <c r="A96" t="s">
        <v>80</v>
      </c>
      <c r="B96" s="3">
        <v>17709.670999999998</v>
      </c>
      <c r="C96" s="3">
        <f t="shared" si="10"/>
        <v>176.26147736336591</v>
      </c>
      <c r="D96" s="5">
        <v>2531613</v>
      </c>
      <c r="E96" s="5" t="s">
        <v>164</v>
      </c>
      <c r="F96" s="5" t="str">
        <f t="shared" si="11"/>
        <v/>
      </c>
      <c r="G96" s="5" t="s">
        <v>164</v>
      </c>
      <c r="H96" s="5" t="str">
        <f t="shared" si="12"/>
        <v/>
      </c>
      <c r="I96" s="5">
        <v>1.3928499999999999</v>
      </c>
      <c r="J96" s="5">
        <v>1.677449</v>
      </c>
      <c r="K96" s="3">
        <v>1.9966666666666668</v>
      </c>
      <c r="L96" s="12">
        <v>1</v>
      </c>
      <c r="M96" s="5">
        <v>2594251.7999999998</v>
      </c>
      <c r="N96" s="3">
        <f t="shared" si="8"/>
        <v>6.4140121267377745</v>
      </c>
      <c r="O96" s="3">
        <f t="shared" si="13"/>
        <v>3.5139164381268553</v>
      </c>
      <c r="P96" s="3">
        <f t="shared" si="9"/>
        <v>4.2482104931939295</v>
      </c>
      <c r="Q96" s="3">
        <v>3265.25</v>
      </c>
      <c r="R96" s="3">
        <v>16728687</v>
      </c>
      <c r="S96" s="3">
        <v>11528092.9</v>
      </c>
      <c r="T96" s="3">
        <v>0.19666666666666668</v>
      </c>
      <c r="U96" s="3">
        <v>7.5333333333333341</v>
      </c>
      <c r="V96" s="3">
        <v>564.601</v>
      </c>
      <c r="W96" s="3">
        <v>391.83699999999999</v>
      </c>
      <c r="X96" s="5">
        <v>2531613</v>
      </c>
    </row>
    <row r="97" spans="1:24" x14ac:dyDescent="0.3">
      <c r="A97" t="s">
        <v>81</v>
      </c>
      <c r="B97" s="3">
        <v>17860.45</v>
      </c>
      <c r="C97" s="3">
        <f t="shared" si="10"/>
        <v>177.76215624641077</v>
      </c>
      <c r="D97" s="5">
        <v>2530734</v>
      </c>
      <c r="E97" s="5" t="s">
        <v>164</v>
      </c>
      <c r="F97" s="5" t="str">
        <f t="shared" si="11"/>
        <v/>
      </c>
      <c r="G97" s="5" t="s">
        <v>164</v>
      </c>
      <c r="H97" s="5" t="str">
        <f t="shared" si="12"/>
        <v/>
      </c>
      <c r="I97" s="5">
        <v>1.5533589999999999</v>
      </c>
      <c r="J97" s="5">
        <v>1.731587</v>
      </c>
      <c r="K97" s="3">
        <v>2.7100000000000004</v>
      </c>
      <c r="L97" s="12">
        <v>1</v>
      </c>
      <c r="M97" s="5">
        <v>2576390.9</v>
      </c>
      <c r="N97" s="3">
        <f t="shared" si="8"/>
        <v>6.4110117565268929</v>
      </c>
      <c r="O97" s="3">
        <f t="shared" si="13"/>
        <v>3.4902980520600155</v>
      </c>
      <c r="P97" s="3">
        <f t="shared" si="9"/>
        <v>4.2518923968848252</v>
      </c>
      <c r="Q97" s="3">
        <v>3092.4169999999999</v>
      </c>
      <c r="R97" s="3">
        <v>16953838</v>
      </c>
      <c r="S97" s="3">
        <v>11574961</v>
      </c>
      <c r="T97" s="3">
        <v>0.12333333333333334</v>
      </c>
      <c r="U97" s="3">
        <v>7.2333333333333334</v>
      </c>
      <c r="V97" s="3">
        <v>568.98199999999997</v>
      </c>
      <c r="W97" s="3">
        <v>393.53800000000001</v>
      </c>
      <c r="X97" s="5">
        <v>2530734</v>
      </c>
    </row>
    <row r="98" spans="1:24" x14ac:dyDescent="0.3">
      <c r="A98" t="s">
        <v>82</v>
      </c>
      <c r="B98" s="3">
        <v>18016.147000000001</v>
      </c>
      <c r="C98" s="3">
        <f t="shared" si="10"/>
        <v>179.31178318420334</v>
      </c>
      <c r="D98" s="5">
        <v>2536463</v>
      </c>
      <c r="E98" s="5" t="s">
        <v>164</v>
      </c>
      <c r="F98" s="5" t="str">
        <f t="shared" si="11"/>
        <v/>
      </c>
      <c r="G98" s="5" t="s">
        <v>164</v>
      </c>
      <c r="H98" s="5" t="str">
        <f t="shared" si="12"/>
        <v/>
      </c>
      <c r="I98" s="5">
        <v>1.233471</v>
      </c>
      <c r="J98" s="5">
        <v>1.7060949999999999</v>
      </c>
      <c r="K98" s="3">
        <v>2.7466666666666666</v>
      </c>
      <c r="L98" s="12">
        <v>1</v>
      </c>
      <c r="M98" s="5">
        <v>2556783.9</v>
      </c>
      <c r="N98" s="3">
        <f t="shared" si="8"/>
        <v>6.4076940229017429</v>
      </c>
      <c r="O98" s="3">
        <f t="shared" si="13"/>
        <v>3.5141253386866391</v>
      </c>
      <c r="P98" s="3">
        <f t="shared" si="9"/>
        <v>4.2556619167452077</v>
      </c>
      <c r="Q98" s="3">
        <v>3266.8209999999999</v>
      </c>
      <c r="R98" s="3">
        <v>17192019</v>
      </c>
      <c r="S98" s="3">
        <v>11676900.300000001</v>
      </c>
      <c r="T98" s="3">
        <v>0.12666666666666668</v>
      </c>
      <c r="U98" s="3">
        <v>6.9333333333333336</v>
      </c>
      <c r="V98" s="3">
        <v>569.56899999999996</v>
      </c>
      <c r="W98" s="3">
        <v>403.43100000000004</v>
      </c>
      <c r="X98" s="5">
        <v>2536463</v>
      </c>
    </row>
    <row r="99" spans="1:24" x14ac:dyDescent="0.3">
      <c r="A99" t="s">
        <v>83</v>
      </c>
      <c r="B99" s="3">
        <v>17953.973999999998</v>
      </c>
      <c r="C99" s="3">
        <f t="shared" si="10"/>
        <v>178.69298541929211</v>
      </c>
      <c r="D99" s="5">
        <v>2547392</v>
      </c>
      <c r="E99" s="5">
        <v>35.428614568954998</v>
      </c>
      <c r="F99" s="5">
        <f t="shared" si="11"/>
        <v>6360.8442482703913</v>
      </c>
      <c r="G99" s="5">
        <v>31.379533835593001</v>
      </c>
      <c r="H99" s="5">
        <f t="shared" si="12"/>
        <v>5633.8733461635693</v>
      </c>
      <c r="I99" s="5">
        <v>1.405456</v>
      </c>
      <c r="J99" s="5">
        <v>1.615129</v>
      </c>
      <c r="K99" s="3">
        <v>2.7633333333333336</v>
      </c>
      <c r="L99" s="12">
        <v>1</v>
      </c>
      <c r="M99" s="5">
        <v>2558756.2000000002</v>
      </c>
      <c r="N99" s="3">
        <f t="shared" ref="N99:N130" si="14">LOG(M99)</f>
        <v>6.4080289079900643</v>
      </c>
      <c r="O99" s="3">
        <f t="shared" si="13"/>
        <v>3.5162293429824127</v>
      </c>
      <c r="P99" s="3">
        <f t="shared" ref="P99:P130" si="15">LOG(B99)</f>
        <v>4.2541605919254755</v>
      </c>
      <c r="Q99" s="3">
        <v>3282.6860000000001</v>
      </c>
      <c r="R99" s="3">
        <v>17197738</v>
      </c>
      <c r="S99" s="3">
        <v>11718910.199999999</v>
      </c>
      <c r="T99" s="3">
        <v>0.12333333333333334</v>
      </c>
      <c r="U99" s="3">
        <v>6.666666666666667</v>
      </c>
      <c r="V99" s="3">
        <v>581.67899999999997</v>
      </c>
      <c r="W99" s="3">
        <v>399.86</v>
      </c>
      <c r="X99" s="5">
        <v>2547392</v>
      </c>
    </row>
    <row r="100" spans="1:24" x14ac:dyDescent="0.3">
      <c r="A100" t="s">
        <v>84</v>
      </c>
      <c r="B100" s="3">
        <v>18185.911</v>
      </c>
      <c r="C100" s="3">
        <f t="shared" si="10"/>
        <v>181.00141668688752</v>
      </c>
      <c r="D100" s="5">
        <v>2548426</v>
      </c>
      <c r="E100" s="5" t="s">
        <v>164</v>
      </c>
      <c r="F100" s="5" t="str">
        <f t="shared" si="11"/>
        <v/>
      </c>
      <c r="G100" s="5" t="s">
        <v>164</v>
      </c>
      <c r="H100" s="5" t="str">
        <f t="shared" si="12"/>
        <v/>
      </c>
      <c r="I100" s="5">
        <v>2.0508459999999999</v>
      </c>
      <c r="J100" s="5">
        <v>1.907222</v>
      </c>
      <c r="K100" s="3">
        <v>2.6233333333333331</v>
      </c>
      <c r="L100" s="12">
        <v>1</v>
      </c>
      <c r="M100" s="5">
        <v>2550095.7999999998</v>
      </c>
      <c r="N100" s="3">
        <f t="shared" si="14"/>
        <v>6.4065564959750754</v>
      </c>
      <c r="O100" s="3">
        <f t="shared" si="13"/>
        <v>3.5204283744940534</v>
      </c>
      <c r="P100" s="3">
        <f t="shared" si="15"/>
        <v>4.259735061363414</v>
      </c>
      <c r="Q100" s="3">
        <v>3314.5790000000002</v>
      </c>
      <c r="R100" s="3">
        <v>17518508</v>
      </c>
      <c r="S100" s="3">
        <v>11831481.5</v>
      </c>
      <c r="T100" s="3">
        <v>0.11333333333333333</v>
      </c>
      <c r="U100" s="3">
        <v>6.2</v>
      </c>
      <c r="V100" s="3">
        <v>594.24900000000002</v>
      </c>
      <c r="W100" s="3">
        <v>406.166</v>
      </c>
      <c r="X100" s="5">
        <v>2548426</v>
      </c>
    </row>
    <row r="101" spans="1:24" x14ac:dyDescent="0.3">
      <c r="A101" t="s">
        <v>85</v>
      </c>
      <c r="B101" s="3">
        <v>18406.940999999999</v>
      </c>
      <c r="C101" s="3">
        <f t="shared" si="10"/>
        <v>183.20129235604162</v>
      </c>
      <c r="D101" s="5">
        <v>2581399</v>
      </c>
      <c r="E101" s="5" t="s">
        <v>164</v>
      </c>
      <c r="F101" s="5" t="str">
        <f t="shared" si="11"/>
        <v/>
      </c>
      <c r="G101" s="5" t="s">
        <v>164</v>
      </c>
      <c r="H101" s="5" t="str">
        <f t="shared" si="12"/>
        <v/>
      </c>
      <c r="I101" s="5">
        <v>1.7831539999999999</v>
      </c>
      <c r="J101" s="5">
        <v>1.7704089999999999</v>
      </c>
      <c r="K101" s="3">
        <v>2.4966666666666666</v>
      </c>
      <c r="L101" s="12">
        <v>1</v>
      </c>
      <c r="M101" s="5">
        <v>2568940.4</v>
      </c>
      <c r="N101" s="3">
        <f t="shared" si="14"/>
        <v>6.4097540286527313</v>
      </c>
      <c r="O101" s="3">
        <f t="shared" si="13"/>
        <v>3.5213753111270751</v>
      </c>
      <c r="P101" s="3">
        <f t="shared" si="15"/>
        <v>4.264981620269114</v>
      </c>
      <c r="Q101" s="3">
        <v>3321.8139999999999</v>
      </c>
      <c r="R101" s="3">
        <v>17804228</v>
      </c>
      <c r="S101" s="3">
        <v>11948422.4</v>
      </c>
      <c r="T101" s="3">
        <v>0.12666666666666668</v>
      </c>
      <c r="U101" s="3">
        <v>6.0666666666666673</v>
      </c>
      <c r="V101" s="3">
        <v>589.50300000000004</v>
      </c>
      <c r="W101" s="3">
        <v>409.37300000000005</v>
      </c>
      <c r="X101" s="5">
        <v>2581399</v>
      </c>
    </row>
    <row r="102" spans="1:24" x14ac:dyDescent="0.3">
      <c r="A102" t="s">
        <v>86</v>
      </c>
      <c r="B102" s="3">
        <v>18500.030999999999</v>
      </c>
      <c r="C102" s="3">
        <f t="shared" si="10"/>
        <v>184.12780199745484</v>
      </c>
      <c r="D102" s="5">
        <v>2571889</v>
      </c>
      <c r="E102" s="5" t="s">
        <v>164</v>
      </c>
      <c r="F102" s="5" t="str">
        <f t="shared" si="11"/>
        <v/>
      </c>
      <c r="G102" s="5" t="s">
        <v>164</v>
      </c>
      <c r="H102" s="5" t="str">
        <f t="shared" si="12"/>
        <v/>
      </c>
      <c r="I102" s="5">
        <v>1.2480279999999999</v>
      </c>
      <c r="J102" s="5">
        <v>1.7055450000000001</v>
      </c>
      <c r="K102" s="3">
        <v>2.2799999999999998</v>
      </c>
      <c r="L102" s="12">
        <v>1</v>
      </c>
      <c r="M102" s="5">
        <v>2560151.2999999998</v>
      </c>
      <c r="N102" s="3">
        <f t="shared" si="14"/>
        <v>6.4082656320358504</v>
      </c>
      <c r="O102" s="3">
        <f t="shared" si="13"/>
        <v>3.5229340708731667</v>
      </c>
      <c r="P102" s="3">
        <f t="shared" si="15"/>
        <v>4.2671724561391038</v>
      </c>
      <c r="Q102" s="3">
        <v>3333.7579999999998</v>
      </c>
      <c r="R102" s="3">
        <v>17912079</v>
      </c>
      <c r="S102" s="3">
        <v>12086109.5</v>
      </c>
      <c r="T102" s="3">
        <v>0.13333333333333333</v>
      </c>
      <c r="U102" s="3">
        <v>5.7</v>
      </c>
      <c r="V102" s="3">
        <v>590.93399999999997</v>
      </c>
      <c r="W102" s="3">
        <v>405.77300000000002</v>
      </c>
      <c r="X102" s="5">
        <v>2571889</v>
      </c>
    </row>
    <row r="103" spans="1:24" x14ac:dyDescent="0.3">
      <c r="A103" t="s">
        <v>87</v>
      </c>
      <c r="B103" s="3">
        <v>18666.620999999999</v>
      </c>
      <c r="C103" s="3">
        <f t="shared" si="10"/>
        <v>185.78584519396387</v>
      </c>
      <c r="D103" s="5">
        <v>2574327</v>
      </c>
      <c r="E103" s="5">
        <v>35.192031209448999</v>
      </c>
      <c r="F103" s="5">
        <f t="shared" si="11"/>
        <v>6569.1630880695602</v>
      </c>
      <c r="G103" s="5">
        <v>31.660085054261</v>
      </c>
      <c r="H103" s="5">
        <f t="shared" si="12"/>
        <v>5909.8680853565447</v>
      </c>
      <c r="I103" s="5">
        <v>-6.2695929999999997E-2</v>
      </c>
      <c r="J103" s="5">
        <v>1.7001360000000001</v>
      </c>
      <c r="K103" s="3">
        <v>1.9666666666666668</v>
      </c>
      <c r="L103" s="12">
        <v>1</v>
      </c>
      <c r="M103" s="5">
        <v>2583614.2000000002</v>
      </c>
      <c r="N103" s="3">
        <f t="shared" si="14"/>
        <v>6.4122276628368562</v>
      </c>
      <c r="O103" s="3">
        <f t="shared" si="13"/>
        <v>3.53291087510897</v>
      </c>
      <c r="P103" s="3">
        <f t="shared" si="15"/>
        <v>4.2710657098148097</v>
      </c>
      <c r="Q103" s="3">
        <v>3411.2289999999998</v>
      </c>
      <c r="R103" s="3">
        <v>18063529</v>
      </c>
      <c r="S103" s="3">
        <v>12178842.5</v>
      </c>
      <c r="T103" s="3">
        <v>0.15</v>
      </c>
      <c r="U103" s="3">
        <v>5.5333333333333341</v>
      </c>
      <c r="V103" s="3">
        <v>572.36500000000001</v>
      </c>
      <c r="W103" s="3">
        <v>381.95500000000004</v>
      </c>
      <c r="X103" s="5">
        <v>2574327</v>
      </c>
    </row>
    <row r="104" spans="1:24" x14ac:dyDescent="0.3">
      <c r="A104" t="s">
        <v>88</v>
      </c>
      <c r="B104" s="3">
        <v>18782.242999999999</v>
      </c>
      <c r="C104" s="3">
        <f t="shared" si="10"/>
        <v>186.93661216957324</v>
      </c>
      <c r="D104" s="5">
        <v>2601375</v>
      </c>
      <c r="E104" s="5" t="s">
        <v>164</v>
      </c>
      <c r="F104" s="5" t="str">
        <f t="shared" si="11"/>
        <v/>
      </c>
      <c r="G104" s="5" t="s">
        <v>164</v>
      </c>
      <c r="H104" s="5" t="str">
        <f t="shared" si="12"/>
        <v/>
      </c>
      <c r="I104" s="5">
        <v>-3.8272010000000002E-2</v>
      </c>
      <c r="J104" s="5">
        <v>1.7626580000000001</v>
      </c>
      <c r="K104" s="3">
        <v>2.1666666666666665</v>
      </c>
      <c r="L104" s="12">
        <v>1</v>
      </c>
      <c r="M104" s="5">
        <v>2596452.2000000002</v>
      </c>
      <c r="N104" s="3">
        <f t="shared" si="14"/>
        <v>6.4143803317578341</v>
      </c>
      <c r="O104" s="3">
        <f t="shared" si="13"/>
        <v>3.5397870816502532</v>
      </c>
      <c r="P104" s="3">
        <f t="shared" si="15"/>
        <v>4.2737474550416525</v>
      </c>
      <c r="Q104" s="3">
        <v>3465.6689999999999</v>
      </c>
      <c r="R104" s="3">
        <v>18279784</v>
      </c>
      <c r="S104" s="3">
        <v>12262666.699999999</v>
      </c>
      <c r="T104" s="3">
        <v>0.15333333333333335</v>
      </c>
      <c r="U104" s="3">
        <v>5.4333333333333336</v>
      </c>
      <c r="V104" s="3">
        <v>568.125</v>
      </c>
      <c r="W104" s="3">
        <v>383.23700000000002</v>
      </c>
      <c r="X104" s="5">
        <v>2601375</v>
      </c>
    </row>
    <row r="105" spans="1:24" x14ac:dyDescent="0.3">
      <c r="A105" t="s">
        <v>89</v>
      </c>
      <c r="B105" s="3">
        <v>18857.418000000001</v>
      </c>
      <c r="C105" s="3">
        <f t="shared" si="10"/>
        <v>187.68481672745528</v>
      </c>
      <c r="D105" s="5">
        <v>2615896</v>
      </c>
      <c r="E105" s="5" t="s">
        <v>164</v>
      </c>
      <c r="F105" s="5" t="str">
        <f t="shared" si="11"/>
        <v/>
      </c>
      <c r="G105" s="5" t="s">
        <v>164</v>
      </c>
      <c r="H105" s="5" t="str">
        <f t="shared" si="12"/>
        <v/>
      </c>
      <c r="I105" s="5">
        <v>0.1095034</v>
      </c>
      <c r="J105" s="5">
        <v>1.8413900000000001</v>
      </c>
      <c r="K105" s="3">
        <v>2.2200000000000002</v>
      </c>
      <c r="L105" s="12">
        <v>1</v>
      </c>
      <c r="M105" s="5">
        <v>2609544.7000000002</v>
      </c>
      <c r="N105" s="3">
        <f t="shared" si="14"/>
        <v>6.4165647404699131</v>
      </c>
      <c r="O105" s="3">
        <f t="shared" si="13"/>
        <v>3.5399667437813402</v>
      </c>
      <c r="P105" s="3">
        <f t="shared" si="15"/>
        <v>4.275482227896668</v>
      </c>
      <c r="Q105" s="3">
        <v>3467.1030000000001</v>
      </c>
      <c r="R105" s="3">
        <v>18401626</v>
      </c>
      <c r="S105" s="3">
        <v>12349007</v>
      </c>
      <c r="T105" s="3">
        <v>0.24</v>
      </c>
      <c r="U105" s="3">
        <v>5.1000000000000005</v>
      </c>
      <c r="V105" s="3">
        <v>561.24800000000005</v>
      </c>
      <c r="W105" s="3">
        <v>374.93299999999999</v>
      </c>
      <c r="X105" s="5">
        <v>2615896</v>
      </c>
    </row>
    <row r="106" spans="1:24" x14ac:dyDescent="0.3">
      <c r="A106" t="s">
        <v>90</v>
      </c>
      <c r="B106" s="3">
        <v>18892.205999999998</v>
      </c>
      <c r="C106" s="3">
        <f t="shared" si="10"/>
        <v>188.03105603785897</v>
      </c>
      <c r="D106" s="5">
        <v>2624356</v>
      </c>
      <c r="E106" s="5" t="s">
        <v>164</v>
      </c>
      <c r="F106" s="5" t="str">
        <f t="shared" si="11"/>
        <v/>
      </c>
      <c r="G106" s="5" t="s">
        <v>164</v>
      </c>
      <c r="H106" s="5" t="str">
        <f t="shared" si="12"/>
        <v/>
      </c>
      <c r="I106" s="5">
        <v>0.46626459999999997</v>
      </c>
      <c r="J106" s="5">
        <v>2.0075660000000002</v>
      </c>
      <c r="K106" s="3">
        <v>2.19</v>
      </c>
      <c r="L106" s="12">
        <v>1</v>
      </c>
      <c r="M106" s="5">
        <v>2626342.9</v>
      </c>
      <c r="N106" s="3">
        <f t="shared" si="14"/>
        <v>6.419351427715311</v>
      </c>
      <c r="O106" s="3">
        <f t="shared" si="13"/>
        <v>3.5478123508132602</v>
      </c>
      <c r="P106" s="3">
        <f t="shared" si="15"/>
        <v>4.2762826724633918</v>
      </c>
      <c r="Q106" s="3">
        <v>3530.306</v>
      </c>
      <c r="R106" s="3">
        <v>18435137</v>
      </c>
      <c r="S106" s="3">
        <v>12399233.800000001</v>
      </c>
      <c r="T106" s="3">
        <v>0.36333333333333334</v>
      </c>
      <c r="U106" s="3">
        <v>5.0333333333333332</v>
      </c>
      <c r="V106" s="3">
        <v>546.44600000000003</v>
      </c>
      <c r="W106" s="3">
        <v>362.97700000000003</v>
      </c>
      <c r="X106" s="5">
        <v>2624356</v>
      </c>
    </row>
    <row r="107" spans="1:24" x14ac:dyDescent="0.3">
      <c r="A107" t="s">
        <v>91</v>
      </c>
      <c r="B107" s="3">
        <v>19001.689999999999</v>
      </c>
      <c r="C107" s="3">
        <f t="shared" si="10"/>
        <v>189.12073249698975</v>
      </c>
      <c r="D107" s="5">
        <v>2621296</v>
      </c>
      <c r="E107" s="5">
        <v>35.552700975122001</v>
      </c>
      <c r="F107" s="5">
        <f t="shared" si="11"/>
        <v>6755.6140259196591</v>
      </c>
      <c r="G107" s="5">
        <v>31.179357157758002</v>
      </c>
      <c r="H107" s="5">
        <f t="shared" si="12"/>
        <v>5924.6047911099859</v>
      </c>
      <c r="I107" s="5">
        <v>1.0802670000000001</v>
      </c>
      <c r="J107" s="5">
        <v>2.2443149999999998</v>
      </c>
      <c r="K107" s="3">
        <v>1.92</v>
      </c>
      <c r="L107" s="12">
        <v>1</v>
      </c>
      <c r="M107" s="5">
        <v>2639686.9</v>
      </c>
      <c r="N107" s="3">
        <f t="shared" si="14"/>
        <v>6.4215524171477512</v>
      </c>
      <c r="O107" s="3">
        <f t="shared" si="13"/>
        <v>3.5397201591824428</v>
      </c>
      <c r="P107" s="3">
        <f t="shared" si="15"/>
        <v>4.2787922285862265</v>
      </c>
      <c r="Q107" s="3">
        <v>3465.1350000000002</v>
      </c>
      <c r="R107" s="3">
        <v>18525933</v>
      </c>
      <c r="S107" s="3">
        <v>12492842.5</v>
      </c>
      <c r="T107" s="3">
        <v>0.55333333333333334</v>
      </c>
      <c r="U107" s="3">
        <v>4.8999999999999995</v>
      </c>
      <c r="V107" s="3">
        <v>534.81600000000003</v>
      </c>
      <c r="W107" s="3">
        <v>352.13099999999997</v>
      </c>
      <c r="X107" s="5">
        <v>2621296</v>
      </c>
    </row>
    <row r="108" spans="1:24" x14ac:dyDescent="0.3">
      <c r="A108" t="s">
        <v>92</v>
      </c>
      <c r="B108" s="3">
        <v>19062.708999999999</v>
      </c>
      <c r="C108" s="3">
        <f t="shared" si="10"/>
        <v>189.72804468744405</v>
      </c>
      <c r="D108" s="5">
        <v>2642923</v>
      </c>
      <c r="E108" s="5" t="s">
        <v>164</v>
      </c>
      <c r="F108" s="5" t="str">
        <f t="shared" si="11"/>
        <v/>
      </c>
      <c r="G108" s="5" t="s">
        <v>164</v>
      </c>
      <c r="H108" s="5" t="str">
        <f t="shared" si="12"/>
        <v/>
      </c>
      <c r="I108" s="5">
        <v>1.0470630000000001</v>
      </c>
      <c r="J108" s="5">
        <v>2.2105950000000001</v>
      </c>
      <c r="K108" s="3">
        <v>1.7533333333333332</v>
      </c>
      <c r="L108" s="12">
        <v>1</v>
      </c>
      <c r="M108" s="5">
        <v>2643285.4</v>
      </c>
      <c r="N108" s="3">
        <f t="shared" si="14"/>
        <v>6.4221440571738881</v>
      </c>
      <c r="O108" s="3">
        <f t="shared" si="13"/>
        <v>3.5399579753886425</v>
      </c>
      <c r="P108" s="3">
        <f t="shared" si="15"/>
        <v>4.2801846182409795</v>
      </c>
      <c r="Q108" s="3">
        <v>3467.0329999999999</v>
      </c>
      <c r="R108" s="3">
        <v>18711702</v>
      </c>
      <c r="S108" s="3">
        <v>12554810.4</v>
      </c>
      <c r="T108" s="3">
        <v>0.55666666666666675</v>
      </c>
      <c r="U108" s="3">
        <v>4.9333333333333327</v>
      </c>
      <c r="V108" s="3">
        <v>541.01800000000003</v>
      </c>
      <c r="W108" s="3">
        <v>359.66399999999999</v>
      </c>
      <c r="X108" s="5">
        <v>2642923</v>
      </c>
    </row>
    <row r="109" spans="1:24" x14ac:dyDescent="0.3">
      <c r="A109" t="s">
        <v>93</v>
      </c>
      <c r="B109" s="3">
        <v>19197.937999999998</v>
      </c>
      <c r="C109" s="3">
        <f t="shared" si="10"/>
        <v>191.07395694760805</v>
      </c>
      <c r="D109" s="5">
        <v>2668281</v>
      </c>
      <c r="E109" s="5" t="s">
        <v>164</v>
      </c>
      <c r="F109" s="5" t="str">
        <f t="shared" si="11"/>
        <v/>
      </c>
      <c r="G109" s="5" t="s">
        <v>164</v>
      </c>
      <c r="H109" s="5" t="str">
        <f t="shared" si="12"/>
        <v/>
      </c>
      <c r="I109" s="5">
        <v>1.117615</v>
      </c>
      <c r="J109" s="5">
        <v>2.2386010000000001</v>
      </c>
      <c r="K109" s="3">
        <v>1.5633333333333332</v>
      </c>
      <c r="L109" s="12">
        <v>1</v>
      </c>
      <c r="M109" s="5">
        <v>2658113.2000000002</v>
      </c>
      <c r="N109" s="3">
        <f t="shared" si="14"/>
        <v>6.4245734721253411</v>
      </c>
      <c r="O109" s="3">
        <f t="shared" si="13"/>
        <v>3.5426530437956631</v>
      </c>
      <c r="P109" s="3">
        <f t="shared" si="15"/>
        <v>4.2832545847810275</v>
      </c>
      <c r="Q109" s="3">
        <v>3488.6149999999998</v>
      </c>
      <c r="R109" s="3">
        <v>18892639</v>
      </c>
      <c r="S109" s="3">
        <v>12642144.199999999</v>
      </c>
      <c r="T109" s="3">
        <v>0.70000000000000007</v>
      </c>
      <c r="U109" s="3">
        <v>4.8999999999999995</v>
      </c>
      <c r="V109" s="3">
        <v>551.44500000000005</v>
      </c>
      <c r="W109" s="3">
        <v>369.71100000000001</v>
      </c>
      <c r="X109" s="5">
        <v>2668281</v>
      </c>
    </row>
    <row r="110" spans="1:24" x14ac:dyDescent="0.3">
      <c r="A110" t="s">
        <v>94</v>
      </c>
      <c r="B110" s="3">
        <v>19304.351999999999</v>
      </c>
      <c r="C110" s="3">
        <f t="shared" si="10"/>
        <v>192.13307819566202</v>
      </c>
      <c r="D110" s="5">
        <v>2680996</v>
      </c>
      <c r="E110" s="5" t="s">
        <v>164</v>
      </c>
      <c r="F110" s="5" t="str">
        <f t="shared" si="11"/>
        <v/>
      </c>
      <c r="G110" s="5" t="s">
        <v>164</v>
      </c>
      <c r="H110" s="5" t="str">
        <f t="shared" si="12"/>
        <v/>
      </c>
      <c r="I110" s="5">
        <v>1.800621</v>
      </c>
      <c r="J110" s="5">
        <v>2.1507459999999998</v>
      </c>
      <c r="K110" s="3">
        <v>2.1300000000000003</v>
      </c>
      <c r="L110" s="12">
        <v>1</v>
      </c>
      <c r="M110" s="5">
        <v>2657463</v>
      </c>
      <c r="N110" s="3">
        <f t="shared" si="14"/>
        <v>6.4244672265320437</v>
      </c>
      <c r="O110" s="3">
        <f t="shared" si="13"/>
        <v>3.5443299070025738</v>
      </c>
      <c r="P110" s="3">
        <f t="shared" si="15"/>
        <v>4.2856552279985261</v>
      </c>
      <c r="Q110" s="3">
        <v>3502.1109999999999</v>
      </c>
      <c r="R110" s="3">
        <v>19089379</v>
      </c>
      <c r="S110" s="3">
        <v>12707331.699999999</v>
      </c>
      <c r="T110" s="3">
        <v>0.76666666666666661</v>
      </c>
      <c r="U110" s="3">
        <v>4.7666666666666666</v>
      </c>
      <c r="V110" s="3">
        <v>560.322</v>
      </c>
      <c r="W110" s="3">
        <v>369.517</v>
      </c>
      <c r="X110" s="5">
        <v>2680996</v>
      </c>
    </row>
    <row r="111" spans="1:24" x14ac:dyDescent="0.3">
      <c r="A111" t="s">
        <v>95</v>
      </c>
      <c r="B111" s="3">
        <v>19398.343000000001</v>
      </c>
      <c r="C111" s="3">
        <f t="shared" si="10"/>
        <v>193.0685553436486</v>
      </c>
      <c r="D111" s="5">
        <v>2689905</v>
      </c>
      <c r="E111" s="5">
        <v>35.406210335158001</v>
      </c>
      <c r="F111" s="5">
        <f t="shared" si="11"/>
        <v>6868.2181241153985</v>
      </c>
      <c r="G111" s="5">
        <v>30.804607378221998</v>
      </c>
      <c r="H111" s="5">
        <f t="shared" si="12"/>
        <v>5975.5833990308111</v>
      </c>
      <c r="I111" s="5">
        <v>2.53932</v>
      </c>
      <c r="J111" s="5">
        <v>2.165454</v>
      </c>
      <c r="K111" s="3">
        <v>2.4433333333333334</v>
      </c>
      <c r="L111" s="12">
        <v>1</v>
      </c>
      <c r="M111" s="5">
        <v>2644137.5</v>
      </c>
      <c r="N111" s="3">
        <f t="shared" si="14"/>
        <v>6.4222840355104927</v>
      </c>
      <c r="O111" s="3">
        <f t="shared" si="13"/>
        <v>3.5446017743783762</v>
      </c>
      <c r="P111" s="3">
        <f t="shared" si="15"/>
        <v>4.2877646342245175</v>
      </c>
      <c r="Q111" s="3">
        <v>3504.3040000000001</v>
      </c>
      <c r="R111" s="3">
        <v>19280084</v>
      </c>
      <c r="S111" s="3">
        <v>12805033.699999999</v>
      </c>
      <c r="T111" s="3">
        <v>0.91666666666666663</v>
      </c>
      <c r="U111" s="3">
        <v>4.5666666666666673</v>
      </c>
      <c r="V111" s="3">
        <v>573.779</v>
      </c>
      <c r="W111" s="3">
        <v>379.86200000000002</v>
      </c>
      <c r="X111" s="5">
        <v>2689905</v>
      </c>
    </row>
    <row r="112" spans="1:24" x14ac:dyDescent="0.3">
      <c r="A112" t="s">
        <v>96</v>
      </c>
      <c r="B112" s="3">
        <v>19506.949000000001</v>
      </c>
      <c r="C112" s="3">
        <f t="shared" si="10"/>
        <v>194.14949321146813</v>
      </c>
      <c r="D112" s="5">
        <v>2695724</v>
      </c>
      <c r="E112" s="5" t="s">
        <v>164</v>
      </c>
      <c r="F112" s="5" t="str">
        <f t="shared" si="11"/>
        <v/>
      </c>
      <c r="G112" s="5" t="s">
        <v>164</v>
      </c>
      <c r="H112" s="5" t="str">
        <f t="shared" si="12"/>
        <v/>
      </c>
      <c r="I112" s="5">
        <v>1.901991</v>
      </c>
      <c r="J112" s="5">
        <v>1.772931</v>
      </c>
      <c r="K112" s="3">
        <v>2.2633333333333332</v>
      </c>
      <c r="L112" s="12">
        <v>1</v>
      </c>
      <c r="M112" s="5">
        <v>2644840.4</v>
      </c>
      <c r="N112" s="3">
        <f t="shared" si="14"/>
        <v>6.4223994701365772</v>
      </c>
      <c r="O112" s="3">
        <f t="shared" si="13"/>
        <v>3.542896725042787</v>
      </c>
      <c r="P112" s="3">
        <f t="shared" si="15"/>
        <v>4.2901893485293074</v>
      </c>
      <c r="Q112" s="3">
        <v>3490.5729999999999</v>
      </c>
      <c r="R112" s="3">
        <v>19438643</v>
      </c>
      <c r="S112" s="3">
        <v>12868538.9</v>
      </c>
      <c r="T112" s="3">
        <v>1.08</v>
      </c>
      <c r="U112" s="3">
        <v>4.3666666666666671</v>
      </c>
      <c r="V112" s="3">
        <v>578.21600000000001</v>
      </c>
      <c r="W112" s="3">
        <v>380.10599999999999</v>
      </c>
      <c r="X112" s="5">
        <v>2695724</v>
      </c>
    </row>
    <row r="113" spans="1:24" x14ac:dyDescent="0.3">
      <c r="A113" t="s">
        <v>97</v>
      </c>
      <c r="B113" s="3">
        <v>19660.766</v>
      </c>
      <c r="C113" s="3">
        <f t="shared" si="10"/>
        <v>195.68040881479024</v>
      </c>
      <c r="D113" s="5">
        <v>2715851</v>
      </c>
      <c r="E113" s="5" t="s">
        <v>164</v>
      </c>
      <c r="F113" s="5" t="str">
        <f t="shared" si="11"/>
        <v/>
      </c>
      <c r="G113" s="5" t="s">
        <v>164</v>
      </c>
      <c r="H113" s="5" t="str">
        <f t="shared" si="12"/>
        <v/>
      </c>
      <c r="I113" s="5">
        <v>1.966925</v>
      </c>
      <c r="J113" s="5">
        <v>1.6896880000000001</v>
      </c>
      <c r="K113" s="3">
        <v>2.2433333333333332</v>
      </c>
      <c r="L113" s="12">
        <v>1</v>
      </c>
      <c r="M113" s="5">
        <v>2644792.6</v>
      </c>
      <c r="N113" s="3">
        <f t="shared" si="14"/>
        <v>6.422391621094409</v>
      </c>
      <c r="O113" s="3">
        <f t="shared" si="13"/>
        <v>3.5484384347438516</v>
      </c>
      <c r="P113" s="3">
        <f t="shared" si="15"/>
        <v>4.2936004343044845</v>
      </c>
      <c r="Q113" s="3">
        <v>3535.3989999999999</v>
      </c>
      <c r="R113" s="3">
        <v>19692595</v>
      </c>
      <c r="S113" s="3">
        <v>12955756.9</v>
      </c>
      <c r="T113" s="3">
        <v>1.24</v>
      </c>
      <c r="U113" s="3">
        <v>4.333333333333333</v>
      </c>
      <c r="V113" s="3">
        <v>578.11099999999999</v>
      </c>
      <c r="W113" s="3">
        <v>385.48699999999997</v>
      </c>
      <c r="X113" s="5">
        <v>2715851</v>
      </c>
    </row>
    <row r="114" spans="1:24" x14ac:dyDescent="0.3">
      <c r="A114" t="s">
        <v>98</v>
      </c>
      <c r="B114" s="3">
        <v>19882.351999999999</v>
      </c>
      <c r="C114" s="3">
        <f t="shared" si="10"/>
        <v>197.88581826158563</v>
      </c>
      <c r="D114" s="5">
        <v>2761375</v>
      </c>
      <c r="E114" s="5" t="s">
        <v>164</v>
      </c>
      <c r="F114" s="5" t="str">
        <f t="shared" si="11"/>
        <v/>
      </c>
      <c r="G114" s="5" t="s">
        <v>164</v>
      </c>
      <c r="H114" s="5" t="str">
        <f t="shared" si="12"/>
        <v/>
      </c>
      <c r="I114" s="5">
        <v>2.1175579999999998</v>
      </c>
      <c r="J114" s="5">
        <v>1.7535270000000001</v>
      </c>
      <c r="K114" s="3">
        <v>2.3699999999999997</v>
      </c>
      <c r="L114" s="12">
        <v>1</v>
      </c>
      <c r="M114" s="5">
        <v>2656856.5</v>
      </c>
      <c r="N114" s="3">
        <f t="shared" si="14"/>
        <v>6.4243680982788716</v>
      </c>
      <c r="O114" s="3">
        <f t="shared" si="13"/>
        <v>3.6541875194711348</v>
      </c>
      <c r="P114" s="3">
        <f t="shared" si="15"/>
        <v>4.2984677583410615</v>
      </c>
      <c r="Q114" s="3">
        <v>4510.1139999999996</v>
      </c>
      <c r="R114" s="3">
        <v>20037088</v>
      </c>
      <c r="S114" s="3">
        <v>13097346.699999999</v>
      </c>
      <c r="T114" s="3">
        <v>1.3733333333333333</v>
      </c>
      <c r="U114" s="3">
        <v>4.166666666666667</v>
      </c>
      <c r="V114" s="3">
        <v>609.779</v>
      </c>
      <c r="W114" s="3">
        <v>401.01700000000005</v>
      </c>
      <c r="X114" s="5">
        <v>2761375</v>
      </c>
    </row>
    <row r="115" spans="1:24" x14ac:dyDescent="0.3">
      <c r="A115" t="s">
        <v>99</v>
      </c>
      <c r="B115" s="3">
        <v>20044.077000000001</v>
      </c>
      <c r="C115" s="3">
        <f t="shared" si="10"/>
        <v>199.49544090373357</v>
      </c>
      <c r="D115" s="5">
        <v>2801299</v>
      </c>
      <c r="E115" s="5">
        <v>35.473351147138999</v>
      </c>
      <c r="F115" s="5">
        <f t="shared" si="11"/>
        <v>7110.305818412925</v>
      </c>
      <c r="G115" s="5">
        <v>30.142742660330001</v>
      </c>
      <c r="H115" s="5">
        <f t="shared" si="12"/>
        <v>6041.8345487483948</v>
      </c>
      <c r="I115" s="5">
        <v>2.2141950000000001</v>
      </c>
      <c r="J115" s="5">
        <v>1.928863</v>
      </c>
      <c r="K115" s="3">
        <v>2.76</v>
      </c>
      <c r="L115" s="12">
        <v>1</v>
      </c>
      <c r="M115" s="5">
        <v>2661470.9</v>
      </c>
      <c r="N115" s="3">
        <f t="shared" si="14"/>
        <v>6.4251217220441807</v>
      </c>
      <c r="O115" s="3">
        <f t="shared" si="13"/>
        <v>3.5487839738366223</v>
      </c>
      <c r="P115" s="3">
        <f t="shared" si="15"/>
        <v>4.3019860624305908</v>
      </c>
      <c r="Q115" s="3">
        <v>3538.2130000000002</v>
      </c>
      <c r="R115" s="3">
        <v>20328553</v>
      </c>
      <c r="S115" s="3">
        <v>13192185.199999999</v>
      </c>
      <c r="T115" s="3">
        <v>1.83</v>
      </c>
      <c r="U115" s="3">
        <v>4.0333333333333332</v>
      </c>
      <c r="V115" s="3">
        <v>626.17399999999998</v>
      </c>
      <c r="W115" s="3">
        <v>410.12199999999996</v>
      </c>
      <c r="X115" s="5">
        <v>2801299</v>
      </c>
    </row>
    <row r="116" spans="1:24" x14ac:dyDescent="0.3">
      <c r="A116" t="s">
        <v>100</v>
      </c>
      <c r="B116" s="3">
        <v>20150.475999999999</v>
      </c>
      <c r="C116" s="3">
        <f t="shared" si="10"/>
        <v>200.55441285922524</v>
      </c>
      <c r="D116" s="5">
        <v>2839147</v>
      </c>
      <c r="E116" s="5" t="s">
        <v>164</v>
      </c>
      <c r="F116" s="5" t="str">
        <f t="shared" si="11"/>
        <v/>
      </c>
      <c r="G116" s="5" t="s">
        <v>164</v>
      </c>
      <c r="H116" s="5" t="str">
        <f t="shared" si="12"/>
        <v/>
      </c>
      <c r="I116" s="5">
        <v>2.7118869999999999</v>
      </c>
      <c r="J116" s="5">
        <v>2.210483</v>
      </c>
      <c r="K116" s="3">
        <v>2.92</v>
      </c>
      <c r="L116" s="12">
        <v>1</v>
      </c>
      <c r="M116" s="5">
        <v>2673815.6</v>
      </c>
      <c r="N116" s="3">
        <f t="shared" si="14"/>
        <v>6.4271314527898786</v>
      </c>
      <c r="O116" s="3">
        <f t="shared" si="13"/>
        <v>3.5534434146648066</v>
      </c>
      <c r="P116" s="3">
        <f t="shared" si="15"/>
        <v>4.3042853096201412</v>
      </c>
      <c r="Q116" s="3">
        <v>3576.3780000000002</v>
      </c>
      <c r="R116" s="3">
        <v>20580912</v>
      </c>
      <c r="S116" s="3">
        <v>13262818.5</v>
      </c>
      <c r="T116" s="3">
        <v>2.1833333333333336</v>
      </c>
      <c r="U116" s="3">
        <v>3.9333333333333336</v>
      </c>
      <c r="V116" s="3">
        <v>625.9</v>
      </c>
      <c r="W116" s="3">
        <v>423.08699999999999</v>
      </c>
      <c r="X116" s="5">
        <v>2839147</v>
      </c>
    </row>
    <row r="117" spans="1:24" x14ac:dyDescent="0.3">
      <c r="A117" t="s">
        <v>101</v>
      </c>
      <c r="B117" s="3">
        <v>20276.153999999999</v>
      </c>
      <c r="C117" s="3">
        <f t="shared" si="10"/>
        <v>201.80526556857674</v>
      </c>
      <c r="D117" s="5">
        <v>2885521</v>
      </c>
      <c r="E117" s="5" t="s">
        <v>164</v>
      </c>
      <c r="F117" s="5" t="str">
        <f t="shared" si="11"/>
        <v/>
      </c>
      <c r="G117" s="5" t="s">
        <v>164</v>
      </c>
      <c r="H117" s="5" t="str">
        <f t="shared" si="12"/>
        <v/>
      </c>
      <c r="I117" s="5">
        <v>2.6409400000000001</v>
      </c>
      <c r="J117" s="5">
        <v>2.2408779999999999</v>
      </c>
      <c r="K117" s="3">
        <v>2.9266666666666672</v>
      </c>
      <c r="L117" s="12">
        <v>1</v>
      </c>
      <c r="M117" s="5">
        <v>2695488.5</v>
      </c>
      <c r="N117" s="3">
        <f t="shared" si="14"/>
        <v>6.4306374832998081</v>
      </c>
      <c r="O117" s="3">
        <f t="shared" si="13"/>
        <v>3.5628744295006087</v>
      </c>
      <c r="P117" s="3">
        <f t="shared" si="15"/>
        <v>4.3069855810863924</v>
      </c>
      <c r="Q117" s="3">
        <v>3654.8910000000001</v>
      </c>
      <c r="R117" s="3">
        <v>20798730</v>
      </c>
      <c r="S117" s="3">
        <v>13323944.800000001</v>
      </c>
      <c r="T117" s="3">
        <v>2.1999999999999997</v>
      </c>
      <c r="U117" s="3">
        <v>3.7666666666666671</v>
      </c>
      <c r="V117" s="3">
        <v>641.327</v>
      </c>
      <c r="W117" s="3">
        <v>416.61</v>
      </c>
      <c r="X117" s="5">
        <v>2885521</v>
      </c>
    </row>
    <row r="118" spans="1:24" x14ac:dyDescent="0.3">
      <c r="A118" t="s">
        <v>102</v>
      </c>
      <c r="B118" s="3">
        <v>20304.874</v>
      </c>
      <c r="C118" s="3">
        <f t="shared" si="10"/>
        <v>202.09111106112573</v>
      </c>
      <c r="D118" s="5">
        <v>2912960</v>
      </c>
      <c r="E118" s="5" t="s">
        <v>164</v>
      </c>
      <c r="F118" s="5" t="str">
        <f t="shared" si="11"/>
        <v/>
      </c>
      <c r="G118" s="5" t="s">
        <v>164</v>
      </c>
      <c r="H118" s="5" t="str">
        <f t="shared" si="12"/>
        <v/>
      </c>
      <c r="I118" s="5">
        <v>2.203131</v>
      </c>
      <c r="J118" s="5">
        <v>2.1773709999999999</v>
      </c>
      <c r="K118" s="3">
        <v>3.0333333333333332</v>
      </c>
      <c r="L118" s="12">
        <v>1</v>
      </c>
      <c r="M118" s="5">
        <v>2707240.4</v>
      </c>
      <c r="N118" s="3">
        <f t="shared" si="14"/>
        <v>6.4325268223600203</v>
      </c>
      <c r="O118" s="3">
        <f t="shared" si="13"/>
        <v>3.5627124400509897</v>
      </c>
      <c r="P118" s="3">
        <f t="shared" si="15"/>
        <v>4.3076002988605548</v>
      </c>
      <c r="Q118" s="3">
        <v>3653.5279999999998</v>
      </c>
      <c r="R118" s="3">
        <v>20917867</v>
      </c>
      <c r="S118" s="3">
        <v>13365571.300000001</v>
      </c>
      <c r="T118" s="3">
        <v>2.5399999999999996</v>
      </c>
      <c r="U118" s="3">
        <v>3.8333333333333335</v>
      </c>
      <c r="V118" s="3">
        <v>644.327</v>
      </c>
      <c r="W118" s="3">
        <v>415.86900000000003</v>
      </c>
      <c r="X118" s="5">
        <v>2912960</v>
      </c>
    </row>
    <row r="119" spans="1:24" x14ac:dyDescent="0.3">
      <c r="A119" t="s">
        <v>103</v>
      </c>
      <c r="B119" s="3">
        <v>20415.150000000001</v>
      </c>
      <c r="C119" s="3">
        <f t="shared" si="10"/>
        <v>203.1886701675441</v>
      </c>
      <c r="D119" s="5">
        <v>2939184</v>
      </c>
      <c r="E119" s="5">
        <v>35.726107258827</v>
      </c>
      <c r="F119" s="5">
        <f t="shared" si="11"/>
        <v>7293.5383860504207</v>
      </c>
      <c r="G119" s="5">
        <v>30.269822108681002</v>
      </c>
      <c r="H119" s="5">
        <f t="shared" si="12"/>
        <v>6179.6295882203895</v>
      </c>
      <c r="I119" s="5">
        <v>1.644936</v>
      </c>
      <c r="J119" s="5">
        <v>2.0913110000000001</v>
      </c>
      <c r="K119" s="3">
        <v>2.6533333333333338</v>
      </c>
      <c r="L119" s="12">
        <v>1</v>
      </c>
      <c r="M119" s="5">
        <v>2731044.6</v>
      </c>
      <c r="N119" s="3">
        <f t="shared" si="14"/>
        <v>6.4363287925512065</v>
      </c>
      <c r="O119" s="3">
        <f t="shared" si="13"/>
        <v>3.5651126726748363</v>
      </c>
      <c r="P119" s="3">
        <f t="shared" si="15"/>
        <v>4.3099525752427512</v>
      </c>
      <c r="Q119" s="3">
        <v>3673.7759999999998</v>
      </c>
      <c r="R119" s="3">
        <v>21104133</v>
      </c>
      <c r="S119" s="3">
        <v>13381158.6</v>
      </c>
      <c r="T119" s="3">
        <v>2.52</v>
      </c>
      <c r="U119" s="3">
        <v>3.8666666666666667</v>
      </c>
      <c r="V119" s="3">
        <v>630.08400000000006</v>
      </c>
      <c r="W119" s="3">
        <v>414.947</v>
      </c>
      <c r="X119" s="5">
        <v>2939184</v>
      </c>
    </row>
    <row r="120" spans="1:24" x14ac:dyDescent="0.3">
      <c r="A120" t="s">
        <v>104</v>
      </c>
      <c r="B120" s="3">
        <v>20584.527999999998</v>
      </c>
      <c r="C120" s="3">
        <f t="shared" si="10"/>
        <v>204.87446187495931</v>
      </c>
      <c r="D120" s="5">
        <v>2998080</v>
      </c>
      <c r="E120" s="5" t="s">
        <v>164</v>
      </c>
      <c r="F120" s="5" t="str">
        <f t="shared" si="11"/>
        <v/>
      </c>
      <c r="G120" s="5" t="s">
        <v>164</v>
      </c>
      <c r="H120" s="5" t="str">
        <f t="shared" si="12"/>
        <v/>
      </c>
      <c r="I120" s="5">
        <v>1.8113760000000001</v>
      </c>
      <c r="J120" s="5">
        <v>2.0601120000000002</v>
      </c>
      <c r="K120" s="3">
        <v>2.3333333333333335</v>
      </c>
      <c r="L120" s="12">
        <v>1</v>
      </c>
      <c r="M120" s="5">
        <v>2782725.1</v>
      </c>
      <c r="N120" s="3">
        <f t="shared" si="14"/>
        <v>6.4444703053459316</v>
      </c>
      <c r="O120" s="3">
        <f t="shared" si="13"/>
        <v>3.568605312973034</v>
      </c>
      <c r="P120" s="3">
        <f t="shared" si="15"/>
        <v>4.3135409131432887</v>
      </c>
      <c r="Q120" s="3">
        <v>3703.44</v>
      </c>
      <c r="R120" s="3">
        <v>21384775</v>
      </c>
      <c r="S120" s="3">
        <v>13488392.1</v>
      </c>
      <c r="T120" s="3">
        <v>2.4033333333333333</v>
      </c>
      <c r="U120" s="3">
        <v>3.6333333333333333</v>
      </c>
      <c r="V120" s="3">
        <v>633.07600000000002</v>
      </c>
      <c r="W120" s="3">
        <v>411.35299999999995</v>
      </c>
      <c r="X120" s="5">
        <v>2998080</v>
      </c>
    </row>
    <row r="121" spans="1:24" x14ac:dyDescent="0.3">
      <c r="A121" t="s">
        <v>105</v>
      </c>
      <c r="B121" s="3">
        <v>20817.580999999998</v>
      </c>
      <c r="C121" s="3">
        <f t="shared" si="10"/>
        <v>207.19400050918716</v>
      </c>
      <c r="D121" s="5">
        <v>3040109</v>
      </c>
      <c r="E121" s="5" t="s">
        <v>164</v>
      </c>
      <c r="F121" s="5" t="str">
        <f t="shared" si="11"/>
        <v/>
      </c>
      <c r="G121" s="5" t="s">
        <v>164</v>
      </c>
      <c r="H121" s="5" t="str">
        <f t="shared" si="12"/>
        <v/>
      </c>
      <c r="I121" s="5">
        <v>1.7574879999999999</v>
      </c>
      <c r="J121" s="5">
        <v>2.3180700000000001</v>
      </c>
      <c r="K121" s="3">
        <v>1.7966666666666666</v>
      </c>
      <c r="L121" s="12">
        <v>1</v>
      </c>
      <c r="M121" s="5">
        <v>2813257.3</v>
      </c>
      <c r="N121" s="3">
        <f t="shared" si="14"/>
        <v>6.4492094544759002</v>
      </c>
      <c r="O121" s="3">
        <f t="shared" si="13"/>
        <v>3.5701209322358238</v>
      </c>
      <c r="P121" s="3">
        <f t="shared" si="15"/>
        <v>4.3184302631482581</v>
      </c>
      <c r="Q121" s="3">
        <v>3716.3870000000002</v>
      </c>
      <c r="R121" s="3">
        <v>21694282</v>
      </c>
      <c r="S121" s="3">
        <v>13625565.4</v>
      </c>
      <c r="T121" s="3">
        <v>2.1033333333333335</v>
      </c>
      <c r="U121" s="3">
        <v>3.6333333333333333</v>
      </c>
      <c r="V121" s="3">
        <v>624.84799999999996</v>
      </c>
      <c r="W121" s="3">
        <v>409.36799999999999</v>
      </c>
      <c r="X121" s="5">
        <v>3040109</v>
      </c>
    </row>
    <row r="122" spans="1:24" x14ac:dyDescent="0.3">
      <c r="A122" t="s">
        <v>106</v>
      </c>
      <c r="B122" s="3">
        <v>20951.088</v>
      </c>
      <c r="C122" s="3">
        <f t="shared" si="10"/>
        <v>208.52277398320319</v>
      </c>
      <c r="D122" s="5">
        <v>3082281</v>
      </c>
      <c r="E122" s="5" t="s">
        <v>164</v>
      </c>
      <c r="F122" s="5" t="str">
        <f t="shared" si="11"/>
        <v/>
      </c>
      <c r="G122" s="5" t="s">
        <v>164</v>
      </c>
      <c r="H122" s="5" t="str">
        <f t="shared" si="12"/>
        <v/>
      </c>
      <c r="I122" s="5">
        <v>2.0329139999999999</v>
      </c>
      <c r="J122" s="5">
        <v>2.2966839999999999</v>
      </c>
      <c r="K122" s="3">
        <v>1.7933333333333332</v>
      </c>
      <c r="L122" s="12">
        <v>1</v>
      </c>
      <c r="M122" s="5">
        <v>2834870.8</v>
      </c>
      <c r="N122" s="3">
        <f t="shared" si="14"/>
        <v>6.4525332705920029</v>
      </c>
      <c r="O122" s="3">
        <f t="shared" si="13"/>
        <v>3.578406530815383</v>
      </c>
      <c r="P122" s="3">
        <f t="shared" si="15"/>
        <v>4.3212065810076696</v>
      </c>
      <c r="Q122" s="3">
        <v>3787.97</v>
      </c>
      <c r="R122" s="3">
        <v>21902390</v>
      </c>
      <c r="S122" s="3">
        <v>13713226.1</v>
      </c>
      <c r="T122" s="3">
        <v>1.8033333333333335</v>
      </c>
      <c r="U122" s="3">
        <v>3.6</v>
      </c>
      <c r="V122" s="3">
        <v>605.73</v>
      </c>
      <c r="W122" s="3">
        <v>407.15199999999999</v>
      </c>
      <c r="X122" s="5">
        <v>3082281</v>
      </c>
    </row>
    <row r="123" spans="1:24" x14ac:dyDescent="0.3">
      <c r="A123" t="s">
        <v>107</v>
      </c>
      <c r="B123" s="3">
        <v>20665.553</v>
      </c>
      <c r="C123" s="3">
        <f t="shared" si="10"/>
        <v>205.68089053212449</v>
      </c>
      <c r="D123" s="5">
        <v>3139204</v>
      </c>
      <c r="E123" s="5">
        <v>45.295822913551</v>
      </c>
      <c r="F123" s="5">
        <f t="shared" si="11"/>
        <v>9360.6322909860264</v>
      </c>
      <c r="G123" s="5">
        <v>30.804202213581</v>
      </c>
      <c r="H123" s="5">
        <f t="shared" si="12"/>
        <v>6365.8587346747545</v>
      </c>
      <c r="I123" s="5">
        <v>2.118652</v>
      </c>
      <c r="J123" s="5">
        <v>2.2363200000000001</v>
      </c>
      <c r="K123" s="3">
        <v>1.3766666666666667</v>
      </c>
      <c r="L123" s="12">
        <v>1</v>
      </c>
      <c r="M123" s="5">
        <v>2855160.2</v>
      </c>
      <c r="N123" s="3">
        <f t="shared" si="14"/>
        <v>6.4556304810666667</v>
      </c>
      <c r="O123" s="3">
        <f t="shared" si="13"/>
        <v>3.5816682253493641</v>
      </c>
      <c r="P123" s="3">
        <f t="shared" si="15"/>
        <v>4.3152470312792373</v>
      </c>
      <c r="Q123" s="3">
        <v>3816.5259999999998</v>
      </c>
      <c r="R123" s="3">
        <v>21706513</v>
      </c>
      <c r="S123" s="3">
        <v>13487898.800000001</v>
      </c>
      <c r="T123" s="3">
        <v>1.53</v>
      </c>
      <c r="U123" s="3">
        <v>3.8000000000000003</v>
      </c>
      <c r="V123" s="3">
        <v>592.91399999999999</v>
      </c>
      <c r="W123" s="3">
        <v>398.58100000000002</v>
      </c>
      <c r="X123" s="5">
        <v>3139204</v>
      </c>
    </row>
    <row r="124" spans="1:24" x14ac:dyDescent="0.3">
      <c r="A124" t="s">
        <v>108</v>
      </c>
      <c r="B124" s="3">
        <v>19034.830000000002</v>
      </c>
      <c r="C124" s="3">
        <f t="shared" si="10"/>
        <v>189.45056953121937</v>
      </c>
      <c r="D124" s="5">
        <v>3207003</v>
      </c>
      <c r="E124" s="5" t="s">
        <v>164</v>
      </c>
      <c r="F124" s="5" t="str">
        <f t="shared" si="11"/>
        <v/>
      </c>
      <c r="G124" s="5" t="s">
        <v>164</v>
      </c>
      <c r="H124" s="5" t="str">
        <f t="shared" si="12"/>
        <v/>
      </c>
      <c r="I124" s="5">
        <v>0.3642956</v>
      </c>
      <c r="J124" s="5">
        <v>1.2804230000000001</v>
      </c>
      <c r="K124" s="3">
        <v>0.68666666666666665</v>
      </c>
      <c r="L124" s="12">
        <v>1</v>
      </c>
      <c r="M124" s="5">
        <v>2921693</v>
      </c>
      <c r="N124" s="3">
        <f t="shared" si="14"/>
        <v>6.46563458004095</v>
      </c>
      <c r="O124" s="3">
        <f t="shared" si="13"/>
        <v>3.5517101307610708</v>
      </c>
      <c r="P124" s="3">
        <f t="shared" si="15"/>
        <v>4.2795490024852105</v>
      </c>
      <c r="Q124" s="3">
        <v>3562.1329999999998</v>
      </c>
      <c r="R124" s="3">
        <v>19913143</v>
      </c>
      <c r="S124" s="3">
        <v>12326556.199999999</v>
      </c>
      <c r="T124" s="3">
        <v>0.12333333333333334</v>
      </c>
      <c r="U124" s="3">
        <v>12.966666666666667</v>
      </c>
      <c r="V124" s="3">
        <v>508.73800000000006</v>
      </c>
      <c r="W124" s="3">
        <v>288.62200000000001</v>
      </c>
      <c r="X124" s="5">
        <v>3207003</v>
      </c>
    </row>
    <row r="125" spans="1:24" x14ac:dyDescent="0.3">
      <c r="A125" t="s">
        <v>109</v>
      </c>
      <c r="B125" s="3">
        <v>20511.785</v>
      </c>
      <c r="C125" s="3">
        <f t="shared" si="10"/>
        <v>204.15046261783911</v>
      </c>
      <c r="D125" s="5">
        <v>3179679</v>
      </c>
      <c r="E125" s="5" t="s">
        <v>164</v>
      </c>
      <c r="F125" s="5" t="str">
        <f t="shared" si="11"/>
        <v/>
      </c>
      <c r="G125" s="5" t="s">
        <v>164</v>
      </c>
      <c r="H125" s="5" t="str">
        <f t="shared" si="12"/>
        <v/>
      </c>
      <c r="I125" s="5">
        <v>1.222386</v>
      </c>
      <c r="J125" s="5">
        <v>1.6731940000000001</v>
      </c>
      <c r="K125" s="3">
        <v>0.65</v>
      </c>
      <c r="L125" s="12">
        <v>1</v>
      </c>
      <c r="M125" s="5">
        <v>2867125.7</v>
      </c>
      <c r="N125" s="3">
        <f t="shared" si="14"/>
        <v>6.4574467336230379</v>
      </c>
      <c r="O125" s="3">
        <f t="shared" si="13"/>
        <v>3.5817975888821705</v>
      </c>
      <c r="P125" s="3">
        <f t="shared" si="15"/>
        <v>4.312003455683743</v>
      </c>
      <c r="Q125" s="3">
        <v>3817.663</v>
      </c>
      <c r="R125" s="3">
        <v>21647640</v>
      </c>
      <c r="S125" s="3">
        <v>13421369.5</v>
      </c>
      <c r="T125" s="3">
        <v>0.15333333333333332</v>
      </c>
      <c r="U125" s="3">
        <v>8.8333333333333339</v>
      </c>
      <c r="V125" s="3">
        <v>596.87400000000002</v>
      </c>
      <c r="W125" s="3">
        <v>356.91200000000003</v>
      </c>
      <c r="X125" s="5">
        <v>3179679</v>
      </c>
    </row>
    <row r="126" spans="1:24" x14ac:dyDescent="0.3">
      <c r="A126" t="s">
        <v>110</v>
      </c>
      <c r="B126" s="3">
        <v>20724.128000000001</v>
      </c>
      <c r="C126" s="3">
        <f t="shared" si="10"/>
        <v>206.26387798776716</v>
      </c>
      <c r="D126" s="5">
        <v>3187264</v>
      </c>
      <c r="E126" s="5" t="s">
        <v>164</v>
      </c>
      <c r="F126" s="5" t="str">
        <f t="shared" si="11"/>
        <v/>
      </c>
      <c r="G126" s="5" t="s">
        <v>164</v>
      </c>
      <c r="H126" s="5" t="str">
        <f t="shared" si="12"/>
        <v/>
      </c>
      <c r="I126" s="5">
        <v>1.2394879999999999</v>
      </c>
      <c r="J126" s="5">
        <v>1.625578</v>
      </c>
      <c r="K126" s="3">
        <v>0.8633333333333334</v>
      </c>
      <c r="L126" s="12">
        <v>1</v>
      </c>
      <c r="M126" s="5">
        <v>2840816.9</v>
      </c>
      <c r="N126" s="3">
        <f t="shared" si="14"/>
        <v>6.4534432429160997</v>
      </c>
      <c r="O126" s="3">
        <f t="shared" si="13"/>
        <v>3.5999701404800759</v>
      </c>
      <c r="P126" s="3">
        <f t="shared" si="15"/>
        <v>4.3164762659892402</v>
      </c>
      <c r="Q126" s="3">
        <v>3980.7979999999998</v>
      </c>
      <c r="R126" s="3">
        <v>22024502</v>
      </c>
      <c r="S126" s="3">
        <v>13605275.6</v>
      </c>
      <c r="T126" s="3">
        <v>0.15000000000000002</v>
      </c>
      <c r="U126" s="3">
        <v>6.7666666666666666</v>
      </c>
      <c r="V126" s="3">
        <v>632.31100000000004</v>
      </c>
      <c r="W126" s="3">
        <v>384.40499999999997</v>
      </c>
      <c r="X126" s="5">
        <v>3187264</v>
      </c>
    </row>
    <row r="127" spans="1:24" x14ac:dyDescent="0.3">
      <c r="A127" t="s">
        <v>111</v>
      </c>
      <c r="B127" s="3">
        <v>20990.541000000001</v>
      </c>
      <c r="C127" s="3">
        <f t="shared" si="10"/>
        <v>208.91544328047118</v>
      </c>
      <c r="D127" s="5">
        <v>3320033</v>
      </c>
      <c r="E127" s="5">
        <v>42.364374256071002</v>
      </c>
      <c r="F127" s="5">
        <f t="shared" si="11"/>
        <v>8892.5113476140286</v>
      </c>
      <c r="G127" s="5">
        <v>31.457877050758</v>
      </c>
      <c r="H127" s="5">
        <f t="shared" si="12"/>
        <v>6603.1785800689486</v>
      </c>
      <c r="I127" s="5">
        <v>1.898514</v>
      </c>
      <c r="J127" s="5">
        <v>1.4464440000000001</v>
      </c>
      <c r="K127" s="3">
        <v>1.3166666666666667</v>
      </c>
      <c r="L127" s="12">
        <v>1</v>
      </c>
      <c r="M127" s="5">
        <v>2904077.8</v>
      </c>
      <c r="N127" s="3">
        <f t="shared" si="14"/>
        <v>6.4630082468965471</v>
      </c>
      <c r="O127" s="3">
        <f t="shared" si="13"/>
        <v>3.6177627290599546</v>
      </c>
      <c r="P127" s="3">
        <f t="shared" si="15"/>
        <v>4.3220236320215095</v>
      </c>
      <c r="Q127" s="3">
        <v>4147.2740000000003</v>
      </c>
      <c r="R127" s="3">
        <v>22600185</v>
      </c>
      <c r="S127" s="3">
        <v>13896827.699999999</v>
      </c>
      <c r="T127" s="3">
        <v>0.11666666666666665</v>
      </c>
      <c r="U127" s="3">
        <v>6.2</v>
      </c>
      <c r="V127" s="3">
        <v>668.75</v>
      </c>
      <c r="W127" s="3">
        <v>411.55100000000004</v>
      </c>
      <c r="X127" s="5">
        <v>3320033</v>
      </c>
    </row>
    <row r="128" spans="1:24" x14ac:dyDescent="0.3">
      <c r="A128" t="s">
        <v>112</v>
      </c>
      <c r="B128" s="3">
        <v>21309.544000000002</v>
      </c>
      <c r="C128" s="3">
        <f t="shared" si="10"/>
        <v>212.09042829647436</v>
      </c>
      <c r="D128" s="5">
        <v>3337106</v>
      </c>
      <c r="E128" s="5" t="s">
        <v>164</v>
      </c>
      <c r="F128" s="5" t="str">
        <f t="shared" si="11"/>
        <v/>
      </c>
      <c r="G128" s="5" t="s">
        <v>164</v>
      </c>
      <c r="H128" s="5" t="str">
        <f t="shared" si="12"/>
        <v/>
      </c>
      <c r="I128" s="5">
        <v>4.8489449999999996</v>
      </c>
      <c r="J128" s="5">
        <v>3.7445970000000002</v>
      </c>
      <c r="K128" s="3">
        <v>1.593333333333333</v>
      </c>
      <c r="L128" s="12">
        <v>1</v>
      </c>
      <c r="M128" s="5">
        <v>2875852.3</v>
      </c>
      <c r="N128" s="3">
        <f t="shared" si="14"/>
        <v>6.4587665774889542</v>
      </c>
      <c r="O128" s="3">
        <f t="shared" si="13"/>
        <v>3.6394140676139193</v>
      </c>
      <c r="P128" s="3">
        <f t="shared" si="15"/>
        <v>4.3285741564057725</v>
      </c>
      <c r="Q128" s="3">
        <v>4359.2730000000001</v>
      </c>
      <c r="R128" s="3">
        <v>23292362</v>
      </c>
      <c r="S128" s="3">
        <v>14347330.699999999</v>
      </c>
      <c r="T128" s="3">
        <v>0.10000000000000002</v>
      </c>
      <c r="U128" s="3">
        <v>5.9333333333333327</v>
      </c>
      <c r="V128" s="3">
        <v>694.77700000000004</v>
      </c>
      <c r="W128" s="3">
        <v>431.90300000000002</v>
      </c>
      <c r="X128" s="5">
        <v>3337106</v>
      </c>
    </row>
    <row r="129" spans="1:24" x14ac:dyDescent="0.3">
      <c r="A129" t="s">
        <v>113</v>
      </c>
      <c r="B129" s="3">
        <v>21483.082999999999</v>
      </c>
      <c r="C129" s="3">
        <f t="shared" si="10"/>
        <v>213.81763376066169</v>
      </c>
      <c r="D129" s="5">
        <v>3378144</v>
      </c>
      <c r="E129" s="5" t="s">
        <v>164</v>
      </c>
      <c r="F129" s="5" t="str">
        <f t="shared" si="11"/>
        <v/>
      </c>
      <c r="G129" s="5" t="s">
        <v>164</v>
      </c>
      <c r="H129" s="5" t="str">
        <f t="shared" si="12"/>
        <v/>
      </c>
      <c r="I129" s="5">
        <v>5.335693</v>
      </c>
      <c r="J129" s="5">
        <v>4.0997479999999999</v>
      </c>
      <c r="K129" s="3">
        <v>1.3233333333333335</v>
      </c>
      <c r="L129" s="12">
        <v>1</v>
      </c>
      <c r="M129" s="5">
        <v>2872624.3</v>
      </c>
      <c r="N129" s="3">
        <f t="shared" si="14"/>
        <v>6.4582788299229517</v>
      </c>
      <c r="O129" s="3">
        <f t="shared" si="13"/>
        <v>3.6531274802426656</v>
      </c>
      <c r="P129" s="3">
        <f t="shared" si="15"/>
        <v>4.3320966063482516</v>
      </c>
      <c r="Q129" s="3">
        <v>4499.1189999999997</v>
      </c>
      <c r="R129" s="3">
        <v>23828973</v>
      </c>
      <c r="S129" s="3">
        <v>14447789.199999999</v>
      </c>
      <c r="T129" s="3">
        <v>0.10000000000000002</v>
      </c>
      <c r="U129" s="3">
        <v>5.1333333333333337</v>
      </c>
      <c r="V129" s="3">
        <v>708.56000000000006</v>
      </c>
      <c r="W129" s="3">
        <v>439.83599999999996</v>
      </c>
      <c r="X129" s="5">
        <v>3378144</v>
      </c>
    </row>
    <row r="130" spans="1:24" x14ac:dyDescent="0.3">
      <c r="A130" t="s">
        <v>114</v>
      </c>
      <c r="B130" s="3">
        <v>21847.601999999999</v>
      </c>
      <c r="C130" s="3">
        <f t="shared" si="10"/>
        <v>217.44563212760016</v>
      </c>
      <c r="D130" s="5">
        <v>3429799</v>
      </c>
      <c r="E130" s="5" t="s">
        <v>164</v>
      </c>
      <c r="F130" s="5" t="str">
        <f t="shared" si="11"/>
        <v/>
      </c>
      <c r="G130" s="5" t="s">
        <v>164</v>
      </c>
      <c r="H130" s="5" t="str">
        <f t="shared" si="12"/>
        <v/>
      </c>
      <c r="I130" s="5">
        <v>6.6891059999999998</v>
      </c>
      <c r="J130" s="5">
        <v>4.9815170000000002</v>
      </c>
      <c r="K130" s="3">
        <v>1.5366666666666668</v>
      </c>
      <c r="L130" s="12">
        <v>1</v>
      </c>
      <c r="M130" s="5">
        <v>2871455.4</v>
      </c>
      <c r="N130" s="3">
        <f t="shared" si="14"/>
        <v>6.4581020751237785</v>
      </c>
      <c r="O130" s="3">
        <f t="shared" si="13"/>
        <v>3.6682248437199623</v>
      </c>
      <c r="P130" s="3">
        <f t="shared" si="15"/>
        <v>4.3394037756167467</v>
      </c>
      <c r="Q130" s="3">
        <v>4658.2719999999999</v>
      </c>
      <c r="R130" s="3">
        <v>24654603</v>
      </c>
      <c r="S130" s="3">
        <v>14590632.1</v>
      </c>
      <c r="T130" s="3">
        <v>0.14000000000000001</v>
      </c>
      <c r="U130" s="3">
        <v>4.2</v>
      </c>
      <c r="V130" s="3">
        <v>756.78700000000003</v>
      </c>
      <c r="W130" s="3">
        <v>474.53300000000002</v>
      </c>
      <c r="X130" s="5">
        <v>3429799</v>
      </c>
    </row>
    <row r="131" spans="1:24" x14ac:dyDescent="0.3">
      <c r="A131" t="s">
        <v>115</v>
      </c>
      <c r="B131" s="3">
        <v>21738.870999999999</v>
      </c>
      <c r="C131" s="3">
        <f t="shared" si="10"/>
        <v>216.36345015509505</v>
      </c>
      <c r="D131" s="5">
        <v>3473203</v>
      </c>
      <c r="E131" s="5" t="s">
        <v>164</v>
      </c>
      <c r="F131" s="5" t="str">
        <f t="shared" si="11"/>
        <v/>
      </c>
      <c r="G131" s="5" t="s">
        <v>164</v>
      </c>
      <c r="H131" s="5" t="str">
        <f t="shared" si="12"/>
        <v/>
      </c>
      <c r="I131" s="5">
        <v>7.9667070000000004</v>
      </c>
      <c r="J131" s="5">
        <v>6.3036529999999997</v>
      </c>
      <c r="K131" s="3">
        <v>1.9400000000000002</v>
      </c>
      <c r="L131" s="12">
        <v>1</v>
      </c>
      <c r="M131" s="5">
        <v>2849880.9</v>
      </c>
      <c r="N131" s="3">
        <f t="shared" ref="N131:N162" si="16">LOG(M131)</f>
        <v>6.4548267106914601</v>
      </c>
      <c r="O131" s="3">
        <f t="shared" si="13"/>
        <v>3.697795474999964</v>
      </c>
      <c r="P131" s="3">
        <f t="shared" ref="P131:P137" si="17">LOG(B131)</f>
        <v>4.3372369854171522</v>
      </c>
      <c r="Q131" s="3">
        <v>4986.4960000000001</v>
      </c>
      <c r="R131" s="3">
        <v>25029116</v>
      </c>
      <c r="S131" s="3">
        <v>14590233.199999999</v>
      </c>
      <c r="T131" s="3">
        <v>0.44333333333333336</v>
      </c>
      <c r="U131" s="3">
        <v>3.8000000000000003</v>
      </c>
      <c r="V131" s="3">
        <v>816.33100000000002</v>
      </c>
      <c r="W131" s="3">
        <v>485.779</v>
      </c>
      <c r="X131" s="5">
        <v>3473203</v>
      </c>
    </row>
    <row r="132" spans="1:24" x14ac:dyDescent="0.3">
      <c r="A132" t="s">
        <v>116</v>
      </c>
      <c r="B132" s="3">
        <v>21708.16</v>
      </c>
      <c r="C132" s="3">
        <f t="shared" ref="C132:C137" si="18" xml:space="preserve"> B132/$B$3 * 100</f>
        <v>216.0577885631148</v>
      </c>
      <c r="D132" s="5">
        <v>3557149</v>
      </c>
      <c r="E132" s="5" t="s">
        <v>164</v>
      </c>
      <c r="F132" s="5" t="str">
        <f t="shared" ref="F132:F137" si="19">IFERROR(E132/100*B132,"")</f>
        <v/>
      </c>
      <c r="G132" s="5" t="s">
        <v>164</v>
      </c>
      <c r="H132" s="5" t="str">
        <f t="shared" ref="H132:H137" si="20">IFERROR(G132/100*B132,"")</f>
        <v/>
      </c>
      <c r="I132" s="5">
        <v>8.6356120000000001</v>
      </c>
      <c r="J132" s="5">
        <v>6.0323950000000002</v>
      </c>
      <c r="K132" s="3">
        <v>2.93</v>
      </c>
      <c r="L132" s="12">
        <v>1</v>
      </c>
      <c r="M132" s="5">
        <v>2839689.9</v>
      </c>
      <c r="N132" s="3">
        <f t="shared" si="16"/>
        <v>6.4532709167822668</v>
      </c>
      <c r="O132" s="3">
        <f t="shared" ref="O132:O137" si="21">LOG(Q132)</f>
        <v>3.703972728700629</v>
      </c>
      <c r="P132" s="3">
        <f t="shared" si="17"/>
        <v>4.3366230138868485</v>
      </c>
      <c r="Q132" s="3">
        <v>5057.9290000000001</v>
      </c>
      <c r="R132" s="3">
        <v>25544273</v>
      </c>
      <c r="S132" s="3">
        <v>14662177.199999999</v>
      </c>
      <c r="T132" s="3">
        <v>1.37</v>
      </c>
      <c r="U132" s="3">
        <v>3.6</v>
      </c>
      <c r="V132" s="3">
        <v>835.88499999999999</v>
      </c>
      <c r="W132" s="3">
        <v>528.71800000000007</v>
      </c>
      <c r="X132" s="5">
        <v>3557149</v>
      </c>
    </row>
    <row r="133" spans="1:24" x14ac:dyDescent="0.3">
      <c r="A133" t="s">
        <v>117</v>
      </c>
      <c r="B133" s="3">
        <v>21851.133999999998</v>
      </c>
      <c r="C133" s="3">
        <f t="shared" si="18"/>
        <v>217.48078554959466</v>
      </c>
      <c r="D133" s="5">
        <v>3595511</v>
      </c>
      <c r="E133" s="5" t="s">
        <v>164</v>
      </c>
      <c r="F133" s="5" t="str">
        <f t="shared" si="19"/>
        <v/>
      </c>
      <c r="G133" s="5" t="s">
        <v>164</v>
      </c>
      <c r="H133" s="5" t="str">
        <f t="shared" si="20"/>
        <v/>
      </c>
      <c r="I133" s="5">
        <v>8.3294750000000004</v>
      </c>
      <c r="J133" s="5">
        <v>6.288214</v>
      </c>
      <c r="K133" s="3">
        <v>3.1066666666666669</v>
      </c>
      <c r="L133" s="12">
        <v>1</v>
      </c>
      <c r="M133" s="5">
        <v>2855010.1</v>
      </c>
      <c r="N133" s="3">
        <f t="shared" si="16"/>
        <v>6.4556076489624301</v>
      </c>
      <c r="O133" s="3">
        <f t="shared" si="21"/>
        <v>3.7011922398551449</v>
      </c>
      <c r="P133" s="3">
        <f t="shared" si="17"/>
        <v>4.3394739803070346</v>
      </c>
      <c r="Q133" s="3">
        <v>5025.6499999999996</v>
      </c>
      <c r="R133" s="3">
        <v>25994639</v>
      </c>
      <c r="S133" s="3">
        <v>14718834.5</v>
      </c>
      <c r="T133" s="3">
        <v>2.8233333333333328</v>
      </c>
      <c r="U133" s="3">
        <v>3.5666666666666664</v>
      </c>
      <c r="V133" s="3">
        <v>805.87300000000005</v>
      </c>
      <c r="W133" s="3">
        <v>538.25199999999995</v>
      </c>
      <c r="X133" s="5">
        <v>3595511</v>
      </c>
    </row>
    <row r="134" spans="1:24" x14ac:dyDescent="0.3">
      <c r="A134" t="s">
        <v>118</v>
      </c>
      <c r="B134" s="3">
        <v>21989.981</v>
      </c>
      <c r="C134" s="3">
        <f t="shared" si="18"/>
        <v>218.86270717577685</v>
      </c>
      <c r="D134" s="5">
        <v>3654444</v>
      </c>
      <c r="E134" s="5" t="s">
        <v>164</v>
      </c>
      <c r="F134" s="5" t="str">
        <f t="shared" si="19"/>
        <v/>
      </c>
      <c r="G134" s="5" t="s">
        <v>164</v>
      </c>
      <c r="H134" s="5" t="str">
        <f t="shared" si="20"/>
        <v/>
      </c>
      <c r="I134" s="5">
        <v>7.1016719999999998</v>
      </c>
      <c r="J134" s="5">
        <v>5.9825840000000001</v>
      </c>
      <c r="K134" s="3">
        <v>3.83</v>
      </c>
      <c r="L134" s="12">
        <v>1</v>
      </c>
      <c r="M134" s="5">
        <v>2878514.9</v>
      </c>
      <c r="N134" s="3">
        <f t="shared" si="16"/>
        <v>6.4591684818269464</v>
      </c>
      <c r="O134" s="3">
        <f t="shared" si="21"/>
        <v>3.696047554120542</v>
      </c>
      <c r="P134" s="3">
        <f t="shared" si="17"/>
        <v>4.3422248541175561</v>
      </c>
      <c r="Q134" s="3">
        <v>4966.4669999999996</v>
      </c>
      <c r="R134" s="3">
        <v>26408405</v>
      </c>
      <c r="S134" s="3">
        <v>14761638.4</v>
      </c>
      <c r="T134" s="3">
        <v>4.2733333333333334</v>
      </c>
      <c r="U134" s="3">
        <v>3.6</v>
      </c>
      <c r="V134" s="3">
        <v>784.44100000000003</v>
      </c>
      <c r="W134" s="3">
        <v>512.4079999999999</v>
      </c>
      <c r="X134" s="5">
        <v>3654444</v>
      </c>
    </row>
    <row r="135" spans="1:24" x14ac:dyDescent="0.3">
      <c r="A135" t="s">
        <v>119</v>
      </c>
      <c r="B135" s="3">
        <v>22112.329000000002</v>
      </c>
      <c r="C135" s="3">
        <f t="shared" si="18"/>
        <v>220.08041693630562</v>
      </c>
      <c r="D135" s="5">
        <v>3702073</v>
      </c>
      <c r="E135" s="5" t="s">
        <v>164</v>
      </c>
      <c r="F135" s="5" t="str">
        <f t="shared" si="19"/>
        <v/>
      </c>
      <c r="G135" s="5" t="s">
        <v>164</v>
      </c>
      <c r="H135" s="5" t="str">
        <f t="shared" si="20"/>
        <v/>
      </c>
      <c r="I135" s="5">
        <v>5.8047700000000004</v>
      </c>
      <c r="J135" s="5">
        <v>5.5699829999999997</v>
      </c>
      <c r="K135" s="3">
        <v>3.6466666666666665</v>
      </c>
      <c r="L135" s="12">
        <v>1</v>
      </c>
      <c r="M135" s="5">
        <v>2910668.4</v>
      </c>
      <c r="N135" s="3">
        <f t="shared" si="16"/>
        <v>6.4639927309444012</v>
      </c>
      <c r="O135" s="3">
        <f t="shared" si="21"/>
        <v>3.6703658242722632</v>
      </c>
      <c r="P135" s="3">
        <f t="shared" si="17"/>
        <v>4.3446344874262675</v>
      </c>
      <c r="Q135" s="3">
        <v>4681.2929999999997</v>
      </c>
      <c r="R135" s="3">
        <v>26813601</v>
      </c>
      <c r="S135" s="3">
        <v>14899276.800000001</v>
      </c>
      <c r="T135" s="3">
        <v>4.7533333333333339</v>
      </c>
      <c r="U135" s="3">
        <v>3.5</v>
      </c>
      <c r="V135" s="3">
        <v>782.13099999999997</v>
      </c>
      <c r="W135" s="3">
        <v>518.02800000000002</v>
      </c>
      <c r="X135" s="5">
        <v>3702073</v>
      </c>
    </row>
    <row r="136" spans="1:24" x14ac:dyDescent="0.3">
      <c r="A136" t="s">
        <v>120</v>
      </c>
      <c r="B136" s="3">
        <v>22225.35</v>
      </c>
      <c r="C136" s="3">
        <f t="shared" si="18"/>
        <v>221.20529658161834</v>
      </c>
      <c r="D136" s="5">
        <v>3695458</v>
      </c>
      <c r="E136" s="5" t="s">
        <v>164</v>
      </c>
      <c r="F136" s="5" t="str">
        <f t="shared" si="19"/>
        <v/>
      </c>
      <c r="G136" s="5" t="s">
        <v>164</v>
      </c>
      <c r="H136" s="5" t="str">
        <f t="shared" si="20"/>
        <v/>
      </c>
      <c r="I136" s="5">
        <v>3.9742920000000002</v>
      </c>
      <c r="J136" s="5">
        <v>5.2245249999999999</v>
      </c>
      <c r="K136" s="3">
        <v>3.5933333333333333</v>
      </c>
      <c r="L136" s="12">
        <v>1</v>
      </c>
      <c r="M136" s="5">
        <v>2917006.5</v>
      </c>
      <c r="N136" s="3">
        <f t="shared" si="16"/>
        <v>6.4649373968663291</v>
      </c>
      <c r="O136" s="3">
        <f t="shared" si="21"/>
        <v>3.6731702566181808</v>
      </c>
      <c r="P136" s="3">
        <f t="shared" si="17"/>
        <v>4.3468486088715785</v>
      </c>
      <c r="Q136" s="3">
        <v>4711.62</v>
      </c>
      <c r="R136" s="3">
        <v>27063012</v>
      </c>
      <c r="S136" s="3">
        <v>14929150.6</v>
      </c>
      <c r="T136" s="3">
        <v>5.1333333333333329</v>
      </c>
      <c r="U136" s="3">
        <v>3.5666666666666664</v>
      </c>
      <c r="V136" s="3">
        <v>766.17099999999994</v>
      </c>
      <c r="W136" s="3">
        <v>488.52699999999999</v>
      </c>
      <c r="X136" s="5">
        <v>3695458</v>
      </c>
    </row>
    <row r="137" spans="1:24" x14ac:dyDescent="0.3">
      <c r="A137" t="s">
        <v>121</v>
      </c>
      <c r="B137" s="3">
        <v>22506.365000000002</v>
      </c>
      <c r="C137" s="3">
        <f t="shared" si="18"/>
        <v>224.00219320726805</v>
      </c>
      <c r="D137" s="5">
        <v>3778969</v>
      </c>
      <c r="E137" s="5" t="s">
        <v>164</v>
      </c>
      <c r="F137" s="5" t="str">
        <f t="shared" si="19"/>
        <v/>
      </c>
      <c r="G137" s="5" t="s">
        <v>164</v>
      </c>
      <c r="H137" s="5" t="str">
        <f t="shared" si="20"/>
        <v/>
      </c>
      <c r="I137" s="5">
        <v>3.5142899999999999</v>
      </c>
      <c r="J137" s="5">
        <v>4.3820810000000003</v>
      </c>
      <c r="K137" s="3">
        <v>4.1499999999999995</v>
      </c>
      <c r="L137" s="12">
        <v>1</v>
      </c>
      <c r="M137" s="5">
        <v>2945362.6</v>
      </c>
      <c r="N137" s="3">
        <f t="shared" si="16"/>
        <v>6.4691387678787917</v>
      </c>
      <c r="O137" s="3">
        <f t="shared" si="21"/>
        <v>3.675934989277124</v>
      </c>
      <c r="P137" s="3">
        <f t="shared" si="17"/>
        <v>4.3523053578206232</v>
      </c>
      <c r="Q137" s="3">
        <v>4741.71</v>
      </c>
      <c r="R137" s="3">
        <v>27623543</v>
      </c>
      <c r="S137" s="3">
        <v>15075740.5</v>
      </c>
      <c r="T137" s="3">
        <v>5.4266666666666667</v>
      </c>
      <c r="U137" s="3">
        <v>3.6999999999999997</v>
      </c>
      <c r="V137" s="3">
        <v>509.88400000000001</v>
      </c>
      <c r="W137" s="3">
        <v>334.31799999999998</v>
      </c>
      <c r="X137" s="5">
        <v>3778969</v>
      </c>
    </row>
    <row r="138" spans="1:24" x14ac:dyDescent="0.3">
      <c r="J138"/>
      <c r="R138" s="3"/>
      <c r="S138" s="3"/>
    </row>
    <row r="139" spans="1:24" x14ac:dyDescent="0.3">
      <c r="J139"/>
      <c r="R139" s="3"/>
      <c r="S139" s="3"/>
    </row>
    <row r="140" spans="1:24" x14ac:dyDescent="0.3">
      <c r="J140"/>
      <c r="R140" s="3"/>
      <c r="S140" s="3"/>
    </row>
    <row r="141" spans="1:24" x14ac:dyDescent="0.3">
      <c r="J141"/>
      <c r="R141" s="3"/>
      <c r="S141" s="3"/>
    </row>
    <row r="142" spans="1:24" x14ac:dyDescent="0.3">
      <c r="J142"/>
      <c r="R142" s="3"/>
      <c r="S142" s="3"/>
    </row>
    <row r="143" spans="1:24" x14ac:dyDescent="0.3">
      <c r="J143"/>
      <c r="R143" s="3"/>
      <c r="S143" s="3"/>
    </row>
    <row r="144" spans="1:24" x14ac:dyDescent="0.3">
      <c r="J144"/>
      <c r="R144" s="3"/>
      <c r="S144" s="3"/>
    </row>
    <row r="145" spans="10:19" x14ac:dyDescent="0.3">
      <c r="J145"/>
      <c r="R145" s="3"/>
      <c r="S145" s="3"/>
    </row>
    <row r="146" spans="10:19" x14ac:dyDescent="0.3">
      <c r="J146"/>
      <c r="R146" s="3"/>
      <c r="S146" s="3"/>
    </row>
    <row r="147" spans="10:19" x14ac:dyDescent="0.3">
      <c r="J147"/>
      <c r="R147" s="3"/>
      <c r="S147" s="3"/>
    </row>
    <row r="148" spans="10:19" x14ac:dyDescent="0.3">
      <c r="J148"/>
      <c r="R148" s="3"/>
      <c r="S148" s="3"/>
    </row>
    <row r="149" spans="10:19" x14ac:dyDescent="0.3">
      <c r="J149"/>
      <c r="R149" s="3"/>
      <c r="S149" s="3"/>
    </row>
    <row r="150" spans="10:19" x14ac:dyDescent="0.3">
      <c r="J150"/>
      <c r="R150" s="3"/>
      <c r="S150" s="3"/>
    </row>
    <row r="151" spans="10:19" x14ac:dyDescent="0.3">
      <c r="J151"/>
      <c r="R151" s="3"/>
      <c r="S151" s="3"/>
    </row>
    <row r="152" spans="10:19" x14ac:dyDescent="0.3">
      <c r="J152"/>
      <c r="R152" s="3"/>
      <c r="S152" s="3"/>
    </row>
    <row r="153" spans="10:19" x14ac:dyDescent="0.3">
      <c r="J153"/>
      <c r="R153" s="3"/>
      <c r="S153" s="3"/>
    </row>
    <row r="154" spans="10:19" x14ac:dyDescent="0.3">
      <c r="J154"/>
      <c r="R154" s="3"/>
      <c r="S154" s="3"/>
    </row>
    <row r="155" spans="10:19" x14ac:dyDescent="0.3">
      <c r="J155"/>
      <c r="R155" s="3"/>
      <c r="S155" s="3"/>
    </row>
    <row r="156" spans="10:19" x14ac:dyDescent="0.3">
      <c r="J156"/>
      <c r="R156" s="3"/>
      <c r="S156" s="3"/>
    </row>
    <row r="157" spans="10:19" x14ac:dyDescent="0.3">
      <c r="J157"/>
      <c r="R157" s="3"/>
      <c r="S157" s="3"/>
    </row>
    <row r="158" spans="10:19" x14ac:dyDescent="0.3">
      <c r="J158"/>
      <c r="R158" s="3"/>
      <c r="S158" s="3"/>
    </row>
    <row r="159" spans="10:19" x14ac:dyDescent="0.3">
      <c r="J159"/>
      <c r="R159" s="3"/>
      <c r="S159" s="3"/>
    </row>
    <row r="160" spans="10:19" x14ac:dyDescent="0.3">
      <c r="J160"/>
      <c r="R160" s="3"/>
      <c r="S160" s="3"/>
    </row>
    <row r="161" spans="10:19" x14ac:dyDescent="0.3">
      <c r="J161"/>
      <c r="R161" s="3"/>
      <c r="S161" s="3"/>
    </row>
    <row r="162" spans="10:19" x14ac:dyDescent="0.3">
      <c r="J162"/>
      <c r="R162" s="3"/>
      <c r="S162" s="3"/>
    </row>
    <row r="163" spans="10:19" x14ac:dyDescent="0.3">
      <c r="J163"/>
      <c r="R163" s="3"/>
      <c r="S163" s="3"/>
    </row>
    <row r="164" spans="10:19" x14ac:dyDescent="0.3">
      <c r="J164"/>
      <c r="R164" s="3"/>
      <c r="S164" s="3"/>
    </row>
    <row r="165" spans="10:19" x14ac:dyDescent="0.3">
      <c r="J165"/>
      <c r="R165" s="3"/>
      <c r="S165" s="3"/>
    </row>
    <row r="166" spans="10:19" x14ac:dyDescent="0.3">
      <c r="J166"/>
      <c r="R166" s="3"/>
      <c r="S166" s="3"/>
    </row>
    <row r="167" spans="10:19" x14ac:dyDescent="0.3">
      <c r="J167"/>
      <c r="R167" s="3"/>
      <c r="S167" s="3"/>
    </row>
    <row r="168" spans="10:19" x14ac:dyDescent="0.3">
      <c r="J168"/>
      <c r="R168" s="3"/>
      <c r="S168" s="3"/>
    </row>
    <row r="169" spans="10:19" x14ac:dyDescent="0.3">
      <c r="J169"/>
      <c r="R169" s="3"/>
      <c r="S169" s="3"/>
    </row>
    <row r="170" spans="10:19" x14ac:dyDescent="0.3">
      <c r="J170"/>
      <c r="R170" s="3"/>
      <c r="S170" s="3"/>
    </row>
    <row r="171" spans="10:19" x14ac:dyDescent="0.3">
      <c r="J171"/>
      <c r="R171" s="3"/>
      <c r="S171" s="3"/>
    </row>
    <row r="172" spans="10:19" x14ac:dyDescent="0.3">
      <c r="J172"/>
      <c r="R172" s="3"/>
      <c r="S172" s="3"/>
    </row>
    <row r="173" spans="10:19" x14ac:dyDescent="0.3">
      <c r="J173"/>
      <c r="R173" s="3"/>
      <c r="S173" s="3"/>
    </row>
    <row r="174" spans="10:19" x14ac:dyDescent="0.3">
      <c r="J174"/>
      <c r="R174" s="3"/>
      <c r="S174" s="3"/>
    </row>
    <row r="175" spans="10:19" x14ac:dyDescent="0.3">
      <c r="J175"/>
      <c r="R175" s="3"/>
      <c r="S175" s="3"/>
    </row>
    <row r="176" spans="10:19" x14ac:dyDescent="0.3">
      <c r="J176"/>
      <c r="R176" s="3"/>
      <c r="S176" s="3"/>
    </row>
    <row r="177" spans="10:19" x14ac:dyDescent="0.3">
      <c r="J177"/>
      <c r="R177" s="3"/>
      <c r="S177" s="3"/>
    </row>
    <row r="178" spans="10:19" x14ac:dyDescent="0.3">
      <c r="J178"/>
      <c r="R178" s="3"/>
      <c r="S178" s="3"/>
    </row>
    <row r="179" spans="10:19" x14ac:dyDescent="0.3">
      <c r="J179"/>
      <c r="R179" s="3"/>
      <c r="S179" s="3"/>
    </row>
    <row r="180" spans="10:19" x14ac:dyDescent="0.3">
      <c r="J180"/>
      <c r="R180" s="3"/>
      <c r="S180" s="3"/>
    </row>
    <row r="181" spans="10:19" x14ac:dyDescent="0.3">
      <c r="J181"/>
      <c r="R181" s="3"/>
      <c r="S181" s="3"/>
    </row>
    <row r="182" spans="10:19" x14ac:dyDescent="0.3">
      <c r="J182"/>
      <c r="R182" s="3"/>
      <c r="S182" s="3"/>
    </row>
    <row r="183" spans="10:19" x14ac:dyDescent="0.3">
      <c r="J183"/>
      <c r="R183" s="3"/>
      <c r="S183" s="3"/>
    </row>
    <row r="184" spans="10:19" x14ac:dyDescent="0.3">
      <c r="J184"/>
      <c r="R184" s="3"/>
      <c r="S184" s="3"/>
    </row>
    <row r="185" spans="10:19" x14ac:dyDescent="0.3">
      <c r="J185"/>
      <c r="R185" s="3"/>
      <c r="S185" s="3"/>
    </row>
    <row r="186" spans="10:19" x14ac:dyDescent="0.3">
      <c r="J186"/>
      <c r="R186" s="3"/>
      <c r="S186" s="3"/>
    </row>
    <row r="187" spans="10:19" x14ac:dyDescent="0.3">
      <c r="J187"/>
      <c r="R187" s="3"/>
      <c r="S187" s="3"/>
    </row>
    <row r="188" spans="10:19" x14ac:dyDescent="0.3">
      <c r="J188"/>
      <c r="R188" s="3"/>
      <c r="S188" s="3"/>
    </row>
    <row r="189" spans="10:19" x14ac:dyDescent="0.3">
      <c r="J189"/>
      <c r="R189" s="3"/>
      <c r="S189" s="3"/>
    </row>
    <row r="190" spans="10:19" x14ac:dyDescent="0.3">
      <c r="J190"/>
      <c r="R190" s="3"/>
      <c r="S190" s="3"/>
    </row>
    <row r="191" spans="10:19" x14ac:dyDescent="0.3">
      <c r="J191"/>
      <c r="R191" s="3"/>
      <c r="S191" s="3"/>
    </row>
    <row r="192" spans="10:19" x14ac:dyDescent="0.3">
      <c r="J192"/>
      <c r="R192" s="3"/>
      <c r="S192" s="3"/>
    </row>
    <row r="193" spans="10:19" x14ac:dyDescent="0.3">
      <c r="J193"/>
      <c r="R193" s="3"/>
      <c r="S193" s="3"/>
    </row>
    <row r="194" spans="10:19" x14ac:dyDescent="0.3">
      <c r="J194"/>
      <c r="R194" s="3"/>
      <c r="S194" s="3"/>
    </row>
    <row r="195" spans="10:19" x14ac:dyDescent="0.3">
      <c r="J195"/>
      <c r="R195" s="3"/>
      <c r="S195" s="3"/>
    </row>
    <row r="196" spans="10:19" x14ac:dyDescent="0.3">
      <c r="J196"/>
      <c r="R196" s="3"/>
      <c r="S196" s="3"/>
    </row>
    <row r="197" spans="10:19" x14ac:dyDescent="0.3">
      <c r="J197"/>
      <c r="R197" s="3"/>
      <c r="S197" s="3"/>
    </row>
    <row r="198" spans="10:19" x14ac:dyDescent="0.3">
      <c r="J198"/>
      <c r="R198" s="3"/>
      <c r="S198" s="3"/>
    </row>
    <row r="199" spans="10:19" x14ac:dyDescent="0.3">
      <c r="J199"/>
      <c r="R199"/>
      <c r="S199"/>
    </row>
    <row r="200" spans="10:19" x14ac:dyDescent="0.3">
      <c r="J200"/>
      <c r="R200"/>
      <c r="S200"/>
    </row>
    <row r="201" spans="10:19" x14ac:dyDescent="0.3">
      <c r="J201"/>
      <c r="R201"/>
      <c r="S201"/>
    </row>
    <row r="202" spans="10:19" x14ac:dyDescent="0.3">
      <c r="J202"/>
      <c r="R202"/>
      <c r="S202"/>
    </row>
    <row r="203" spans="10:19" x14ac:dyDescent="0.3">
      <c r="J203"/>
      <c r="R203"/>
      <c r="S203"/>
    </row>
    <row r="204" spans="10:19" x14ac:dyDescent="0.3">
      <c r="J204"/>
      <c r="R204"/>
      <c r="S204"/>
    </row>
    <row r="205" spans="10:19" x14ac:dyDescent="0.3">
      <c r="J205"/>
      <c r="R205"/>
      <c r="S205"/>
    </row>
    <row r="206" spans="10:19" x14ac:dyDescent="0.3">
      <c r="J206"/>
      <c r="R206"/>
      <c r="S206"/>
    </row>
    <row r="207" spans="10:19" x14ac:dyDescent="0.3">
      <c r="J207"/>
      <c r="R207"/>
      <c r="S207"/>
    </row>
    <row r="208" spans="10:19" x14ac:dyDescent="0.3">
      <c r="J208"/>
      <c r="R208"/>
      <c r="S208"/>
    </row>
    <row r="209" spans="10:19" x14ac:dyDescent="0.3">
      <c r="J209"/>
      <c r="R209"/>
      <c r="S209"/>
    </row>
    <row r="210" spans="10:19" x14ac:dyDescent="0.3">
      <c r="J210"/>
      <c r="R210"/>
      <c r="S210"/>
    </row>
    <row r="211" spans="10:19" x14ac:dyDescent="0.3">
      <c r="J211"/>
      <c r="R211"/>
      <c r="S211"/>
    </row>
    <row r="212" spans="10:19" x14ac:dyDescent="0.3">
      <c r="J212"/>
      <c r="R212"/>
      <c r="S212"/>
    </row>
    <row r="213" spans="10:19" x14ac:dyDescent="0.3">
      <c r="J213"/>
      <c r="R213"/>
      <c r="S213"/>
    </row>
    <row r="214" spans="10:19" x14ac:dyDescent="0.3">
      <c r="J214"/>
      <c r="R214"/>
      <c r="S214"/>
    </row>
    <row r="215" spans="10:19" x14ac:dyDescent="0.3">
      <c r="J215"/>
      <c r="R215"/>
      <c r="S215"/>
    </row>
    <row r="216" spans="10:19" x14ac:dyDescent="0.3">
      <c r="J216"/>
      <c r="R216"/>
      <c r="S216"/>
    </row>
    <row r="217" spans="10:19" x14ac:dyDescent="0.3">
      <c r="J217"/>
      <c r="R217"/>
      <c r="S217"/>
    </row>
    <row r="218" spans="10:19" x14ac:dyDescent="0.3">
      <c r="J218"/>
      <c r="R218"/>
      <c r="S218"/>
    </row>
    <row r="219" spans="10:19" x14ac:dyDescent="0.3">
      <c r="J219"/>
      <c r="R219"/>
      <c r="S219"/>
    </row>
    <row r="220" spans="10:19" x14ac:dyDescent="0.3">
      <c r="J220"/>
      <c r="R220"/>
      <c r="S220"/>
    </row>
    <row r="221" spans="10:19" x14ac:dyDescent="0.3">
      <c r="J221"/>
      <c r="R221"/>
      <c r="S221"/>
    </row>
    <row r="222" spans="10:19" x14ac:dyDescent="0.3">
      <c r="J222"/>
      <c r="R222"/>
      <c r="S222"/>
    </row>
    <row r="223" spans="10:19" x14ac:dyDescent="0.3">
      <c r="J223"/>
      <c r="R223"/>
      <c r="S223"/>
    </row>
    <row r="224" spans="10:19" x14ac:dyDescent="0.3">
      <c r="J224"/>
      <c r="R224"/>
      <c r="S224"/>
    </row>
    <row r="225" spans="10:19" x14ac:dyDescent="0.3">
      <c r="J225"/>
      <c r="R225"/>
      <c r="S225"/>
    </row>
    <row r="226" spans="10:19" x14ac:dyDescent="0.3">
      <c r="J226"/>
      <c r="R226"/>
      <c r="S226"/>
    </row>
    <row r="227" spans="10:19" x14ac:dyDescent="0.3">
      <c r="J227"/>
      <c r="R227"/>
      <c r="S227"/>
    </row>
    <row r="228" spans="10:19" x14ac:dyDescent="0.3">
      <c r="J228"/>
      <c r="R228"/>
      <c r="S228"/>
    </row>
    <row r="229" spans="10:19" x14ac:dyDescent="0.3">
      <c r="J229"/>
      <c r="R229"/>
      <c r="S229"/>
    </row>
    <row r="230" spans="10:19" x14ac:dyDescent="0.3">
      <c r="J230"/>
      <c r="R230"/>
      <c r="S230"/>
    </row>
    <row r="231" spans="10:19" x14ac:dyDescent="0.3">
      <c r="J231"/>
      <c r="R231"/>
      <c r="S231"/>
    </row>
    <row r="232" spans="10:19" x14ac:dyDescent="0.3">
      <c r="J232"/>
      <c r="R232"/>
      <c r="S232"/>
    </row>
    <row r="233" spans="10:19" x14ac:dyDescent="0.3">
      <c r="J233"/>
      <c r="R233"/>
      <c r="S233"/>
    </row>
    <row r="234" spans="10:19" x14ac:dyDescent="0.3">
      <c r="J234"/>
      <c r="R234"/>
      <c r="S234"/>
    </row>
    <row r="235" spans="10:19" x14ac:dyDescent="0.3">
      <c r="J235"/>
      <c r="R235"/>
      <c r="S235"/>
    </row>
    <row r="236" spans="10:19" x14ac:dyDescent="0.3">
      <c r="J236"/>
      <c r="R236"/>
      <c r="S236"/>
    </row>
    <row r="237" spans="10:19" x14ac:dyDescent="0.3">
      <c r="J237"/>
      <c r="R237"/>
      <c r="S237"/>
    </row>
    <row r="238" spans="10:19" x14ac:dyDescent="0.3">
      <c r="J238"/>
      <c r="R238"/>
      <c r="S238"/>
    </row>
    <row r="239" spans="10:19" x14ac:dyDescent="0.3">
      <c r="J239"/>
      <c r="R239"/>
      <c r="S239"/>
    </row>
    <row r="240" spans="10:19" x14ac:dyDescent="0.3">
      <c r="J240"/>
      <c r="R240"/>
      <c r="S240"/>
    </row>
    <row r="241" spans="10:19" x14ac:dyDescent="0.3">
      <c r="J241"/>
      <c r="R241"/>
      <c r="S241"/>
    </row>
    <row r="242" spans="10:19" x14ac:dyDescent="0.3">
      <c r="J242"/>
      <c r="R242"/>
      <c r="S242"/>
    </row>
    <row r="243" spans="10:19" x14ac:dyDescent="0.3">
      <c r="J243"/>
      <c r="R243"/>
      <c r="S243"/>
    </row>
    <row r="244" spans="10:19" x14ac:dyDescent="0.3">
      <c r="J244"/>
      <c r="R244"/>
      <c r="S244"/>
    </row>
    <row r="245" spans="10:19" x14ac:dyDescent="0.3">
      <c r="J245"/>
      <c r="R245"/>
      <c r="S245"/>
    </row>
    <row r="246" spans="10:19" x14ac:dyDescent="0.3">
      <c r="J246"/>
      <c r="R246"/>
      <c r="S246"/>
    </row>
    <row r="247" spans="10:19" x14ac:dyDescent="0.3">
      <c r="J247"/>
      <c r="R247"/>
      <c r="S247"/>
    </row>
    <row r="248" spans="10:19" x14ac:dyDescent="0.3">
      <c r="J248"/>
      <c r="R248"/>
      <c r="S248"/>
    </row>
    <row r="249" spans="10:19" x14ac:dyDescent="0.3">
      <c r="J249"/>
      <c r="R249"/>
      <c r="S249"/>
    </row>
    <row r="250" spans="10:19" x14ac:dyDescent="0.3">
      <c r="J250"/>
      <c r="R250"/>
      <c r="S250"/>
    </row>
    <row r="251" spans="10:19" x14ac:dyDescent="0.3">
      <c r="J251"/>
      <c r="R251"/>
      <c r="S251"/>
    </row>
    <row r="252" spans="10:19" x14ac:dyDescent="0.3">
      <c r="J252"/>
      <c r="R252"/>
      <c r="S252"/>
    </row>
    <row r="253" spans="10:19" x14ac:dyDescent="0.3">
      <c r="J253"/>
      <c r="R253"/>
      <c r="S253"/>
    </row>
    <row r="254" spans="10:19" x14ac:dyDescent="0.3">
      <c r="J254"/>
      <c r="R254"/>
      <c r="S254"/>
    </row>
    <row r="255" spans="10:19" x14ac:dyDescent="0.3">
      <c r="J255"/>
      <c r="R255"/>
      <c r="S255"/>
    </row>
    <row r="256" spans="10:19" x14ac:dyDescent="0.3">
      <c r="J256"/>
      <c r="R256"/>
      <c r="S256"/>
    </row>
    <row r="257" spans="10:19" x14ac:dyDescent="0.3">
      <c r="J257"/>
      <c r="R257"/>
      <c r="S257"/>
    </row>
    <row r="258" spans="10:19" x14ac:dyDescent="0.3">
      <c r="J258"/>
      <c r="R258"/>
      <c r="S258"/>
    </row>
    <row r="259" spans="10:19" x14ac:dyDescent="0.3">
      <c r="J259"/>
      <c r="R259"/>
      <c r="S259"/>
    </row>
    <row r="260" spans="10:19" x14ac:dyDescent="0.3">
      <c r="J260"/>
      <c r="R260"/>
      <c r="S260"/>
    </row>
    <row r="261" spans="10:19" x14ac:dyDescent="0.3">
      <c r="J261"/>
      <c r="R261"/>
      <c r="S261"/>
    </row>
    <row r="262" spans="10:19" x14ac:dyDescent="0.3">
      <c r="J262"/>
      <c r="R262"/>
      <c r="S262"/>
    </row>
    <row r="263" spans="10:19" x14ac:dyDescent="0.3">
      <c r="J263"/>
      <c r="R263"/>
      <c r="S263"/>
    </row>
    <row r="264" spans="10:19" x14ac:dyDescent="0.3">
      <c r="J264"/>
      <c r="R264"/>
      <c r="S264"/>
    </row>
    <row r="265" spans="10:19" x14ac:dyDescent="0.3">
      <c r="J265"/>
      <c r="R265"/>
      <c r="S265"/>
    </row>
    <row r="266" spans="10:19" x14ac:dyDescent="0.3">
      <c r="J266"/>
      <c r="R266"/>
      <c r="S266"/>
    </row>
    <row r="267" spans="10:19" x14ac:dyDescent="0.3">
      <c r="J267"/>
      <c r="R267"/>
      <c r="S267"/>
    </row>
    <row r="268" spans="10:19" x14ac:dyDescent="0.3">
      <c r="J268"/>
      <c r="R268"/>
      <c r="S268"/>
    </row>
    <row r="269" spans="10:19" x14ac:dyDescent="0.3">
      <c r="J269"/>
      <c r="R269"/>
      <c r="S269"/>
    </row>
    <row r="270" spans="10:19" x14ac:dyDescent="0.3">
      <c r="J270"/>
      <c r="R270"/>
      <c r="S270"/>
    </row>
    <row r="271" spans="10:19" x14ac:dyDescent="0.3">
      <c r="J271"/>
      <c r="R271"/>
      <c r="S271"/>
    </row>
    <row r="272" spans="10:19" x14ac:dyDescent="0.3">
      <c r="J272"/>
      <c r="R272"/>
      <c r="S272"/>
    </row>
    <row r="273" spans="10:19" x14ac:dyDescent="0.3">
      <c r="J273"/>
      <c r="R273"/>
      <c r="S273"/>
    </row>
    <row r="274" spans="10:19" x14ac:dyDescent="0.3">
      <c r="J274"/>
      <c r="R274"/>
      <c r="S274"/>
    </row>
    <row r="275" spans="10:19" x14ac:dyDescent="0.3">
      <c r="J275"/>
      <c r="R275"/>
      <c r="S275"/>
    </row>
    <row r="276" spans="10:19" x14ac:dyDescent="0.3">
      <c r="J276"/>
      <c r="R276"/>
      <c r="S276"/>
    </row>
    <row r="277" spans="10:19" x14ac:dyDescent="0.3">
      <c r="J277"/>
      <c r="R277"/>
      <c r="S277"/>
    </row>
    <row r="278" spans="10:19" x14ac:dyDescent="0.3">
      <c r="J278"/>
      <c r="R278"/>
      <c r="S278"/>
    </row>
    <row r="279" spans="10:19" x14ac:dyDescent="0.3">
      <c r="J279"/>
      <c r="R279"/>
      <c r="S279"/>
    </row>
    <row r="280" spans="10:19" x14ac:dyDescent="0.3">
      <c r="J280"/>
      <c r="R280"/>
      <c r="S280"/>
    </row>
    <row r="281" spans="10:19" x14ac:dyDescent="0.3">
      <c r="J281"/>
      <c r="R281"/>
      <c r="S281"/>
    </row>
    <row r="282" spans="10:19" x14ac:dyDescent="0.3">
      <c r="J282"/>
      <c r="R282"/>
      <c r="S282"/>
    </row>
    <row r="283" spans="10:19" x14ac:dyDescent="0.3">
      <c r="J283"/>
      <c r="R283"/>
      <c r="S283"/>
    </row>
    <row r="284" spans="10:19" x14ac:dyDescent="0.3">
      <c r="J284"/>
      <c r="R284"/>
      <c r="S284"/>
    </row>
    <row r="285" spans="10:19" x14ac:dyDescent="0.3">
      <c r="J285"/>
      <c r="R285"/>
      <c r="S285"/>
    </row>
    <row r="286" spans="10:19" x14ac:dyDescent="0.3">
      <c r="J286"/>
      <c r="R286"/>
      <c r="S286"/>
    </row>
    <row r="287" spans="10:19" x14ac:dyDescent="0.3">
      <c r="J287"/>
      <c r="R287"/>
      <c r="S287"/>
    </row>
    <row r="288" spans="10:19" x14ac:dyDescent="0.3">
      <c r="J288"/>
      <c r="R288"/>
      <c r="S288"/>
    </row>
    <row r="289" spans="10:19" x14ac:dyDescent="0.3">
      <c r="J289"/>
      <c r="R289"/>
      <c r="S289"/>
    </row>
    <row r="290" spans="10:19" x14ac:dyDescent="0.3">
      <c r="J290"/>
      <c r="R290"/>
      <c r="S290"/>
    </row>
    <row r="291" spans="10:19" x14ac:dyDescent="0.3">
      <c r="J291"/>
      <c r="R291"/>
      <c r="S291"/>
    </row>
    <row r="292" spans="10:19" x14ac:dyDescent="0.3">
      <c r="J292"/>
      <c r="R292"/>
      <c r="S292"/>
    </row>
    <row r="293" spans="10:19" x14ac:dyDescent="0.3">
      <c r="J293"/>
      <c r="R293"/>
      <c r="S293"/>
    </row>
    <row r="294" spans="10:19" x14ac:dyDescent="0.3">
      <c r="J294"/>
      <c r="R294"/>
      <c r="S294"/>
    </row>
    <row r="295" spans="10:19" x14ac:dyDescent="0.3">
      <c r="J295"/>
      <c r="R295"/>
      <c r="S295"/>
    </row>
    <row r="296" spans="10:19" x14ac:dyDescent="0.3">
      <c r="J296"/>
      <c r="R296"/>
      <c r="S296"/>
    </row>
    <row r="297" spans="10:19" x14ac:dyDescent="0.3">
      <c r="J297"/>
      <c r="R297"/>
      <c r="S297"/>
    </row>
    <row r="298" spans="10:19" x14ac:dyDescent="0.3">
      <c r="J298"/>
      <c r="R298"/>
      <c r="S298"/>
    </row>
    <row r="299" spans="10:19" x14ac:dyDescent="0.3">
      <c r="J299"/>
      <c r="R299"/>
      <c r="S299"/>
    </row>
    <row r="300" spans="10:19" x14ac:dyDescent="0.3">
      <c r="J300"/>
      <c r="R300"/>
      <c r="S300"/>
    </row>
    <row r="301" spans="10:19" x14ac:dyDescent="0.3">
      <c r="J301"/>
      <c r="R301"/>
      <c r="S301"/>
    </row>
    <row r="302" spans="10:19" x14ac:dyDescent="0.3">
      <c r="J302"/>
      <c r="R302"/>
      <c r="S302"/>
    </row>
    <row r="303" spans="10:19" x14ac:dyDescent="0.3">
      <c r="J303"/>
      <c r="R303"/>
      <c r="S303"/>
    </row>
    <row r="304" spans="10:19" x14ac:dyDescent="0.3">
      <c r="J304"/>
      <c r="R304"/>
      <c r="S304"/>
    </row>
    <row r="305" spans="10:19" x14ac:dyDescent="0.3">
      <c r="J305"/>
      <c r="R305"/>
      <c r="S305"/>
    </row>
    <row r="306" spans="10:19" x14ac:dyDescent="0.3">
      <c r="J306"/>
      <c r="R306"/>
      <c r="S306"/>
    </row>
    <row r="307" spans="10:19" x14ac:dyDescent="0.3">
      <c r="J307"/>
      <c r="R307"/>
      <c r="S307"/>
    </row>
    <row r="308" spans="10:19" x14ac:dyDescent="0.3">
      <c r="J308"/>
      <c r="R308"/>
      <c r="S308"/>
    </row>
    <row r="309" spans="10:19" x14ac:dyDescent="0.3">
      <c r="J309"/>
      <c r="R309"/>
      <c r="S309"/>
    </row>
    <row r="310" spans="10:19" x14ac:dyDescent="0.3">
      <c r="J310"/>
      <c r="R310"/>
      <c r="S310"/>
    </row>
    <row r="311" spans="10:19" x14ac:dyDescent="0.3">
      <c r="J311"/>
      <c r="R311"/>
      <c r="S311"/>
    </row>
    <row r="312" spans="10:19" x14ac:dyDescent="0.3">
      <c r="J312"/>
      <c r="R312"/>
      <c r="S312"/>
    </row>
    <row r="313" spans="10:19" x14ac:dyDescent="0.3">
      <c r="J313"/>
      <c r="R313"/>
      <c r="S313"/>
    </row>
    <row r="314" spans="10:19" x14ac:dyDescent="0.3">
      <c r="J314"/>
      <c r="R314"/>
      <c r="S314"/>
    </row>
    <row r="315" spans="10:19" x14ac:dyDescent="0.3">
      <c r="J315"/>
      <c r="R315"/>
      <c r="S315"/>
    </row>
    <row r="316" spans="10:19" x14ac:dyDescent="0.3">
      <c r="J316"/>
      <c r="R316"/>
      <c r="S316"/>
    </row>
    <row r="317" spans="10:19" x14ac:dyDescent="0.3">
      <c r="J317"/>
      <c r="R317"/>
      <c r="S317"/>
    </row>
    <row r="318" spans="10:19" x14ac:dyDescent="0.3">
      <c r="J318"/>
      <c r="R318"/>
      <c r="S318"/>
    </row>
    <row r="319" spans="10:19" x14ac:dyDescent="0.3">
      <c r="J319"/>
      <c r="R319"/>
      <c r="S319"/>
    </row>
    <row r="320" spans="10:19" x14ac:dyDescent="0.3">
      <c r="J320"/>
      <c r="R320"/>
      <c r="S320"/>
    </row>
    <row r="321" spans="10:19" x14ac:dyDescent="0.3">
      <c r="J321"/>
      <c r="R321"/>
      <c r="S321"/>
    </row>
    <row r="322" spans="10:19" x14ac:dyDescent="0.3">
      <c r="J322"/>
      <c r="R322"/>
      <c r="S322"/>
    </row>
    <row r="323" spans="10:19" x14ac:dyDescent="0.3">
      <c r="J323"/>
      <c r="R323"/>
      <c r="S323"/>
    </row>
    <row r="324" spans="10:19" x14ac:dyDescent="0.3">
      <c r="J324"/>
      <c r="R324"/>
      <c r="S324"/>
    </row>
    <row r="325" spans="10:19" x14ac:dyDescent="0.3">
      <c r="J325"/>
      <c r="R325"/>
      <c r="S325"/>
    </row>
    <row r="326" spans="10:19" x14ac:dyDescent="0.3">
      <c r="J326"/>
      <c r="R326"/>
      <c r="S326"/>
    </row>
    <row r="327" spans="10:19" x14ac:dyDescent="0.3">
      <c r="J327"/>
      <c r="R327"/>
      <c r="S327"/>
    </row>
    <row r="328" spans="10:19" x14ac:dyDescent="0.3">
      <c r="J328"/>
      <c r="R328"/>
      <c r="S328"/>
    </row>
    <row r="329" spans="10:19" x14ac:dyDescent="0.3">
      <c r="J329"/>
      <c r="R329"/>
      <c r="S329"/>
    </row>
    <row r="330" spans="10:19" x14ac:dyDescent="0.3">
      <c r="J330"/>
      <c r="R330"/>
      <c r="S330"/>
    </row>
    <row r="331" spans="10:19" x14ac:dyDescent="0.3">
      <c r="J331"/>
      <c r="R331"/>
      <c r="S331"/>
    </row>
    <row r="332" spans="10:19" x14ac:dyDescent="0.3">
      <c r="J332"/>
      <c r="R332"/>
      <c r="S332"/>
    </row>
    <row r="333" spans="10:19" x14ac:dyDescent="0.3">
      <c r="J333"/>
      <c r="R333"/>
      <c r="S333"/>
    </row>
    <row r="334" spans="10:19" x14ac:dyDescent="0.3">
      <c r="J334"/>
      <c r="R334"/>
      <c r="S334"/>
    </row>
    <row r="335" spans="10:19" x14ac:dyDescent="0.3">
      <c r="J335"/>
      <c r="R335"/>
      <c r="S335"/>
    </row>
    <row r="336" spans="10:19" x14ac:dyDescent="0.3">
      <c r="J336"/>
      <c r="R336"/>
      <c r="S336"/>
    </row>
    <row r="337" spans="10:19" x14ac:dyDescent="0.3">
      <c r="J337"/>
      <c r="R337"/>
      <c r="S337"/>
    </row>
    <row r="338" spans="10:19" x14ac:dyDescent="0.3">
      <c r="J338"/>
      <c r="R338"/>
      <c r="S338"/>
    </row>
    <row r="339" spans="10:19" x14ac:dyDescent="0.3">
      <c r="J339"/>
      <c r="R339"/>
      <c r="S339"/>
    </row>
    <row r="340" spans="10:19" x14ac:dyDescent="0.3">
      <c r="J340"/>
      <c r="R340"/>
      <c r="S340"/>
    </row>
    <row r="341" spans="10:19" x14ac:dyDescent="0.3">
      <c r="J341"/>
      <c r="R341"/>
      <c r="S341"/>
    </row>
    <row r="342" spans="10:19" x14ac:dyDescent="0.3">
      <c r="J342"/>
      <c r="R342"/>
      <c r="S342"/>
    </row>
    <row r="343" spans="10:19" x14ac:dyDescent="0.3">
      <c r="J343"/>
      <c r="R343"/>
      <c r="S343"/>
    </row>
    <row r="344" spans="10:19" x14ac:dyDescent="0.3">
      <c r="J344"/>
      <c r="R344"/>
      <c r="S344"/>
    </row>
    <row r="345" spans="10:19" x14ac:dyDescent="0.3">
      <c r="J345"/>
      <c r="R345"/>
      <c r="S345"/>
    </row>
    <row r="346" spans="10:19" x14ac:dyDescent="0.3">
      <c r="J346"/>
      <c r="R346"/>
      <c r="S346"/>
    </row>
    <row r="347" spans="10:19" x14ac:dyDescent="0.3">
      <c r="J347"/>
      <c r="R347"/>
      <c r="S347"/>
    </row>
    <row r="348" spans="10:19" x14ac:dyDescent="0.3">
      <c r="J348"/>
      <c r="R348"/>
      <c r="S348"/>
    </row>
    <row r="349" spans="10:19" x14ac:dyDescent="0.3">
      <c r="J349"/>
      <c r="R349"/>
      <c r="S349"/>
    </row>
    <row r="350" spans="10:19" x14ac:dyDescent="0.3">
      <c r="J350"/>
      <c r="R350"/>
      <c r="S350"/>
    </row>
    <row r="351" spans="10:19" x14ac:dyDescent="0.3">
      <c r="J351"/>
      <c r="R351"/>
      <c r="S351"/>
    </row>
    <row r="352" spans="10:19" x14ac:dyDescent="0.3">
      <c r="J352"/>
      <c r="R352"/>
      <c r="S352"/>
    </row>
    <row r="353" spans="10:19" x14ac:dyDescent="0.3">
      <c r="J353"/>
      <c r="R353"/>
      <c r="S353"/>
    </row>
    <row r="354" spans="10:19" x14ac:dyDescent="0.3">
      <c r="J354"/>
      <c r="R354"/>
      <c r="S354"/>
    </row>
    <row r="355" spans="10:19" x14ac:dyDescent="0.3">
      <c r="J355"/>
      <c r="R355"/>
      <c r="S355"/>
    </row>
    <row r="356" spans="10:19" x14ac:dyDescent="0.3">
      <c r="J356"/>
      <c r="R356"/>
      <c r="S356"/>
    </row>
    <row r="357" spans="10:19" x14ac:dyDescent="0.3">
      <c r="J357"/>
      <c r="R357"/>
      <c r="S357"/>
    </row>
    <row r="358" spans="10:19" x14ac:dyDescent="0.3">
      <c r="J358"/>
      <c r="R358"/>
      <c r="S358"/>
    </row>
    <row r="359" spans="10:19" x14ac:dyDescent="0.3">
      <c r="J359"/>
      <c r="R359"/>
      <c r="S359"/>
    </row>
    <row r="360" spans="10:19" x14ac:dyDescent="0.3">
      <c r="J360"/>
      <c r="R360"/>
      <c r="S360"/>
    </row>
    <row r="361" spans="10:19" x14ac:dyDescent="0.3">
      <c r="J361"/>
      <c r="R361"/>
      <c r="S361"/>
    </row>
    <row r="362" spans="10:19" x14ac:dyDescent="0.3">
      <c r="J362"/>
      <c r="R362"/>
      <c r="S362"/>
    </row>
    <row r="363" spans="10:19" x14ac:dyDescent="0.3">
      <c r="J363"/>
      <c r="R363"/>
      <c r="S363"/>
    </row>
    <row r="364" spans="10:19" x14ac:dyDescent="0.3">
      <c r="J364"/>
      <c r="R364"/>
      <c r="S364"/>
    </row>
    <row r="365" spans="10:19" x14ac:dyDescent="0.3">
      <c r="J365"/>
      <c r="R365"/>
      <c r="S365"/>
    </row>
    <row r="366" spans="10:19" x14ac:dyDescent="0.3">
      <c r="J366"/>
      <c r="R366"/>
      <c r="S366"/>
    </row>
    <row r="367" spans="10:19" x14ac:dyDescent="0.3">
      <c r="J367"/>
      <c r="R367"/>
      <c r="S367"/>
    </row>
    <row r="368" spans="10:19" x14ac:dyDescent="0.3">
      <c r="J368"/>
      <c r="R368"/>
      <c r="S368"/>
    </row>
    <row r="369" spans="10:19" x14ac:dyDescent="0.3">
      <c r="J369"/>
      <c r="R369"/>
      <c r="S369"/>
    </row>
    <row r="370" spans="10:19" x14ac:dyDescent="0.3">
      <c r="J370"/>
      <c r="R370"/>
      <c r="S370"/>
    </row>
    <row r="371" spans="10:19" x14ac:dyDescent="0.3">
      <c r="J371"/>
      <c r="R371"/>
      <c r="S371"/>
    </row>
    <row r="372" spans="10:19" x14ac:dyDescent="0.3">
      <c r="J372"/>
      <c r="R372"/>
      <c r="S372"/>
    </row>
    <row r="373" spans="10:19" x14ac:dyDescent="0.3">
      <c r="J373"/>
      <c r="R373"/>
      <c r="S373"/>
    </row>
    <row r="374" spans="10:19" x14ac:dyDescent="0.3">
      <c r="J374"/>
      <c r="R374"/>
      <c r="S374"/>
    </row>
    <row r="375" spans="10:19" x14ac:dyDescent="0.3">
      <c r="J375"/>
      <c r="R375"/>
      <c r="S375"/>
    </row>
    <row r="376" spans="10:19" x14ac:dyDescent="0.3">
      <c r="J376"/>
      <c r="R376"/>
      <c r="S376"/>
    </row>
    <row r="377" spans="10:19" x14ac:dyDescent="0.3">
      <c r="J377"/>
      <c r="R377"/>
      <c r="S377"/>
    </row>
    <row r="378" spans="10:19" x14ac:dyDescent="0.3">
      <c r="J378"/>
      <c r="R378"/>
      <c r="S378"/>
    </row>
    <row r="379" spans="10:19" x14ac:dyDescent="0.3">
      <c r="J379"/>
      <c r="R379"/>
      <c r="S379"/>
    </row>
    <row r="380" spans="10:19" x14ac:dyDescent="0.3">
      <c r="J380"/>
      <c r="R380"/>
      <c r="S380"/>
    </row>
    <row r="381" spans="10:19" x14ac:dyDescent="0.3">
      <c r="J381"/>
      <c r="R381"/>
      <c r="S381"/>
    </row>
    <row r="382" spans="10:19" x14ac:dyDescent="0.3">
      <c r="J382"/>
      <c r="R382"/>
      <c r="S382"/>
    </row>
    <row r="383" spans="10:19" x14ac:dyDescent="0.3">
      <c r="J383"/>
      <c r="R383"/>
      <c r="S383"/>
    </row>
    <row r="384" spans="10:19" x14ac:dyDescent="0.3">
      <c r="J384"/>
      <c r="R384"/>
      <c r="S384"/>
    </row>
    <row r="385" spans="10:19" x14ac:dyDescent="0.3">
      <c r="J385"/>
      <c r="R385"/>
      <c r="S385"/>
    </row>
    <row r="386" spans="10:19" x14ac:dyDescent="0.3">
      <c r="J386"/>
      <c r="R386"/>
      <c r="S386"/>
    </row>
    <row r="387" spans="10:19" x14ac:dyDescent="0.3">
      <c r="J387"/>
      <c r="R387"/>
      <c r="S387"/>
    </row>
    <row r="388" spans="10:19" x14ac:dyDescent="0.3">
      <c r="J388"/>
      <c r="R388"/>
      <c r="S388"/>
    </row>
    <row r="389" spans="10:19" x14ac:dyDescent="0.3">
      <c r="J389"/>
      <c r="R389"/>
      <c r="S389"/>
    </row>
    <row r="390" spans="10:19" x14ac:dyDescent="0.3">
      <c r="J390"/>
      <c r="R390"/>
      <c r="S390"/>
    </row>
    <row r="391" spans="10:19" x14ac:dyDescent="0.3">
      <c r="J391"/>
      <c r="R391"/>
      <c r="S391"/>
    </row>
    <row r="392" spans="10:19" x14ac:dyDescent="0.3">
      <c r="J392"/>
      <c r="R392"/>
      <c r="S392"/>
    </row>
    <row r="393" spans="10:19" x14ac:dyDescent="0.3">
      <c r="J393"/>
      <c r="R393"/>
      <c r="S393"/>
    </row>
    <row r="394" spans="10:19" x14ac:dyDescent="0.3">
      <c r="J394"/>
      <c r="R394"/>
      <c r="S394"/>
    </row>
    <row r="395" spans="10:19" x14ac:dyDescent="0.3">
      <c r="J395"/>
      <c r="R395"/>
      <c r="S395"/>
    </row>
    <row r="396" spans="10:19" x14ac:dyDescent="0.3">
      <c r="J396"/>
      <c r="R396"/>
      <c r="S396"/>
    </row>
    <row r="397" spans="10:19" x14ac:dyDescent="0.3">
      <c r="J397"/>
      <c r="R397"/>
      <c r="S397"/>
    </row>
    <row r="398" spans="10:19" x14ac:dyDescent="0.3">
      <c r="J398"/>
      <c r="R398"/>
      <c r="S398"/>
    </row>
    <row r="399" spans="10:19" x14ac:dyDescent="0.3">
      <c r="J399"/>
      <c r="R399"/>
      <c r="S399"/>
    </row>
    <row r="400" spans="10:19" x14ac:dyDescent="0.3">
      <c r="J400"/>
      <c r="R400"/>
      <c r="S400"/>
    </row>
    <row r="401" spans="10:19" x14ac:dyDescent="0.3">
      <c r="J401"/>
      <c r="R401"/>
      <c r="S401"/>
    </row>
    <row r="402" spans="10:19" x14ac:dyDescent="0.3">
      <c r="J402"/>
      <c r="R402"/>
      <c r="S402"/>
    </row>
    <row r="403" spans="10:19" x14ac:dyDescent="0.3">
      <c r="J403"/>
      <c r="R403"/>
      <c r="S403"/>
    </row>
    <row r="404" spans="10:19" x14ac:dyDescent="0.3">
      <c r="J404"/>
      <c r="R404"/>
      <c r="S404"/>
    </row>
    <row r="405" spans="10:19" x14ac:dyDescent="0.3">
      <c r="J405"/>
      <c r="R405"/>
      <c r="S405"/>
    </row>
    <row r="406" spans="10:19" x14ac:dyDescent="0.3">
      <c r="J406"/>
      <c r="R406"/>
      <c r="S406"/>
    </row>
    <row r="407" spans="10:19" x14ac:dyDescent="0.3">
      <c r="J407"/>
      <c r="R407"/>
      <c r="S407"/>
    </row>
    <row r="408" spans="10:19" x14ac:dyDescent="0.3">
      <c r="J408"/>
      <c r="R408"/>
      <c r="S408"/>
    </row>
    <row r="409" spans="10:19" x14ac:dyDescent="0.3">
      <c r="J409"/>
      <c r="R409"/>
      <c r="S409"/>
    </row>
    <row r="410" spans="10:19" x14ac:dyDescent="0.3">
      <c r="J410"/>
      <c r="R410"/>
      <c r="S410"/>
    </row>
    <row r="411" spans="10:19" x14ac:dyDescent="0.3">
      <c r="J411"/>
      <c r="R411"/>
      <c r="S411"/>
    </row>
    <row r="412" spans="10:19" x14ac:dyDescent="0.3">
      <c r="J412"/>
      <c r="R412"/>
      <c r="S412"/>
    </row>
    <row r="413" spans="10:19" x14ac:dyDescent="0.3">
      <c r="J413"/>
      <c r="R413"/>
      <c r="S413"/>
    </row>
    <row r="414" spans="10:19" x14ac:dyDescent="0.3">
      <c r="J414"/>
      <c r="R414"/>
      <c r="S414"/>
    </row>
    <row r="415" spans="10:19" x14ac:dyDescent="0.3">
      <c r="J415"/>
      <c r="R415"/>
      <c r="S415"/>
    </row>
    <row r="416" spans="10:19" x14ac:dyDescent="0.3">
      <c r="J416"/>
      <c r="R416"/>
      <c r="S416"/>
    </row>
    <row r="417" spans="10:19" x14ac:dyDescent="0.3">
      <c r="J417"/>
      <c r="R417"/>
      <c r="S417"/>
    </row>
    <row r="418" spans="10:19" x14ac:dyDescent="0.3">
      <c r="J418"/>
      <c r="R418"/>
      <c r="S418"/>
    </row>
    <row r="419" spans="10:19" x14ac:dyDescent="0.3">
      <c r="J419"/>
      <c r="R419"/>
      <c r="S419"/>
    </row>
    <row r="420" spans="10:19" x14ac:dyDescent="0.3">
      <c r="J420"/>
      <c r="R420"/>
      <c r="S420"/>
    </row>
    <row r="421" spans="10:19" x14ac:dyDescent="0.3">
      <c r="J421"/>
      <c r="R421"/>
      <c r="S421"/>
    </row>
    <row r="422" spans="10:19" x14ac:dyDescent="0.3">
      <c r="J422"/>
      <c r="R422"/>
      <c r="S422"/>
    </row>
    <row r="423" spans="10:19" x14ac:dyDescent="0.3">
      <c r="J423"/>
      <c r="R423"/>
      <c r="S423"/>
    </row>
    <row r="424" spans="10:19" x14ac:dyDescent="0.3">
      <c r="J424"/>
      <c r="R424"/>
      <c r="S424"/>
    </row>
    <row r="425" spans="10:19" x14ac:dyDescent="0.3">
      <c r="J425"/>
      <c r="R425"/>
      <c r="S425"/>
    </row>
    <row r="426" spans="10:19" x14ac:dyDescent="0.3">
      <c r="J426"/>
      <c r="R426"/>
      <c r="S426"/>
    </row>
    <row r="427" spans="10:19" x14ac:dyDescent="0.3">
      <c r="J427"/>
      <c r="R427"/>
      <c r="S427"/>
    </row>
    <row r="428" spans="10:19" x14ac:dyDescent="0.3">
      <c r="J428"/>
      <c r="R428"/>
      <c r="S428"/>
    </row>
    <row r="429" spans="10:19" x14ac:dyDescent="0.3">
      <c r="J429"/>
      <c r="R429"/>
      <c r="S429"/>
    </row>
    <row r="430" spans="10:19" x14ac:dyDescent="0.3">
      <c r="J430"/>
      <c r="R430"/>
      <c r="S430"/>
    </row>
    <row r="431" spans="10:19" x14ac:dyDescent="0.3">
      <c r="J431"/>
      <c r="R431"/>
      <c r="S431"/>
    </row>
    <row r="432" spans="10:19" x14ac:dyDescent="0.3">
      <c r="J432"/>
      <c r="R432"/>
      <c r="S432"/>
    </row>
    <row r="433" spans="10:19" x14ac:dyDescent="0.3">
      <c r="J433"/>
      <c r="R433"/>
      <c r="S433"/>
    </row>
    <row r="434" spans="10:19" x14ac:dyDescent="0.3">
      <c r="J434"/>
      <c r="R434"/>
      <c r="S434"/>
    </row>
    <row r="435" spans="10:19" x14ac:dyDescent="0.3">
      <c r="J435"/>
      <c r="R435"/>
      <c r="S435"/>
    </row>
    <row r="436" spans="10:19" x14ac:dyDescent="0.3">
      <c r="J436"/>
      <c r="R436"/>
      <c r="S436"/>
    </row>
    <row r="437" spans="10:19" x14ac:dyDescent="0.3">
      <c r="J437"/>
      <c r="R437"/>
      <c r="S437"/>
    </row>
    <row r="438" spans="10:19" x14ac:dyDescent="0.3">
      <c r="J438"/>
      <c r="R438"/>
      <c r="S438"/>
    </row>
    <row r="439" spans="10:19" x14ac:dyDescent="0.3">
      <c r="J439"/>
      <c r="R439"/>
      <c r="S439"/>
    </row>
    <row r="440" spans="10:19" x14ac:dyDescent="0.3">
      <c r="J440"/>
      <c r="R440"/>
      <c r="S440"/>
    </row>
    <row r="441" spans="10:19" x14ac:dyDescent="0.3">
      <c r="J441"/>
      <c r="R441"/>
      <c r="S441"/>
    </row>
    <row r="442" spans="10:19" x14ac:dyDescent="0.3">
      <c r="J442"/>
      <c r="R442"/>
      <c r="S442"/>
    </row>
    <row r="443" spans="10:19" x14ac:dyDescent="0.3">
      <c r="J443"/>
      <c r="R443"/>
      <c r="S443"/>
    </row>
    <row r="444" spans="10:19" x14ac:dyDescent="0.3">
      <c r="J444"/>
      <c r="R444"/>
      <c r="S444"/>
    </row>
    <row r="445" spans="10:19" x14ac:dyDescent="0.3">
      <c r="J445"/>
      <c r="R445"/>
      <c r="S445"/>
    </row>
    <row r="446" spans="10:19" x14ac:dyDescent="0.3">
      <c r="J446"/>
      <c r="R446"/>
      <c r="S446"/>
    </row>
    <row r="447" spans="10:19" x14ac:dyDescent="0.3">
      <c r="J447"/>
      <c r="R447"/>
      <c r="S447"/>
    </row>
    <row r="448" spans="10:19" x14ac:dyDescent="0.3">
      <c r="J448"/>
      <c r="R448"/>
      <c r="S448"/>
    </row>
    <row r="449" spans="10:19" x14ac:dyDescent="0.3">
      <c r="J449"/>
      <c r="R449"/>
      <c r="S449"/>
    </row>
    <row r="450" spans="10:19" x14ac:dyDescent="0.3">
      <c r="J450"/>
      <c r="R450"/>
      <c r="S450"/>
    </row>
    <row r="451" spans="10:19" x14ac:dyDescent="0.3">
      <c r="J451"/>
      <c r="R451"/>
      <c r="S451"/>
    </row>
    <row r="452" spans="10:19" x14ac:dyDescent="0.3">
      <c r="J452"/>
      <c r="R452"/>
      <c r="S452"/>
    </row>
    <row r="453" spans="10:19" x14ac:dyDescent="0.3">
      <c r="J453"/>
      <c r="R453"/>
      <c r="S453"/>
    </row>
    <row r="454" spans="10:19" x14ac:dyDescent="0.3">
      <c r="J454"/>
      <c r="R454"/>
      <c r="S454"/>
    </row>
    <row r="455" spans="10:19" x14ac:dyDescent="0.3">
      <c r="J455"/>
      <c r="R455"/>
      <c r="S455"/>
    </row>
    <row r="456" spans="10:19" x14ac:dyDescent="0.3">
      <c r="J456"/>
      <c r="R456"/>
      <c r="S456"/>
    </row>
    <row r="457" spans="10:19" x14ac:dyDescent="0.3">
      <c r="J457"/>
      <c r="R457"/>
      <c r="S457"/>
    </row>
    <row r="458" spans="10:19" x14ac:dyDescent="0.3">
      <c r="J458"/>
      <c r="R458"/>
      <c r="S458"/>
    </row>
    <row r="459" spans="10:19" x14ac:dyDescent="0.3">
      <c r="J459"/>
      <c r="R459"/>
      <c r="S459"/>
    </row>
    <row r="460" spans="10:19" x14ac:dyDescent="0.3">
      <c r="J460"/>
      <c r="R460"/>
      <c r="S460"/>
    </row>
    <row r="461" spans="10:19" x14ac:dyDescent="0.3">
      <c r="J461"/>
      <c r="R461"/>
      <c r="S461"/>
    </row>
    <row r="462" spans="10:19" x14ac:dyDescent="0.3">
      <c r="J462"/>
      <c r="R462"/>
      <c r="S462"/>
    </row>
    <row r="463" spans="10:19" x14ac:dyDescent="0.3">
      <c r="J463"/>
      <c r="R463"/>
      <c r="S463"/>
    </row>
    <row r="464" spans="10:19" x14ac:dyDescent="0.3">
      <c r="J464"/>
      <c r="R464"/>
      <c r="S464"/>
    </row>
    <row r="465" spans="10:19" x14ac:dyDescent="0.3">
      <c r="J465"/>
      <c r="R465"/>
      <c r="S465"/>
    </row>
    <row r="466" spans="10:19" x14ac:dyDescent="0.3">
      <c r="J466"/>
      <c r="R466"/>
      <c r="S466"/>
    </row>
    <row r="467" spans="10:19" x14ac:dyDescent="0.3">
      <c r="J467"/>
      <c r="R467"/>
      <c r="S467"/>
    </row>
    <row r="468" spans="10:19" x14ac:dyDescent="0.3">
      <c r="J468"/>
      <c r="R468"/>
      <c r="S468"/>
    </row>
    <row r="469" spans="10:19" x14ac:dyDescent="0.3">
      <c r="J469"/>
      <c r="R469"/>
      <c r="S469"/>
    </row>
    <row r="470" spans="10:19" x14ac:dyDescent="0.3">
      <c r="J470"/>
      <c r="R470"/>
      <c r="S470"/>
    </row>
    <row r="471" spans="10:19" x14ac:dyDescent="0.3">
      <c r="J471"/>
      <c r="R471"/>
      <c r="S471"/>
    </row>
    <row r="472" spans="10:19" x14ac:dyDescent="0.3">
      <c r="J472"/>
      <c r="R472"/>
      <c r="S472"/>
    </row>
    <row r="473" spans="10:19" x14ac:dyDescent="0.3">
      <c r="J473"/>
      <c r="R473"/>
      <c r="S473"/>
    </row>
    <row r="474" spans="10:19" x14ac:dyDescent="0.3">
      <c r="J474"/>
      <c r="R474"/>
      <c r="S474"/>
    </row>
    <row r="475" spans="10:19" x14ac:dyDescent="0.3">
      <c r="J475"/>
      <c r="R475"/>
      <c r="S475"/>
    </row>
    <row r="476" spans="10:19" x14ac:dyDescent="0.3">
      <c r="J476"/>
      <c r="R476"/>
      <c r="S476"/>
    </row>
    <row r="477" spans="10:19" x14ac:dyDescent="0.3">
      <c r="J477"/>
      <c r="R477"/>
      <c r="S477"/>
    </row>
    <row r="478" spans="10:19" x14ac:dyDescent="0.3">
      <c r="J478"/>
      <c r="R478"/>
      <c r="S478"/>
    </row>
    <row r="479" spans="10:19" x14ac:dyDescent="0.3">
      <c r="J479"/>
      <c r="R479"/>
      <c r="S479"/>
    </row>
    <row r="480" spans="10:19" x14ac:dyDescent="0.3">
      <c r="J480"/>
      <c r="R480"/>
      <c r="S480"/>
    </row>
    <row r="481" spans="10:19" x14ac:dyDescent="0.3">
      <c r="J481"/>
      <c r="R481"/>
      <c r="S481"/>
    </row>
    <row r="482" spans="10:19" x14ac:dyDescent="0.3">
      <c r="J482"/>
      <c r="R482"/>
      <c r="S482"/>
    </row>
    <row r="483" spans="10:19" x14ac:dyDescent="0.3">
      <c r="J483"/>
      <c r="R483"/>
      <c r="S483"/>
    </row>
    <row r="484" spans="10:19" x14ac:dyDescent="0.3">
      <c r="J484"/>
      <c r="R484"/>
      <c r="S484"/>
    </row>
    <row r="485" spans="10:19" x14ac:dyDescent="0.3">
      <c r="J485"/>
      <c r="R485"/>
      <c r="S485"/>
    </row>
    <row r="486" spans="10:19" x14ac:dyDescent="0.3">
      <c r="J486"/>
      <c r="R486"/>
      <c r="S486"/>
    </row>
    <row r="487" spans="10:19" x14ac:dyDescent="0.3">
      <c r="J487"/>
      <c r="R487"/>
      <c r="S487"/>
    </row>
    <row r="488" spans="10:19" x14ac:dyDescent="0.3">
      <c r="J488"/>
      <c r="R488"/>
      <c r="S488"/>
    </row>
    <row r="489" spans="10:19" x14ac:dyDescent="0.3">
      <c r="J489"/>
      <c r="R489"/>
      <c r="S489"/>
    </row>
    <row r="490" spans="10:19" x14ac:dyDescent="0.3">
      <c r="J490"/>
      <c r="R490"/>
      <c r="S490"/>
    </row>
    <row r="491" spans="10:19" x14ac:dyDescent="0.3">
      <c r="J491"/>
      <c r="R491"/>
      <c r="S491"/>
    </row>
    <row r="492" spans="10:19" x14ac:dyDescent="0.3">
      <c r="J492"/>
      <c r="R492"/>
      <c r="S492"/>
    </row>
    <row r="493" spans="10:19" x14ac:dyDescent="0.3">
      <c r="J493"/>
      <c r="R493"/>
      <c r="S493"/>
    </row>
    <row r="494" spans="10:19" x14ac:dyDescent="0.3">
      <c r="J494"/>
      <c r="R494"/>
      <c r="S494"/>
    </row>
    <row r="495" spans="10:19" x14ac:dyDescent="0.3">
      <c r="J495"/>
      <c r="R495"/>
      <c r="S495"/>
    </row>
    <row r="496" spans="10:19" x14ac:dyDescent="0.3">
      <c r="J496"/>
      <c r="R496"/>
      <c r="S496"/>
    </row>
    <row r="497" spans="10:19" x14ac:dyDescent="0.3">
      <c r="J497"/>
      <c r="R497"/>
      <c r="S497"/>
    </row>
    <row r="498" spans="10:19" x14ac:dyDescent="0.3">
      <c r="J498"/>
      <c r="R498"/>
      <c r="S498"/>
    </row>
    <row r="499" spans="10:19" x14ac:dyDescent="0.3">
      <c r="J499"/>
      <c r="R499"/>
      <c r="S499"/>
    </row>
    <row r="500" spans="10:19" x14ac:dyDescent="0.3">
      <c r="J500"/>
      <c r="R500"/>
      <c r="S500"/>
    </row>
    <row r="501" spans="10:19" x14ac:dyDescent="0.3">
      <c r="J501"/>
      <c r="R501"/>
      <c r="S501"/>
    </row>
    <row r="502" spans="10:19" x14ac:dyDescent="0.3">
      <c r="J502"/>
      <c r="R502"/>
      <c r="S502"/>
    </row>
    <row r="503" spans="10:19" x14ac:dyDescent="0.3">
      <c r="J503"/>
      <c r="R503"/>
      <c r="S503"/>
    </row>
    <row r="504" spans="10:19" x14ac:dyDescent="0.3">
      <c r="J504"/>
      <c r="R504"/>
      <c r="S504"/>
    </row>
    <row r="505" spans="10:19" x14ac:dyDescent="0.3">
      <c r="J505"/>
      <c r="R505"/>
      <c r="S505"/>
    </row>
    <row r="506" spans="10:19" x14ac:dyDescent="0.3">
      <c r="J506"/>
      <c r="R506"/>
      <c r="S506"/>
    </row>
    <row r="507" spans="10:19" x14ac:dyDescent="0.3">
      <c r="J507"/>
      <c r="R507"/>
      <c r="S507"/>
    </row>
    <row r="508" spans="10:19" x14ac:dyDescent="0.3">
      <c r="J508"/>
      <c r="R508"/>
      <c r="S508"/>
    </row>
    <row r="509" spans="10:19" x14ac:dyDescent="0.3">
      <c r="J509"/>
      <c r="R509"/>
      <c r="S509"/>
    </row>
    <row r="510" spans="10:19" x14ac:dyDescent="0.3">
      <c r="J510"/>
      <c r="R510"/>
      <c r="S510"/>
    </row>
    <row r="511" spans="10:19" x14ac:dyDescent="0.3">
      <c r="J511"/>
      <c r="R511"/>
      <c r="S511"/>
    </row>
    <row r="512" spans="10:19" x14ac:dyDescent="0.3">
      <c r="J512"/>
      <c r="R512"/>
      <c r="S512"/>
    </row>
    <row r="513" spans="10:19" x14ac:dyDescent="0.3">
      <c r="J513"/>
      <c r="R513"/>
      <c r="S513"/>
    </row>
    <row r="514" spans="10:19" x14ac:dyDescent="0.3">
      <c r="J514"/>
      <c r="R514"/>
      <c r="S514"/>
    </row>
    <row r="515" spans="10:19" x14ac:dyDescent="0.3">
      <c r="J515"/>
      <c r="R515"/>
      <c r="S515"/>
    </row>
    <row r="516" spans="10:19" x14ac:dyDescent="0.3">
      <c r="J516"/>
      <c r="R516"/>
      <c r="S516"/>
    </row>
    <row r="517" spans="10:19" x14ac:dyDescent="0.3">
      <c r="J517"/>
      <c r="R517"/>
      <c r="S517"/>
    </row>
    <row r="518" spans="10:19" x14ac:dyDescent="0.3">
      <c r="J518"/>
      <c r="R518"/>
      <c r="S518"/>
    </row>
    <row r="519" spans="10:19" x14ac:dyDescent="0.3">
      <c r="J519"/>
      <c r="R519"/>
      <c r="S519"/>
    </row>
    <row r="520" spans="10:19" x14ac:dyDescent="0.3">
      <c r="J520"/>
      <c r="R520"/>
      <c r="S520"/>
    </row>
    <row r="521" spans="10:19" x14ac:dyDescent="0.3">
      <c r="J521"/>
      <c r="R521"/>
      <c r="S521"/>
    </row>
    <row r="522" spans="10:19" x14ac:dyDescent="0.3">
      <c r="J522"/>
      <c r="R522"/>
      <c r="S522"/>
    </row>
    <row r="523" spans="10:19" x14ac:dyDescent="0.3">
      <c r="J523"/>
      <c r="R523"/>
      <c r="S523"/>
    </row>
    <row r="524" spans="10:19" x14ac:dyDescent="0.3">
      <c r="J524"/>
      <c r="R524"/>
      <c r="S524"/>
    </row>
    <row r="525" spans="10:19" x14ac:dyDescent="0.3">
      <c r="J525"/>
      <c r="R525"/>
      <c r="S525"/>
    </row>
    <row r="526" spans="10:19" x14ac:dyDescent="0.3">
      <c r="J526"/>
      <c r="R526"/>
      <c r="S526"/>
    </row>
    <row r="527" spans="10:19" x14ac:dyDescent="0.3">
      <c r="J527"/>
      <c r="R527"/>
      <c r="S527"/>
    </row>
    <row r="528" spans="10:19" x14ac:dyDescent="0.3">
      <c r="J528"/>
      <c r="R528"/>
      <c r="S528"/>
    </row>
    <row r="529" spans="10:19" x14ac:dyDescent="0.3">
      <c r="J529"/>
      <c r="R529"/>
      <c r="S529"/>
    </row>
    <row r="530" spans="10:19" x14ac:dyDescent="0.3">
      <c r="J530"/>
      <c r="R530"/>
      <c r="S530"/>
    </row>
    <row r="531" spans="10:19" x14ac:dyDescent="0.3">
      <c r="J531"/>
      <c r="R531"/>
      <c r="S531"/>
    </row>
    <row r="532" spans="10:19" x14ac:dyDescent="0.3">
      <c r="J532"/>
      <c r="R532"/>
      <c r="S532"/>
    </row>
    <row r="533" spans="10:19" x14ac:dyDescent="0.3">
      <c r="J533"/>
      <c r="R533"/>
      <c r="S533"/>
    </row>
    <row r="534" spans="10:19" x14ac:dyDescent="0.3">
      <c r="J534"/>
      <c r="R534"/>
      <c r="S534"/>
    </row>
    <row r="535" spans="10:19" x14ac:dyDescent="0.3">
      <c r="J535"/>
      <c r="R535"/>
      <c r="S535"/>
    </row>
    <row r="536" spans="10:19" x14ac:dyDescent="0.3">
      <c r="J536"/>
      <c r="R536"/>
      <c r="S536"/>
    </row>
    <row r="537" spans="10:19" x14ac:dyDescent="0.3">
      <c r="J537"/>
      <c r="R537"/>
      <c r="S537"/>
    </row>
    <row r="538" spans="10:19" x14ac:dyDescent="0.3">
      <c r="J538"/>
      <c r="R538"/>
      <c r="S538"/>
    </row>
    <row r="539" spans="10:19" x14ac:dyDescent="0.3">
      <c r="J539"/>
      <c r="R539"/>
      <c r="S539"/>
    </row>
    <row r="540" spans="10:19" x14ac:dyDescent="0.3">
      <c r="J540"/>
      <c r="R540"/>
      <c r="S540"/>
    </row>
    <row r="541" spans="10:19" x14ac:dyDescent="0.3">
      <c r="J541"/>
      <c r="R541"/>
      <c r="S541"/>
    </row>
    <row r="542" spans="10:19" x14ac:dyDescent="0.3">
      <c r="J542"/>
      <c r="R542"/>
      <c r="S542"/>
    </row>
    <row r="543" spans="10:19" x14ac:dyDescent="0.3">
      <c r="J543"/>
      <c r="R543"/>
      <c r="S543"/>
    </row>
    <row r="544" spans="10:19" x14ac:dyDescent="0.3">
      <c r="J544"/>
      <c r="R544"/>
      <c r="S544"/>
    </row>
    <row r="545" spans="10:19" x14ac:dyDescent="0.3">
      <c r="J545"/>
      <c r="R545"/>
      <c r="S545"/>
    </row>
    <row r="546" spans="10:19" x14ac:dyDescent="0.3">
      <c r="J546"/>
      <c r="R546"/>
      <c r="S546"/>
    </row>
    <row r="547" spans="10:19" x14ac:dyDescent="0.3">
      <c r="J547"/>
      <c r="R547"/>
      <c r="S547"/>
    </row>
    <row r="548" spans="10:19" x14ac:dyDescent="0.3">
      <c r="J548"/>
      <c r="R548"/>
      <c r="S548"/>
    </row>
    <row r="549" spans="10:19" x14ac:dyDescent="0.3">
      <c r="J549"/>
      <c r="R549"/>
      <c r="S549"/>
    </row>
    <row r="550" spans="10:19" x14ac:dyDescent="0.3">
      <c r="J550"/>
      <c r="R550"/>
      <c r="S550"/>
    </row>
    <row r="551" spans="10:19" x14ac:dyDescent="0.3">
      <c r="J551"/>
      <c r="R551"/>
      <c r="S551"/>
    </row>
    <row r="552" spans="10:19" x14ac:dyDescent="0.3">
      <c r="J552"/>
      <c r="R552"/>
      <c r="S552"/>
    </row>
    <row r="553" spans="10:19" x14ac:dyDescent="0.3">
      <c r="J553"/>
      <c r="R553"/>
      <c r="S553"/>
    </row>
    <row r="554" spans="10:19" x14ac:dyDescent="0.3">
      <c r="J554"/>
      <c r="R554"/>
      <c r="S554"/>
    </row>
    <row r="555" spans="10:19" x14ac:dyDescent="0.3">
      <c r="J555"/>
      <c r="R555"/>
      <c r="S555"/>
    </row>
    <row r="556" spans="10:19" x14ac:dyDescent="0.3">
      <c r="J556"/>
      <c r="R556"/>
      <c r="S556"/>
    </row>
    <row r="557" spans="10:19" x14ac:dyDescent="0.3">
      <c r="J557"/>
      <c r="R557"/>
      <c r="S557"/>
    </row>
    <row r="558" spans="10:19" x14ac:dyDescent="0.3">
      <c r="J558"/>
      <c r="R558"/>
      <c r="S558"/>
    </row>
    <row r="559" spans="10:19" x14ac:dyDescent="0.3">
      <c r="J559"/>
      <c r="R559"/>
      <c r="S559"/>
    </row>
    <row r="560" spans="10:19" x14ac:dyDescent="0.3">
      <c r="J560"/>
      <c r="R560"/>
      <c r="S560"/>
    </row>
    <row r="561" spans="10:19" x14ac:dyDescent="0.3">
      <c r="J561"/>
      <c r="R561"/>
      <c r="S561"/>
    </row>
    <row r="562" spans="10:19" x14ac:dyDescent="0.3">
      <c r="J562"/>
      <c r="R562"/>
      <c r="S562"/>
    </row>
    <row r="563" spans="10:19" x14ac:dyDescent="0.3">
      <c r="J563"/>
      <c r="R563"/>
      <c r="S563"/>
    </row>
    <row r="564" spans="10:19" x14ac:dyDescent="0.3">
      <c r="J564"/>
      <c r="R564"/>
      <c r="S564"/>
    </row>
    <row r="565" spans="10:19" x14ac:dyDescent="0.3">
      <c r="J565"/>
      <c r="R565"/>
      <c r="S565"/>
    </row>
    <row r="566" spans="10:19" x14ac:dyDescent="0.3">
      <c r="J566"/>
      <c r="R566"/>
      <c r="S566"/>
    </row>
    <row r="567" spans="10:19" x14ac:dyDescent="0.3">
      <c r="J567"/>
      <c r="R567"/>
      <c r="S567"/>
    </row>
    <row r="568" spans="10:19" x14ac:dyDescent="0.3">
      <c r="J568"/>
      <c r="R568"/>
      <c r="S568"/>
    </row>
    <row r="569" spans="10:19" x14ac:dyDescent="0.3">
      <c r="J569"/>
      <c r="R569"/>
      <c r="S569"/>
    </row>
    <row r="570" spans="10:19" x14ac:dyDescent="0.3">
      <c r="J570"/>
      <c r="R570"/>
      <c r="S570"/>
    </row>
    <row r="571" spans="10:19" x14ac:dyDescent="0.3">
      <c r="J571"/>
      <c r="R571"/>
      <c r="S571"/>
    </row>
    <row r="572" spans="10:19" x14ac:dyDescent="0.3">
      <c r="J572"/>
      <c r="R572"/>
      <c r="S572"/>
    </row>
    <row r="573" spans="10:19" x14ac:dyDescent="0.3">
      <c r="J573"/>
      <c r="R573"/>
      <c r="S573"/>
    </row>
    <row r="574" spans="10:19" x14ac:dyDescent="0.3">
      <c r="J574"/>
      <c r="R574"/>
      <c r="S574"/>
    </row>
    <row r="575" spans="10:19" x14ac:dyDescent="0.3">
      <c r="J575"/>
      <c r="R575"/>
      <c r="S575"/>
    </row>
    <row r="576" spans="10:19" x14ac:dyDescent="0.3">
      <c r="J576"/>
      <c r="R576"/>
      <c r="S576"/>
    </row>
    <row r="577" spans="10:19" x14ac:dyDescent="0.3">
      <c r="J577"/>
      <c r="R577"/>
      <c r="S577"/>
    </row>
    <row r="578" spans="10:19" x14ac:dyDescent="0.3">
      <c r="J578"/>
      <c r="R578"/>
      <c r="S578"/>
    </row>
    <row r="579" spans="10:19" x14ac:dyDescent="0.3">
      <c r="J579"/>
      <c r="R579"/>
      <c r="S579"/>
    </row>
    <row r="580" spans="10:19" x14ac:dyDescent="0.3">
      <c r="J580"/>
      <c r="R580"/>
      <c r="S580"/>
    </row>
    <row r="581" spans="10:19" x14ac:dyDescent="0.3">
      <c r="J581"/>
      <c r="R581"/>
      <c r="S581"/>
    </row>
    <row r="582" spans="10:19" x14ac:dyDescent="0.3">
      <c r="J582"/>
      <c r="R582"/>
      <c r="S582"/>
    </row>
    <row r="583" spans="10:19" x14ac:dyDescent="0.3">
      <c r="J583"/>
      <c r="R583"/>
      <c r="S583"/>
    </row>
    <row r="584" spans="10:19" x14ac:dyDescent="0.3">
      <c r="J584"/>
      <c r="R584"/>
      <c r="S584"/>
    </row>
    <row r="585" spans="10:19" x14ac:dyDescent="0.3">
      <c r="J585"/>
      <c r="R585"/>
      <c r="S585"/>
    </row>
    <row r="586" spans="10:19" x14ac:dyDescent="0.3">
      <c r="J586"/>
      <c r="R586"/>
      <c r="S586"/>
    </row>
    <row r="587" spans="10:19" x14ac:dyDescent="0.3">
      <c r="J587"/>
      <c r="R587"/>
      <c r="S587"/>
    </row>
    <row r="588" spans="10:19" x14ac:dyDescent="0.3">
      <c r="J588"/>
      <c r="R588"/>
      <c r="S588"/>
    </row>
    <row r="589" spans="10:19" x14ac:dyDescent="0.3">
      <c r="J589"/>
      <c r="R589"/>
      <c r="S589"/>
    </row>
    <row r="590" spans="10:19" x14ac:dyDescent="0.3">
      <c r="J590"/>
      <c r="R590"/>
      <c r="S590"/>
    </row>
    <row r="591" spans="10:19" x14ac:dyDescent="0.3">
      <c r="J591"/>
      <c r="R591"/>
      <c r="S591"/>
    </row>
    <row r="592" spans="10:19" x14ac:dyDescent="0.3">
      <c r="J592"/>
      <c r="R592"/>
      <c r="S592"/>
    </row>
    <row r="593" spans="10:19" x14ac:dyDescent="0.3">
      <c r="J593"/>
      <c r="R593"/>
      <c r="S593"/>
    </row>
    <row r="594" spans="10:19" x14ac:dyDescent="0.3">
      <c r="J594"/>
      <c r="R594"/>
      <c r="S594"/>
    </row>
    <row r="595" spans="10:19" x14ac:dyDescent="0.3">
      <c r="J595"/>
      <c r="R595"/>
      <c r="S595"/>
    </row>
    <row r="596" spans="10:19" x14ac:dyDescent="0.3">
      <c r="J596"/>
      <c r="R596"/>
      <c r="S596"/>
    </row>
    <row r="597" spans="10:19" x14ac:dyDescent="0.3">
      <c r="J597"/>
      <c r="R597"/>
      <c r="S597"/>
    </row>
    <row r="598" spans="10:19" x14ac:dyDescent="0.3">
      <c r="J598"/>
      <c r="R598"/>
      <c r="S598"/>
    </row>
    <row r="599" spans="10:19" x14ac:dyDescent="0.3">
      <c r="J599"/>
      <c r="R599"/>
      <c r="S599"/>
    </row>
    <row r="600" spans="10:19" x14ac:dyDescent="0.3">
      <c r="J600"/>
      <c r="R600"/>
      <c r="S600"/>
    </row>
    <row r="601" spans="10:19" x14ac:dyDescent="0.3">
      <c r="J601"/>
      <c r="R601"/>
      <c r="S601"/>
    </row>
    <row r="602" spans="10:19" x14ac:dyDescent="0.3">
      <c r="J602"/>
      <c r="R602"/>
      <c r="S602"/>
    </row>
    <row r="603" spans="10:19" x14ac:dyDescent="0.3">
      <c r="J603"/>
      <c r="R603"/>
      <c r="S603"/>
    </row>
    <row r="604" spans="10:19" x14ac:dyDescent="0.3">
      <c r="J604"/>
      <c r="R604"/>
      <c r="S604"/>
    </row>
    <row r="605" spans="10:19" x14ac:dyDescent="0.3">
      <c r="J605"/>
      <c r="R605"/>
      <c r="S605"/>
    </row>
    <row r="606" spans="10:19" x14ac:dyDescent="0.3">
      <c r="J606"/>
      <c r="R606"/>
      <c r="S606"/>
    </row>
    <row r="607" spans="10:19" x14ac:dyDescent="0.3">
      <c r="J607"/>
      <c r="R607"/>
      <c r="S607"/>
    </row>
    <row r="608" spans="10:19" x14ac:dyDescent="0.3">
      <c r="J608"/>
      <c r="R608"/>
      <c r="S608"/>
    </row>
    <row r="609" spans="10:19" x14ac:dyDescent="0.3">
      <c r="J609"/>
      <c r="R609"/>
      <c r="S609"/>
    </row>
    <row r="610" spans="10:19" x14ac:dyDescent="0.3">
      <c r="J610"/>
      <c r="R610"/>
      <c r="S610"/>
    </row>
    <row r="611" spans="10:19" x14ac:dyDescent="0.3">
      <c r="J611"/>
      <c r="R611"/>
      <c r="S611"/>
    </row>
    <row r="612" spans="10:19" x14ac:dyDescent="0.3">
      <c r="J612"/>
      <c r="R612"/>
      <c r="S612"/>
    </row>
    <row r="613" spans="10:19" x14ac:dyDescent="0.3">
      <c r="J613"/>
      <c r="R613"/>
      <c r="S613"/>
    </row>
    <row r="614" spans="10:19" x14ac:dyDescent="0.3">
      <c r="J614"/>
      <c r="R614"/>
      <c r="S614"/>
    </row>
    <row r="615" spans="10:19" x14ac:dyDescent="0.3">
      <c r="J615"/>
      <c r="R615"/>
      <c r="S615"/>
    </row>
    <row r="616" spans="10:19" x14ac:dyDescent="0.3">
      <c r="J616"/>
      <c r="R616"/>
      <c r="S616"/>
    </row>
    <row r="617" spans="10:19" x14ac:dyDescent="0.3">
      <c r="J617"/>
      <c r="R617"/>
      <c r="S617"/>
    </row>
    <row r="618" spans="10:19" x14ac:dyDescent="0.3">
      <c r="J618"/>
      <c r="R618"/>
      <c r="S618"/>
    </row>
    <row r="619" spans="10:19" x14ac:dyDescent="0.3">
      <c r="J619"/>
      <c r="R619"/>
      <c r="S619"/>
    </row>
    <row r="620" spans="10:19" x14ac:dyDescent="0.3">
      <c r="J620"/>
      <c r="R620"/>
      <c r="S620"/>
    </row>
    <row r="621" spans="10:19" x14ac:dyDescent="0.3">
      <c r="J621"/>
      <c r="R621"/>
      <c r="S621"/>
    </row>
    <row r="622" spans="10:19" x14ac:dyDescent="0.3">
      <c r="J622"/>
      <c r="R622"/>
      <c r="S622"/>
    </row>
    <row r="623" spans="10:19" x14ac:dyDescent="0.3">
      <c r="J623"/>
      <c r="R623"/>
      <c r="S623"/>
    </row>
    <row r="624" spans="10:19" x14ac:dyDescent="0.3">
      <c r="J624"/>
      <c r="R624"/>
      <c r="S624"/>
    </row>
    <row r="625" spans="10:19" x14ac:dyDescent="0.3">
      <c r="J625"/>
      <c r="R625"/>
      <c r="S625"/>
    </row>
    <row r="626" spans="10:19" x14ac:dyDescent="0.3">
      <c r="J626"/>
      <c r="R626"/>
      <c r="S626"/>
    </row>
    <row r="627" spans="10:19" x14ac:dyDescent="0.3">
      <c r="J627"/>
      <c r="R627"/>
      <c r="S627"/>
    </row>
    <row r="628" spans="10:19" x14ac:dyDescent="0.3">
      <c r="J628"/>
      <c r="R628"/>
      <c r="S628"/>
    </row>
    <row r="629" spans="10:19" x14ac:dyDescent="0.3">
      <c r="J629"/>
      <c r="R629"/>
      <c r="S629"/>
    </row>
    <row r="630" spans="10:19" x14ac:dyDescent="0.3">
      <c r="J630"/>
      <c r="R630"/>
      <c r="S630"/>
    </row>
    <row r="631" spans="10:19" x14ac:dyDescent="0.3">
      <c r="J631"/>
      <c r="R631"/>
      <c r="S631"/>
    </row>
    <row r="632" spans="10:19" x14ac:dyDescent="0.3">
      <c r="J632"/>
      <c r="R632"/>
      <c r="S632"/>
    </row>
    <row r="633" spans="10:19" x14ac:dyDescent="0.3">
      <c r="J633"/>
      <c r="R633"/>
      <c r="S633"/>
    </row>
    <row r="634" spans="10:19" x14ac:dyDescent="0.3">
      <c r="J634"/>
      <c r="R634"/>
      <c r="S634"/>
    </row>
    <row r="635" spans="10:19" x14ac:dyDescent="0.3">
      <c r="J635"/>
      <c r="R635"/>
      <c r="S635"/>
    </row>
    <row r="636" spans="10:19" x14ac:dyDescent="0.3">
      <c r="J636"/>
      <c r="R636"/>
      <c r="S636"/>
    </row>
    <row r="637" spans="10:19" x14ac:dyDescent="0.3">
      <c r="J637"/>
      <c r="R637"/>
      <c r="S637"/>
    </row>
    <row r="638" spans="10:19" x14ac:dyDescent="0.3">
      <c r="J638"/>
      <c r="R638"/>
      <c r="S638"/>
    </row>
    <row r="639" spans="10:19" x14ac:dyDescent="0.3">
      <c r="J639"/>
      <c r="R639"/>
      <c r="S639"/>
    </row>
    <row r="640" spans="10:19" x14ac:dyDescent="0.3">
      <c r="J640"/>
      <c r="R640"/>
      <c r="S640"/>
    </row>
    <row r="641" spans="10:19" x14ac:dyDescent="0.3">
      <c r="J641"/>
      <c r="R641"/>
      <c r="S641"/>
    </row>
    <row r="642" spans="10:19" x14ac:dyDescent="0.3">
      <c r="J642"/>
      <c r="R642"/>
      <c r="S642"/>
    </row>
    <row r="643" spans="10:19" x14ac:dyDescent="0.3">
      <c r="J643"/>
      <c r="R643"/>
      <c r="S643"/>
    </row>
    <row r="644" spans="10:19" x14ac:dyDescent="0.3">
      <c r="J644"/>
      <c r="R644"/>
      <c r="S644"/>
    </row>
    <row r="645" spans="10:19" x14ac:dyDescent="0.3">
      <c r="J645"/>
      <c r="R645"/>
      <c r="S645"/>
    </row>
    <row r="646" spans="10:19" x14ac:dyDescent="0.3">
      <c r="J646"/>
      <c r="R646"/>
      <c r="S646"/>
    </row>
    <row r="647" spans="10:19" x14ac:dyDescent="0.3">
      <c r="J647"/>
      <c r="R647"/>
      <c r="S647"/>
    </row>
    <row r="648" spans="10:19" x14ac:dyDescent="0.3">
      <c r="J648"/>
      <c r="R648"/>
      <c r="S648"/>
    </row>
    <row r="649" spans="10:19" x14ac:dyDescent="0.3">
      <c r="J649"/>
      <c r="R649"/>
      <c r="S649"/>
    </row>
    <row r="650" spans="10:19" x14ac:dyDescent="0.3">
      <c r="J650"/>
      <c r="R650"/>
      <c r="S650"/>
    </row>
    <row r="651" spans="10:19" x14ac:dyDescent="0.3">
      <c r="J651"/>
      <c r="R651"/>
      <c r="S651"/>
    </row>
    <row r="652" spans="10:19" x14ac:dyDescent="0.3">
      <c r="J652"/>
      <c r="R652"/>
      <c r="S652"/>
    </row>
    <row r="653" spans="10:19" x14ac:dyDescent="0.3">
      <c r="J653"/>
      <c r="R653"/>
      <c r="S653"/>
    </row>
    <row r="654" spans="10:19" x14ac:dyDescent="0.3">
      <c r="J654"/>
      <c r="R654"/>
      <c r="S654"/>
    </row>
    <row r="655" spans="10:19" x14ac:dyDescent="0.3">
      <c r="J655"/>
      <c r="R655"/>
      <c r="S655"/>
    </row>
    <row r="656" spans="10:19" x14ac:dyDescent="0.3">
      <c r="J656"/>
      <c r="R656"/>
      <c r="S656"/>
    </row>
    <row r="657" spans="10:19" x14ac:dyDescent="0.3">
      <c r="J657"/>
      <c r="R657"/>
      <c r="S657"/>
    </row>
    <row r="658" spans="10:19" x14ac:dyDescent="0.3">
      <c r="J658"/>
      <c r="R658"/>
      <c r="S658"/>
    </row>
    <row r="659" spans="10:19" x14ac:dyDescent="0.3">
      <c r="J659"/>
      <c r="R659"/>
      <c r="S659"/>
    </row>
    <row r="660" spans="10:19" x14ac:dyDescent="0.3">
      <c r="J660"/>
      <c r="R660"/>
      <c r="S660"/>
    </row>
    <row r="661" spans="10:19" x14ac:dyDescent="0.3">
      <c r="J661"/>
      <c r="R661"/>
      <c r="S661"/>
    </row>
    <row r="662" spans="10:19" x14ac:dyDescent="0.3">
      <c r="J662"/>
      <c r="R662"/>
      <c r="S662"/>
    </row>
    <row r="663" spans="10:19" x14ac:dyDescent="0.3">
      <c r="J663"/>
      <c r="R663"/>
      <c r="S663"/>
    </row>
    <row r="664" spans="10:19" x14ac:dyDescent="0.3">
      <c r="J664"/>
      <c r="R664"/>
      <c r="S664"/>
    </row>
    <row r="665" spans="10:19" x14ac:dyDescent="0.3">
      <c r="J665"/>
      <c r="R665"/>
      <c r="S665"/>
    </row>
    <row r="666" spans="10:19" x14ac:dyDescent="0.3">
      <c r="J666"/>
      <c r="R666"/>
      <c r="S666"/>
    </row>
    <row r="667" spans="10:19" x14ac:dyDescent="0.3">
      <c r="J667"/>
      <c r="R667"/>
      <c r="S667"/>
    </row>
    <row r="668" spans="10:19" x14ac:dyDescent="0.3">
      <c r="J668"/>
      <c r="R668"/>
      <c r="S668"/>
    </row>
    <row r="669" spans="10:19" x14ac:dyDescent="0.3">
      <c r="J669"/>
      <c r="R669"/>
      <c r="S669"/>
    </row>
    <row r="670" spans="10:19" x14ac:dyDescent="0.3">
      <c r="J670"/>
      <c r="R670"/>
      <c r="S670"/>
    </row>
    <row r="671" spans="10:19" x14ac:dyDescent="0.3">
      <c r="J671"/>
      <c r="R671"/>
      <c r="S671"/>
    </row>
    <row r="672" spans="10:19" x14ac:dyDescent="0.3">
      <c r="J672"/>
      <c r="R672"/>
      <c r="S672"/>
    </row>
    <row r="673" spans="10:19" x14ac:dyDescent="0.3">
      <c r="J673"/>
      <c r="R673"/>
      <c r="S673"/>
    </row>
    <row r="674" spans="10:19" x14ac:dyDescent="0.3">
      <c r="J674"/>
      <c r="R674"/>
      <c r="S674"/>
    </row>
    <row r="675" spans="10:19" x14ac:dyDescent="0.3">
      <c r="J675"/>
      <c r="R675"/>
      <c r="S675"/>
    </row>
    <row r="676" spans="10:19" x14ac:dyDescent="0.3">
      <c r="J676"/>
      <c r="R676"/>
      <c r="S676"/>
    </row>
    <row r="677" spans="10:19" x14ac:dyDescent="0.3">
      <c r="J677"/>
      <c r="R677"/>
      <c r="S677"/>
    </row>
    <row r="678" spans="10:19" x14ac:dyDescent="0.3">
      <c r="J678"/>
      <c r="R678"/>
      <c r="S678"/>
    </row>
    <row r="679" spans="10:19" x14ac:dyDescent="0.3">
      <c r="J679"/>
      <c r="R679"/>
      <c r="S679"/>
    </row>
    <row r="680" spans="10:19" x14ac:dyDescent="0.3">
      <c r="J680"/>
      <c r="R680"/>
      <c r="S680"/>
    </row>
    <row r="681" spans="10:19" x14ac:dyDescent="0.3">
      <c r="J681"/>
      <c r="R681"/>
      <c r="S681"/>
    </row>
    <row r="682" spans="10:19" x14ac:dyDescent="0.3">
      <c r="J682"/>
      <c r="R682"/>
      <c r="S682"/>
    </row>
    <row r="683" spans="10:19" x14ac:dyDescent="0.3">
      <c r="J683"/>
      <c r="R683"/>
      <c r="S683"/>
    </row>
    <row r="684" spans="10:19" x14ac:dyDescent="0.3">
      <c r="J684"/>
      <c r="R684"/>
      <c r="S684"/>
    </row>
    <row r="685" spans="10:19" x14ac:dyDescent="0.3">
      <c r="J685"/>
      <c r="R685"/>
      <c r="S685"/>
    </row>
    <row r="686" spans="10:19" x14ac:dyDescent="0.3">
      <c r="J686"/>
      <c r="R686"/>
      <c r="S686"/>
    </row>
    <row r="687" spans="10:19" x14ac:dyDescent="0.3">
      <c r="J687"/>
      <c r="R687"/>
      <c r="S687"/>
    </row>
    <row r="688" spans="10:19" x14ac:dyDescent="0.3">
      <c r="J688"/>
      <c r="R688"/>
      <c r="S688"/>
    </row>
    <row r="689" spans="10:19" x14ac:dyDescent="0.3">
      <c r="J689"/>
      <c r="R689"/>
      <c r="S689"/>
    </row>
    <row r="690" spans="10:19" x14ac:dyDescent="0.3">
      <c r="J690"/>
      <c r="R690"/>
      <c r="S690"/>
    </row>
    <row r="691" spans="10:19" x14ac:dyDescent="0.3">
      <c r="J691"/>
      <c r="R691"/>
      <c r="S691"/>
    </row>
    <row r="692" spans="10:19" x14ac:dyDescent="0.3">
      <c r="J692"/>
      <c r="R692"/>
      <c r="S692"/>
    </row>
    <row r="693" spans="10:19" x14ac:dyDescent="0.3">
      <c r="J693"/>
      <c r="R693"/>
      <c r="S693"/>
    </row>
    <row r="694" spans="10:19" x14ac:dyDescent="0.3">
      <c r="J694"/>
      <c r="R694"/>
      <c r="S694"/>
    </row>
    <row r="695" spans="10:19" x14ac:dyDescent="0.3">
      <c r="J695"/>
      <c r="R695"/>
      <c r="S695"/>
    </row>
    <row r="696" spans="10:19" x14ac:dyDescent="0.3">
      <c r="J696"/>
      <c r="R696"/>
      <c r="S696"/>
    </row>
    <row r="697" spans="10:19" x14ac:dyDescent="0.3">
      <c r="J697"/>
      <c r="R697"/>
      <c r="S697"/>
    </row>
    <row r="698" spans="10:19" x14ac:dyDescent="0.3">
      <c r="J698"/>
      <c r="R698"/>
      <c r="S698"/>
    </row>
    <row r="699" spans="10:19" x14ac:dyDescent="0.3">
      <c r="J699"/>
      <c r="R699"/>
      <c r="S699"/>
    </row>
    <row r="700" spans="10:19" x14ac:dyDescent="0.3">
      <c r="J700"/>
      <c r="R700"/>
      <c r="S700"/>
    </row>
    <row r="701" spans="10:19" x14ac:dyDescent="0.3">
      <c r="J701"/>
      <c r="R701"/>
      <c r="S701"/>
    </row>
    <row r="702" spans="10:19" x14ac:dyDescent="0.3">
      <c r="J702"/>
      <c r="R702"/>
      <c r="S702"/>
    </row>
    <row r="703" spans="10:19" x14ac:dyDescent="0.3">
      <c r="J703"/>
      <c r="R703"/>
      <c r="S703"/>
    </row>
    <row r="704" spans="10:19" x14ac:dyDescent="0.3">
      <c r="J704"/>
      <c r="R704"/>
      <c r="S704"/>
    </row>
    <row r="705" spans="10:19" x14ac:dyDescent="0.3">
      <c r="J705"/>
      <c r="R705"/>
      <c r="S705"/>
    </row>
    <row r="706" spans="10:19" x14ac:dyDescent="0.3">
      <c r="J706"/>
      <c r="R706"/>
      <c r="S706"/>
    </row>
    <row r="707" spans="10:19" x14ac:dyDescent="0.3">
      <c r="J707"/>
      <c r="R707"/>
      <c r="S707"/>
    </row>
    <row r="708" spans="10:19" x14ac:dyDescent="0.3">
      <c r="J708"/>
      <c r="R708"/>
      <c r="S708"/>
    </row>
    <row r="709" spans="10:19" x14ac:dyDescent="0.3">
      <c r="J709"/>
      <c r="R709"/>
      <c r="S709"/>
    </row>
    <row r="710" spans="10:19" x14ac:dyDescent="0.3">
      <c r="J710"/>
      <c r="R710"/>
      <c r="S710"/>
    </row>
    <row r="711" spans="10:19" x14ac:dyDescent="0.3">
      <c r="J711"/>
      <c r="R711"/>
      <c r="S711"/>
    </row>
    <row r="712" spans="10:19" x14ac:dyDescent="0.3">
      <c r="J712"/>
      <c r="R712"/>
      <c r="S712"/>
    </row>
    <row r="713" spans="10:19" x14ac:dyDescent="0.3">
      <c r="J713"/>
      <c r="R713"/>
      <c r="S713"/>
    </row>
    <row r="714" spans="10:19" x14ac:dyDescent="0.3">
      <c r="J714"/>
      <c r="R714"/>
      <c r="S714"/>
    </row>
    <row r="715" spans="10:19" x14ac:dyDescent="0.3">
      <c r="J715"/>
      <c r="R715"/>
      <c r="S715"/>
    </row>
    <row r="716" spans="10:19" x14ac:dyDescent="0.3">
      <c r="J716"/>
      <c r="R716"/>
      <c r="S716"/>
    </row>
    <row r="717" spans="10:19" x14ac:dyDescent="0.3">
      <c r="J717"/>
      <c r="R717"/>
      <c r="S717"/>
    </row>
    <row r="718" spans="10:19" x14ac:dyDescent="0.3">
      <c r="J718"/>
      <c r="R718"/>
      <c r="S718"/>
    </row>
    <row r="719" spans="10:19" x14ac:dyDescent="0.3">
      <c r="J719"/>
      <c r="R719"/>
      <c r="S719"/>
    </row>
    <row r="720" spans="10:19" x14ac:dyDescent="0.3">
      <c r="J720"/>
      <c r="R720"/>
      <c r="S720"/>
    </row>
    <row r="721" spans="10:19" x14ac:dyDescent="0.3">
      <c r="J721"/>
      <c r="R721"/>
      <c r="S721"/>
    </row>
    <row r="722" spans="10:19" x14ac:dyDescent="0.3">
      <c r="J722"/>
      <c r="R722"/>
      <c r="S722"/>
    </row>
    <row r="723" spans="10:19" x14ac:dyDescent="0.3">
      <c r="J723"/>
      <c r="R723"/>
      <c r="S723"/>
    </row>
    <row r="724" spans="10:19" x14ac:dyDescent="0.3">
      <c r="J724"/>
      <c r="R724"/>
      <c r="S724"/>
    </row>
    <row r="725" spans="10:19" x14ac:dyDescent="0.3">
      <c r="J725"/>
      <c r="R725"/>
      <c r="S725"/>
    </row>
    <row r="726" spans="10:19" x14ac:dyDescent="0.3">
      <c r="J726"/>
      <c r="R726"/>
      <c r="S726"/>
    </row>
    <row r="727" spans="10:19" x14ac:dyDescent="0.3">
      <c r="J727"/>
      <c r="R727"/>
      <c r="S727"/>
    </row>
    <row r="728" spans="10:19" x14ac:dyDescent="0.3">
      <c r="J728"/>
      <c r="R728"/>
      <c r="S728"/>
    </row>
    <row r="729" spans="10:19" x14ac:dyDescent="0.3">
      <c r="J729"/>
      <c r="R729"/>
      <c r="S729"/>
    </row>
    <row r="730" spans="10:19" x14ac:dyDescent="0.3">
      <c r="J730"/>
      <c r="R730"/>
      <c r="S730"/>
    </row>
    <row r="731" spans="10:19" x14ac:dyDescent="0.3">
      <c r="J731"/>
      <c r="R731"/>
      <c r="S731"/>
    </row>
    <row r="732" spans="10:19" x14ac:dyDescent="0.3">
      <c r="J732"/>
      <c r="R732"/>
      <c r="S732"/>
    </row>
    <row r="733" spans="10:19" x14ac:dyDescent="0.3">
      <c r="J733"/>
      <c r="R733"/>
      <c r="S733"/>
    </row>
    <row r="734" spans="10:19" x14ac:dyDescent="0.3">
      <c r="J734"/>
      <c r="R734"/>
      <c r="S734"/>
    </row>
    <row r="735" spans="10:19" x14ac:dyDescent="0.3">
      <c r="J735"/>
      <c r="R735"/>
      <c r="S735"/>
    </row>
    <row r="736" spans="10:19" x14ac:dyDescent="0.3">
      <c r="J736"/>
      <c r="R736"/>
      <c r="S736"/>
    </row>
    <row r="737" spans="10:19" x14ac:dyDescent="0.3">
      <c r="J737"/>
      <c r="R737"/>
      <c r="S737"/>
    </row>
    <row r="738" spans="10:19" x14ac:dyDescent="0.3">
      <c r="J738"/>
      <c r="R738"/>
      <c r="S738"/>
    </row>
    <row r="739" spans="10:19" x14ac:dyDescent="0.3">
      <c r="J739"/>
      <c r="R739"/>
      <c r="S739"/>
    </row>
    <row r="740" spans="10:19" x14ac:dyDescent="0.3">
      <c r="J740"/>
      <c r="R740"/>
      <c r="S740"/>
    </row>
    <row r="741" spans="10:19" x14ac:dyDescent="0.3">
      <c r="J741"/>
      <c r="R741"/>
      <c r="S741"/>
    </row>
    <row r="742" spans="10:19" x14ac:dyDescent="0.3">
      <c r="J742"/>
      <c r="R742"/>
      <c r="S742"/>
    </row>
    <row r="743" spans="10:19" x14ac:dyDescent="0.3">
      <c r="J743"/>
      <c r="R743"/>
      <c r="S743"/>
    </row>
    <row r="744" spans="10:19" x14ac:dyDescent="0.3">
      <c r="J744"/>
      <c r="R744"/>
      <c r="S744"/>
    </row>
    <row r="745" spans="10:19" x14ac:dyDescent="0.3">
      <c r="J745"/>
      <c r="R745"/>
      <c r="S745"/>
    </row>
    <row r="746" spans="10:19" x14ac:dyDescent="0.3">
      <c r="J746"/>
      <c r="R746"/>
      <c r="S746"/>
    </row>
    <row r="747" spans="10:19" x14ac:dyDescent="0.3">
      <c r="J747"/>
      <c r="R747"/>
      <c r="S747"/>
    </row>
    <row r="748" spans="10:19" x14ac:dyDescent="0.3">
      <c r="J748"/>
      <c r="R748"/>
      <c r="S748"/>
    </row>
    <row r="749" spans="10:19" x14ac:dyDescent="0.3">
      <c r="J749"/>
      <c r="R749"/>
      <c r="S749"/>
    </row>
    <row r="750" spans="10:19" x14ac:dyDescent="0.3">
      <c r="J750"/>
      <c r="R750"/>
      <c r="S750"/>
    </row>
    <row r="751" spans="10:19" x14ac:dyDescent="0.3">
      <c r="J751"/>
      <c r="R751"/>
      <c r="S751"/>
    </row>
    <row r="752" spans="10:19" x14ac:dyDescent="0.3">
      <c r="J752"/>
      <c r="R752"/>
      <c r="S752"/>
    </row>
    <row r="753" spans="10:19" x14ac:dyDescent="0.3">
      <c r="J753"/>
      <c r="R753"/>
      <c r="S753"/>
    </row>
    <row r="754" spans="10:19" x14ac:dyDescent="0.3">
      <c r="J754"/>
      <c r="R754"/>
      <c r="S754"/>
    </row>
    <row r="755" spans="10:19" x14ac:dyDescent="0.3">
      <c r="J755"/>
      <c r="R755"/>
      <c r="S755"/>
    </row>
    <row r="756" spans="10:19" x14ac:dyDescent="0.3">
      <c r="J756"/>
      <c r="R756"/>
      <c r="S756"/>
    </row>
    <row r="757" spans="10:19" x14ac:dyDescent="0.3">
      <c r="J757"/>
      <c r="R757"/>
      <c r="S757"/>
    </row>
    <row r="758" spans="10:19" x14ac:dyDescent="0.3">
      <c r="J758"/>
      <c r="R758"/>
      <c r="S758"/>
    </row>
    <row r="759" spans="10:19" x14ac:dyDescent="0.3">
      <c r="J759"/>
      <c r="R759"/>
      <c r="S759"/>
    </row>
    <row r="760" spans="10:19" x14ac:dyDescent="0.3">
      <c r="J760"/>
      <c r="R760"/>
      <c r="S760"/>
    </row>
    <row r="761" spans="10:19" x14ac:dyDescent="0.3">
      <c r="J761"/>
      <c r="R761"/>
      <c r="S761"/>
    </row>
    <row r="762" spans="10:19" x14ac:dyDescent="0.3">
      <c r="J762"/>
      <c r="R762"/>
      <c r="S762"/>
    </row>
    <row r="763" spans="10:19" x14ac:dyDescent="0.3">
      <c r="J763"/>
      <c r="R763"/>
      <c r="S763"/>
    </row>
    <row r="764" spans="10:19" x14ac:dyDescent="0.3">
      <c r="J764"/>
      <c r="R764"/>
      <c r="S764"/>
    </row>
    <row r="765" spans="10:19" x14ac:dyDescent="0.3">
      <c r="J765"/>
      <c r="R765"/>
      <c r="S765"/>
    </row>
    <row r="766" spans="10:19" x14ac:dyDescent="0.3">
      <c r="J766"/>
      <c r="R766"/>
      <c r="S766"/>
    </row>
    <row r="767" spans="10:19" x14ac:dyDescent="0.3">
      <c r="J767"/>
      <c r="R767"/>
      <c r="S767"/>
    </row>
    <row r="768" spans="10:19" x14ac:dyDescent="0.3">
      <c r="J768"/>
      <c r="R768"/>
      <c r="S768"/>
    </row>
    <row r="769" spans="10:19" x14ac:dyDescent="0.3">
      <c r="J769"/>
      <c r="R769"/>
      <c r="S769"/>
    </row>
    <row r="770" spans="10:19" x14ac:dyDescent="0.3">
      <c r="J770"/>
      <c r="R770"/>
      <c r="S770"/>
    </row>
    <row r="771" spans="10:19" x14ac:dyDescent="0.3">
      <c r="J771"/>
      <c r="R771"/>
      <c r="S771"/>
    </row>
    <row r="772" spans="10:19" x14ac:dyDescent="0.3">
      <c r="J772"/>
      <c r="R772"/>
      <c r="S772"/>
    </row>
    <row r="773" spans="10:19" x14ac:dyDescent="0.3">
      <c r="J773"/>
      <c r="R773"/>
      <c r="S773"/>
    </row>
    <row r="774" spans="10:19" x14ac:dyDescent="0.3">
      <c r="J774"/>
      <c r="R774"/>
      <c r="S774"/>
    </row>
    <row r="775" spans="10:19" x14ac:dyDescent="0.3">
      <c r="J775"/>
      <c r="R775"/>
      <c r="S775"/>
    </row>
    <row r="776" spans="10:19" x14ac:dyDescent="0.3">
      <c r="J776"/>
      <c r="R776"/>
      <c r="S776"/>
    </row>
    <row r="777" spans="10:19" x14ac:dyDescent="0.3">
      <c r="J777"/>
      <c r="R777"/>
      <c r="S777"/>
    </row>
    <row r="778" spans="10:19" x14ac:dyDescent="0.3">
      <c r="J778"/>
      <c r="R778"/>
      <c r="S778"/>
    </row>
    <row r="779" spans="10:19" x14ac:dyDescent="0.3">
      <c r="J779"/>
      <c r="R779"/>
      <c r="S779"/>
    </row>
    <row r="780" spans="10:19" x14ac:dyDescent="0.3">
      <c r="J780"/>
      <c r="R780"/>
      <c r="S780"/>
    </row>
    <row r="781" spans="10:19" x14ac:dyDescent="0.3">
      <c r="J781"/>
      <c r="R781"/>
      <c r="S781"/>
    </row>
    <row r="782" spans="10:19" x14ac:dyDescent="0.3">
      <c r="J782"/>
      <c r="R782"/>
      <c r="S782"/>
    </row>
    <row r="783" spans="10:19" x14ac:dyDescent="0.3">
      <c r="J783"/>
      <c r="R783"/>
      <c r="S783"/>
    </row>
    <row r="784" spans="10:19" x14ac:dyDescent="0.3">
      <c r="J784"/>
      <c r="R784"/>
      <c r="S784"/>
    </row>
    <row r="785" spans="10:19" x14ac:dyDescent="0.3">
      <c r="J785"/>
      <c r="R785"/>
      <c r="S785"/>
    </row>
    <row r="786" spans="10:19" x14ac:dyDescent="0.3">
      <c r="J786"/>
      <c r="R786"/>
      <c r="S786"/>
    </row>
    <row r="787" spans="10:19" x14ac:dyDescent="0.3">
      <c r="J787"/>
      <c r="R787"/>
      <c r="S787"/>
    </row>
    <row r="788" spans="10:19" x14ac:dyDescent="0.3">
      <c r="J788"/>
      <c r="R788"/>
      <c r="S788"/>
    </row>
    <row r="789" spans="10:19" x14ac:dyDescent="0.3">
      <c r="J789"/>
      <c r="R789"/>
      <c r="S789"/>
    </row>
    <row r="790" spans="10:19" x14ac:dyDescent="0.3">
      <c r="J790"/>
      <c r="R790"/>
      <c r="S790"/>
    </row>
    <row r="791" spans="10:19" x14ac:dyDescent="0.3">
      <c r="J791"/>
      <c r="R791"/>
      <c r="S791"/>
    </row>
    <row r="792" spans="10:19" x14ac:dyDescent="0.3">
      <c r="J792"/>
      <c r="R792"/>
      <c r="S792"/>
    </row>
    <row r="793" spans="10:19" x14ac:dyDescent="0.3">
      <c r="J793"/>
      <c r="R793"/>
      <c r="S793"/>
    </row>
    <row r="794" spans="10:19" x14ac:dyDescent="0.3">
      <c r="J794"/>
      <c r="R794"/>
      <c r="S794"/>
    </row>
    <row r="795" spans="10:19" x14ac:dyDescent="0.3">
      <c r="J795"/>
      <c r="R795"/>
      <c r="S795"/>
    </row>
    <row r="796" spans="10:19" x14ac:dyDescent="0.3">
      <c r="J796"/>
      <c r="R796"/>
      <c r="S796"/>
    </row>
    <row r="797" spans="10:19" x14ac:dyDescent="0.3">
      <c r="J797"/>
      <c r="R797"/>
      <c r="S797"/>
    </row>
    <row r="798" spans="10:19" x14ac:dyDescent="0.3">
      <c r="J798"/>
      <c r="R798"/>
      <c r="S798"/>
    </row>
    <row r="799" spans="10:19" x14ac:dyDescent="0.3">
      <c r="J799"/>
      <c r="R799"/>
      <c r="S799"/>
    </row>
    <row r="800" spans="10:19" x14ac:dyDescent="0.3">
      <c r="J800"/>
      <c r="R800"/>
      <c r="S800"/>
    </row>
    <row r="801" spans="10:19" x14ac:dyDescent="0.3">
      <c r="J801"/>
      <c r="R801"/>
      <c r="S801"/>
    </row>
    <row r="802" spans="10:19" x14ac:dyDescent="0.3">
      <c r="J802"/>
      <c r="R802"/>
      <c r="S802"/>
    </row>
    <row r="803" spans="10:19" x14ac:dyDescent="0.3">
      <c r="J803"/>
      <c r="R803"/>
      <c r="S803"/>
    </row>
    <row r="804" spans="10:19" x14ac:dyDescent="0.3">
      <c r="J804"/>
      <c r="R804"/>
      <c r="S804"/>
    </row>
    <row r="805" spans="10:19" x14ac:dyDescent="0.3">
      <c r="J805"/>
      <c r="R805"/>
      <c r="S805"/>
    </row>
    <row r="806" spans="10:19" x14ac:dyDescent="0.3">
      <c r="J806"/>
      <c r="R806"/>
      <c r="S806"/>
    </row>
    <row r="807" spans="10:19" x14ac:dyDescent="0.3">
      <c r="J807"/>
      <c r="R807"/>
      <c r="S807"/>
    </row>
    <row r="808" spans="10:19" x14ac:dyDescent="0.3">
      <c r="J808"/>
      <c r="R808"/>
      <c r="S808"/>
    </row>
    <row r="809" spans="10:19" x14ac:dyDescent="0.3">
      <c r="J809"/>
      <c r="R809"/>
      <c r="S809"/>
    </row>
    <row r="810" spans="10:19" x14ac:dyDescent="0.3">
      <c r="J810"/>
      <c r="R810"/>
      <c r="S810"/>
    </row>
    <row r="811" spans="10:19" x14ac:dyDescent="0.3">
      <c r="J811"/>
      <c r="R811"/>
      <c r="S811"/>
    </row>
    <row r="812" spans="10:19" x14ac:dyDescent="0.3">
      <c r="J812"/>
      <c r="R812"/>
      <c r="S812"/>
    </row>
    <row r="813" spans="10:19" x14ac:dyDescent="0.3">
      <c r="J813"/>
      <c r="R813"/>
      <c r="S813"/>
    </row>
    <row r="814" spans="10:19" x14ac:dyDescent="0.3">
      <c r="J814"/>
      <c r="R814"/>
      <c r="S814"/>
    </row>
    <row r="815" spans="10:19" x14ac:dyDescent="0.3">
      <c r="J815"/>
      <c r="R815"/>
      <c r="S815"/>
    </row>
    <row r="816" spans="10:19" x14ac:dyDescent="0.3">
      <c r="J816"/>
      <c r="R816"/>
      <c r="S816"/>
    </row>
    <row r="817" spans="10:19" x14ac:dyDescent="0.3">
      <c r="J817"/>
      <c r="R817"/>
      <c r="S817"/>
    </row>
    <row r="818" spans="10:19" x14ac:dyDescent="0.3">
      <c r="J818"/>
      <c r="R818"/>
      <c r="S818"/>
    </row>
    <row r="819" spans="10:19" x14ac:dyDescent="0.3">
      <c r="J819"/>
      <c r="R819"/>
      <c r="S819"/>
    </row>
    <row r="820" spans="10:19" x14ac:dyDescent="0.3">
      <c r="J820"/>
      <c r="R820"/>
      <c r="S820"/>
    </row>
    <row r="821" spans="10:19" x14ac:dyDescent="0.3">
      <c r="J821"/>
      <c r="R821"/>
      <c r="S821"/>
    </row>
    <row r="822" spans="10:19" x14ac:dyDescent="0.3">
      <c r="J822"/>
      <c r="R822"/>
      <c r="S822"/>
    </row>
    <row r="823" spans="10:19" x14ac:dyDescent="0.3">
      <c r="J823"/>
      <c r="R823"/>
      <c r="S823"/>
    </row>
    <row r="824" spans="10:19" x14ac:dyDescent="0.3">
      <c r="J824"/>
      <c r="R824"/>
      <c r="S824"/>
    </row>
    <row r="825" spans="10:19" x14ac:dyDescent="0.3">
      <c r="J825"/>
      <c r="R825"/>
      <c r="S825"/>
    </row>
    <row r="826" spans="10:19" x14ac:dyDescent="0.3">
      <c r="J826"/>
      <c r="R826"/>
      <c r="S826"/>
    </row>
    <row r="827" spans="10:19" x14ac:dyDescent="0.3">
      <c r="J827"/>
      <c r="R827"/>
      <c r="S827"/>
    </row>
    <row r="828" spans="10:19" x14ac:dyDescent="0.3">
      <c r="J828"/>
      <c r="R828"/>
      <c r="S828"/>
    </row>
    <row r="829" spans="10:19" x14ac:dyDescent="0.3">
      <c r="J829"/>
      <c r="R829"/>
      <c r="S829"/>
    </row>
    <row r="830" spans="10:19" x14ac:dyDescent="0.3">
      <c r="J830"/>
      <c r="R830"/>
      <c r="S830"/>
    </row>
    <row r="831" spans="10:19" x14ac:dyDescent="0.3">
      <c r="J831"/>
      <c r="R831"/>
      <c r="S831"/>
    </row>
    <row r="832" spans="10:19" x14ac:dyDescent="0.3">
      <c r="J832"/>
      <c r="R832"/>
      <c r="S832"/>
    </row>
    <row r="833" spans="10:19" x14ac:dyDescent="0.3">
      <c r="J833"/>
      <c r="R833"/>
      <c r="S833"/>
    </row>
    <row r="834" spans="10:19" x14ac:dyDescent="0.3">
      <c r="J834"/>
      <c r="R834"/>
      <c r="S834"/>
    </row>
    <row r="835" spans="10:19" x14ac:dyDescent="0.3">
      <c r="J835"/>
      <c r="R835"/>
      <c r="S835"/>
    </row>
    <row r="836" spans="10:19" x14ac:dyDescent="0.3">
      <c r="J836"/>
      <c r="R836"/>
      <c r="S836"/>
    </row>
    <row r="837" spans="10:19" x14ac:dyDescent="0.3">
      <c r="J837"/>
      <c r="R837"/>
      <c r="S837"/>
    </row>
    <row r="838" spans="10:19" x14ac:dyDescent="0.3">
      <c r="J838"/>
      <c r="R838"/>
      <c r="S838"/>
    </row>
    <row r="839" spans="10:19" x14ac:dyDescent="0.3">
      <c r="J839"/>
      <c r="R839"/>
      <c r="S839"/>
    </row>
    <row r="840" spans="10:19" x14ac:dyDescent="0.3">
      <c r="J840"/>
      <c r="R840"/>
      <c r="S840"/>
    </row>
    <row r="841" spans="10:19" x14ac:dyDescent="0.3">
      <c r="J841"/>
      <c r="R841"/>
      <c r="S841"/>
    </row>
    <row r="842" spans="10:19" x14ac:dyDescent="0.3">
      <c r="J842"/>
      <c r="R842"/>
      <c r="S842"/>
    </row>
    <row r="843" spans="10:19" x14ac:dyDescent="0.3">
      <c r="J843"/>
      <c r="R843"/>
      <c r="S843"/>
    </row>
    <row r="844" spans="10:19" x14ac:dyDescent="0.3">
      <c r="J844"/>
      <c r="R844"/>
      <c r="S844"/>
    </row>
    <row r="845" spans="10:19" x14ac:dyDescent="0.3">
      <c r="J845"/>
      <c r="R845"/>
      <c r="S845"/>
    </row>
    <row r="846" spans="10:19" x14ac:dyDescent="0.3">
      <c r="J846"/>
      <c r="R846"/>
      <c r="S846"/>
    </row>
    <row r="847" spans="10:19" x14ac:dyDescent="0.3">
      <c r="J847"/>
      <c r="R847"/>
      <c r="S847"/>
    </row>
    <row r="848" spans="10:19" x14ac:dyDescent="0.3">
      <c r="J848"/>
      <c r="R848"/>
      <c r="S848"/>
    </row>
    <row r="849" spans="10:19" x14ac:dyDescent="0.3">
      <c r="J849"/>
      <c r="R849"/>
      <c r="S849"/>
    </row>
    <row r="850" spans="10:19" x14ac:dyDescent="0.3">
      <c r="J850"/>
      <c r="R850"/>
      <c r="S850"/>
    </row>
    <row r="851" spans="10:19" x14ac:dyDescent="0.3">
      <c r="J851"/>
      <c r="R851"/>
      <c r="S851"/>
    </row>
    <row r="852" spans="10:19" x14ac:dyDescent="0.3">
      <c r="J852"/>
      <c r="R852"/>
      <c r="S852"/>
    </row>
    <row r="853" spans="10:19" x14ac:dyDescent="0.3">
      <c r="J853"/>
      <c r="R853"/>
      <c r="S853"/>
    </row>
    <row r="854" spans="10:19" x14ac:dyDescent="0.3">
      <c r="J854"/>
      <c r="R854"/>
      <c r="S854"/>
    </row>
    <row r="855" spans="10:19" x14ac:dyDescent="0.3">
      <c r="J855"/>
      <c r="R855"/>
      <c r="S855"/>
    </row>
    <row r="856" spans="10:19" x14ac:dyDescent="0.3">
      <c r="J856"/>
      <c r="R856"/>
      <c r="S856"/>
    </row>
    <row r="857" spans="10:19" x14ac:dyDescent="0.3">
      <c r="J857"/>
      <c r="R857"/>
      <c r="S857"/>
    </row>
    <row r="858" spans="10:19" x14ac:dyDescent="0.3">
      <c r="J858"/>
      <c r="R858"/>
      <c r="S858"/>
    </row>
    <row r="859" spans="10:19" x14ac:dyDescent="0.3">
      <c r="J859"/>
      <c r="R859"/>
      <c r="S859"/>
    </row>
    <row r="860" spans="10:19" x14ac:dyDescent="0.3">
      <c r="J860"/>
      <c r="R860"/>
      <c r="S860"/>
    </row>
    <row r="861" spans="10:19" x14ac:dyDescent="0.3">
      <c r="J861"/>
      <c r="R861"/>
      <c r="S861"/>
    </row>
    <row r="862" spans="10:19" x14ac:dyDescent="0.3">
      <c r="J862"/>
      <c r="R862"/>
      <c r="S862"/>
    </row>
    <row r="863" spans="10:19" x14ac:dyDescent="0.3">
      <c r="J863"/>
      <c r="R863"/>
      <c r="S863"/>
    </row>
    <row r="864" spans="10:19" x14ac:dyDescent="0.3">
      <c r="J864"/>
      <c r="R864"/>
      <c r="S864"/>
    </row>
    <row r="865" spans="10:19" x14ac:dyDescent="0.3">
      <c r="J865"/>
      <c r="R865"/>
      <c r="S865"/>
    </row>
    <row r="866" spans="10:19" x14ac:dyDescent="0.3">
      <c r="J866"/>
      <c r="R866"/>
      <c r="S866"/>
    </row>
    <row r="867" spans="10:19" x14ac:dyDescent="0.3">
      <c r="J867"/>
      <c r="R867"/>
      <c r="S867"/>
    </row>
    <row r="868" spans="10:19" x14ac:dyDescent="0.3">
      <c r="J868"/>
      <c r="R868"/>
      <c r="S868"/>
    </row>
    <row r="869" spans="10:19" x14ac:dyDescent="0.3">
      <c r="J869"/>
      <c r="R869"/>
      <c r="S869"/>
    </row>
    <row r="870" spans="10:19" x14ac:dyDescent="0.3">
      <c r="J870"/>
      <c r="R870"/>
      <c r="S870"/>
    </row>
    <row r="871" spans="10:19" x14ac:dyDescent="0.3">
      <c r="J871"/>
      <c r="R871"/>
      <c r="S871"/>
    </row>
    <row r="872" spans="10:19" x14ac:dyDescent="0.3">
      <c r="J872"/>
      <c r="R872"/>
      <c r="S872"/>
    </row>
    <row r="873" spans="10:19" x14ac:dyDescent="0.3">
      <c r="J873"/>
      <c r="R873"/>
      <c r="S873"/>
    </row>
    <row r="874" spans="10:19" x14ac:dyDescent="0.3">
      <c r="J874"/>
      <c r="R874"/>
      <c r="S874"/>
    </row>
    <row r="875" spans="10:19" x14ac:dyDescent="0.3">
      <c r="J875"/>
      <c r="R875"/>
      <c r="S875"/>
    </row>
    <row r="876" spans="10:19" x14ac:dyDescent="0.3">
      <c r="J876"/>
      <c r="R876"/>
      <c r="S876"/>
    </row>
    <row r="877" spans="10:19" x14ac:dyDescent="0.3">
      <c r="J877"/>
      <c r="R877"/>
      <c r="S877"/>
    </row>
    <row r="878" spans="10:19" x14ac:dyDescent="0.3">
      <c r="J878"/>
      <c r="R878"/>
      <c r="S878"/>
    </row>
    <row r="879" spans="10:19" x14ac:dyDescent="0.3">
      <c r="J879"/>
      <c r="R879"/>
      <c r="S879"/>
    </row>
    <row r="880" spans="10:19" x14ac:dyDescent="0.3">
      <c r="J880"/>
      <c r="R880"/>
      <c r="S880"/>
    </row>
    <row r="881" spans="10:19" x14ac:dyDescent="0.3">
      <c r="J881"/>
      <c r="R881"/>
      <c r="S881"/>
    </row>
    <row r="882" spans="10:19" x14ac:dyDescent="0.3">
      <c r="J882"/>
      <c r="R882"/>
      <c r="S882"/>
    </row>
    <row r="883" spans="10:19" x14ac:dyDescent="0.3">
      <c r="J883"/>
      <c r="R883"/>
      <c r="S883"/>
    </row>
    <row r="884" spans="10:19" x14ac:dyDescent="0.3">
      <c r="J884"/>
      <c r="R884"/>
      <c r="S884"/>
    </row>
    <row r="885" spans="10:19" x14ac:dyDescent="0.3">
      <c r="J885"/>
      <c r="R885"/>
      <c r="S885"/>
    </row>
    <row r="886" spans="10:19" x14ac:dyDescent="0.3">
      <c r="J886"/>
      <c r="R886"/>
      <c r="S886"/>
    </row>
    <row r="887" spans="10:19" x14ac:dyDescent="0.3">
      <c r="J887"/>
      <c r="R887"/>
      <c r="S887"/>
    </row>
    <row r="888" spans="10:19" x14ac:dyDescent="0.3">
      <c r="J888"/>
      <c r="R888"/>
      <c r="S888"/>
    </row>
    <row r="889" spans="10:19" x14ac:dyDescent="0.3">
      <c r="J889"/>
      <c r="R889"/>
      <c r="S889"/>
    </row>
    <row r="890" spans="10:19" x14ac:dyDescent="0.3">
      <c r="J890"/>
      <c r="R890"/>
      <c r="S890"/>
    </row>
    <row r="891" spans="10:19" x14ac:dyDescent="0.3">
      <c r="J891"/>
      <c r="R891"/>
      <c r="S891"/>
    </row>
    <row r="892" spans="10:19" x14ac:dyDescent="0.3">
      <c r="J892"/>
      <c r="R892"/>
      <c r="S892"/>
    </row>
    <row r="893" spans="10:19" x14ac:dyDescent="0.3">
      <c r="J893"/>
      <c r="R893"/>
      <c r="S893"/>
    </row>
    <row r="894" spans="10:19" x14ac:dyDescent="0.3">
      <c r="J894"/>
      <c r="R894"/>
      <c r="S894"/>
    </row>
    <row r="895" spans="10:19" x14ac:dyDescent="0.3">
      <c r="J895"/>
      <c r="R895"/>
      <c r="S895"/>
    </row>
    <row r="896" spans="10:19" x14ac:dyDescent="0.3">
      <c r="J896"/>
      <c r="R896"/>
      <c r="S896"/>
    </row>
    <row r="897" spans="10:19" x14ac:dyDescent="0.3">
      <c r="J897"/>
      <c r="R897"/>
      <c r="S897"/>
    </row>
    <row r="898" spans="10:19" x14ac:dyDescent="0.3">
      <c r="J898"/>
      <c r="R898"/>
      <c r="S898"/>
    </row>
    <row r="899" spans="10:19" x14ac:dyDescent="0.3">
      <c r="J899"/>
      <c r="R899"/>
      <c r="S899"/>
    </row>
    <row r="900" spans="10:19" x14ac:dyDescent="0.3">
      <c r="J900"/>
      <c r="R900"/>
      <c r="S900"/>
    </row>
    <row r="901" spans="10:19" x14ac:dyDescent="0.3">
      <c r="J901"/>
      <c r="R901"/>
      <c r="S901"/>
    </row>
    <row r="902" spans="10:19" x14ac:dyDescent="0.3">
      <c r="J902"/>
      <c r="R902"/>
      <c r="S902"/>
    </row>
    <row r="903" spans="10:19" x14ac:dyDescent="0.3">
      <c r="J903"/>
      <c r="R903"/>
      <c r="S903"/>
    </row>
    <row r="904" spans="10:19" x14ac:dyDescent="0.3">
      <c r="J904"/>
      <c r="R904"/>
      <c r="S904"/>
    </row>
    <row r="905" spans="10:19" x14ac:dyDescent="0.3">
      <c r="J905"/>
      <c r="R905"/>
      <c r="S905"/>
    </row>
    <row r="906" spans="10:19" x14ac:dyDescent="0.3">
      <c r="J906"/>
      <c r="R906"/>
      <c r="S906"/>
    </row>
    <row r="907" spans="10:19" x14ac:dyDescent="0.3">
      <c r="J907"/>
      <c r="R907"/>
      <c r="S907"/>
    </row>
    <row r="908" spans="10:19" x14ac:dyDescent="0.3">
      <c r="J908"/>
      <c r="R908"/>
      <c r="S908"/>
    </row>
    <row r="909" spans="10:19" x14ac:dyDescent="0.3">
      <c r="J909"/>
      <c r="R909"/>
      <c r="S909"/>
    </row>
    <row r="910" spans="10:19" x14ac:dyDescent="0.3">
      <c r="J910"/>
      <c r="R910"/>
      <c r="S910"/>
    </row>
    <row r="911" spans="10:19" x14ac:dyDescent="0.3">
      <c r="J911"/>
      <c r="R911"/>
      <c r="S911"/>
    </row>
    <row r="912" spans="10:19" x14ac:dyDescent="0.3">
      <c r="J912"/>
      <c r="R912"/>
      <c r="S912"/>
    </row>
    <row r="913" spans="10:19" x14ac:dyDescent="0.3">
      <c r="J913"/>
      <c r="R913"/>
      <c r="S913"/>
    </row>
    <row r="914" spans="10:19" x14ac:dyDescent="0.3">
      <c r="J914"/>
      <c r="R914"/>
      <c r="S914"/>
    </row>
    <row r="915" spans="10:19" x14ac:dyDescent="0.3">
      <c r="J915"/>
      <c r="R915"/>
      <c r="S915"/>
    </row>
    <row r="916" spans="10:19" x14ac:dyDescent="0.3">
      <c r="J916"/>
      <c r="R916"/>
      <c r="S916"/>
    </row>
    <row r="917" spans="10:19" x14ac:dyDescent="0.3">
      <c r="J917"/>
      <c r="R917"/>
      <c r="S917"/>
    </row>
    <row r="918" spans="10:19" x14ac:dyDescent="0.3">
      <c r="J918"/>
      <c r="R918"/>
      <c r="S918"/>
    </row>
    <row r="919" spans="10:19" x14ac:dyDescent="0.3">
      <c r="J919"/>
      <c r="R919"/>
      <c r="S919"/>
    </row>
    <row r="920" spans="10:19" x14ac:dyDescent="0.3">
      <c r="J920"/>
      <c r="R920"/>
      <c r="S920"/>
    </row>
    <row r="921" spans="10:19" x14ac:dyDescent="0.3">
      <c r="J921"/>
      <c r="R921"/>
      <c r="S921"/>
    </row>
    <row r="922" spans="10:19" x14ac:dyDescent="0.3">
      <c r="J922"/>
      <c r="R922"/>
      <c r="S922"/>
    </row>
    <row r="923" spans="10:19" x14ac:dyDescent="0.3">
      <c r="J923"/>
      <c r="R923"/>
      <c r="S923"/>
    </row>
    <row r="924" spans="10:19" x14ac:dyDescent="0.3">
      <c r="J924"/>
      <c r="R924"/>
      <c r="S924"/>
    </row>
    <row r="925" spans="10:19" x14ac:dyDescent="0.3">
      <c r="J925"/>
      <c r="R925"/>
      <c r="S925"/>
    </row>
    <row r="926" spans="10:19" x14ac:dyDescent="0.3">
      <c r="J926"/>
      <c r="R926"/>
      <c r="S926"/>
    </row>
    <row r="927" spans="10:19" x14ac:dyDescent="0.3">
      <c r="J927"/>
      <c r="R927"/>
      <c r="S927"/>
    </row>
    <row r="928" spans="10:19" x14ac:dyDescent="0.3">
      <c r="J928"/>
      <c r="R928"/>
      <c r="S928"/>
    </row>
    <row r="929" spans="10:19" x14ac:dyDescent="0.3">
      <c r="J929"/>
      <c r="R929"/>
      <c r="S929"/>
    </row>
    <row r="930" spans="10:19" x14ac:dyDescent="0.3">
      <c r="J930"/>
      <c r="R930"/>
      <c r="S930"/>
    </row>
    <row r="931" spans="10:19" x14ac:dyDescent="0.3">
      <c r="J931"/>
      <c r="R931"/>
      <c r="S931"/>
    </row>
    <row r="932" spans="10:19" x14ac:dyDescent="0.3">
      <c r="J932"/>
      <c r="R932"/>
      <c r="S932"/>
    </row>
    <row r="933" spans="10:19" x14ac:dyDescent="0.3">
      <c r="J933"/>
      <c r="R933"/>
      <c r="S933"/>
    </row>
    <row r="934" spans="10:19" x14ac:dyDescent="0.3">
      <c r="J934"/>
      <c r="R934"/>
      <c r="S934"/>
    </row>
    <row r="935" spans="10:19" x14ac:dyDescent="0.3">
      <c r="J935"/>
      <c r="R935"/>
      <c r="S935"/>
    </row>
    <row r="936" spans="10:19" x14ac:dyDescent="0.3">
      <c r="J936"/>
      <c r="R936"/>
      <c r="S936"/>
    </row>
    <row r="937" spans="10:19" x14ac:dyDescent="0.3">
      <c r="J937"/>
      <c r="R937"/>
      <c r="S937"/>
    </row>
    <row r="938" spans="10:19" x14ac:dyDescent="0.3">
      <c r="J938"/>
      <c r="R938"/>
      <c r="S938"/>
    </row>
    <row r="939" spans="10:19" x14ac:dyDescent="0.3">
      <c r="J939"/>
      <c r="R939"/>
      <c r="S939"/>
    </row>
    <row r="940" spans="10:19" x14ac:dyDescent="0.3">
      <c r="J940"/>
      <c r="R940"/>
      <c r="S940"/>
    </row>
    <row r="941" spans="10:19" x14ac:dyDescent="0.3">
      <c r="J941"/>
      <c r="R941"/>
      <c r="S941"/>
    </row>
    <row r="942" spans="10:19" x14ac:dyDescent="0.3">
      <c r="J942"/>
      <c r="R942"/>
      <c r="S942"/>
    </row>
    <row r="943" spans="10:19" x14ac:dyDescent="0.3">
      <c r="J943"/>
      <c r="R943"/>
      <c r="S943"/>
    </row>
    <row r="944" spans="10:19" x14ac:dyDescent="0.3">
      <c r="J944"/>
      <c r="R944"/>
      <c r="S944"/>
    </row>
    <row r="945" spans="10:19" x14ac:dyDescent="0.3">
      <c r="J945"/>
      <c r="R945"/>
      <c r="S945"/>
    </row>
    <row r="946" spans="10:19" x14ac:dyDescent="0.3">
      <c r="J946"/>
      <c r="R946"/>
      <c r="S946"/>
    </row>
    <row r="947" spans="10:19" x14ac:dyDescent="0.3">
      <c r="J947"/>
      <c r="R947"/>
      <c r="S947"/>
    </row>
    <row r="948" spans="10:19" x14ac:dyDescent="0.3">
      <c r="J948"/>
      <c r="R948"/>
      <c r="S948"/>
    </row>
    <row r="949" spans="10:19" x14ac:dyDescent="0.3">
      <c r="J949"/>
      <c r="R949"/>
      <c r="S949"/>
    </row>
    <row r="950" spans="10:19" x14ac:dyDescent="0.3">
      <c r="J950"/>
      <c r="R950"/>
      <c r="S950"/>
    </row>
    <row r="951" spans="10:19" x14ac:dyDescent="0.3">
      <c r="J951"/>
      <c r="R951"/>
      <c r="S951"/>
    </row>
    <row r="952" spans="10:19" x14ac:dyDescent="0.3">
      <c r="J952"/>
      <c r="R952"/>
      <c r="S952"/>
    </row>
    <row r="953" spans="10:19" x14ac:dyDescent="0.3">
      <c r="J953"/>
      <c r="R953"/>
      <c r="S953"/>
    </row>
    <row r="954" spans="10:19" x14ac:dyDescent="0.3">
      <c r="J954"/>
      <c r="R954"/>
      <c r="S954"/>
    </row>
    <row r="955" spans="10:19" x14ac:dyDescent="0.3">
      <c r="J955"/>
      <c r="R955"/>
      <c r="S955"/>
    </row>
    <row r="956" spans="10:19" x14ac:dyDescent="0.3">
      <c r="J956"/>
      <c r="R956"/>
      <c r="S956"/>
    </row>
    <row r="957" spans="10:19" x14ac:dyDescent="0.3">
      <c r="J957"/>
      <c r="R957"/>
      <c r="S957"/>
    </row>
    <row r="958" spans="10:19" x14ac:dyDescent="0.3">
      <c r="J958"/>
      <c r="R958"/>
      <c r="S958"/>
    </row>
    <row r="959" spans="10:19" x14ac:dyDescent="0.3">
      <c r="J959"/>
      <c r="R959"/>
      <c r="S959"/>
    </row>
    <row r="960" spans="10:19" x14ac:dyDescent="0.3">
      <c r="J960"/>
      <c r="R960"/>
      <c r="S960"/>
    </row>
    <row r="961" spans="10:19" x14ac:dyDescent="0.3">
      <c r="J961"/>
      <c r="R961"/>
      <c r="S961"/>
    </row>
    <row r="962" spans="10:19" x14ac:dyDescent="0.3">
      <c r="J962"/>
      <c r="R962"/>
      <c r="S962"/>
    </row>
    <row r="963" spans="10:19" x14ac:dyDescent="0.3">
      <c r="J963"/>
      <c r="R963"/>
      <c r="S963"/>
    </row>
    <row r="964" spans="10:19" x14ac:dyDescent="0.3">
      <c r="J964"/>
      <c r="R964"/>
      <c r="S964"/>
    </row>
    <row r="965" spans="10:19" x14ac:dyDescent="0.3">
      <c r="J965"/>
      <c r="R965"/>
      <c r="S965"/>
    </row>
    <row r="966" spans="10:19" x14ac:dyDescent="0.3">
      <c r="J966"/>
      <c r="R966"/>
      <c r="S966"/>
    </row>
    <row r="967" spans="10:19" x14ac:dyDescent="0.3">
      <c r="J967"/>
      <c r="R967"/>
      <c r="S967"/>
    </row>
    <row r="968" spans="10:19" x14ac:dyDescent="0.3">
      <c r="J968"/>
      <c r="R968"/>
      <c r="S968"/>
    </row>
    <row r="969" spans="10:19" x14ac:dyDescent="0.3">
      <c r="J969"/>
      <c r="R969"/>
      <c r="S969"/>
    </row>
    <row r="970" spans="10:19" x14ac:dyDescent="0.3">
      <c r="J970"/>
      <c r="R970"/>
      <c r="S970"/>
    </row>
    <row r="971" spans="10:19" x14ac:dyDescent="0.3">
      <c r="J971"/>
      <c r="R971"/>
      <c r="S971"/>
    </row>
    <row r="972" spans="10:19" x14ac:dyDescent="0.3">
      <c r="J972"/>
      <c r="R972"/>
      <c r="S972"/>
    </row>
    <row r="973" spans="10:19" x14ac:dyDescent="0.3">
      <c r="J973"/>
      <c r="R973"/>
      <c r="S973"/>
    </row>
    <row r="974" spans="10:19" x14ac:dyDescent="0.3">
      <c r="J974"/>
      <c r="R974"/>
      <c r="S974"/>
    </row>
    <row r="975" spans="10:19" x14ac:dyDescent="0.3">
      <c r="J975"/>
      <c r="R975"/>
      <c r="S975"/>
    </row>
    <row r="976" spans="10:19" x14ac:dyDescent="0.3">
      <c r="J976"/>
      <c r="R976"/>
      <c r="S976"/>
    </row>
    <row r="977" spans="10:19" x14ac:dyDescent="0.3">
      <c r="J977"/>
      <c r="R977"/>
      <c r="S977"/>
    </row>
    <row r="978" spans="10:19" x14ac:dyDescent="0.3">
      <c r="J978"/>
      <c r="R978"/>
      <c r="S978"/>
    </row>
    <row r="979" spans="10:19" x14ac:dyDescent="0.3">
      <c r="J979"/>
      <c r="R979"/>
      <c r="S979"/>
    </row>
    <row r="980" spans="10:19" x14ac:dyDescent="0.3">
      <c r="J980"/>
      <c r="R980"/>
      <c r="S980"/>
    </row>
    <row r="981" spans="10:19" x14ac:dyDescent="0.3">
      <c r="J981"/>
      <c r="R981"/>
      <c r="S981"/>
    </row>
    <row r="982" spans="10:19" x14ac:dyDescent="0.3">
      <c r="J982"/>
      <c r="R982"/>
      <c r="S982"/>
    </row>
    <row r="983" spans="10:19" x14ac:dyDescent="0.3">
      <c r="J983"/>
      <c r="R983"/>
      <c r="S983"/>
    </row>
    <row r="984" spans="10:19" x14ac:dyDescent="0.3">
      <c r="J984"/>
      <c r="R984"/>
      <c r="S984"/>
    </row>
    <row r="985" spans="10:19" x14ac:dyDescent="0.3">
      <c r="J985"/>
      <c r="R985"/>
      <c r="S985"/>
    </row>
    <row r="986" spans="10:19" x14ac:dyDescent="0.3">
      <c r="J986"/>
      <c r="R986"/>
      <c r="S986"/>
    </row>
    <row r="987" spans="10:19" x14ac:dyDescent="0.3">
      <c r="J987"/>
      <c r="R987"/>
      <c r="S987"/>
    </row>
    <row r="988" spans="10:19" x14ac:dyDescent="0.3">
      <c r="J988"/>
      <c r="R988"/>
      <c r="S988"/>
    </row>
    <row r="989" spans="10:19" x14ac:dyDescent="0.3">
      <c r="J989"/>
      <c r="R989"/>
      <c r="S989"/>
    </row>
    <row r="990" spans="10:19" x14ac:dyDescent="0.3">
      <c r="J990"/>
      <c r="R990"/>
      <c r="S990"/>
    </row>
    <row r="991" spans="10:19" x14ac:dyDescent="0.3">
      <c r="J991"/>
      <c r="R991"/>
      <c r="S991"/>
    </row>
    <row r="992" spans="10:19" x14ac:dyDescent="0.3">
      <c r="J992"/>
      <c r="R992"/>
      <c r="S992"/>
    </row>
    <row r="993" spans="10:19" x14ac:dyDescent="0.3">
      <c r="J993"/>
      <c r="R993"/>
      <c r="S993"/>
    </row>
    <row r="994" spans="10:19" x14ac:dyDescent="0.3">
      <c r="J994"/>
      <c r="R994"/>
      <c r="S994"/>
    </row>
    <row r="995" spans="10:19" x14ac:dyDescent="0.3">
      <c r="J995"/>
      <c r="R995"/>
      <c r="S995"/>
    </row>
    <row r="996" spans="10:19" x14ac:dyDescent="0.3">
      <c r="J996"/>
      <c r="R996"/>
      <c r="S996"/>
    </row>
    <row r="997" spans="10:19" x14ac:dyDescent="0.3">
      <c r="J997"/>
      <c r="R997"/>
      <c r="S997"/>
    </row>
    <row r="998" spans="10:19" x14ac:dyDescent="0.3">
      <c r="J998"/>
      <c r="R998"/>
      <c r="S998"/>
    </row>
    <row r="999" spans="10:19" x14ac:dyDescent="0.3">
      <c r="J999"/>
      <c r="R999"/>
      <c r="S999"/>
    </row>
    <row r="1000" spans="10:19" x14ac:dyDescent="0.3">
      <c r="J1000"/>
      <c r="R1000"/>
      <c r="S1000"/>
    </row>
    <row r="1001" spans="10:19" x14ac:dyDescent="0.3">
      <c r="J1001"/>
      <c r="R1001"/>
      <c r="S1001"/>
    </row>
    <row r="1002" spans="10:19" x14ac:dyDescent="0.3">
      <c r="J1002"/>
      <c r="R1002"/>
      <c r="S1002"/>
    </row>
    <row r="1003" spans="10:19" x14ac:dyDescent="0.3">
      <c r="J1003"/>
      <c r="R1003"/>
      <c r="S1003"/>
    </row>
    <row r="1004" spans="10:19" x14ac:dyDescent="0.3">
      <c r="J1004"/>
      <c r="R1004"/>
      <c r="S1004"/>
    </row>
    <row r="1005" spans="10:19" x14ac:dyDescent="0.3">
      <c r="J1005"/>
      <c r="R1005"/>
      <c r="S1005"/>
    </row>
    <row r="1006" spans="10:19" x14ac:dyDescent="0.3">
      <c r="J1006"/>
      <c r="R1006"/>
      <c r="S1006"/>
    </row>
    <row r="1007" spans="10:19" x14ac:dyDescent="0.3">
      <c r="J1007"/>
      <c r="R1007"/>
      <c r="S1007"/>
    </row>
    <row r="1008" spans="10:19" x14ac:dyDescent="0.3">
      <c r="J1008"/>
      <c r="R1008"/>
      <c r="S1008"/>
    </row>
    <row r="1009" spans="10:19" x14ac:dyDescent="0.3">
      <c r="J1009"/>
      <c r="R1009"/>
      <c r="S1009"/>
    </row>
    <row r="1010" spans="10:19" x14ac:dyDescent="0.3">
      <c r="J1010"/>
      <c r="R1010"/>
      <c r="S1010"/>
    </row>
    <row r="1011" spans="10:19" x14ac:dyDescent="0.3">
      <c r="J1011"/>
      <c r="R1011"/>
      <c r="S1011"/>
    </row>
    <row r="1012" spans="10:19" x14ac:dyDescent="0.3">
      <c r="J1012"/>
      <c r="R1012"/>
      <c r="S1012"/>
    </row>
    <row r="1013" spans="10:19" x14ac:dyDescent="0.3">
      <c r="J1013"/>
      <c r="R1013"/>
      <c r="S1013"/>
    </row>
    <row r="1014" spans="10:19" x14ac:dyDescent="0.3">
      <c r="J1014"/>
      <c r="R1014"/>
      <c r="S1014"/>
    </row>
    <row r="1015" spans="10:19" x14ac:dyDescent="0.3">
      <c r="J1015"/>
      <c r="R1015"/>
      <c r="S1015"/>
    </row>
    <row r="1016" spans="10:19" x14ac:dyDescent="0.3">
      <c r="J1016"/>
      <c r="R1016"/>
      <c r="S1016"/>
    </row>
    <row r="1017" spans="10:19" x14ac:dyDescent="0.3">
      <c r="J1017"/>
      <c r="R1017"/>
      <c r="S1017"/>
    </row>
    <row r="1018" spans="10:19" x14ac:dyDescent="0.3">
      <c r="J1018"/>
      <c r="R1018"/>
      <c r="S1018"/>
    </row>
    <row r="1019" spans="10:19" x14ac:dyDescent="0.3">
      <c r="J1019"/>
      <c r="R1019"/>
      <c r="S1019"/>
    </row>
    <row r="1020" spans="10:19" x14ac:dyDescent="0.3">
      <c r="J1020"/>
      <c r="R1020"/>
      <c r="S1020"/>
    </row>
    <row r="1021" spans="10:19" x14ac:dyDescent="0.3">
      <c r="J1021"/>
      <c r="R1021"/>
      <c r="S1021"/>
    </row>
    <row r="1022" spans="10:19" x14ac:dyDescent="0.3">
      <c r="J1022"/>
      <c r="R1022"/>
      <c r="S1022"/>
    </row>
    <row r="1023" spans="10:19" x14ac:dyDescent="0.3">
      <c r="J1023"/>
      <c r="R1023"/>
      <c r="S1023"/>
    </row>
    <row r="1024" spans="10:19" x14ac:dyDescent="0.3">
      <c r="J1024"/>
      <c r="R1024"/>
      <c r="S1024"/>
    </row>
    <row r="1025" spans="10:19" x14ac:dyDescent="0.3">
      <c r="J1025"/>
      <c r="R1025"/>
      <c r="S1025"/>
    </row>
    <row r="1026" spans="10:19" x14ac:dyDescent="0.3">
      <c r="J1026"/>
      <c r="R1026"/>
      <c r="S1026"/>
    </row>
    <row r="1027" spans="10:19" x14ac:dyDescent="0.3">
      <c r="J1027"/>
      <c r="R1027"/>
      <c r="S1027"/>
    </row>
    <row r="1028" spans="10:19" x14ac:dyDescent="0.3">
      <c r="J1028"/>
      <c r="R1028"/>
      <c r="S1028"/>
    </row>
    <row r="1029" spans="10:19" x14ac:dyDescent="0.3">
      <c r="J1029"/>
      <c r="R1029"/>
      <c r="S1029"/>
    </row>
    <row r="1030" spans="10:19" x14ac:dyDescent="0.3">
      <c r="J1030"/>
      <c r="R1030"/>
      <c r="S1030"/>
    </row>
    <row r="1031" spans="10:19" x14ac:dyDescent="0.3">
      <c r="J1031"/>
      <c r="R1031"/>
      <c r="S1031"/>
    </row>
    <row r="1032" spans="10:19" x14ac:dyDescent="0.3">
      <c r="J1032"/>
      <c r="R1032"/>
      <c r="S1032"/>
    </row>
    <row r="1033" spans="10:19" x14ac:dyDescent="0.3">
      <c r="J1033"/>
      <c r="R1033"/>
      <c r="S1033"/>
    </row>
    <row r="1034" spans="10:19" x14ac:dyDescent="0.3">
      <c r="J1034"/>
      <c r="R1034"/>
      <c r="S1034"/>
    </row>
    <row r="1035" spans="10:19" x14ac:dyDescent="0.3">
      <c r="J1035"/>
      <c r="R1035"/>
      <c r="S1035"/>
    </row>
    <row r="1036" spans="10:19" x14ac:dyDescent="0.3">
      <c r="J1036"/>
      <c r="R1036"/>
      <c r="S1036"/>
    </row>
    <row r="1037" spans="10:19" x14ac:dyDescent="0.3">
      <c r="J1037"/>
      <c r="R1037"/>
      <c r="S1037"/>
    </row>
    <row r="1038" spans="10:19" x14ac:dyDescent="0.3">
      <c r="J1038"/>
      <c r="R1038"/>
      <c r="S1038"/>
    </row>
    <row r="1039" spans="10:19" x14ac:dyDescent="0.3">
      <c r="J1039"/>
      <c r="R1039"/>
      <c r="S1039"/>
    </row>
    <row r="1040" spans="10:19" x14ac:dyDescent="0.3">
      <c r="J1040"/>
      <c r="R1040"/>
      <c r="S1040"/>
    </row>
    <row r="1041" spans="10:19" x14ac:dyDescent="0.3">
      <c r="J1041"/>
      <c r="R1041"/>
      <c r="S1041"/>
    </row>
    <row r="1042" spans="10:19" x14ac:dyDescent="0.3">
      <c r="J1042"/>
      <c r="R1042"/>
      <c r="S1042"/>
    </row>
    <row r="1043" spans="10:19" x14ac:dyDescent="0.3">
      <c r="J1043"/>
      <c r="R1043"/>
      <c r="S1043"/>
    </row>
    <row r="1044" spans="10:19" x14ac:dyDescent="0.3">
      <c r="J1044"/>
      <c r="R1044"/>
      <c r="S1044"/>
    </row>
    <row r="1045" spans="10:19" x14ac:dyDescent="0.3">
      <c r="J1045"/>
      <c r="R1045"/>
      <c r="S1045"/>
    </row>
    <row r="1046" spans="10:19" x14ac:dyDescent="0.3">
      <c r="J1046"/>
      <c r="R1046"/>
      <c r="S1046"/>
    </row>
    <row r="1047" spans="10:19" x14ac:dyDescent="0.3">
      <c r="J1047"/>
      <c r="R1047"/>
      <c r="S1047"/>
    </row>
    <row r="1048" spans="10:19" x14ac:dyDescent="0.3">
      <c r="J1048"/>
      <c r="R1048"/>
      <c r="S1048"/>
    </row>
    <row r="1049" spans="10:19" x14ac:dyDescent="0.3">
      <c r="J1049"/>
      <c r="R1049"/>
      <c r="S1049"/>
    </row>
    <row r="1050" spans="10:19" x14ac:dyDescent="0.3">
      <c r="J1050"/>
      <c r="R1050"/>
      <c r="S1050"/>
    </row>
    <row r="1051" spans="10:19" x14ac:dyDescent="0.3">
      <c r="J1051"/>
      <c r="R1051"/>
      <c r="S1051"/>
    </row>
    <row r="1052" spans="10:19" x14ac:dyDescent="0.3">
      <c r="J1052"/>
      <c r="R1052"/>
      <c r="S1052"/>
    </row>
    <row r="1053" spans="10:19" x14ac:dyDescent="0.3">
      <c r="J1053"/>
      <c r="R1053"/>
      <c r="S1053"/>
    </row>
    <row r="1054" spans="10:19" x14ac:dyDescent="0.3">
      <c r="J1054"/>
      <c r="R1054"/>
      <c r="S1054"/>
    </row>
    <row r="1055" spans="10:19" x14ac:dyDescent="0.3">
      <c r="J1055"/>
      <c r="R1055"/>
      <c r="S1055"/>
    </row>
    <row r="1056" spans="10:19" x14ac:dyDescent="0.3">
      <c r="J1056"/>
      <c r="R1056"/>
      <c r="S1056"/>
    </row>
    <row r="1057" spans="10:19" x14ac:dyDescent="0.3">
      <c r="J1057"/>
      <c r="R1057"/>
      <c r="S1057"/>
    </row>
    <row r="1058" spans="10:19" x14ac:dyDescent="0.3">
      <c r="J1058"/>
      <c r="R1058"/>
      <c r="S1058"/>
    </row>
    <row r="1059" spans="10:19" x14ac:dyDescent="0.3">
      <c r="J1059"/>
      <c r="R1059"/>
      <c r="S1059"/>
    </row>
    <row r="1060" spans="10:19" x14ac:dyDescent="0.3">
      <c r="J1060"/>
      <c r="R1060"/>
      <c r="S1060"/>
    </row>
    <row r="1061" spans="10:19" x14ac:dyDescent="0.3">
      <c r="J1061"/>
      <c r="R1061"/>
      <c r="S1061"/>
    </row>
    <row r="1062" spans="10:19" x14ac:dyDescent="0.3">
      <c r="J1062"/>
      <c r="R1062"/>
      <c r="S1062"/>
    </row>
    <row r="1063" spans="10:19" x14ac:dyDescent="0.3">
      <c r="J1063"/>
      <c r="R1063"/>
      <c r="S1063"/>
    </row>
    <row r="1064" spans="10:19" x14ac:dyDescent="0.3">
      <c r="J1064"/>
      <c r="R1064"/>
      <c r="S1064"/>
    </row>
    <row r="1065" spans="10:19" x14ac:dyDescent="0.3">
      <c r="J1065"/>
      <c r="R1065"/>
      <c r="S1065"/>
    </row>
    <row r="1066" spans="10:19" x14ac:dyDescent="0.3">
      <c r="J1066"/>
      <c r="R1066"/>
      <c r="S1066"/>
    </row>
    <row r="1067" spans="10:19" x14ac:dyDescent="0.3">
      <c r="J1067"/>
      <c r="R1067"/>
      <c r="S1067"/>
    </row>
    <row r="1068" spans="10:19" x14ac:dyDescent="0.3">
      <c r="J1068"/>
      <c r="R1068"/>
      <c r="S1068"/>
    </row>
    <row r="1069" spans="10:19" x14ac:dyDescent="0.3">
      <c r="J1069"/>
      <c r="R1069"/>
      <c r="S1069"/>
    </row>
    <row r="1070" spans="10:19" x14ac:dyDescent="0.3">
      <c r="J1070"/>
      <c r="R1070"/>
      <c r="S1070"/>
    </row>
    <row r="1071" spans="10:19" x14ac:dyDescent="0.3">
      <c r="J1071"/>
      <c r="R1071"/>
      <c r="S1071"/>
    </row>
    <row r="1072" spans="10:19" x14ac:dyDescent="0.3">
      <c r="J1072"/>
      <c r="R1072"/>
      <c r="S1072"/>
    </row>
    <row r="1073" spans="10:19" x14ac:dyDescent="0.3">
      <c r="J1073"/>
      <c r="R1073"/>
      <c r="S1073"/>
    </row>
    <row r="1074" spans="10:19" x14ac:dyDescent="0.3">
      <c r="J1074"/>
      <c r="R1074"/>
      <c r="S1074"/>
    </row>
    <row r="1075" spans="10:19" x14ac:dyDescent="0.3">
      <c r="J1075"/>
      <c r="R1075"/>
      <c r="S1075"/>
    </row>
    <row r="1076" spans="10:19" x14ac:dyDescent="0.3">
      <c r="J1076"/>
      <c r="R1076"/>
      <c r="S1076"/>
    </row>
    <row r="1077" spans="10:19" x14ac:dyDescent="0.3">
      <c r="J1077"/>
      <c r="R1077"/>
      <c r="S1077"/>
    </row>
    <row r="1078" spans="10:19" x14ac:dyDescent="0.3">
      <c r="J1078"/>
      <c r="R1078"/>
      <c r="S1078"/>
    </row>
    <row r="1079" spans="10:19" x14ac:dyDescent="0.3">
      <c r="J1079"/>
      <c r="R1079"/>
      <c r="S1079"/>
    </row>
    <row r="1080" spans="10:19" x14ac:dyDescent="0.3">
      <c r="J1080"/>
      <c r="R1080"/>
      <c r="S1080"/>
    </row>
    <row r="1081" spans="10:19" x14ac:dyDescent="0.3">
      <c r="J1081"/>
      <c r="R1081"/>
      <c r="S1081"/>
    </row>
    <row r="1082" spans="10:19" x14ac:dyDescent="0.3">
      <c r="J1082"/>
      <c r="R1082"/>
      <c r="S1082"/>
    </row>
    <row r="1083" spans="10:19" x14ac:dyDescent="0.3">
      <c r="J1083"/>
      <c r="R1083"/>
      <c r="S1083"/>
    </row>
    <row r="1084" spans="10:19" x14ac:dyDescent="0.3">
      <c r="J1084"/>
      <c r="R1084"/>
      <c r="S1084"/>
    </row>
    <row r="1085" spans="10:19" x14ac:dyDescent="0.3">
      <c r="J1085"/>
      <c r="R1085"/>
      <c r="S1085"/>
    </row>
    <row r="1086" spans="10:19" x14ac:dyDescent="0.3">
      <c r="J1086"/>
      <c r="R1086"/>
      <c r="S1086"/>
    </row>
    <row r="1087" spans="10:19" x14ac:dyDescent="0.3">
      <c r="J1087"/>
      <c r="R1087"/>
      <c r="S1087"/>
    </row>
    <row r="1088" spans="10:19" x14ac:dyDescent="0.3">
      <c r="J1088"/>
      <c r="R1088"/>
      <c r="S1088"/>
    </row>
    <row r="1089" spans="10:19" x14ac:dyDescent="0.3">
      <c r="J1089"/>
      <c r="R1089"/>
      <c r="S1089"/>
    </row>
    <row r="1090" spans="10:19" x14ac:dyDescent="0.3">
      <c r="J1090"/>
      <c r="R1090"/>
      <c r="S1090"/>
    </row>
    <row r="1091" spans="10:19" x14ac:dyDescent="0.3">
      <c r="J1091"/>
      <c r="R1091"/>
      <c r="S1091"/>
    </row>
    <row r="1092" spans="10:19" x14ac:dyDescent="0.3">
      <c r="J1092"/>
      <c r="R1092"/>
      <c r="S1092"/>
    </row>
    <row r="1093" spans="10:19" x14ac:dyDescent="0.3">
      <c r="J1093"/>
      <c r="R1093"/>
      <c r="S1093"/>
    </row>
    <row r="1094" spans="10:19" x14ac:dyDescent="0.3">
      <c r="J1094"/>
      <c r="R1094"/>
      <c r="S1094"/>
    </row>
    <row r="1095" spans="10:19" x14ac:dyDescent="0.3">
      <c r="J1095"/>
      <c r="R1095"/>
      <c r="S1095"/>
    </row>
    <row r="1096" spans="10:19" x14ac:dyDescent="0.3">
      <c r="J1096"/>
      <c r="R1096"/>
      <c r="S1096"/>
    </row>
    <row r="1097" spans="10:19" x14ac:dyDescent="0.3">
      <c r="J1097"/>
      <c r="R1097"/>
      <c r="S1097"/>
    </row>
    <row r="1098" spans="10:19" x14ac:dyDescent="0.3">
      <c r="J1098"/>
      <c r="R1098"/>
      <c r="S1098"/>
    </row>
    <row r="1099" spans="10:19" x14ac:dyDescent="0.3">
      <c r="J1099"/>
      <c r="R1099"/>
      <c r="S1099"/>
    </row>
    <row r="1100" spans="10:19" x14ac:dyDescent="0.3">
      <c r="J1100"/>
      <c r="R1100"/>
      <c r="S1100"/>
    </row>
    <row r="1101" spans="10:19" x14ac:dyDescent="0.3">
      <c r="J1101"/>
      <c r="R1101"/>
      <c r="S1101"/>
    </row>
    <row r="1102" spans="10:19" x14ac:dyDescent="0.3">
      <c r="J1102"/>
      <c r="R1102"/>
      <c r="S1102"/>
    </row>
    <row r="1103" spans="10:19" x14ac:dyDescent="0.3">
      <c r="J1103"/>
      <c r="R1103"/>
      <c r="S1103"/>
    </row>
    <row r="1104" spans="10:19" x14ac:dyDescent="0.3">
      <c r="J1104"/>
      <c r="R1104"/>
      <c r="S1104"/>
    </row>
    <row r="1105" spans="10:19" x14ac:dyDescent="0.3">
      <c r="J1105"/>
      <c r="R1105"/>
      <c r="S1105"/>
    </row>
    <row r="1106" spans="10:19" x14ac:dyDescent="0.3">
      <c r="J1106"/>
      <c r="R1106"/>
      <c r="S1106"/>
    </row>
    <row r="1107" spans="10:19" x14ac:dyDescent="0.3">
      <c r="J1107"/>
      <c r="R1107"/>
      <c r="S1107"/>
    </row>
    <row r="1108" spans="10:19" x14ac:dyDescent="0.3">
      <c r="J1108"/>
      <c r="R1108"/>
      <c r="S1108"/>
    </row>
    <row r="1109" spans="10:19" x14ac:dyDescent="0.3">
      <c r="J1109"/>
      <c r="R1109"/>
      <c r="S1109"/>
    </row>
    <row r="1110" spans="10:19" x14ac:dyDescent="0.3">
      <c r="J1110"/>
      <c r="R1110"/>
      <c r="S1110"/>
    </row>
    <row r="1111" spans="10:19" x14ac:dyDescent="0.3">
      <c r="J1111"/>
      <c r="R1111"/>
      <c r="S1111"/>
    </row>
    <row r="1112" spans="10:19" x14ac:dyDescent="0.3">
      <c r="J1112"/>
      <c r="R1112"/>
      <c r="S1112"/>
    </row>
    <row r="1113" spans="10:19" x14ac:dyDescent="0.3">
      <c r="J1113"/>
      <c r="R1113"/>
      <c r="S1113"/>
    </row>
    <row r="1114" spans="10:19" x14ac:dyDescent="0.3">
      <c r="J1114"/>
      <c r="R1114"/>
      <c r="S1114"/>
    </row>
    <row r="1115" spans="10:19" x14ac:dyDescent="0.3">
      <c r="J1115"/>
      <c r="R1115"/>
      <c r="S1115"/>
    </row>
    <row r="1116" spans="10:19" x14ac:dyDescent="0.3">
      <c r="J1116"/>
      <c r="R1116"/>
      <c r="S1116"/>
    </row>
    <row r="1117" spans="10:19" x14ac:dyDescent="0.3">
      <c r="J1117"/>
      <c r="R1117"/>
      <c r="S1117"/>
    </row>
    <row r="1118" spans="10:19" x14ac:dyDescent="0.3">
      <c r="J1118"/>
      <c r="R1118"/>
      <c r="S1118"/>
    </row>
    <row r="1119" spans="10:19" x14ac:dyDescent="0.3">
      <c r="J1119"/>
      <c r="R1119"/>
      <c r="S1119"/>
    </row>
    <row r="1120" spans="10:19" x14ac:dyDescent="0.3">
      <c r="J1120"/>
      <c r="R1120"/>
      <c r="S1120"/>
    </row>
    <row r="1121" spans="10:19" x14ac:dyDescent="0.3">
      <c r="J1121"/>
      <c r="R1121"/>
      <c r="S1121"/>
    </row>
    <row r="1122" spans="10:19" x14ac:dyDescent="0.3">
      <c r="J1122"/>
      <c r="R1122"/>
      <c r="S1122"/>
    </row>
    <row r="1123" spans="10:19" x14ac:dyDescent="0.3">
      <c r="J1123"/>
      <c r="R1123"/>
      <c r="S1123"/>
    </row>
    <row r="1124" spans="10:19" x14ac:dyDescent="0.3">
      <c r="J1124"/>
      <c r="R1124"/>
      <c r="S1124"/>
    </row>
    <row r="1125" spans="10:19" x14ac:dyDescent="0.3">
      <c r="J1125"/>
      <c r="R1125"/>
      <c r="S1125"/>
    </row>
    <row r="1126" spans="10:19" x14ac:dyDescent="0.3">
      <c r="J1126"/>
      <c r="R1126"/>
      <c r="S1126"/>
    </row>
    <row r="1127" spans="10:19" x14ac:dyDescent="0.3">
      <c r="J1127"/>
      <c r="R1127"/>
      <c r="S1127"/>
    </row>
    <row r="1128" spans="10:19" x14ac:dyDescent="0.3">
      <c r="J1128"/>
      <c r="R1128"/>
      <c r="S1128"/>
    </row>
    <row r="1129" spans="10:19" x14ac:dyDescent="0.3">
      <c r="J1129"/>
      <c r="R1129"/>
      <c r="S1129"/>
    </row>
    <row r="1130" spans="10:19" x14ac:dyDescent="0.3">
      <c r="J1130"/>
      <c r="R1130"/>
      <c r="S1130"/>
    </row>
    <row r="1131" spans="10:19" x14ac:dyDescent="0.3">
      <c r="J1131"/>
      <c r="R1131"/>
      <c r="S1131"/>
    </row>
    <row r="1132" spans="10:19" x14ac:dyDescent="0.3">
      <c r="J1132"/>
      <c r="R1132"/>
      <c r="S1132"/>
    </row>
    <row r="1133" spans="10:19" x14ac:dyDescent="0.3">
      <c r="J1133"/>
      <c r="R1133"/>
      <c r="S1133"/>
    </row>
    <row r="1134" spans="10:19" x14ac:dyDescent="0.3">
      <c r="J1134"/>
      <c r="R1134"/>
      <c r="S1134"/>
    </row>
    <row r="1135" spans="10:19" x14ac:dyDescent="0.3">
      <c r="J1135"/>
      <c r="R1135"/>
      <c r="S1135"/>
    </row>
    <row r="1136" spans="10:19" x14ac:dyDescent="0.3">
      <c r="J1136"/>
      <c r="R1136"/>
      <c r="S1136"/>
    </row>
    <row r="1137" spans="10:19" x14ac:dyDescent="0.3">
      <c r="J1137"/>
      <c r="R1137"/>
      <c r="S1137"/>
    </row>
    <row r="1138" spans="10:19" x14ac:dyDescent="0.3">
      <c r="J1138"/>
      <c r="R1138"/>
      <c r="S1138"/>
    </row>
    <row r="1139" spans="10:19" x14ac:dyDescent="0.3">
      <c r="J1139"/>
      <c r="R1139"/>
      <c r="S1139"/>
    </row>
    <row r="1140" spans="10:19" x14ac:dyDescent="0.3">
      <c r="J1140"/>
      <c r="R1140"/>
      <c r="S1140"/>
    </row>
    <row r="1141" spans="10:19" x14ac:dyDescent="0.3">
      <c r="J1141"/>
      <c r="R1141"/>
      <c r="S1141"/>
    </row>
    <row r="1142" spans="10:19" x14ac:dyDescent="0.3">
      <c r="J1142"/>
      <c r="R1142"/>
      <c r="S1142"/>
    </row>
    <row r="1143" spans="10:19" x14ac:dyDescent="0.3">
      <c r="J1143"/>
      <c r="R1143"/>
      <c r="S1143"/>
    </row>
    <row r="1144" spans="10:19" x14ac:dyDescent="0.3">
      <c r="J1144"/>
      <c r="R1144"/>
      <c r="S1144"/>
    </row>
    <row r="1145" spans="10:19" x14ac:dyDescent="0.3">
      <c r="J1145"/>
      <c r="R1145"/>
      <c r="S1145"/>
    </row>
    <row r="1146" spans="10:19" x14ac:dyDescent="0.3">
      <c r="J1146"/>
      <c r="R1146"/>
      <c r="S1146"/>
    </row>
    <row r="1147" spans="10:19" x14ac:dyDescent="0.3">
      <c r="J1147"/>
      <c r="R1147"/>
      <c r="S1147"/>
    </row>
    <row r="1148" spans="10:19" x14ac:dyDescent="0.3">
      <c r="J1148"/>
      <c r="R1148"/>
      <c r="S1148"/>
    </row>
    <row r="1149" spans="10:19" x14ac:dyDescent="0.3">
      <c r="J1149"/>
      <c r="R1149"/>
      <c r="S1149"/>
    </row>
    <row r="1150" spans="10:19" x14ac:dyDescent="0.3">
      <c r="J1150"/>
      <c r="R1150"/>
      <c r="S1150"/>
    </row>
    <row r="1151" spans="10:19" x14ac:dyDescent="0.3">
      <c r="J1151"/>
      <c r="R1151"/>
      <c r="S1151"/>
    </row>
    <row r="1152" spans="10:19" x14ac:dyDescent="0.3">
      <c r="J1152"/>
      <c r="R1152"/>
      <c r="S1152"/>
    </row>
    <row r="1153" spans="10:19" x14ac:dyDescent="0.3">
      <c r="J1153"/>
      <c r="R1153"/>
      <c r="S1153"/>
    </row>
    <row r="1154" spans="10:19" x14ac:dyDescent="0.3">
      <c r="J1154"/>
      <c r="R1154"/>
      <c r="S1154"/>
    </row>
    <row r="1155" spans="10:19" x14ac:dyDescent="0.3">
      <c r="J1155"/>
      <c r="R1155"/>
      <c r="S1155"/>
    </row>
    <row r="1156" spans="10:19" x14ac:dyDescent="0.3">
      <c r="J1156"/>
      <c r="R1156"/>
      <c r="S1156"/>
    </row>
    <row r="1157" spans="10:19" x14ac:dyDescent="0.3">
      <c r="J1157"/>
      <c r="R1157"/>
      <c r="S1157"/>
    </row>
    <row r="1158" spans="10:19" x14ac:dyDescent="0.3">
      <c r="J1158"/>
      <c r="R1158"/>
      <c r="S1158"/>
    </row>
    <row r="1159" spans="10:19" x14ac:dyDescent="0.3">
      <c r="J1159"/>
      <c r="R1159"/>
      <c r="S1159"/>
    </row>
    <row r="1160" spans="10:19" x14ac:dyDescent="0.3">
      <c r="J1160"/>
      <c r="R1160"/>
      <c r="S1160"/>
    </row>
    <row r="1161" spans="10:19" x14ac:dyDescent="0.3">
      <c r="J1161"/>
      <c r="R1161"/>
      <c r="S1161"/>
    </row>
    <row r="1162" spans="10:19" x14ac:dyDescent="0.3">
      <c r="J1162"/>
      <c r="R1162"/>
      <c r="S1162"/>
    </row>
    <row r="1163" spans="10:19" x14ac:dyDescent="0.3">
      <c r="J1163"/>
      <c r="R1163"/>
      <c r="S1163"/>
    </row>
    <row r="1164" spans="10:19" x14ac:dyDescent="0.3">
      <c r="J1164"/>
      <c r="R1164"/>
      <c r="S1164"/>
    </row>
    <row r="1165" spans="10:19" x14ac:dyDescent="0.3">
      <c r="J1165"/>
      <c r="R1165"/>
      <c r="S1165"/>
    </row>
    <row r="1166" spans="10:19" x14ac:dyDescent="0.3">
      <c r="J1166"/>
      <c r="R1166"/>
      <c r="S1166"/>
    </row>
    <row r="1167" spans="10:19" x14ac:dyDescent="0.3">
      <c r="J1167"/>
      <c r="R1167"/>
      <c r="S1167"/>
    </row>
    <row r="1168" spans="10:19" x14ac:dyDescent="0.3">
      <c r="J1168"/>
      <c r="R1168"/>
      <c r="S1168"/>
    </row>
    <row r="1169" spans="10:19" x14ac:dyDescent="0.3">
      <c r="J1169"/>
      <c r="R1169"/>
      <c r="S1169"/>
    </row>
    <row r="1170" spans="10:19" x14ac:dyDescent="0.3">
      <c r="J1170"/>
      <c r="R1170"/>
      <c r="S1170"/>
    </row>
    <row r="1171" spans="10:19" x14ac:dyDescent="0.3">
      <c r="J1171"/>
      <c r="R1171"/>
      <c r="S1171"/>
    </row>
    <row r="1172" spans="10:19" x14ac:dyDescent="0.3">
      <c r="J1172"/>
      <c r="R1172"/>
      <c r="S1172"/>
    </row>
    <row r="1173" spans="10:19" x14ac:dyDescent="0.3">
      <c r="J1173"/>
      <c r="R1173"/>
      <c r="S1173"/>
    </row>
    <row r="1174" spans="10:19" x14ac:dyDescent="0.3">
      <c r="J1174"/>
      <c r="R1174"/>
      <c r="S1174"/>
    </row>
    <row r="1175" spans="10:19" x14ac:dyDescent="0.3">
      <c r="J1175"/>
      <c r="R1175"/>
      <c r="S1175"/>
    </row>
    <row r="1176" spans="10:19" x14ac:dyDescent="0.3">
      <c r="J1176"/>
      <c r="R1176"/>
      <c r="S1176"/>
    </row>
    <row r="1177" spans="10:19" x14ac:dyDescent="0.3">
      <c r="J1177"/>
      <c r="R1177"/>
      <c r="S1177"/>
    </row>
    <row r="1178" spans="10:19" x14ac:dyDescent="0.3">
      <c r="J1178"/>
      <c r="R1178"/>
      <c r="S1178"/>
    </row>
    <row r="1179" spans="10:19" x14ac:dyDescent="0.3">
      <c r="J1179"/>
      <c r="R1179"/>
      <c r="S1179"/>
    </row>
    <row r="1180" spans="10:19" x14ac:dyDescent="0.3">
      <c r="J1180"/>
      <c r="R1180"/>
      <c r="S1180"/>
    </row>
    <row r="1181" spans="10:19" x14ac:dyDescent="0.3">
      <c r="J1181"/>
      <c r="R1181"/>
      <c r="S1181"/>
    </row>
    <row r="1182" spans="10:19" x14ac:dyDescent="0.3">
      <c r="J1182"/>
      <c r="R1182"/>
      <c r="S1182"/>
    </row>
    <row r="1183" spans="10:19" x14ac:dyDescent="0.3">
      <c r="J1183"/>
      <c r="R1183"/>
      <c r="S1183"/>
    </row>
    <row r="1184" spans="10:19" x14ac:dyDescent="0.3">
      <c r="J1184"/>
      <c r="R1184"/>
      <c r="S1184"/>
    </row>
    <row r="1185" spans="10:19" x14ac:dyDescent="0.3">
      <c r="J1185"/>
      <c r="R1185"/>
      <c r="S1185"/>
    </row>
    <row r="1186" spans="10:19" x14ac:dyDescent="0.3">
      <c r="J1186"/>
      <c r="R1186"/>
      <c r="S1186"/>
    </row>
    <row r="1187" spans="10:19" x14ac:dyDescent="0.3">
      <c r="J1187"/>
      <c r="R1187"/>
      <c r="S1187"/>
    </row>
    <row r="1188" spans="10:19" x14ac:dyDescent="0.3">
      <c r="J1188"/>
      <c r="R1188"/>
      <c r="S1188"/>
    </row>
    <row r="1189" spans="10:19" x14ac:dyDescent="0.3">
      <c r="J1189"/>
      <c r="R1189"/>
      <c r="S1189"/>
    </row>
    <row r="1190" spans="10:19" x14ac:dyDescent="0.3">
      <c r="J1190"/>
      <c r="R1190"/>
      <c r="S1190"/>
    </row>
    <row r="1191" spans="10:19" x14ac:dyDescent="0.3">
      <c r="J1191"/>
      <c r="R1191"/>
      <c r="S1191"/>
    </row>
    <row r="1192" spans="10:19" x14ac:dyDescent="0.3">
      <c r="J1192"/>
      <c r="R1192"/>
      <c r="S1192"/>
    </row>
    <row r="1193" spans="10:19" x14ac:dyDescent="0.3">
      <c r="J1193"/>
      <c r="R1193"/>
      <c r="S1193"/>
    </row>
    <row r="1194" spans="10:19" x14ac:dyDescent="0.3">
      <c r="J1194"/>
      <c r="R1194"/>
      <c r="S1194"/>
    </row>
    <row r="1195" spans="10:19" x14ac:dyDescent="0.3">
      <c r="J1195"/>
      <c r="R1195"/>
      <c r="S1195"/>
    </row>
    <row r="1196" spans="10:19" x14ac:dyDescent="0.3">
      <c r="J1196"/>
      <c r="R1196"/>
      <c r="S1196"/>
    </row>
    <row r="1197" spans="10:19" x14ac:dyDescent="0.3">
      <c r="J1197"/>
      <c r="R1197"/>
      <c r="S1197"/>
    </row>
    <row r="1198" spans="10:19" x14ac:dyDescent="0.3">
      <c r="J1198"/>
      <c r="R1198"/>
      <c r="S1198"/>
    </row>
    <row r="1199" spans="10:19" x14ac:dyDescent="0.3">
      <c r="J1199"/>
      <c r="R1199"/>
      <c r="S1199"/>
    </row>
    <row r="1200" spans="10:19" x14ac:dyDescent="0.3">
      <c r="J1200"/>
      <c r="R1200"/>
      <c r="S1200"/>
    </row>
    <row r="1201" spans="10:19" x14ac:dyDescent="0.3">
      <c r="J1201"/>
      <c r="R1201"/>
      <c r="S1201"/>
    </row>
    <row r="1202" spans="10:19" x14ac:dyDescent="0.3">
      <c r="J1202"/>
      <c r="R1202"/>
      <c r="S1202"/>
    </row>
    <row r="1203" spans="10:19" x14ac:dyDescent="0.3">
      <c r="J1203"/>
      <c r="R1203"/>
      <c r="S1203"/>
    </row>
    <row r="1204" spans="10:19" x14ac:dyDescent="0.3">
      <c r="J1204"/>
      <c r="R1204"/>
      <c r="S1204"/>
    </row>
    <row r="1205" spans="10:19" x14ac:dyDescent="0.3">
      <c r="J1205"/>
      <c r="R1205"/>
      <c r="S1205"/>
    </row>
    <row r="1206" spans="10:19" x14ac:dyDescent="0.3">
      <c r="J1206"/>
      <c r="R1206"/>
      <c r="S1206"/>
    </row>
    <row r="1207" spans="10:19" x14ac:dyDescent="0.3">
      <c r="J1207"/>
      <c r="R1207"/>
      <c r="S1207"/>
    </row>
    <row r="1208" spans="10:19" x14ac:dyDescent="0.3">
      <c r="J1208"/>
      <c r="R1208"/>
      <c r="S1208"/>
    </row>
    <row r="1209" spans="10:19" x14ac:dyDescent="0.3">
      <c r="J1209"/>
      <c r="R1209"/>
      <c r="S1209"/>
    </row>
    <row r="1210" spans="10:19" x14ac:dyDescent="0.3">
      <c r="J1210"/>
      <c r="R1210"/>
      <c r="S1210"/>
    </row>
    <row r="1211" spans="10:19" x14ac:dyDescent="0.3">
      <c r="J1211"/>
      <c r="R1211"/>
      <c r="S1211"/>
    </row>
    <row r="1212" spans="10:19" x14ac:dyDescent="0.3">
      <c r="J1212"/>
      <c r="R1212"/>
      <c r="S1212"/>
    </row>
    <row r="1213" spans="10:19" x14ac:dyDescent="0.3">
      <c r="J1213"/>
      <c r="R1213"/>
      <c r="S1213"/>
    </row>
    <row r="1214" spans="10:19" x14ac:dyDescent="0.3">
      <c r="J1214"/>
      <c r="R1214"/>
      <c r="S1214"/>
    </row>
    <row r="1215" spans="10:19" x14ac:dyDescent="0.3">
      <c r="J1215"/>
      <c r="R1215"/>
      <c r="S1215"/>
    </row>
    <row r="1216" spans="10:19" x14ac:dyDescent="0.3">
      <c r="J1216"/>
      <c r="R1216"/>
      <c r="S1216"/>
    </row>
    <row r="1217" spans="10:19" x14ac:dyDescent="0.3">
      <c r="J1217"/>
      <c r="R1217"/>
      <c r="S1217"/>
    </row>
    <row r="1218" spans="10:19" x14ac:dyDescent="0.3">
      <c r="J1218"/>
      <c r="R1218"/>
      <c r="S1218"/>
    </row>
    <row r="1219" spans="10:19" x14ac:dyDescent="0.3">
      <c r="J1219"/>
      <c r="R1219"/>
      <c r="S1219"/>
    </row>
    <row r="1220" spans="10:19" x14ac:dyDescent="0.3">
      <c r="J1220"/>
      <c r="R1220"/>
      <c r="S1220"/>
    </row>
    <row r="1221" spans="10:19" x14ac:dyDescent="0.3">
      <c r="J1221"/>
      <c r="R1221"/>
      <c r="S1221"/>
    </row>
    <row r="1222" spans="10:19" x14ac:dyDescent="0.3">
      <c r="J1222"/>
      <c r="R1222"/>
      <c r="S1222"/>
    </row>
    <row r="1223" spans="10:19" x14ac:dyDescent="0.3">
      <c r="J1223"/>
      <c r="R1223"/>
      <c r="S1223"/>
    </row>
    <row r="1224" spans="10:19" x14ac:dyDescent="0.3">
      <c r="J1224"/>
      <c r="R1224"/>
      <c r="S1224"/>
    </row>
    <row r="1225" spans="10:19" x14ac:dyDescent="0.3">
      <c r="J1225"/>
      <c r="R1225"/>
      <c r="S1225"/>
    </row>
    <row r="1226" spans="10:19" x14ac:dyDescent="0.3">
      <c r="J1226"/>
      <c r="R1226"/>
      <c r="S1226"/>
    </row>
    <row r="1227" spans="10:19" x14ac:dyDescent="0.3">
      <c r="J1227"/>
      <c r="R1227"/>
      <c r="S1227"/>
    </row>
    <row r="1228" spans="10:19" x14ac:dyDescent="0.3">
      <c r="J1228"/>
      <c r="R1228"/>
      <c r="S1228"/>
    </row>
    <row r="1229" spans="10:19" x14ac:dyDescent="0.3">
      <c r="J1229"/>
      <c r="R1229"/>
      <c r="S1229"/>
    </row>
    <row r="1230" spans="10:19" x14ac:dyDescent="0.3">
      <c r="J1230"/>
      <c r="R1230"/>
      <c r="S1230"/>
    </row>
    <row r="1231" spans="10:19" x14ac:dyDescent="0.3">
      <c r="J1231"/>
      <c r="R1231"/>
      <c r="S1231"/>
    </row>
    <row r="1232" spans="10:19" x14ac:dyDescent="0.3">
      <c r="J1232"/>
      <c r="R1232"/>
      <c r="S1232"/>
    </row>
    <row r="1233" spans="10:19" x14ac:dyDescent="0.3">
      <c r="J1233"/>
      <c r="R1233"/>
      <c r="S1233"/>
    </row>
    <row r="1234" spans="10:19" x14ac:dyDescent="0.3">
      <c r="J1234"/>
      <c r="R1234"/>
      <c r="S1234"/>
    </row>
    <row r="1235" spans="10:19" x14ac:dyDescent="0.3">
      <c r="J1235"/>
      <c r="R1235"/>
      <c r="S1235"/>
    </row>
    <row r="1236" spans="10:19" x14ac:dyDescent="0.3">
      <c r="J1236"/>
      <c r="R1236"/>
      <c r="S1236"/>
    </row>
    <row r="1237" spans="10:19" x14ac:dyDescent="0.3">
      <c r="J1237"/>
      <c r="R1237"/>
      <c r="S1237"/>
    </row>
    <row r="1238" spans="10:19" x14ac:dyDescent="0.3">
      <c r="J1238"/>
      <c r="R1238"/>
      <c r="S1238"/>
    </row>
    <row r="1239" spans="10:19" x14ac:dyDescent="0.3">
      <c r="J1239"/>
      <c r="R1239"/>
      <c r="S1239"/>
    </row>
    <row r="1240" spans="10:19" x14ac:dyDescent="0.3">
      <c r="J1240"/>
      <c r="R1240"/>
      <c r="S1240"/>
    </row>
    <row r="1241" spans="10:19" x14ac:dyDescent="0.3">
      <c r="J1241"/>
      <c r="R1241"/>
      <c r="S1241"/>
    </row>
    <row r="1242" spans="10:19" x14ac:dyDescent="0.3">
      <c r="J1242"/>
      <c r="R1242"/>
      <c r="S1242"/>
    </row>
    <row r="1243" spans="10:19" x14ac:dyDescent="0.3">
      <c r="J1243"/>
      <c r="R1243"/>
      <c r="S1243"/>
    </row>
    <row r="1244" spans="10:19" x14ac:dyDescent="0.3">
      <c r="J1244"/>
      <c r="R1244"/>
      <c r="S1244"/>
    </row>
    <row r="1245" spans="10:19" x14ac:dyDescent="0.3">
      <c r="J1245"/>
      <c r="R1245"/>
      <c r="S1245"/>
    </row>
    <row r="1246" spans="10:19" x14ac:dyDescent="0.3">
      <c r="J1246"/>
      <c r="R1246"/>
      <c r="S1246"/>
    </row>
    <row r="1247" spans="10:19" x14ac:dyDescent="0.3">
      <c r="J1247"/>
      <c r="R1247"/>
      <c r="S1247"/>
    </row>
    <row r="1248" spans="10:19" x14ac:dyDescent="0.3">
      <c r="J1248"/>
      <c r="R1248"/>
      <c r="S1248"/>
    </row>
    <row r="1249" spans="10:19" x14ac:dyDescent="0.3">
      <c r="J1249"/>
      <c r="R1249"/>
      <c r="S1249"/>
    </row>
    <row r="1250" spans="10:19" x14ac:dyDescent="0.3">
      <c r="J1250"/>
      <c r="R1250"/>
      <c r="S1250"/>
    </row>
    <row r="1251" spans="10:19" x14ac:dyDescent="0.3">
      <c r="J1251"/>
      <c r="R1251"/>
      <c r="S1251"/>
    </row>
    <row r="1252" spans="10:19" x14ac:dyDescent="0.3">
      <c r="J1252"/>
      <c r="R1252"/>
      <c r="S1252"/>
    </row>
    <row r="1253" spans="10:19" x14ac:dyDescent="0.3">
      <c r="J1253"/>
      <c r="R1253"/>
      <c r="S1253"/>
    </row>
    <row r="1254" spans="10:19" x14ac:dyDescent="0.3">
      <c r="J1254"/>
      <c r="R1254"/>
      <c r="S1254"/>
    </row>
    <row r="1255" spans="10:19" x14ac:dyDescent="0.3">
      <c r="J1255"/>
      <c r="R1255"/>
      <c r="S1255"/>
    </row>
    <row r="1256" spans="10:19" x14ac:dyDescent="0.3">
      <c r="J1256"/>
      <c r="R1256"/>
      <c r="S1256"/>
    </row>
    <row r="1257" spans="10:19" x14ac:dyDescent="0.3">
      <c r="J1257"/>
      <c r="R1257"/>
      <c r="S1257"/>
    </row>
    <row r="1258" spans="10:19" x14ac:dyDescent="0.3">
      <c r="J1258"/>
      <c r="R1258"/>
      <c r="S1258"/>
    </row>
    <row r="1259" spans="10:19" x14ac:dyDescent="0.3">
      <c r="J1259"/>
      <c r="R1259"/>
      <c r="S1259"/>
    </row>
    <row r="1260" spans="10:19" x14ac:dyDescent="0.3">
      <c r="J1260"/>
      <c r="R1260"/>
      <c r="S1260"/>
    </row>
    <row r="1261" spans="10:19" x14ac:dyDescent="0.3">
      <c r="J1261"/>
      <c r="R1261"/>
      <c r="S1261"/>
    </row>
    <row r="1262" spans="10:19" x14ac:dyDescent="0.3">
      <c r="J1262"/>
      <c r="R1262"/>
      <c r="S1262"/>
    </row>
    <row r="1263" spans="10:19" x14ac:dyDescent="0.3">
      <c r="J1263"/>
      <c r="R1263"/>
      <c r="S1263"/>
    </row>
    <row r="1264" spans="10:19" x14ac:dyDescent="0.3">
      <c r="J1264"/>
      <c r="R1264"/>
      <c r="S1264"/>
    </row>
    <row r="1265" spans="10:19" x14ac:dyDescent="0.3">
      <c r="J1265"/>
      <c r="R1265"/>
      <c r="S1265"/>
    </row>
    <row r="1266" spans="10:19" x14ac:dyDescent="0.3">
      <c r="J1266"/>
      <c r="R1266"/>
      <c r="S1266"/>
    </row>
    <row r="1267" spans="10:19" x14ac:dyDescent="0.3">
      <c r="J1267"/>
      <c r="R1267"/>
      <c r="S1267"/>
    </row>
    <row r="1268" spans="10:19" x14ac:dyDescent="0.3">
      <c r="J1268"/>
      <c r="R1268"/>
      <c r="S1268"/>
    </row>
    <row r="1269" spans="10:19" x14ac:dyDescent="0.3">
      <c r="J1269"/>
      <c r="R1269"/>
      <c r="S1269"/>
    </row>
    <row r="1270" spans="10:19" x14ac:dyDescent="0.3">
      <c r="J1270"/>
      <c r="R1270"/>
      <c r="S1270"/>
    </row>
    <row r="1271" spans="10:19" x14ac:dyDescent="0.3">
      <c r="J1271"/>
      <c r="R1271"/>
      <c r="S1271"/>
    </row>
    <row r="1272" spans="10:19" x14ac:dyDescent="0.3">
      <c r="J1272"/>
      <c r="R1272"/>
      <c r="S1272"/>
    </row>
    <row r="1273" spans="10:19" x14ac:dyDescent="0.3">
      <c r="J1273"/>
      <c r="R1273"/>
      <c r="S1273"/>
    </row>
    <row r="1274" spans="10:19" x14ac:dyDescent="0.3">
      <c r="J1274"/>
      <c r="R1274"/>
      <c r="S1274"/>
    </row>
    <row r="1275" spans="10:19" x14ac:dyDescent="0.3">
      <c r="J1275"/>
      <c r="R1275"/>
      <c r="S1275"/>
    </row>
    <row r="1276" spans="10:19" x14ac:dyDescent="0.3">
      <c r="J1276"/>
      <c r="R1276"/>
      <c r="S1276"/>
    </row>
    <row r="1277" spans="10:19" x14ac:dyDescent="0.3">
      <c r="J1277"/>
      <c r="R1277"/>
      <c r="S1277"/>
    </row>
    <row r="1278" spans="10:19" x14ac:dyDescent="0.3">
      <c r="J1278"/>
      <c r="R1278"/>
      <c r="S1278"/>
    </row>
    <row r="1279" spans="10:19" x14ac:dyDescent="0.3">
      <c r="J1279"/>
      <c r="R1279"/>
      <c r="S1279"/>
    </row>
    <row r="1280" spans="10:19" x14ac:dyDescent="0.3">
      <c r="J1280"/>
      <c r="R1280"/>
      <c r="S1280"/>
    </row>
    <row r="1281" spans="10:19" x14ac:dyDescent="0.3">
      <c r="J1281"/>
      <c r="R1281"/>
      <c r="S1281"/>
    </row>
    <row r="1282" spans="10:19" x14ac:dyDescent="0.3">
      <c r="J1282"/>
      <c r="R1282"/>
      <c r="S1282"/>
    </row>
    <row r="1283" spans="10:19" x14ac:dyDescent="0.3">
      <c r="J1283"/>
      <c r="R1283"/>
      <c r="S1283"/>
    </row>
    <row r="1284" spans="10:19" x14ac:dyDescent="0.3">
      <c r="J1284"/>
      <c r="R1284"/>
      <c r="S1284"/>
    </row>
    <row r="1285" spans="10:19" x14ac:dyDescent="0.3">
      <c r="J1285"/>
      <c r="R1285"/>
      <c r="S1285"/>
    </row>
    <row r="1286" spans="10:19" x14ac:dyDescent="0.3">
      <c r="J1286"/>
      <c r="R1286"/>
      <c r="S1286"/>
    </row>
    <row r="1287" spans="10:19" x14ac:dyDescent="0.3">
      <c r="J1287"/>
      <c r="R1287"/>
      <c r="S1287"/>
    </row>
    <row r="1288" spans="10:19" x14ac:dyDescent="0.3">
      <c r="J1288"/>
      <c r="R1288"/>
      <c r="S1288"/>
    </row>
    <row r="1289" spans="10:19" x14ac:dyDescent="0.3">
      <c r="J1289"/>
      <c r="R1289"/>
      <c r="S1289"/>
    </row>
    <row r="1290" spans="10:19" x14ac:dyDescent="0.3">
      <c r="J1290"/>
      <c r="R1290"/>
      <c r="S1290"/>
    </row>
    <row r="1291" spans="10:19" x14ac:dyDescent="0.3">
      <c r="J1291"/>
      <c r="R1291"/>
      <c r="S1291"/>
    </row>
    <row r="1292" spans="10:19" x14ac:dyDescent="0.3">
      <c r="J1292"/>
      <c r="R1292"/>
      <c r="S1292"/>
    </row>
    <row r="1293" spans="10:19" x14ac:dyDescent="0.3">
      <c r="J1293"/>
      <c r="R1293"/>
      <c r="S1293"/>
    </row>
    <row r="1294" spans="10:19" x14ac:dyDescent="0.3">
      <c r="J1294"/>
      <c r="R1294"/>
      <c r="S1294"/>
    </row>
    <row r="1295" spans="10:19" x14ac:dyDescent="0.3">
      <c r="J1295"/>
      <c r="R1295"/>
      <c r="S1295"/>
    </row>
    <row r="1296" spans="10:19" x14ac:dyDescent="0.3">
      <c r="J1296"/>
      <c r="R1296"/>
      <c r="S1296"/>
    </row>
    <row r="1297" spans="10:19" x14ac:dyDescent="0.3">
      <c r="J1297"/>
      <c r="R1297"/>
      <c r="S1297"/>
    </row>
    <row r="1298" spans="10:19" x14ac:dyDescent="0.3">
      <c r="J1298"/>
      <c r="R1298"/>
      <c r="S1298"/>
    </row>
    <row r="1299" spans="10:19" x14ac:dyDescent="0.3">
      <c r="J1299"/>
      <c r="R1299"/>
      <c r="S1299"/>
    </row>
    <row r="1300" spans="10:19" x14ac:dyDescent="0.3">
      <c r="J1300"/>
      <c r="R1300"/>
      <c r="S1300"/>
    </row>
    <row r="1301" spans="10:19" x14ac:dyDescent="0.3">
      <c r="J1301"/>
      <c r="R1301"/>
      <c r="S1301"/>
    </row>
    <row r="1302" spans="10:19" x14ac:dyDescent="0.3">
      <c r="J1302"/>
      <c r="R1302"/>
      <c r="S1302"/>
    </row>
    <row r="1303" spans="10:19" x14ac:dyDescent="0.3">
      <c r="J1303"/>
      <c r="R1303"/>
      <c r="S1303"/>
    </row>
    <row r="1304" spans="10:19" x14ac:dyDescent="0.3">
      <c r="J1304"/>
      <c r="R1304"/>
      <c r="S1304"/>
    </row>
    <row r="1305" spans="10:19" x14ac:dyDescent="0.3">
      <c r="J1305"/>
      <c r="R1305"/>
      <c r="S1305"/>
    </row>
    <row r="1306" spans="10:19" x14ac:dyDescent="0.3">
      <c r="J1306"/>
      <c r="R1306"/>
      <c r="S1306"/>
    </row>
    <row r="1307" spans="10:19" x14ac:dyDescent="0.3">
      <c r="J1307"/>
      <c r="R1307"/>
      <c r="S1307"/>
    </row>
    <row r="1308" spans="10:19" x14ac:dyDescent="0.3">
      <c r="J1308"/>
      <c r="R1308"/>
      <c r="S1308"/>
    </row>
    <row r="1309" spans="10:19" x14ac:dyDescent="0.3">
      <c r="J1309"/>
      <c r="R1309"/>
      <c r="S1309"/>
    </row>
    <row r="1310" spans="10:19" x14ac:dyDescent="0.3">
      <c r="J1310"/>
      <c r="R1310"/>
      <c r="S1310"/>
    </row>
    <row r="1311" spans="10:19" x14ac:dyDescent="0.3">
      <c r="J1311"/>
      <c r="R1311"/>
      <c r="S1311"/>
    </row>
    <row r="1312" spans="10:19" x14ac:dyDescent="0.3">
      <c r="J1312"/>
      <c r="R1312"/>
      <c r="S1312"/>
    </row>
    <row r="1313" spans="10:19" x14ac:dyDescent="0.3">
      <c r="J1313"/>
      <c r="R1313"/>
      <c r="S1313"/>
    </row>
    <row r="1314" spans="10:19" x14ac:dyDescent="0.3">
      <c r="J1314"/>
      <c r="R1314"/>
      <c r="S1314"/>
    </row>
    <row r="1315" spans="10:19" x14ac:dyDescent="0.3">
      <c r="J1315"/>
      <c r="R1315"/>
      <c r="S1315"/>
    </row>
    <row r="1316" spans="10:19" x14ac:dyDescent="0.3">
      <c r="J1316"/>
      <c r="R1316"/>
      <c r="S1316"/>
    </row>
    <row r="1317" spans="10:19" x14ac:dyDescent="0.3">
      <c r="J1317"/>
      <c r="R1317"/>
      <c r="S1317"/>
    </row>
    <row r="1318" spans="10:19" x14ac:dyDescent="0.3">
      <c r="J1318"/>
      <c r="R1318"/>
      <c r="S1318"/>
    </row>
    <row r="1319" spans="10:19" x14ac:dyDescent="0.3">
      <c r="J1319"/>
      <c r="R1319"/>
      <c r="S1319"/>
    </row>
    <row r="1320" spans="10:19" x14ac:dyDescent="0.3">
      <c r="J1320"/>
      <c r="R1320"/>
      <c r="S1320"/>
    </row>
    <row r="1321" spans="10:19" x14ac:dyDescent="0.3">
      <c r="J1321"/>
      <c r="R1321"/>
      <c r="S1321"/>
    </row>
    <row r="1322" spans="10:19" x14ac:dyDescent="0.3">
      <c r="J1322"/>
      <c r="R1322"/>
      <c r="S1322"/>
    </row>
    <row r="1323" spans="10:19" x14ac:dyDescent="0.3">
      <c r="J1323"/>
      <c r="R1323"/>
      <c r="S1323"/>
    </row>
    <row r="1324" spans="10:19" x14ac:dyDescent="0.3">
      <c r="J1324"/>
      <c r="R1324"/>
      <c r="S1324"/>
    </row>
    <row r="1325" spans="10:19" x14ac:dyDescent="0.3">
      <c r="J1325"/>
      <c r="R1325"/>
      <c r="S1325"/>
    </row>
    <row r="1326" spans="10:19" x14ac:dyDescent="0.3">
      <c r="J1326"/>
      <c r="R1326"/>
      <c r="S1326"/>
    </row>
    <row r="1327" spans="10:19" x14ac:dyDescent="0.3">
      <c r="J1327"/>
      <c r="R1327"/>
      <c r="S1327"/>
    </row>
    <row r="1328" spans="10:19" x14ac:dyDescent="0.3">
      <c r="J1328"/>
      <c r="R1328"/>
      <c r="S1328"/>
    </row>
    <row r="1329" spans="10:19" x14ac:dyDescent="0.3">
      <c r="J1329"/>
      <c r="R1329"/>
      <c r="S1329"/>
    </row>
    <row r="1330" spans="10:19" x14ac:dyDescent="0.3">
      <c r="J1330"/>
      <c r="R1330"/>
      <c r="S1330"/>
    </row>
    <row r="1331" spans="10:19" x14ac:dyDescent="0.3">
      <c r="J1331"/>
      <c r="R1331"/>
      <c r="S1331"/>
    </row>
    <row r="1332" spans="10:19" x14ac:dyDescent="0.3">
      <c r="J1332"/>
      <c r="R1332"/>
      <c r="S1332"/>
    </row>
    <row r="1333" spans="10:19" x14ac:dyDescent="0.3">
      <c r="J1333"/>
      <c r="R1333"/>
      <c r="S1333"/>
    </row>
    <row r="1334" spans="10:19" x14ac:dyDescent="0.3">
      <c r="J1334"/>
      <c r="R1334"/>
      <c r="S1334"/>
    </row>
    <row r="1335" spans="10:19" x14ac:dyDescent="0.3">
      <c r="J1335"/>
      <c r="R1335"/>
      <c r="S1335"/>
    </row>
    <row r="1336" spans="10:19" x14ac:dyDescent="0.3">
      <c r="J1336"/>
      <c r="R1336"/>
      <c r="S1336"/>
    </row>
    <row r="1337" spans="10:19" x14ac:dyDescent="0.3">
      <c r="J1337"/>
      <c r="R1337"/>
      <c r="S1337"/>
    </row>
    <row r="1338" spans="10:19" x14ac:dyDescent="0.3">
      <c r="J1338"/>
      <c r="R1338"/>
      <c r="S1338"/>
    </row>
    <row r="1339" spans="10:19" x14ac:dyDescent="0.3">
      <c r="J1339"/>
      <c r="R1339"/>
      <c r="S1339"/>
    </row>
    <row r="1340" spans="10:19" x14ac:dyDescent="0.3">
      <c r="J1340"/>
      <c r="R1340"/>
      <c r="S1340"/>
    </row>
    <row r="1341" spans="10:19" x14ac:dyDescent="0.3">
      <c r="J1341"/>
      <c r="R1341"/>
      <c r="S1341"/>
    </row>
    <row r="1342" spans="10:19" x14ac:dyDescent="0.3">
      <c r="J1342"/>
      <c r="R1342"/>
      <c r="S1342"/>
    </row>
    <row r="1343" spans="10:19" x14ac:dyDescent="0.3">
      <c r="J1343"/>
      <c r="R1343"/>
      <c r="S1343"/>
    </row>
    <row r="1344" spans="10:19" x14ac:dyDescent="0.3">
      <c r="J1344"/>
      <c r="R1344"/>
      <c r="S1344"/>
    </row>
    <row r="1345" spans="10:19" x14ac:dyDescent="0.3">
      <c r="J1345"/>
      <c r="R1345"/>
      <c r="S1345"/>
    </row>
    <row r="1346" spans="10:19" x14ac:dyDescent="0.3">
      <c r="J1346"/>
      <c r="R1346"/>
      <c r="S1346"/>
    </row>
    <row r="1347" spans="10:19" x14ac:dyDescent="0.3">
      <c r="J1347"/>
      <c r="R1347"/>
      <c r="S1347"/>
    </row>
    <row r="1348" spans="10:19" x14ac:dyDescent="0.3">
      <c r="J1348"/>
      <c r="R1348"/>
      <c r="S1348"/>
    </row>
    <row r="1349" spans="10:19" x14ac:dyDescent="0.3">
      <c r="J1349"/>
      <c r="R1349"/>
      <c r="S1349"/>
    </row>
    <row r="1350" spans="10:19" x14ac:dyDescent="0.3">
      <c r="J1350"/>
      <c r="R1350"/>
      <c r="S1350"/>
    </row>
    <row r="1351" spans="10:19" x14ac:dyDescent="0.3">
      <c r="J1351"/>
      <c r="R1351"/>
      <c r="S1351"/>
    </row>
    <row r="1352" spans="10:19" x14ac:dyDescent="0.3">
      <c r="J1352"/>
      <c r="R1352"/>
      <c r="S1352"/>
    </row>
    <row r="1353" spans="10:19" x14ac:dyDescent="0.3">
      <c r="J1353"/>
      <c r="R1353"/>
      <c r="S1353"/>
    </row>
    <row r="1354" spans="10:19" x14ac:dyDescent="0.3">
      <c r="J1354"/>
      <c r="R1354"/>
      <c r="S1354"/>
    </row>
    <row r="1355" spans="10:19" x14ac:dyDescent="0.3">
      <c r="J1355"/>
      <c r="R1355"/>
      <c r="S1355"/>
    </row>
    <row r="1356" spans="10:19" x14ac:dyDescent="0.3">
      <c r="J1356"/>
      <c r="R1356"/>
      <c r="S1356"/>
    </row>
    <row r="1357" spans="10:19" x14ac:dyDescent="0.3">
      <c r="J1357"/>
      <c r="R1357"/>
      <c r="S1357"/>
    </row>
    <row r="1358" spans="10:19" x14ac:dyDescent="0.3">
      <c r="J1358"/>
      <c r="R1358"/>
      <c r="S1358"/>
    </row>
    <row r="1359" spans="10:19" x14ac:dyDescent="0.3">
      <c r="J1359"/>
      <c r="R1359"/>
      <c r="S1359"/>
    </row>
    <row r="1360" spans="10:19" x14ac:dyDescent="0.3">
      <c r="J1360"/>
      <c r="R1360"/>
      <c r="S1360"/>
    </row>
    <row r="1361" spans="10:19" x14ac:dyDescent="0.3">
      <c r="J1361"/>
      <c r="R1361"/>
      <c r="S1361"/>
    </row>
    <row r="1362" spans="10:19" x14ac:dyDescent="0.3">
      <c r="J1362"/>
      <c r="R1362"/>
      <c r="S1362"/>
    </row>
    <row r="1363" spans="10:19" x14ac:dyDescent="0.3">
      <c r="J1363"/>
      <c r="R1363"/>
      <c r="S1363"/>
    </row>
    <row r="1364" spans="10:19" x14ac:dyDescent="0.3">
      <c r="J1364"/>
      <c r="R1364"/>
      <c r="S1364"/>
    </row>
    <row r="1365" spans="10:19" x14ac:dyDescent="0.3">
      <c r="J1365"/>
      <c r="R1365"/>
      <c r="S1365"/>
    </row>
    <row r="1366" spans="10:19" x14ac:dyDescent="0.3">
      <c r="J1366"/>
      <c r="R1366"/>
      <c r="S1366"/>
    </row>
    <row r="1367" spans="10:19" x14ac:dyDescent="0.3">
      <c r="J1367"/>
      <c r="R1367"/>
      <c r="S1367"/>
    </row>
    <row r="1368" spans="10:19" x14ac:dyDescent="0.3">
      <c r="J1368"/>
      <c r="R1368"/>
      <c r="S1368"/>
    </row>
    <row r="1369" spans="10:19" x14ac:dyDescent="0.3">
      <c r="J1369"/>
      <c r="R1369"/>
      <c r="S1369"/>
    </row>
    <row r="1370" spans="10:19" x14ac:dyDescent="0.3">
      <c r="J1370"/>
      <c r="R1370"/>
      <c r="S1370"/>
    </row>
    <row r="1371" spans="10:19" x14ac:dyDescent="0.3">
      <c r="J1371"/>
      <c r="R1371"/>
      <c r="S1371"/>
    </row>
    <row r="1372" spans="10:19" x14ac:dyDescent="0.3">
      <c r="J1372"/>
      <c r="R1372"/>
      <c r="S1372"/>
    </row>
    <row r="1373" spans="10:19" x14ac:dyDescent="0.3">
      <c r="J1373"/>
      <c r="R1373"/>
      <c r="S1373"/>
    </row>
    <row r="1374" spans="10:19" x14ac:dyDescent="0.3">
      <c r="J1374"/>
      <c r="R1374"/>
      <c r="S1374"/>
    </row>
    <row r="1375" spans="10:19" x14ac:dyDescent="0.3">
      <c r="J1375"/>
      <c r="R1375"/>
      <c r="S1375"/>
    </row>
    <row r="1376" spans="10:19" x14ac:dyDescent="0.3">
      <c r="J1376"/>
      <c r="R1376"/>
      <c r="S1376"/>
    </row>
    <row r="1377" spans="10:19" x14ac:dyDescent="0.3">
      <c r="J1377"/>
      <c r="R1377"/>
      <c r="S1377"/>
    </row>
    <row r="1378" spans="10:19" x14ac:dyDescent="0.3">
      <c r="J1378"/>
      <c r="R1378"/>
      <c r="S1378"/>
    </row>
    <row r="1379" spans="10:19" x14ac:dyDescent="0.3">
      <c r="J1379"/>
      <c r="R1379"/>
      <c r="S1379"/>
    </row>
    <row r="1380" spans="10:19" x14ac:dyDescent="0.3">
      <c r="J1380"/>
      <c r="R1380"/>
      <c r="S1380"/>
    </row>
    <row r="1381" spans="10:19" x14ac:dyDescent="0.3">
      <c r="J1381"/>
      <c r="R1381"/>
      <c r="S1381"/>
    </row>
    <row r="1382" spans="10:19" x14ac:dyDescent="0.3">
      <c r="J1382"/>
      <c r="R1382"/>
      <c r="S1382"/>
    </row>
    <row r="1383" spans="10:19" x14ac:dyDescent="0.3">
      <c r="J1383"/>
      <c r="R1383"/>
      <c r="S1383"/>
    </row>
    <row r="1384" spans="10:19" x14ac:dyDescent="0.3">
      <c r="J1384"/>
      <c r="R1384"/>
      <c r="S1384"/>
    </row>
    <row r="1385" spans="10:19" x14ac:dyDescent="0.3">
      <c r="J1385"/>
      <c r="R1385"/>
      <c r="S1385"/>
    </row>
    <row r="1386" spans="10:19" x14ac:dyDescent="0.3">
      <c r="J1386"/>
      <c r="R1386"/>
      <c r="S1386"/>
    </row>
    <row r="1387" spans="10:19" x14ac:dyDescent="0.3">
      <c r="J1387"/>
      <c r="R1387"/>
      <c r="S1387"/>
    </row>
    <row r="1388" spans="10:19" x14ac:dyDescent="0.3">
      <c r="J1388"/>
      <c r="R1388"/>
      <c r="S1388"/>
    </row>
    <row r="1389" spans="10:19" x14ac:dyDescent="0.3">
      <c r="J1389"/>
      <c r="R1389"/>
      <c r="S1389"/>
    </row>
    <row r="1390" spans="10:19" x14ac:dyDescent="0.3">
      <c r="J1390"/>
      <c r="R1390"/>
      <c r="S1390"/>
    </row>
    <row r="1391" spans="10:19" x14ac:dyDescent="0.3">
      <c r="J1391"/>
      <c r="R1391"/>
      <c r="S1391"/>
    </row>
    <row r="1392" spans="10:19" x14ac:dyDescent="0.3">
      <c r="J1392"/>
      <c r="R1392"/>
      <c r="S1392"/>
    </row>
    <row r="1393" spans="10:19" x14ac:dyDescent="0.3">
      <c r="J1393"/>
      <c r="R1393"/>
      <c r="S1393"/>
    </row>
    <row r="1394" spans="10:19" x14ac:dyDescent="0.3">
      <c r="J1394"/>
      <c r="R1394"/>
      <c r="S1394"/>
    </row>
    <row r="1395" spans="10:19" x14ac:dyDescent="0.3">
      <c r="J1395"/>
      <c r="R1395"/>
      <c r="S1395"/>
    </row>
    <row r="1396" spans="10:19" x14ac:dyDescent="0.3">
      <c r="J1396"/>
      <c r="R1396"/>
      <c r="S1396"/>
    </row>
    <row r="1397" spans="10:19" x14ac:dyDescent="0.3">
      <c r="J1397"/>
      <c r="R1397"/>
      <c r="S1397"/>
    </row>
    <row r="1398" spans="10:19" x14ac:dyDescent="0.3">
      <c r="J1398"/>
      <c r="R1398"/>
      <c r="S1398"/>
    </row>
    <row r="1399" spans="10:19" x14ac:dyDescent="0.3">
      <c r="J1399"/>
      <c r="R1399"/>
      <c r="S1399"/>
    </row>
    <row r="1400" spans="10:19" x14ac:dyDescent="0.3">
      <c r="J1400"/>
      <c r="R1400"/>
      <c r="S1400"/>
    </row>
    <row r="1401" spans="10:19" x14ac:dyDescent="0.3">
      <c r="J1401"/>
      <c r="R1401"/>
      <c r="S1401"/>
    </row>
    <row r="1402" spans="10:19" x14ac:dyDescent="0.3">
      <c r="J1402"/>
      <c r="R1402"/>
      <c r="S1402"/>
    </row>
    <row r="1403" spans="10:19" x14ac:dyDescent="0.3">
      <c r="J1403"/>
      <c r="R1403"/>
      <c r="S1403"/>
    </row>
    <row r="1404" spans="10:19" x14ac:dyDescent="0.3">
      <c r="J1404"/>
      <c r="R1404"/>
      <c r="S1404"/>
    </row>
    <row r="1405" spans="10:19" x14ac:dyDescent="0.3">
      <c r="J1405"/>
      <c r="R1405"/>
      <c r="S1405"/>
    </row>
    <row r="1406" spans="10:19" x14ac:dyDescent="0.3">
      <c r="J1406"/>
      <c r="R1406"/>
      <c r="S1406"/>
    </row>
    <row r="1407" spans="10:19" x14ac:dyDescent="0.3">
      <c r="J1407"/>
      <c r="R1407"/>
      <c r="S1407"/>
    </row>
    <row r="1408" spans="10:19" x14ac:dyDescent="0.3">
      <c r="J1408"/>
      <c r="R1408"/>
      <c r="S1408"/>
    </row>
    <row r="1409" spans="10:19" x14ac:dyDescent="0.3">
      <c r="J1409"/>
      <c r="R1409"/>
      <c r="S1409"/>
    </row>
    <row r="1410" spans="10:19" x14ac:dyDescent="0.3">
      <c r="J1410"/>
      <c r="R1410"/>
      <c r="S1410"/>
    </row>
    <row r="1411" spans="10:19" x14ac:dyDescent="0.3">
      <c r="J1411"/>
      <c r="R1411"/>
      <c r="S1411"/>
    </row>
    <row r="1412" spans="10:19" x14ac:dyDescent="0.3">
      <c r="J1412"/>
      <c r="R1412"/>
      <c r="S1412"/>
    </row>
    <row r="1413" spans="10:19" x14ac:dyDescent="0.3">
      <c r="J1413"/>
      <c r="R1413"/>
      <c r="S1413"/>
    </row>
    <row r="1414" spans="10:19" x14ac:dyDescent="0.3">
      <c r="J1414"/>
      <c r="R1414"/>
      <c r="S1414"/>
    </row>
    <row r="1415" spans="10:19" x14ac:dyDescent="0.3">
      <c r="J1415"/>
      <c r="R1415"/>
      <c r="S1415"/>
    </row>
    <row r="1416" spans="10:19" x14ac:dyDescent="0.3">
      <c r="J1416"/>
      <c r="R1416"/>
      <c r="S1416"/>
    </row>
    <row r="1417" spans="10:19" x14ac:dyDescent="0.3">
      <c r="J1417"/>
      <c r="R1417"/>
      <c r="S1417"/>
    </row>
    <row r="1418" spans="10:19" x14ac:dyDescent="0.3">
      <c r="J1418"/>
      <c r="R1418"/>
      <c r="S1418"/>
    </row>
    <row r="1419" spans="10:19" x14ac:dyDescent="0.3">
      <c r="J1419"/>
      <c r="R1419"/>
      <c r="S1419"/>
    </row>
    <row r="1420" spans="10:19" x14ac:dyDescent="0.3">
      <c r="J1420"/>
      <c r="R1420"/>
      <c r="S1420"/>
    </row>
    <row r="1421" spans="10:19" x14ac:dyDescent="0.3">
      <c r="J1421"/>
      <c r="R1421"/>
      <c r="S1421"/>
    </row>
    <row r="1422" spans="10:19" x14ac:dyDescent="0.3">
      <c r="J1422"/>
      <c r="R1422"/>
      <c r="S1422"/>
    </row>
    <row r="1423" spans="10:19" x14ac:dyDescent="0.3">
      <c r="J1423"/>
      <c r="R1423"/>
      <c r="S1423"/>
    </row>
    <row r="1424" spans="10:19" x14ac:dyDescent="0.3">
      <c r="J1424"/>
      <c r="R1424"/>
      <c r="S1424"/>
    </row>
    <row r="1425" spans="10:19" x14ac:dyDescent="0.3">
      <c r="J1425"/>
      <c r="R1425"/>
      <c r="S1425"/>
    </row>
    <row r="1426" spans="10:19" x14ac:dyDescent="0.3">
      <c r="J1426"/>
      <c r="R1426"/>
      <c r="S1426"/>
    </row>
    <row r="1427" spans="10:19" x14ac:dyDescent="0.3">
      <c r="J1427"/>
      <c r="R1427"/>
      <c r="S1427"/>
    </row>
    <row r="1428" spans="10:19" x14ac:dyDescent="0.3">
      <c r="J1428"/>
      <c r="R1428"/>
      <c r="S1428"/>
    </row>
    <row r="1429" spans="10:19" x14ac:dyDescent="0.3">
      <c r="J1429"/>
      <c r="R1429"/>
      <c r="S1429"/>
    </row>
    <row r="1430" spans="10:19" x14ac:dyDescent="0.3">
      <c r="J1430"/>
      <c r="R1430"/>
      <c r="S1430"/>
    </row>
    <row r="1431" spans="10:19" x14ac:dyDescent="0.3">
      <c r="J1431"/>
      <c r="R1431"/>
      <c r="S1431"/>
    </row>
    <row r="1432" spans="10:19" x14ac:dyDescent="0.3">
      <c r="J1432"/>
      <c r="R1432"/>
      <c r="S1432"/>
    </row>
    <row r="1433" spans="10:19" x14ac:dyDescent="0.3">
      <c r="J1433"/>
      <c r="R1433"/>
      <c r="S1433"/>
    </row>
    <row r="1434" spans="10:19" x14ac:dyDescent="0.3">
      <c r="J1434"/>
      <c r="R1434"/>
      <c r="S1434"/>
    </row>
    <row r="1435" spans="10:19" x14ac:dyDescent="0.3">
      <c r="J1435"/>
      <c r="R1435"/>
      <c r="S1435"/>
    </row>
    <row r="1436" spans="10:19" x14ac:dyDescent="0.3">
      <c r="J1436"/>
      <c r="R1436"/>
      <c r="S1436"/>
    </row>
    <row r="1437" spans="10:19" x14ac:dyDescent="0.3">
      <c r="J1437"/>
      <c r="R1437"/>
      <c r="S1437"/>
    </row>
    <row r="1438" spans="10:19" x14ac:dyDescent="0.3">
      <c r="J1438"/>
      <c r="R1438"/>
      <c r="S1438"/>
    </row>
    <row r="1439" spans="10:19" x14ac:dyDescent="0.3">
      <c r="J1439"/>
      <c r="R1439"/>
      <c r="S1439"/>
    </row>
    <row r="1440" spans="10:19" x14ac:dyDescent="0.3">
      <c r="J1440"/>
      <c r="R1440"/>
      <c r="S1440"/>
    </row>
    <row r="1441" spans="10:19" x14ac:dyDescent="0.3">
      <c r="J1441"/>
      <c r="R1441"/>
      <c r="S1441"/>
    </row>
    <row r="1442" spans="10:19" x14ac:dyDescent="0.3">
      <c r="J1442"/>
      <c r="R1442"/>
      <c r="S1442"/>
    </row>
    <row r="1443" spans="10:19" x14ac:dyDescent="0.3">
      <c r="J1443"/>
      <c r="R1443"/>
      <c r="S1443"/>
    </row>
    <row r="1444" spans="10:19" x14ac:dyDescent="0.3">
      <c r="J1444"/>
      <c r="R1444"/>
      <c r="S1444"/>
    </row>
    <row r="1445" spans="10:19" x14ac:dyDescent="0.3">
      <c r="J1445"/>
      <c r="R1445"/>
      <c r="S1445"/>
    </row>
    <row r="1446" spans="10:19" x14ac:dyDescent="0.3">
      <c r="J1446"/>
      <c r="R1446"/>
      <c r="S1446"/>
    </row>
    <row r="1447" spans="10:19" x14ac:dyDescent="0.3">
      <c r="J1447"/>
      <c r="R1447"/>
      <c r="S1447"/>
    </row>
    <row r="1448" spans="10:19" x14ac:dyDescent="0.3">
      <c r="J1448"/>
      <c r="R1448"/>
      <c r="S1448"/>
    </row>
    <row r="1449" spans="10:19" x14ac:dyDescent="0.3">
      <c r="J1449"/>
      <c r="R1449"/>
      <c r="S1449"/>
    </row>
    <row r="1450" spans="10:19" x14ac:dyDescent="0.3">
      <c r="J1450"/>
      <c r="R1450"/>
      <c r="S1450"/>
    </row>
    <row r="1451" spans="10:19" x14ac:dyDescent="0.3">
      <c r="J1451"/>
      <c r="R1451"/>
      <c r="S1451"/>
    </row>
    <row r="1452" spans="10:19" x14ac:dyDescent="0.3">
      <c r="J1452"/>
      <c r="R1452"/>
      <c r="S1452"/>
    </row>
    <row r="1453" spans="10:19" x14ac:dyDescent="0.3">
      <c r="J1453"/>
      <c r="R1453"/>
      <c r="S1453"/>
    </row>
    <row r="1454" spans="10:19" x14ac:dyDescent="0.3">
      <c r="J1454"/>
      <c r="R1454"/>
      <c r="S1454"/>
    </row>
    <row r="1455" spans="10:19" x14ac:dyDescent="0.3">
      <c r="J1455"/>
      <c r="R1455"/>
      <c r="S1455"/>
    </row>
    <row r="1456" spans="10:19" x14ac:dyDescent="0.3">
      <c r="J1456"/>
      <c r="R1456"/>
      <c r="S1456"/>
    </row>
    <row r="1457" spans="10:19" x14ac:dyDescent="0.3">
      <c r="J1457"/>
      <c r="R1457"/>
      <c r="S1457"/>
    </row>
    <row r="1458" spans="10:19" x14ac:dyDescent="0.3">
      <c r="J1458"/>
      <c r="R1458"/>
      <c r="S1458"/>
    </row>
    <row r="1459" spans="10:19" x14ac:dyDescent="0.3">
      <c r="J1459"/>
      <c r="R1459"/>
      <c r="S1459"/>
    </row>
    <row r="1460" spans="10:19" x14ac:dyDescent="0.3">
      <c r="J1460"/>
      <c r="R1460"/>
      <c r="S1460"/>
    </row>
    <row r="1461" spans="10:19" x14ac:dyDescent="0.3">
      <c r="J1461"/>
      <c r="R1461"/>
      <c r="S1461"/>
    </row>
    <row r="1462" spans="10:19" x14ac:dyDescent="0.3">
      <c r="J1462"/>
      <c r="R1462"/>
      <c r="S1462"/>
    </row>
    <row r="1463" spans="10:19" x14ac:dyDescent="0.3">
      <c r="J1463"/>
      <c r="R1463"/>
      <c r="S1463"/>
    </row>
    <row r="1464" spans="10:19" x14ac:dyDescent="0.3">
      <c r="J1464"/>
      <c r="R1464"/>
      <c r="S1464"/>
    </row>
    <row r="1465" spans="10:19" x14ac:dyDescent="0.3">
      <c r="J1465"/>
      <c r="R1465"/>
      <c r="S1465"/>
    </row>
    <row r="1466" spans="10:19" x14ac:dyDescent="0.3">
      <c r="J1466"/>
      <c r="R1466"/>
      <c r="S1466"/>
    </row>
    <row r="1467" spans="10:19" x14ac:dyDescent="0.3">
      <c r="J1467"/>
      <c r="R1467"/>
      <c r="S1467"/>
    </row>
    <row r="1468" spans="10:19" x14ac:dyDescent="0.3">
      <c r="J1468"/>
      <c r="R1468"/>
      <c r="S1468"/>
    </row>
    <row r="1469" spans="10:19" x14ac:dyDescent="0.3">
      <c r="J1469"/>
      <c r="R1469"/>
      <c r="S1469"/>
    </row>
    <row r="1470" spans="10:19" x14ac:dyDescent="0.3">
      <c r="J1470"/>
      <c r="R1470"/>
      <c r="S1470"/>
    </row>
    <row r="1471" spans="10:19" x14ac:dyDescent="0.3">
      <c r="J1471"/>
      <c r="R1471"/>
      <c r="S1471"/>
    </row>
    <row r="1472" spans="10:19" x14ac:dyDescent="0.3">
      <c r="J1472"/>
      <c r="R1472"/>
      <c r="S1472"/>
    </row>
    <row r="1473" spans="10:19" x14ac:dyDescent="0.3">
      <c r="J1473"/>
      <c r="R1473"/>
      <c r="S1473"/>
    </row>
    <row r="1474" spans="10:19" x14ac:dyDescent="0.3">
      <c r="J1474"/>
      <c r="R1474"/>
      <c r="S1474"/>
    </row>
    <row r="1475" spans="10:19" x14ac:dyDescent="0.3">
      <c r="J1475"/>
      <c r="R1475"/>
      <c r="S1475"/>
    </row>
    <row r="1476" spans="10:19" x14ac:dyDescent="0.3">
      <c r="J1476"/>
      <c r="R1476"/>
      <c r="S1476"/>
    </row>
    <row r="1477" spans="10:19" x14ac:dyDescent="0.3">
      <c r="J1477"/>
      <c r="R1477"/>
      <c r="S1477"/>
    </row>
    <row r="1478" spans="10:19" x14ac:dyDescent="0.3">
      <c r="J1478"/>
      <c r="R1478"/>
      <c r="S1478"/>
    </row>
    <row r="1479" spans="10:19" x14ac:dyDescent="0.3">
      <c r="J1479"/>
      <c r="R1479"/>
      <c r="S1479"/>
    </row>
    <row r="1480" spans="10:19" x14ac:dyDescent="0.3">
      <c r="J1480"/>
      <c r="R1480"/>
      <c r="S1480"/>
    </row>
    <row r="1481" spans="10:19" x14ac:dyDescent="0.3">
      <c r="J1481"/>
      <c r="R1481"/>
      <c r="S1481"/>
    </row>
    <row r="1482" spans="10:19" x14ac:dyDescent="0.3">
      <c r="J1482"/>
      <c r="R1482"/>
      <c r="S1482"/>
    </row>
    <row r="1483" spans="10:19" x14ac:dyDescent="0.3">
      <c r="J1483"/>
      <c r="R1483"/>
      <c r="S1483"/>
    </row>
    <row r="1484" spans="10:19" x14ac:dyDescent="0.3">
      <c r="J1484"/>
      <c r="R1484"/>
      <c r="S1484"/>
    </row>
    <row r="1485" spans="10:19" x14ac:dyDescent="0.3">
      <c r="J1485"/>
      <c r="R1485"/>
      <c r="S1485"/>
    </row>
    <row r="1486" spans="10:19" x14ac:dyDescent="0.3">
      <c r="J1486"/>
      <c r="R1486"/>
      <c r="S1486"/>
    </row>
    <row r="1487" spans="10:19" x14ac:dyDescent="0.3">
      <c r="J1487"/>
      <c r="R1487"/>
      <c r="S1487"/>
    </row>
    <row r="1488" spans="10:19" x14ac:dyDescent="0.3">
      <c r="J1488"/>
      <c r="R1488"/>
      <c r="S1488"/>
    </row>
    <row r="1489" spans="10:19" x14ac:dyDescent="0.3">
      <c r="J1489"/>
      <c r="R1489"/>
      <c r="S1489"/>
    </row>
    <row r="1490" spans="10:19" x14ac:dyDescent="0.3">
      <c r="J1490"/>
      <c r="R1490"/>
      <c r="S1490"/>
    </row>
    <row r="1491" spans="10:19" x14ac:dyDescent="0.3">
      <c r="J1491"/>
      <c r="R1491"/>
      <c r="S1491"/>
    </row>
    <row r="1492" spans="10:19" x14ac:dyDescent="0.3">
      <c r="J1492"/>
      <c r="R1492"/>
      <c r="S1492"/>
    </row>
    <row r="1493" spans="10:19" x14ac:dyDescent="0.3">
      <c r="J1493"/>
      <c r="R1493"/>
      <c r="S1493"/>
    </row>
    <row r="1494" spans="10:19" x14ac:dyDescent="0.3">
      <c r="J1494"/>
      <c r="R1494"/>
      <c r="S1494"/>
    </row>
    <row r="1495" spans="10:19" x14ac:dyDescent="0.3">
      <c r="J1495"/>
      <c r="R1495"/>
      <c r="S1495"/>
    </row>
    <row r="1496" spans="10:19" x14ac:dyDescent="0.3">
      <c r="J1496"/>
      <c r="R1496"/>
      <c r="S1496"/>
    </row>
    <row r="1497" spans="10:19" x14ac:dyDescent="0.3">
      <c r="J1497"/>
      <c r="R1497"/>
      <c r="S1497"/>
    </row>
    <row r="1498" spans="10:19" x14ac:dyDescent="0.3">
      <c r="J1498"/>
      <c r="R1498"/>
      <c r="S1498"/>
    </row>
    <row r="1499" spans="10:19" x14ac:dyDescent="0.3">
      <c r="J1499"/>
      <c r="R1499"/>
      <c r="S1499"/>
    </row>
    <row r="1500" spans="10:19" x14ac:dyDescent="0.3">
      <c r="J1500"/>
      <c r="R1500"/>
      <c r="S1500"/>
    </row>
    <row r="1501" spans="10:19" x14ac:dyDescent="0.3">
      <c r="J1501"/>
      <c r="R1501"/>
      <c r="S1501"/>
    </row>
    <row r="1502" spans="10:19" x14ac:dyDescent="0.3">
      <c r="J1502"/>
      <c r="R1502"/>
      <c r="S1502"/>
    </row>
    <row r="1503" spans="10:19" x14ac:dyDescent="0.3">
      <c r="J1503"/>
      <c r="R1503"/>
      <c r="S1503"/>
    </row>
    <row r="1504" spans="10:19" x14ac:dyDescent="0.3">
      <c r="J1504"/>
      <c r="R1504"/>
      <c r="S1504"/>
    </row>
    <row r="1505" spans="10:19" x14ac:dyDescent="0.3">
      <c r="J1505"/>
      <c r="R1505"/>
      <c r="S1505"/>
    </row>
    <row r="1506" spans="10:19" x14ac:dyDescent="0.3">
      <c r="J1506"/>
      <c r="R1506"/>
      <c r="S1506"/>
    </row>
    <row r="1507" spans="10:19" x14ac:dyDescent="0.3">
      <c r="J1507"/>
      <c r="R1507"/>
      <c r="S1507"/>
    </row>
    <row r="1508" spans="10:19" x14ac:dyDescent="0.3">
      <c r="J1508"/>
      <c r="R1508"/>
      <c r="S1508"/>
    </row>
    <row r="1509" spans="10:19" x14ac:dyDescent="0.3">
      <c r="J1509"/>
      <c r="R1509"/>
      <c r="S1509"/>
    </row>
    <row r="1510" spans="10:19" x14ac:dyDescent="0.3">
      <c r="J1510"/>
      <c r="R1510"/>
      <c r="S1510"/>
    </row>
    <row r="1511" spans="10:19" x14ac:dyDescent="0.3">
      <c r="J1511"/>
      <c r="R1511"/>
      <c r="S1511"/>
    </row>
    <row r="1512" spans="10:19" x14ac:dyDescent="0.3">
      <c r="J1512"/>
      <c r="R1512"/>
      <c r="S1512"/>
    </row>
    <row r="1513" spans="10:19" x14ac:dyDescent="0.3">
      <c r="J1513"/>
      <c r="R1513"/>
      <c r="S1513"/>
    </row>
    <row r="1514" spans="10:19" x14ac:dyDescent="0.3">
      <c r="J1514"/>
      <c r="R1514"/>
      <c r="S1514"/>
    </row>
    <row r="1515" spans="10:19" x14ac:dyDescent="0.3">
      <c r="J1515"/>
      <c r="R1515"/>
      <c r="S1515"/>
    </row>
    <row r="1516" spans="10:19" x14ac:dyDescent="0.3">
      <c r="J1516"/>
      <c r="R1516"/>
      <c r="S1516"/>
    </row>
    <row r="1517" spans="10:19" x14ac:dyDescent="0.3">
      <c r="J1517"/>
      <c r="R1517"/>
      <c r="S1517"/>
    </row>
    <row r="1518" spans="10:19" x14ac:dyDescent="0.3">
      <c r="J1518"/>
      <c r="R1518"/>
      <c r="S1518"/>
    </row>
    <row r="1519" spans="10:19" x14ac:dyDescent="0.3">
      <c r="J1519"/>
      <c r="R1519"/>
      <c r="S1519"/>
    </row>
    <row r="1520" spans="10:19" x14ac:dyDescent="0.3">
      <c r="J1520"/>
      <c r="R1520"/>
      <c r="S1520"/>
    </row>
    <row r="1521" spans="10:19" x14ac:dyDescent="0.3">
      <c r="J1521"/>
      <c r="R1521"/>
      <c r="S1521"/>
    </row>
    <row r="1522" spans="10:19" x14ac:dyDescent="0.3">
      <c r="J1522"/>
      <c r="R1522"/>
      <c r="S1522"/>
    </row>
    <row r="1523" spans="10:19" x14ac:dyDescent="0.3">
      <c r="J1523"/>
      <c r="R1523"/>
      <c r="S1523"/>
    </row>
    <row r="1524" spans="10:19" x14ac:dyDescent="0.3">
      <c r="J1524"/>
      <c r="R1524"/>
      <c r="S1524"/>
    </row>
    <row r="1525" spans="10:19" x14ac:dyDescent="0.3">
      <c r="J1525"/>
      <c r="R1525"/>
      <c r="S1525"/>
    </row>
    <row r="1526" spans="10:19" x14ac:dyDescent="0.3">
      <c r="J1526"/>
      <c r="R1526"/>
      <c r="S1526"/>
    </row>
    <row r="1527" spans="10:19" x14ac:dyDescent="0.3">
      <c r="J1527"/>
      <c r="R1527"/>
      <c r="S1527"/>
    </row>
    <row r="1528" spans="10:19" x14ac:dyDescent="0.3">
      <c r="J1528"/>
      <c r="R1528"/>
      <c r="S1528"/>
    </row>
    <row r="1529" spans="10:19" x14ac:dyDescent="0.3">
      <c r="J1529"/>
      <c r="R1529"/>
      <c r="S1529"/>
    </row>
    <row r="1530" spans="10:19" x14ac:dyDescent="0.3">
      <c r="J1530"/>
      <c r="R1530"/>
      <c r="S1530"/>
    </row>
    <row r="1531" spans="10:19" x14ac:dyDescent="0.3">
      <c r="J1531"/>
      <c r="R1531"/>
      <c r="S1531"/>
    </row>
    <row r="1532" spans="10:19" x14ac:dyDescent="0.3">
      <c r="J1532"/>
      <c r="R1532"/>
      <c r="S1532"/>
    </row>
    <row r="1533" spans="10:19" x14ac:dyDescent="0.3">
      <c r="J1533"/>
      <c r="R1533"/>
      <c r="S1533"/>
    </row>
    <row r="1534" spans="10:19" x14ac:dyDescent="0.3">
      <c r="J1534"/>
      <c r="R1534"/>
      <c r="S1534"/>
    </row>
    <row r="1535" spans="10:19" x14ac:dyDescent="0.3">
      <c r="J1535"/>
      <c r="R1535"/>
      <c r="S1535"/>
    </row>
    <row r="1536" spans="10:19" x14ac:dyDescent="0.3">
      <c r="J1536"/>
      <c r="R1536"/>
      <c r="S1536"/>
    </row>
    <row r="1537" spans="10:19" x14ac:dyDescent="0.3">
      <c r="J1537"/>
      <c r="R1537"/>
      <c r="S1537"/>
    </row>
    <row r="1538" spans="10:19" x14ac:dyDescent="0.3">
      <c r="J1538"/>
      <c r="R1538"/>
      <c r="S1538"/>
    </row>
    <row r="1539" spans="10:19" x14ac:dyDescent="0.3">
      <c r="J1539"/>
      <c r="R1539"/>
      <c r="S1539"/>
    </row>
    <row r="1540" spans="10:19" x14ac:dyDescent="0.3">
      <c r="J1540"/>
      <c r="R1540"/>
      <c r="S1540"/>
    </row>
    <row r="1541" spans="10:19" x14ac:dyDescent="0.3">
      <c r="J1541"/>
      <c r="R1541"/>
      <c r="S1541"/>
    </row>
    <row r="1542" spans="10:19" x14ac:dyDescent="0.3">
      <c r="J1542"/>
      <c r="R1542"/>
      <c r="S1542"/>
    </row>
    <row r="1543" spans="10:19" x14ac:dyDescent="0.3">
      <c r="J1543"/>
      <c r="R1543"/>
      <c r="S1543"/>
    </row>
    <row r="1544" spans="10:19" x14ac:dyDescent="0.3">
      <c r="J1544"/>
      <c r="R1544"/>
      <c r="S1544"/>
    </row>
    <row r="1545" spans="10:19" x14ac:dyDescent="0.3">
      <c r="J1545"/>
      <c r="R1545"/>
      <c r="S1545"/>
    </row>
    <row r="1546" spans="10:19" x14ac:dyDescent="0.3">
      <c r="J1546"/>
      <c r="R1546"/>
      <c r="S1546"/>
    </row>
    <row r="1547" spans="10:19" x14ac:dyDescent="0.3">
      <c r="J1547"/>
      <c r="R1547"/>
      <c r="S1547"/>
    </row>
    <row r="1548" spans="10:19" x14ac:dyDescent="0.3">
      <c r="J1548"/>
      <c r="R1548"/>
      <c r="S1548"/>
    </row>
    <row r="1549" spans="10:19" x14ac:dyDescent="0.3">
      <c r="J1549"/>
      <c r="R1549"/>
      <c r="S1549"/>
    </row>
    <row r="1550" spans="10:19" x14ac:dyDescent="0.3">
      <c r="J1550"/>
      <c r="R1550"/>
      <c r="S1550"/>
    </row>
    <row r="1551" spans="10:19" x14ac:dyDescent="0.3">
      <c r="J1551"/>
      <c r="R1551"/>
      <c r="S1551"/>
    </row>
    <row r="1552" spans="10:19" x14ac:dyDescent="0.3">
      <c r="J1552"/>
      <c r="R1552"/>
      <c r="S1552"/>
    </row>
    <row r="1553" spans="10:19" x14ac:dyDescent="0.3">
      <c r="J1553"/>
      <c r="R1553"/>
      <c r="S1553"/>
    </row>
    <row r="1554" spans="10:19" x14ac:dyDescent="0.3">
      <c r="J1554"/>
      <c r="R1554"/>
      <c r="S1554"/>
    </row>
    <row r="1555" spans="10:19" x14ac:dyDescent="0.3">
      <c r="J1555"/>
      <c r="R1555"/>
      <c r="S1555"/>
    </row>
    <row r="1556" spans="10:19" x14ac:dyDescent="0.3">
      <c r="J1556"/>
      <c r="R1556"/>
      <c r="S1556"/>
    </row>
    <row r="1557" spans="10:19" x14ac:dyDescent="0.3">
      <c r="J1557"/>
      <c r="R1557"/>
      <c r="S1557"/>
    </row>
    <row r="1558" spans="10:19" x14ac:dyDescent="0.3">
      <c r="J1558"/>
      <c r="R1558"/>
      <c r="S1558"/>
    </row>
    <row r="1559" spans="10:19" x14ac:dyDescent="0.3">
      <c r="J1559"/>
      <c r="R1559"/>
      <c r="S1559"/>
    </row>
    <row r="1560" spans="10:19" x14ac:dyDescent="0.3">
      <c r="J1560"/>
      <c r="R1560"/>
      <c r="S1560"/>
    </row>
    <row r="1561" spans="10:19" x14ac:dyDescent="0.3">
      <c r="J1561"/>
      <c r="R1561"/>
      <c r="S1561"/>
    </row>
    <row r="1562" spans="10:19" x14ac:dyDescent="0.3">
      <c r="J1562"/>
      <c r="R1562"/>
      <c r="S1562"/>
    </row>
    <row r="1563" spans="10:19" x14ac:dyDescent="0.3">
      <c r="J1563"/>
      <c r="R1563"/>
      <c r="S1563"/>
    </row>
    <row r="1564" spans="10:19" x14ac:dyDescent="0.3">
      <c r="J1564"/>
      <c r="R1564"/>
      <c r="S1564"/>
    </row>
    <row r="1565" spans="10:19" x14ac:dyDescent="0.3">
      <c r="J1565"/>
      <c r="R1565"/>
      <c r="S1565"/>
    </row>
    <row r="1566" spans="10:19" x14ac:dyDescent="0.3">
      <c r="J1566"/>
      <c r="R1566"/>
      <c r="S1566"/>
    </row>
    <row r="1567" spans="10:19" x14ac:dyDescent="0.3">
      <c r="J1567"/>
      <c r="R1567"/>
      <c r="S1567"/>
    </row>
    <row r="1568" spans="10:19" x14ac:dyDescent="0.3">
      <c r="J1568"/>
      <c r="R1568"/>
      <c r="S1568"/>
    </row>
    <row r="1569" spans="10:19" x14ac:dyDescent="0.3">
      <c r="J1569"/>
      <c r="R1569"/>
      <c r="S1569"/>
    </row>
    <row r="1570" spans="10:19" x14ac:dyDescent="0.3">
      <c r="J1570"/>
      <c r="R1570"/>
      <c r="S1570"/>
    </row>
    <row r="1571" spans="10:19" x14ac:dyDescent="0.3">
      <c r="J1571"/>
      <c r="R1571"/>
      <c r="S1571"/>
    </row>
    <row r="1572" spans="10:19" x14ac:dyDescent="0.3">
      <c r="J1572"/>
      <c r="R1572"/>
      <c r="S1572"/>
    </row>
    <row r="1573" spans="10:19" x14ac:dyDescent="0.3">
      <c r="J1573"/>
      <c r="R1573"/>
      <c r="S1573"/>
    </row>
    <row r="1574" spans="10:19" x14ac:dyDescent="0.3">
      <c r="J1574"/>
      <c r="R1574"/>
      <c r="S1574"/>
    </row>
    <row r="1575" spans="10:19" x14ac:dyDescent="0.3">
      <c r="J1575"/>
      <c r="R1575"/>
      <c r="S1575"/>
    </row>
    <row r="1576" spans="10:19" x14ac:dyDescent="0.3">
      <c r="J1576"/>
      <c r="R1576"/>
      <c r="S1576"/>
    </row>
    <row r="1577" spans="10:19" x14ac:dyDescent="0.3">
      <c r="J1577"/>
      <c r="R1577"/>
      <c r="S1577"/>
    </row>
    <row r="1578" spans="10:19" x14ac:dyDescent="0.3">
      <c r="J1578"/>
      <c r="R1578"/>
      <c r="S1578"/>
    </row>
    <row r="1579" spans="10:19" x14ac:dyDescent="0.3">
      <c r="J1579"/>
      <c r="R1579"/>
      <c r="S1579"/>
    </row>
    <row r="1580" spans="10:19" x14ac:dyDescent="0.3">
      <c r="J1580"/>
      <c r="R1580"/>
      <c r="S1580"/>
    </row>
    <row r="1581" spans="10:19" x14ac:dyDescent="0.3">
      <c r="J1581"/>
      <c r="R1581"/>
      <c r="S1581"/>
    </row>
    <row r="1582" spans="10:19" x14ac:dyDescent="0.3">
      <c r="J1582"/>
      <c r="R1582"/>
      <c r="S1582"/>
    </row>
    <row r="1583" spans="10:19" x14ac:dyDescent="0.3">
      <c r="J1583"/>
      <c r="R1583"/>
      <c r="S1583"/>
    </row>
    <row r="1584" spans="10:19" x14ac:dyDescent="0.3">
      <c r="J1584"/>
      <c r="R1584"/>
      <c r="S1584"/>
    </row>
    <row r="1585" spans="10:19" x14ac:dyDescent="0.3">
      <c r="J1585"/>
      <c r="R1585"/>
      <c r="S1585"/>
    </row>
    <row r="1586" spans="10:19" x14ac:dyDescent="0.3">
      <c r="J1586"/>
      <c r="R1586"/>
      <c r="S1586"/>
    </row>
    <row r="1587" spans="10:19" x14ac:dyDescent="0.3">
      <c r="J1587"/>
      <c r="R1587"/>
      <c r="S1587"/>
    </row>
    <row r="1588" spans="10:19" x14ac:dyDescent="0.3">
      <c r="J1588"/>
      <c r="R1588"/>
      <c r="S1588"/>
    </row>
    <row r="1589" spans="10:19" x14ac:dyDescent="0.3">
      <c r="J1589"/>
      <c r="R1589"/>
      <c r="S1589"/>
    </row>
    <row r="1590" spans="10:19" x14ac:dyDescent="0.3">
      <c r="J1590"/>
      <c r="R1590"/>
      <c r="S1590"/>
    </row>
    <row r="1591" spans="10:19" x14ac:dyDescent="0.3">
      <c r="J1591"/>
      <c r="R1591"/>
      <c r="S1591"/>
    </row>
    <row r="1592" spans="10:19" x14ac:dyDescent="0.3">
      <c r="J1592"/>
      <c r="R1592"/>
      <c r="S1592"/>
    </row>
    <row r="1593" spans="10:19" x14ac:dyDescent="0.3">
      <c r="J1593"/>
      <c r="R1593"/>
      <c r="S1593"/>
    </row>
    <row r="1594" spans="10:19" x14ac:dyDescent="0.3">
      <c r="J1594"/>
      <c r="R1594"/>
      <c r="S1594"/>
    </row>
    <row r="1595" spans="10:19" x14ac:dyDescent="0.3">
      <c r="J1595"/>
      <c r="R1595"/>
      <c r="S1595"/>
    </row>
    <row r="1596" spans="10:19" x14ac:dyDescent="0.3">
      <c r="J1596"/>
      <c r="R1596"/>
      <c r="S1596"/>
    </row>
    <row r="1597" spans="10:19" x14ac:dyDescent="0.3">
      <c r="J1597"/>
      <c r="R1597"/>
      <c r="S1597"/>
    </row>
    <row r="1598" spans="10:19" x14ac:dyDescent="0.3">
      <c r="J1598"/>
      <c r="R1598"/>
      <c r="S1598"/>
    </row>
    <row r="1599" spans="10:19" x14ac:dyDescent="0.3">
      <c r="J1599"/>
      <c r="R1599"/>
      <c r="S1599"/>
    </row>
    <row r="1600" spans="10:19" x14ac:dyDescent="0.3">
      <c r="J1600"/>
      <c r="R1600"/>
      <c r="S1600"/>
    </row>
    <row r="1601" spans="10:19" x14ac:dyDescent="0.3">
      <c r="J1601"/>
      <c r="R1601"/>
      <c r="S1601"/>
    </row>
    <row r="1602" spans="10:19" x14ac:dyDescent="0.3">
      <c r="J1602"/>
      <c r="R1602"/>
      <c r="S1602"/>
    </row>
    <row r="1603" spans="10:19" x14ac:dyDescent="0.3">
      <c r="J1603"/>
      <c r="R1603"/>
      <c r="S1603"/>
    </row>
    <row r="1604" spans="10:19" x14ac:dyDescent="0.3">
      <c r="J1604"/>
      <c r="R1604"/>
      <c r="S1604"/>
    </row>
    <row r="1605" spans="10:19" x14ac:dyDescent="0.3">
      <c r="J1605"/>
      <c r="R1605"/>
      <c r="S1605"/>
    </row>
    <row r="1606" spans="10:19" x14ac:dyDescent="0.3">
      <c r="J1606"/>
      <c r="R1606"/>
      <c r="S1606"/>
    </row>
    <row r="1607" spans="10:19" x14ac:dyDescent="0.3">
      <c r="J1607"/>
      <c r="R1607"/>
      <c r="S1607"/>
    </row>
    <row r="1608" spans="10:19" x14ac:dyDescent="0.3">
      <c r="J1608"/>
      <c r="R1608"/>
      <c r="S1608"/>
    </row>
    <row r="1609" spans="10:19" x14ac:dyDescent="0.3">
      <c r="J1609"/>
      <c r="R1609"/>
      <c r="S1609"/>
    </row>
    <row r="1610" spans="10:19" x14ac:dyDescent="0.3">
      <c r="J1610"/>
      <c r="R1610"/>
      <c r="S1610"/>
    </row>
    <row r="1611" spans="10:19" x14ac:dyDescent="0.3">
      <c r="J1611"/>
      <c r="R1611"/>
      <c r="S1611"/>
    </row>
    <row r="1612" spans="10:19" x14ac:dyDescent="0.3">
      <c r="J1612"/>
      <c r="R1612"/>
      <c r="S1612"/>
    </row>
    <row r="1613" spans="10:19" x14ac:dyDescent="0.3">
      <c r="J1613"/>
      <c r="R1613"/>
      <c r="S1613"/>
    </row>
    <row r="1614" spans="10:19" x14ac:dyDescent="0.3">
      <c r="J1614"/>
      <c r="R1614"/>
      <c r="S1614"/>
    </row>
    <row r="1615" spans="10:19" x14ac:dyDescent="0.3">
      <c r="J1615"/>
      <c r="R1615"/>
      <c r="S1615"/>
    </row>
    <row r="1616" spans="10:19" x14ac:dyDescent="0.3">
      <c r="J1616"/>
      <c r="R1616"/>
      <c r="S1616"/>
    </row>
    <row r="1617" spans="10:19" x14ac:dyDescent="0.3">
      <c r="J1617"/>
      <c r="R1617"/>
      <c r="S1617"/>
    </row>
    <row r="1618" spans="10:19" x14ac:dyDescent="0.3">
      <c r="J1618"/>
      <c r="R1618"/>
      <c r="S1618"/>
    </row>
    <row r="1619" spans="10:19" x14ac:dyDescent="0.3">
      <c r="J1619"/>
      <c r="R1619"/>
      <c r="S1619"/>
    </row>
    <row r="1620" spans="10:19" x14ac:dyDescent="0.3">
      <c r="J1620"/>
      <c r="R1620"/>
      <c r="S1620"/>
    </row>
    <row r="1621" spans="10:19" x14ac:dyDescent="0.3">
      <c r="J1621"/>
      <c r="R1621"/>
      <c r="S1621"/>
    </row>
    <row r="1622" spans="10:19" x14ac:dyDescent="0.3">
      <c r="J1622"/>
      <c r="R1622"/>
      <c r="S1622"/>
    </row>
    <row r="1623" spans="10:19" x14ac:dyDescent="0.3">
      <c r="J1623"/>
      <c r="R1623"/>
      <c r="S1623"/>
    </row>
    <row r="1624" spans="10:19" x14ac:dyDescent="0.3">
      <c r="J1624"/>
      <c r="R1624"/>
      <c r="S1624"/>
    </row>
    <row r="1625" spans="10:19" x14ac:dyDescent="0.3">
      <c r="J1625"/>
      <c r="R1625"/>
      <c r="S1625"/>
    </row>
    <row r="1626" spans="10:19" x14ac:dyDescent="0.3">
      <c r="J1626"/>
      <c r="R1626"/>
      <c r="S1626"/>
    </row>
    <row r="1627" spans="10:19" x14ac:dyDescent="0.3">
      <c r="J1627"/>
      <c r="R1627"/>
      <c r="S1627"/>
    </row>
    <row r="1628" spans="10:19" x14ac:dyDescent="0.3">
      <c r="J1628"/>
      <c r="R1628"/>
      <c r="S1628"/>
    </row>
    <row r="1629" spans="10:19" x14ac:dyDescent="0.3">
      <c r="J1629"/>
      <c r="R1629"/>
      <c r="S1629"/>
    </row>
    <row r="1630" spans="10:19" x14ac:dyDescent="0.3">
      <c r="J1630"/>
      <c r="R1630"/>
      <c r="S1630"/>
    </row>
    <row r="1631" spans="10:19" x14ac:dyDescent="0.3">
      <c r="J1631"/>
      <c r="R1631"/>
      <c r="S1631"/>
    </row>
    <row r="1632" spans="10:19" x14ac:dyDescent="0.3">
      <c r="J1632"/>
      <c r="R1632"/>
      <c r="S1632"/>
    </row>
    <row r="1633" spans="10:19" x14ac:dyDescent="0.3">
      <c r="J1633"/>
      <c r="R1633"/>
      <c r="S1633"/>
    </row>
    <row r="1634" spans="10:19" x14ac:dyDescent="0.3">
      <c r="J1634"/>
      <c r="R1634"/>
      <c r="S1634"/>
    </row>
    <row r="1635" spans="10:19" x14ac:dyDescent="0.3">
      <c r="J1635"/>
      <c r="R1635"/>
      <c r="S1635"/>
    </row>
    <row r="1636" spans="10:19" x14ac:dyDescent="0.3">
      <c r="J1636"/>
      <c r="R1636"/>
      <c r="S1636"/>
    </row>
    <row r="1637" spans="10:19" x14ac:dyDescent="0.3">
      <c r="J1637"/>
      <c r="R1637"/>
      <c r="S1637"/>
    </row>
    <row r="1638" spans="10:19" x14ac:dyDescent="0.3">
      <c r="J1638"/>
      <c r="R1638"/>
      <c r="S1638"/>
    </row>
    <row r="1639" spans="10:19" x14ac:dyDescent="0.3">
      <c r="J1639"/>
      <c r="R1639"/>
      <c r="S1639"/>
    </row>
    <row r="1640" spans="10:19" x14ac:dyDescent="0.3">
      <c r="J1640"/>
      <c r="R1640"/>
      <c r="S1640"/>
    </row>
    <row r="1641" spans="10:19" x14ac:dyDescent="0.3">
      <c r="J1641"/>
      <c r="R1641"/>
      <c r="S1641"/>
    </row>
    <row r="1642" spans="10:19" x14ac:dyDescent="0.3">
      <c r="J1642"/>
      <c r="R1642"/>
      <c r="S1642"/>
    </row>
    <row r="1643" spans="10:19" x14ac:dyDescent="0.3">
      <c r="J1643"/>
      <c r="R1643"/>
      <c r="S1643"/>
    </row>
    <row r="1644" spans="10:19" x14ac:dyDescent="0.3">
      <c r="J1644"/>
      <c r="R1644"/>
      <c r="S1644"/>
    </row>
    <row r="1645" spans="10:19" x14ac:dyDescent="0.3">
      <c r="J1645"/>
      <c r="R1645"/>
      <c r="S1645"/>
    </row>
    <row r="1646" spans="10:19" x14ac:dyDescent="0.3">
      <c r="J1646"/>
      <c r="R1646"/>
      <c r="S1646"/>
    </row>
    <row r="1647" spans="10:19" x14ac:dyDescent="0.3">
      <c r="J1647"/>
      <c r="R1647"/>
      <c r="S1647"/>
    </row>
    <row r="1648" spans="10:19" x14ac:dyDescent="0.3">
      <c r="J1648"/>
      <c r="R1648"/>
      <c r="S1648"/>
    </row>
    <row r="1649" spans="10:19" x14ac:dyDescent="0.3">
      <c r="J1649"/>
      <c r="R1649"/>
      <c r="S1649"/>
    </row>
    <row r="1650" spans="10:19" x14ac:dyDescent="0.3">
      <c r="J1650"/>
      <c r="R1650"/>
      <c r="S1650"/>
    </row>
    <row r="1651" spans="10:19" x14ac:dyDescent="0.3">
      <c r="J1651"/>
      <c r="R1651"/>
      <c r="S1651"/>
    </row>
    <row r="1652" spans="10:19" x14ac:dyDescent="0.3">
      <c r="J1652"/>
      <c r="R1652"/>
      <c r="S1652"/>
    </row>
    <row r="1653" spans="10:19" x14ac:dyDescent="0.3">
      <c r="J1653"/>
      <c r="R1653"/>
      <c r="S1653"/>
    </row>
    <row r="1654" spans="10:19" x14ac:dyDescent="0.3">
      <c r="J1654"/>
      <c r="R1654"/>
      <c r="S1654"/>
    </row>
    <row r="1655" spans="10:19" x14ac:dyDescent="0.3">
      <c r="J1655"/>
      <c r="R1655"/>
      <c r="S1655"/>
    </row>
    <row r="1656" spans="10:19" x14ac:dyDescent="0.3">
      <c r="J1656"/>
      <c r="R1656"/>
      <c r="S1656"/>
    </row>
    <row r="1657" spans="10:19" x14ac:dyDescent="0.3">
      <c r="J1657"/>
      <c r="R1657"/>
      <c r="S1657"/>
    </row>
    <row r="1658" spans="10:19" x14ac:dyDescent="0.3">
      <c r="J1658"/>
      <c r="R1658"/>
      <c r="S1658"/>
    </row>
    <row r="1659" spans="10:19" x14ac:dyDescent="0.3">
      <c r="J1659"/>
      <c r="R1659"/>
      <c r="S1659"/>
    </row>
    <row r="1660" spans="10:19" x14ac:dyDescent="0.3">
      <c r="J1660"/>
      <c r="R1660"/>
      <c r="S1660"/>
    </row>
    <row r="1661" spans="10:19" x14ac:dyDescent="0.3">
      <c r="J1661"/>
      <c r="R1661"/>
      <c r="S1661"/>
    </row>
    <row r="1662" spans="10:19" x14ac:dyDescent="0.3">
      <c r="J1662"/>
      <c r="R1662"/>
      <c r="S1662"/>
    </row>
    <row r="1663" spans="10:19" x14ac:dyDescent="0.3">
      <c r="J1663"/>
      <c r="R1663"/>
      <c r="S1663"/>
    </row>
    <row r="1664" spans="10:19" x14ac:dyDescent="0.3">
      <c r="J1664"/>
      <c r="R1664"/>
      <c r="S1664"/>
    </row>
    <row r="1665" spans="10:19" x14ac:dyDescent="0.3">
      <c r="J1665"/>
      <c r="R1665"/>
      <c r="S1665"/>
    </row>
    <row r="1666" spans="10:19" x14ac:dyDescent="0.3">
      <c r="J1666"/>
      <c r="R1666"/>
      <c r="S1666"/>
    </row>
    <row r="1667" spans="10:19" x14ac:dyDescent="0.3">
      <c r="J1667"/>
      <c r="R1667"/>
      <c r="S1667"/>
    </row>
    <row r="1668" spans="10:19" x14ac:dyDescent="0.3">
      <c r="J1668"/>
      <c r="R1668"/>
      <c r="S1668"/>
    </row>
    <row r="1669" spans="10:19" x14ac:dyDescent="0.3">
      <c r="J1669"/>
      <c r="R1669"/>
      <c r="S1669"/>
    </row>
    <row r="1670" spans="10:19" x14ac:dyDescent="0.3">
      <c r="J1670"/>
      <c r="R1670"/>
      <c r="S1670"/>
    </row>
    <row r="1671" spans="10:19" x14ac:dyDescent="0.3">
      <c r="J1671"/>
      <c r="R1671"/>
      <c r="S1671"/>
    </row>
    <row r="1672" spans="10:19" x14ac:dyDescent="0.3">
      <c r="J1672"/>
      <c r="R1672"/>
      <c r="S1672"/>
    </row>
    <row r="1673" spans="10:19" x14ac:dyDescent="0.3">
      <c r="J1673"/>
      <c r="R1673"/>
      <c r="S1673"/>
    </row>
    <row r="1674" spans="10:19" x14ac:dyDescent="0.3">
      <c r="J1674"/>
      <c r="R1674"/>
      <c r="S1674"/>
    </row>
    <row r="1675" spans="10:19" x14ac:dyDescent="0.3">
      <c r="J1675"/>
      <c r="R1675"/>
      <c r="S1675"/>
    </row>
    <row r="1676" spans="10:19" x14ac:dyDescent="0.3">
      <c r="J1676"/>
      <c r="R1676"/>
      <c r="S1676"/>
    </row>
    <row r="1677" spans="10:19" x14ac:dyDescent="0.3">
      <c r="J1677"/>
      <c r="R1677"/>
      <c r="S1677"/>
    </row>
    <row r="1678" spans="10:19" x14ac:dyDescent="0.3">
      <c r="J1678"/>
      <c r="R1678"/>
      <c r="S1678"/>
    </row>
    <row r="1679" spans="10:19" x14ac:dyDescent="0.3">
      <c r="J1679"/>
      <c r="R1679"/>
      <c r="S1679"/>
    </row>
    <row r="1680" spans="10:19" x14ac:dyDescent="0.3">
      <c r="J1680"/>
      <c r="R1680"/>
      <c r="S1680"/>
    </row>
    <row r="1681" spans="10:19" x14ac:dyDescent="0.3">
      <c r="J1681"/>
      <c r="R1681"/>
      <c r="S1681"/>
    </row>
    <row r="1682" spans="10:19" x14ac:dyDescent="0.3">
      <c r="J1682"/>
      <c r="R1682"/>
      <c r="S1682"/>
    </row>
    <row r="1683" spans="10:19" x14ac:dyDescent="0.3">
      <c r="J1683"/>
      <c r="R1683"/>
      <c r="S1683"/>
    </row>
    <row r="1684" spans="10:19" x14ac:dyDescent="0.3">
      <c r="J1684"/>
      <c r="R1684"/>
      <c r="S1684"/>
    </row>
    <row r="1685" spans="10:19" x14ac:dyDescent="0.3">
      <c r="J1685"/>
      <c r="R1685"/>
      <c r="S1685"/>
    </row>
    <row r="1686" spans="10:19" x14ac:dyDescent="0.3">
      <c r="J1686"/>
      <c r="R1686"/>
      <c r="S1686"/>
    </row>
    <row r="1687" spans="10:19" x14ac:dyDescent="0.3">
      <c r="J1687"/>
      <c r="R1687"/>
      <c r="S1687"/>
    </row>
    <row r="1688" spans="10:19" x14ac:dyDescent="0.3">
      <c r="J1688"/>
      <c r="R1688"/>
      <c r="S1688"/>
    </row>
    <row r="1689" spans="10:19" x14ac:dyDescent="0.3">
      <c r="J1689"/>
      <c r="R1689"/>
      <c r="S1689"/>
    </row>
    <row r="1690" spans="10:19" x14ac:dyDescent="0.3">
      <c r="J1690"/>
      <c r="R1690"/>
      <c r="S1690"/>
    </row>
    <row r="1691" spans="10:19" x14ac:dyDescent="0.3">
      <c r="J1691"/>
      <c r="R1691"/>
      <c r="S1691"/>
    </row>
    <row r="1692" spans="10:19" x14ac:dyDescent="0.3">
      <c r="J1692"/>
      <c r="R1692"/>
      <c r="S1692"/>
    </row>
    <row r="1693" spans="10:19" x14ac:dyDescent="0.3">
      <c r="J1693"/>
      <c r="R1693"/>
      <c r="S1693"/>
    </row>
    <row r="1694" spans="10:19" x14ac:dyDescent="0.3">
      <c r="J1694"/>
      <c r="R1694"/>
      <c r="S1694"/>
    </row>
    <row r="1695" spans="10:19" x14ac:dyDescent="0.3">
      <c r="J1695"/>
      <c r="R1695"/>
      <c r="S1695"/>
    </row>
    <row r="1696" spans="10:19" x14ac:dyDescent="0.3">
      <c r="J1696"/>
      <c r="R1696"/>
      <c r="S1696"/>
    </row>
    <row r="1697" spans="10:19" x14ac:dyDescent="0.3">
      <c r="J1697"/>
      <c r="R1697"/>
      <c r="S1697"/>
    </row>
    <row r="1698" spans="10:19" x14ac:dyDescent="0.3">
      <c r="J1698"/>
      <c r="R1698"/>
      <c r="S1698"/>
    </row>
    <row r="1699" spans="10:19" x14ac:dyDescent="0.3">
      <c r="J1699"/>
      <c r="R1699"/>
      <c r="S1699"/>
    </row>
    <row r="1700" spans="10:19" x14ac:dyDescent="0.3">
      <c r="J1700"/>
      <c r="R1700"/>
      <c r="S1700"/>
    </row>
    <row r="1701" spans="10:19" x14ac:dyDescent="0.3">
      <c r="J1701"/>
      <c r="R1701"/>
      <c r="S1701"/>
    </row>
    <row r="1702" spans="10:19" x14ac:dyDescent="0.3">
      <c r="J1702"/>
      <c r="R1702"/>
      <c r="S1702"/>
    </row>
    <row r="1703" spans="10:19" x14ac:dyDescent="0.3">
      <c r="J1703"/>
      <c r="R1703"/>
      <c r="S1703"/>
    </row>
    <row r="1704" spans="10:19" x14ac:dyDescent="0.3">
      <c r="J1704"/>
      <c r="R1704"/>
      <c r="S1704"/>
    </row>
    <row r="1705" spans="10:19" x14ac:dyDescent="0.3">
      <c r="J1705"/>
      <c r="R1705"/>
      <c r="S1705"/>
    </row>
    <row r="1706" spans="10:19" x14ac:dyDescent="0.3">
      <c r="J1706"/>
      <c r="R1706"/>
      <c r="S1706"/>
    </row>
    <row r="1707" spans="10:19" x14ac:dyDescent="0.3">
      <c r="J1707"/>
      <c r="R1707"/>
      <c r="S1707"/>
    </row>
    <row r="1708" spans="10:19" x14ac:dyDescent="0.3">
      <c r="J1708"/>
      <c r="R1708"/>
      <c r="S1708"/>
    </row>
    <row r="1709" spans="10:19" x14ac:dyDescent="0.3">
      <c r="J1709"/>
      <c r="R1709"/>
      <c r="S1709"/>
    </row>
    <row r="1710" spans="10:19" x14ac:dyDescent="0.3">
      <c r="J1710"/>
      <c r="R1710"/>
      <c r="S1710"/>
    </row>
    <row r="1711" spans="10:19" x14ac:dyDescent="0.3">
      <c r="J1711"/>
      <c r="R1711"/>
      <c r="S1711"/>
    </row>
    <row r="1712" spans="10:19" x14ac:dyDescent="0.3">
      <c r="J1712"/>
      <c r="R1712"/>
      <c r="S1712"/>
    </row>
    <row r="1713" spans="10:19" x14ac:dyDescent="0.3">
      <c r="J1713"/>
      <c r="R1713"/>
      <c r="S1713"/>
    </row>
    <row r="1714" spans="10:19" x14ac:dyDescent="0.3">
      <c r="J1714"/>
      <c r="R1714"/>
      <c r="S1714"/>
    </row>
    <row r="1715" spans="10:19" x14ac:dyDescent="0.3">
      <c r="J1715"/>
      <c r="R1715"/>
      <c r="S1715"/>
    </row>
    <row r="1716" spans="10:19" x14ac:dyDescent="0.3">
      <c r="J1716"/>
      <c r="R1716"/>
      <c r="S1716"/>
    </row>
    <row r="1717" spans="10:19" x14ac:dyDescent="0.3">
      <c r="J1717"/>
      <c r="R1717"/>
      <c r="S1717"/>
    </row>
    <row r="1718" spans="10:19" x14ac:dyDescent="0.3">
      <c r="J1718"/>
      <c r="R1718"/>
      <c r="S1718"/>
    </row>
    <row r="1719" spans="10:19" x14ac:dyDescent="0.3">
      <c r="J1719"/>
      <c r="R1719"/>
      <c r="S1719"/>
    </row>
    <row r="1720" spans="10:19" x14ac:dyDescent="0.3">
      <c r="J1720"/>
      <c r="R1720"/>
      <c r="S1720"/>
    </row>
    <row r="1721" spans="10:19" x14ac:dyDescent="0.3">
      <c r="J1721"/>
      <c r="R1721"/>
      <c r="S1721"/>
    </row>
    <row r="1722" spans="10:19" x14ac:dyDescent="0.3">
      <c r="J1722"/>
      <c r="R1722"/>
      <c r="S1722"/>
    </row>
    <row r="1723" spans="10:19" x14ac:dyDescent="0.3">
      <c r="J1723"/>
      <c r="R1723"/>
      <c r="S1723"/>
    </row>
    <row r="1724" spans="10:19" x14ac:dyDescent="0.3">
      <c r="J1724"/>
      <c r="R1724"/>
      <c r="S1724"/>
    </row>
    <row r="1725" spans="10:19" x14ac:dyDescent="0.3">
      <c r="J1725"/>
      <c r="R1725"/>
      <c r="S1725"/>
    </row>
    <row r="1726" spans="10:19" x14ac:dyDescent="0.3">
      <c r="J1726"/>
      <c r="R1726"/>
      <c r="S1726"/>
    </row>
    <row r="1727" spans="10:19" x14ac:dyDescent="0.3">
      <c r="J1727"/>
      <c r="R1727"/>
      <c r="S1727"/>
    </row>
    <row r="1728" spans="10:19" x14ac:dyDescent="0.3">
      <c r="J1728"/>
      <c r="R1728"/>
      <c r="S1728"/>
    </row>
    <row r="1729" spans="10:19" x14ac:dyDescent="0.3">
      <c r="J1729"/>
      <c r="R1729"/>
      <c r="S1729"/>
    </row>
    <row r="1730" spans="10:19" x14ac:dyDescent="0.3">
      <c r="J1730"/>
      <c r="R1730"/>
      <c r="S1730"/>
    </row>
    <row r="1731" spans="10:19" x14ac:dyDescent="0.3">
      <c r="J1731"/>
      <c r="R1731"/>
      <c r="S1731"/>
    </row>
    <row r="1732" spans="10:19" x14ac:dyDescent="0.3">
      <c r="J1732"/>
      <c r="R1732"/>
      <c r="S1732"/>
    </row>
    <row r="1733" spans="10:19" x14ac:dyDescent="0.3">
      <c r="J1733"/>
      <c r="R1733"/>
      <c r="S1733"/>
    </row>
    <row r="1734" spans="10:19" x14ac:dyDescent="0.3">
      <c r="J1734"/>
      <c r="R1734"/>
      <c r="S1734"/>
    </row>
    <row r="1735" spans="10:19" x14ac:dyDescent="0.3">
      <c r="J1735"/>
      <c r="R1735"/>
      <c r="S1735"/>
    </row>
    <row r="1736" spans="10:19" x14ac:dyDescent="0.3">
      <c r="J1736"/>
      <c r="R1736"/>
      <c r="S1736"/>
    </row>
    <row r="1737" spans="10:19" x14ac:dyDescent="0.3">
      <c r="J1737"/>
      <c r="R1737"/>
      <c r="S1737"/>
    </row>
    <row r="1738" spans="10:19" x14ac:dyDescent="0.3">
      <c r="J1738"/>
      <c r="R1738"/>
      <c r="S1738"/>
    </row>
    <row r="1739" spans="10:19" x14ac:dyDescent="0.3">
      <c r="J1739"/>
      <c r="R1739"/>
      <c r="S1739"/>
    </row>
    <row r="1740" spans="10:19" x14ac:dyDescent="0.3">
      <c r="J1740"/>
      <c r="R1740"/>
      <c r="S1740"/>
    </row>
    <row r="1741" spans="10:19" x14ac:dyDescent="0.3">
      <c r="J1741"/>
      <c r="R1741"/>
      <c r="S1741"/>
    </row>
    <row r="1742" spans="10:19" x14ac:dyDescent="0.3">
      <c r="J1742"/>
      <c r="R1742"/>
      <c r="S1742"/>
    </row>
    <row r="1743" spans="10:19" x14ac:dyDescent="0.3">
      <c r="J1743"/>
      <c r="R1743"/>
      <c r="S1743"/>
    </row>
    <row r="1744" spans="10:19" x14ac:dyDescent="0.3">
      <c r="J1744"/>
      <c r="R1744"/>
      <c r="S1744"/>
    </row>
    <row r="1745" spans="10:19" x14ac:dyDescent="0.3">
      <c r="J1745"/>
      <c r="R1745"/>
      <c r="S1745"/>
    </row>
    <row r="1746" spans="10:19" x14ac:dyDescent="0.3">
      <c r="J1746"/>
      <c r="R1746"/>
      <c r="S1746"/>
    </row>
    <row r="1747" spans="10:19" x14ac:dyDescent="0.3">
      <c r="J1747"/>
      <c r="R1747"/>
      <c r="S1747"/>
    </row>
    <row r="1748" spans="10:19" x14ac:dyDescent="0.3">
      <c r="J1748"/>
      <c r="R1748"/>
      <c r="S1748"/>
    </row>
    <row r="1749" spans="10:19" x14ac:dyDescent="0.3">
      <c r="J1749"/>
      <c r="R1749"/>
      <c r="S1749"/>
    </row>
    <row r="1750" spans="10:19" x14ac:dyDescent="0.3">
      <c r="J1750"/>
      <c r="R1750"/>
      <c r="S1750"/>
    </row>
    <row r="1751" spans="10:19" x14ac:dyDescent="0.3">
      <c r="J1751"/>
      <c r="R1751"/>
      <c r="S1751"/>
    </row>
    <row r="1752" spans="10:19" x14ac:dyDescent="0.3">
      <c r="J1752"/>
      <c r="R1752"/>
      <c r="S1752"/>
    </row>
    <row r="1753" spans="10:19" x14ac:dyDescent="0.3">
      <c r="J1753"/>
      <c r="R1753"/>
      <c r="S1753"/>
    </row>
    <row r="1754" spans="10:19" x14ac:dyDescent="0.3">
      <c r="J1754"/>
      <c r="R1754"/>
      <c r="S1754"/>
    </row>
    <row r="1755" spans="10:19" x14ac:dyDescent="0.3">
      <c r="J1755"/>
      <c r="R1755"/>
      <c r="S1755"/>
    </row>
    <row r="1756" spans="10:19" x14ac:dyDescent="0.3">
      <c r="J1756"/>
      <c r="R1756"/>
      <c r="S1756"/>
    </row>
    <row r="1757" spans="10:19" x14ac:dyDescent="0.3">
      <c r="J1757"/>
      <c r="R1757"/>
      <c r="S1757"/>
    </row>
    <row r="1758" spans="10:19" x14ac:dyDescent="0.3">
      <c r="J1758"/>
      <c r="R1758"/>
      <c r="S1758"/>
    </row>
    <row r="1759" spans="10:19" x14ac:dyDescent="0.3">
      <c r="J1759"/>
      <c r="R1759"/>
      <c r="S1759"/>
    </row>
    <row r="1760" spans="10:19" x14ac:dyDescent="0.3">
      <c r="J1760"/>
      <c r="R1760"/>
      <c r="S1760"/>
    </row>
    <row r="1761" spans="10:19" x14ac:dyDescent="0.3">
      <c r="J1761"/>
      <c r="R1761"/>
      <c r="S1761"/>
    </row>
    <row r="1762" spans="10:19" x14ac:dyDescent="0.3">
      <c r="J1762"/>
      <c r="R1762"/>
      <c r="S1762"/>
    </row>
    <row r="1763" spans="10:19" x14ac:dyDescent="0.3">
      <c r="J1763"/>
      <c r="R1763"/>
      <c r="S1763"/>
    </row>
    <row r="1764" spans="10:19" x14ac:dyDescent="0.3">
      <c r="J1764"/>
      <c r="R1764"/>
      <c r="S1764"/>
    </row>
    <row r="1765" spans="10:19" x14ac:dyDescent="0.3">
      <c r="J1765"/>
      <c r="R1765"/>
      <c r="S1765"/>
    </row>
    <row r="1766" spans="10:19" x14ac:dyDescent="0.3">
      <c r="J1766"/>
      <c r="R1766"/>
      <c r="S1766"/>
    </row>
    <row r="1767" spans="10:19" x14ac:dyDescent="0.3">
      <c r="J1767"/>
      <c r="R1767"/>
      <c r="S1767"/>
    </row>
    <row r="1768" spans="10:19" x14ac:dyDescent="0.3">
      <c r="J1768"/>
      <c r="R1768"/>
      <c r="S1768"/>
    </row>
    <row r="1769" spans="10:19" x14ac:dyDescent="0.3">
      <c r="J1769"/>
      <c r="R1769"/>
      <c r="S1769"/>
    </row>
    <row r="1770" spans="10:19" x14ac:dyDescent="0.3">
      <c r="J1770"/>
      <c r="R1770"/>
      <c r="S1770"/>
    </row>
    <row r="1771" spans="10:19" x14ac:dyDescent="0.3">
      <c r="J1771"/>
      <c r="R1771"/>
      <c r="S1771"/>
    </row>
    <row r="1772" spans="10:19" x14ac:dyDescent="0.3">
      <c r="J1772"/>
      <c r="R1772"/>
      <c r="S1772"/>
    </row>
    <row r="1773" spans="10:19" x14ac:dyDescent="0.3">
      <c r="J1773"/>
      <c r="R1773"/>
      <c r="S1773"/>
    </row>
    <row r="1774" spans="10:19" x14ac:dyDescent="0.3">
      <c r="J1774"/>
      <c r="R1774"/>
      <c r="S1774"/>
    </row>
    <row r="1775" spans="10:19" x14ac:dyDescent="0.3">
      <c r="J1775"/>
      <c r="R1775"/>
      <c r="S1775"/>
    </row>
    <row r="1776" spans="10:19" x14ac:dyDescent="0.3">
      <c r="J1776"/>
      <c r="R1776"/>
      <c r="S1776"/>
    </row>
    <row r="1777" spans="10:19" x14ac:dyDescent="0.3">
      <c r="J1777"/>
      <c r="R1777"/>
      <c r="S1777"/>
    </row>
    <row r="1778" spans="10:19" x14ac:dyDescent="0.3">
      <c r="J1778"/>
      <c r="R1778"/>
      <c r="S1778"/>
    </row>
    <row r="1779" spans="10:19" x14ac:dyDescent="0.3">
      <c r="J1779"/>
      <c r="R1779"/>
      <c r="S1779"/>
    </row>
    <row r="1780" spans="10:19" x14ac:dyDescent="0.3">
      <c r="J1780"/>
      <c r="R1780"/>
      <c r="S1780"/>
    </row>
    <row r="1781" spans="10:19" x14ac:dyDescent="0.3">
      <c r="J1781"/>
      <c r="R1781"/>
      <c r="S1781"/>
    </row>
    <row r="1782" spans="10:19" x14ac:dyDescent="0.3">
      <c r="J1782"/>
      <c r="R1782"/>
      <c r="S1782"/>
    </row>
    <row r="1783" spans="10:19" x14ac:dyDescent="0.3">
      <c r="J1783"/>
      <c r="R1783"/>
      <c r="S1783"/>
    </row>
    <row r="1784" spans="10:19" x14ac:dyDescent="0.3">
      <c r="J1784"/>
      <c r="R1784"/>
      <c r="S1784"/>
    </row>
    <row r="1785" spans="10:19" x14ac:dyDescent="0.3">
      <c r="J1785"/>
      <c r="R1785"/>
      <c r="S1785"/>
    </row>
    <row r="1786" spans="10:19" x14ac:dyDescent="0.3">
      <c r="J1786"/>
      <c r="R1786"/>
      <c r="S1786"/>
    </row>
    <row r="1787" spans="10:19" x14ac:dyDescent="0.3">
      <c r="J1787"/>
      <c r="R1787"/>
      <c r="S1787"/>
    </row>
    <row r="1788" spans="10:19" x14ac:dyDescent="0.3">
      <c r="J1788"/>
      <c r="R1788"/>
      <c r="S1788"/>
    </row>
    <row r="1789" spans="10:19" x14ac:dyDescent="0.3">
      <c r="J1789"/>
      <c r="R1789"/>
      <c r="S1789"/>
    </row>
    <row r="1790" spans="10:19" x14ac:dyDescent="0.3">
      <c r="J1790"/>
      <c r="R1790"/>
      <c r="S1790"/>
    </row>
    <row r="1791" spans="10:19" x14ac:dyDescent="0.3">
      <c r="J1791"/>
      <c r="R1791"/>
      <c r="S1791"/>
    </row>
    <row r="1792" spans="10:19" x14ac:dyDescent="0.3">
      <c r="J1792"/>
      <c r="R1792"/>
      <c r="S1792"/>
    </row>
    <row r="1793" spans="10:19" x14ac:dyDescent="0.3">
      <c r="J1793"/>
      <c r="R1793"/>
      <c r="S1793"/>
    </row>
    <row r="1794" spans="10:19" x14ac:dyDescent="0.3">
      <c r="J1794"/>
      <c r="R1794"/>
      <c r="S1794"/>
    </row>
    <row r="1795" spans="10:19" x14ac:dyDescent="0.3">
      <c r="J1795"/>
      <c r="R1795"/>
      <c r="S1795"/>
    </row>
    <row r="1796" spans="10:19" x14ac:dyDescent="0.3">
      <c r="J1796"/>
      <c r="R1796"/>
      <c r="S1796"/>
    </row>
    <row r="1797" spans="10:19" x14ac:dyDescent="0.3">
      <c r="J1797"/>
      <c r="R1797"/>
      <c r="S1797"/>
    </row>
    <row r="1798" spans="10:19" x14ac:dyDescent="0.3">
      <c r="J1798"/>
      <c r="R1798"/>
      <c r="S1798"/>
    </row>
    <row r="1799" spans="10:19" x14ac:dyDescent="0.3">
      <c r="J1799"/>
      <c r="R1799"/>
      <c r="S1799"/>
    </row>
    <row r="1800" spans="10:19" x14ac:dyDescent="0.3">
      <c r="J1800"/>
      <c r="R1800"/>
      <c r="S1800"/>
    </row>
    <row r="1801" spans="10:19" x14ac:dyDescent="0.3">
      <c r="J1801"/>
      <c r="R1801"/>
      <c r="S1801"/>
    </row>
    <row r="1802" spans="10:19" x14ac:dyDescent="0.3">
      <c r="J1802"/>
      <c r="R1802"/>
      <c r="S1802"/>
    </row>
    <row r="1803" spans="10:19" x14ac:dyDescent="0.3">
      <c r="J1803"/>
      <c r="R1803"/>
      <c r="S1803"/>
    </row>
    <row r="1804" spans="10:19" x14ac:dyDescent="0.3">
      <c r="J1804"/>
      <c r="R1804"/>
      <c r="S1804"/>
    </row>
    <row r="1805" spans="10:19" x14ac:dyDescent="0.3">
      <c r="J1805"/>
      <c r="R1805"/>
      <c r="S1805"/>
    </row>
    <row r="1806" spans="10:19" x14ac:dyDescent="0.3">
      <c r="J1806"/>
      <c r="R1806"/>
      <c r="S1806"/>
    </row>
    <row r="1807" spans="10:19" x14ac:dyDescent="0.3">
      <c r="J1807"/>
      <c r="R1807"/>
      <c r="S1807"/>
    </row>
    <row r="1808" spans="10:19" x14ac:dyDescent="0.3">
      <c r="J1808"/>
      <c r="R1808"/>
      <c r="S1808"/>
    </row>
    <row r="1809" spans="10:19" x14ac:dyDescent="0.3">
      <c r="J1809"/>
      <c r="R1809"/>
      <c r="S1809"/>
    </row>
    <row r="1810" spans="10:19" x14ac:dyDescent="0.3">
      <c r="J1810"/>
      <c r="R1810"/>
      <c r="S1810"/>
    </row>
    <row r="1811" spans="10:19" x14ac:dyDescent="0.3">
      <c r="J1811"/>
      <c r="R1811"/>
      <c r="S1811"/>
    </row>
    <row r="1812" spans="10:19" x14ac:dyDescent="0.3">
      <c r="J1812"/>
      <c r="R1812"/>
      <c r="S1812"/>
    </row>
    <row r="1813" spans="10:19" x14ac:dyDescent="0.3">
      <c r="J1813"/>
      <c r="R1813"/>
      <c r="S1813"/>
    </row>
    <row r="1814" spans="10:19" x14ac:dyDescent="0.3">
      <c r="J1814"/>
      <c r="R1814"/>
      <c r="S1814"/>
    </row>
    <row r="1815" spans="10:19" x14ac:dyDescent="0.3">
      <c r="J1815"/>
      <c r="R1815"/>
      <c r="S1815"/>
    </row>
    <row r="1816" spans="10:19" x14ac:dyDescent="0.3">
      <c r="J1816"/>
      <c r="R1816"/>
      <c r="S1816"/>
    </row>
    <row r="1817" spans="10:19" x14ac:dyDescent="0.3">
      <c r="J1817"/>
      <c r="R1817"/>
      <c r="S1817"/>
    </row>
    <row r="1818" spans="10:19" x14ac:dyDescent="0.3">
      <c r="J1818"/>
      <c r="R1818"/>
      <c r="S1818"/>
    </row>
    <row r="1819" spans="10:19" x14ac:dyDescent="0.3">
      <c r="J1819"/>
      <c r="R1819"/>
      <c r="S1819"/>
    </row>
    <row r="1820" spans="10:19" x14ac:dyDescent="0.3">
      <c r="J1820"/>
      <c r="R1820"/>
      <c r="S1820"/>
    </row>
    <row r="1821" spans="10:19" x14ac:dyDescent="0.3">
      <c r="J1821"/>
      <c r="R1821"/>
      <c r="S1821"/>
    </row>
    <row r="1822" spans="10:19" x14ac:dyDescent="0.3">
      <c r="J1822"/>
      <c r="R1822"/>
      <c r="S1822"/>
    </row>
    <row r="1823" spans="10:19" x14ac:dyDescent="0.3">
      <c r="J1823"/>
      <c r="R1823"/>
      <c r="S1823"/>
    </row>
    <row r="1824" spans="10:19" x14ac:dyDescent="0.3">
      <c r="J1824"/>
      <c r="R1824"/>
      <c r="S1824"/>
    </row>
    <row r="1825" spans="10:19" x14ac:dyDescent="0.3">
      <c r="J1825"/>
      <c r="R1825"/>
      <c r="S1825"/>
    </row>
    <row r="1826" spans="10:19" x14ac:dyDescent="0.3">
      <c r="J1826"/>
      <c r="R1826"/>
      <c r="S1826"/>
    </row>
    <row r="1827" spans="10:19" x14ac:dyDescent="0.3">
      <c r="J1827"/>
      <c r="R1827"/>
      <c r="S1827"/>
    </row>
    <row r="1828" spans="10:19" x14ac:dyDescent="0.3">
      <c r="J1828"/>
      <c r="R1828"/>
      <c r="S1828"/>
    </row>
    <row r="1829" spans="10:19" x14ac:dyDescent="0.3">
      <c r="J1829"/>
      <c r="R1829"/>
      <c r="S1829"/>
    </row>
    <row r="1830" spans="10:19" x14ac:dyDescent="0.3">
      <c r="J1830"/>
      <c r="R1830"/>
      <c r="S1830"/>
    </row>
    <row r="1831" spans="10:19" x14ac:dyDescent="0.3">
      <c r="J1831"/>
      <c r="R1831"/>
      <c r="S1831"/>
    </row>
    <row r="1832" spans="10:19" x14ac:dyDescent="0.3">
      <c r="J1832"/>
      <c r="R1832"/>
      <c r="S1832"/>
    </row>
    <row r="1833" spans="10:19" x14ac:dyDescent="0.3">
      <c r="J1833"/>
      <c r="R1833"/>
      <c r="S1833"/>
    </row>
    <row r="1834" spans="10:19" x14ac:dyDescent="0.3">
      <c r="J1834"/>
      <c r="R1834"/>
      <c r="S1834"/>
    </row>
    <row r="1835" spans="10:19" x14ac:dyDescent="0.3">
      <c r="J1835"/>
      <c r="R1835"/>
      <c r="S1835"/>
    </row>
    <row r="1836" spans="10:19" x14ac:dyDescent="0.3">
      <c r="J1836"/>
      <c r="R1836"/>
      <c r="S1836"/>
    </row>
    <row r="1837" spans="10:19" x14ac:dyDescent="0.3">
      <c r="J1837"/>
      <c r="R1837"/>
      <c r="S1837"/>
    </row>
    <row r="1838" spans="10:19" x14ac:dyDescent="0.3">
      <c r="J1838"/>
      <c r="R1838"/>
      <c r="S1838"/>
    </row>
    <row r="1839" spans="10:19" x14ac:dyDescent="0.3">
      <c r="J1839"/>
      <c r="R1839"/>
      <c r="S1839"/>
    </row>
    <row r="1840" spans="10:19" x14ac:dyDescent="0.3">
      <c r="J1840"/>
      <c r="R1840"/>
      <c r="S1840"/>
    </row>
    <row r="1841" spans="10:19" x14ac:dyDescent="0.3">
      <c r="J1841"/>
      <c r="R1841"/>
      <c r="S1841"/>
    </row>
    <row r="1842" spans="10:19" x14ac:dyDescent="0.3">
      <c r="J1842"/>
      <c r="R1842"/>
      <c r="S1842"/>
    </row>
    <row r="1843" spans="10:19" x14ac:dyDescent="0.3">
      <c r="J1843"/>
      <c r="R1843"/>
      <c r="S1843"/>
    </row>
    <row r="1844" spans="10:19" x14ac:dyDescent="0.3">
      <c r="J1844"/>
      <c r="R1844"/>
      <c r="S1844"/>
    </row>
    <row r="1845" spans="10:19" x14ac:dyDescent="0.3">
      <c r="J1845"/>
      <c r="R1845"/>
      <c r="S1845"/>
    </row>
    <row r="1846" spans="10:19" x14ac:dyDescent="0.3">
      <c r="J1846"/>
      <c r="R1846"/>
      <c r="S1846"/>
    </row>
    <row r="1847" spans="10:19" x14ac:dyDescent="0.3">
      <c r="J1847"/>
      <c r="R1847"/>
      <c r="S1847"/>
    </row>
    <row r="1848" spans="10:19" x14ac:dyDescent="0.3">
      <c r="J1848"/>
      <c r="R1848"/>
      <c r="S1848"/>
    </row>
    <row r="1849" spans="10:19" x14ac:dyDescent="0.3">
      <c r="J1849"/>
      <c r="R1849"/>
      <c r="S1849"/>
    </row>
    <row r="1850" spans="10:19" x14ac:dyDescent="0.3">
      <c r="J1850"/>
      <c r="R1850"/>
      <c r="S1850"/>
    </row>
    <row r="1851" spans="10:19" x14ac:dyDescent="0.3">
      <c r="J1851"/>
      <c r="R1851"/>
      <c r="S1851"/>
    </row>
    <row r="1852" spans="10:19" x14ac:dyDescent="0.3">
      <c r="J1852"/>
      <c r="R1852"/>
      <c r="S1852"/>
    </row>
    <row r="1853" spans="10:19" x14ac:dyDescent="0.3">
      <c r="J1853"/>
      <c r="R1853"/>
      <c r="S1853"/>
    </row>
    <row r="1854" spans="10:19" x14ac:dyDescent="0.3">
      <c r="J1854"/>
      <c r="R1854"/>
      <c r="S1854"/>
    </row>
    <row r="1855" spans="10:19" x14ac:dyDescent="0.3">
      <c r="J1855"/>
      <c r="R1855"/>
      <c r="S1855"/>
    </row>
    <row r="1856" spans="10:19" x14ac:dyDescent="0.3">
      <c r="J1856"/>
      <c r="R1856"/>
      <c r="S1856"/>
    </row>
    <row r="1857" spans="10:19" x14ac:dyDescent="0.3">
      <c r="J1857"/>
      <c r="R1857"/>
      <c r="S1857"/>
    </row>
    <row r="1858" spans="10:19" x14ac:dyDescent="0.3">
      <c r="J1858"/>
      <c r="R1858"/>
      <c r="S1858"/>
    </row>
    <row r="1859" spans="10:19" x14ac:dyDescent="0.3">
      <c r="J1859"/>
      <c r="R1859"/>
      <c r="S1859"/>
    </row>
    <row r="1860" spans="10:19" x14ac:dyDescent="0.3">
      <c r="J1860"/>
      <c r="R1860"/>
      <c r="S1860"/>
    </row>
    <row r="1861" spans="10:19" x14ac:dyDescent="0.3">
      <c r="J1861"/>
      <c r="R1861"/>
      <c r="S1861"/>
    </row>
    <row r="1862" spans="10:19" x14ac:dyDescent="0.3">
      <c r="J1862"/>
      <c r="R1862"/>
      <c r="S1862"/>
    </row>
    <row r="1863" spans="10:19" x14ac:dyDescent="0.3">
      <c r="J1863"/>
      <c r="R1863"/>
      <c r="S1863"/>
    </row>
    <row r="1864" spans="10:19" x14ac:dyDescent="0.3">
      <c r="J1864"/>
      <c r="R1864"/>
      <c r="S1864"/>
    </row>
    <row r="1865" spans="10:19" x14ac:dyDescent="0.3">
      <c r="J1865"/>
      <c r="R1865"/>
      <c r="S1865"/>
    </row>
    <row r="1866" spans="10:19" x14ac:dyDescent="0.3">
      <c r="J1866"/>
      <c r="R1866"/>
      <c r="S1866"/>
    </row>
    <row r="1867" spans="10:19" x14ac:dyDescent="0.3">
      <c r="J1867"/>
      <c r="R1867"/>
      <c r="S1867"/>
    </row>
    <row r="1868" spans="10:19" x14ac:dyDescent="0.3">
      <c r="J1868"/>
      <c r="R1868"/>
      <c r="S1868"/>
    </row>
    <row r="1869" spans="10:19" x14ac:dyDescent="0.3">
      <c r="J1869"/>
      <c r="R1869"/>
      <c r="S1869"/>
    </row>
    <row r="1870" spans="10:19" x14ac:dyDescent="0.3">
      <c r="J1870"/>
      <c r="R1870"/>
      <c r="S1870"/>
    </row>
    <row r="1871" spans="10:19" x14ac:dyDescent="0.3">
      <c r="J1871"/>
      <c r="R1871"/>
      <c r="S1871"/>
    </row>
    <row r="1872" spans="10:19" x14ac:dyDescent="0.3">
      <c r="J1872"/>
      <c r="R1872"/>
      <c r="S1872"/>
    </row>
    <row r="1873" spans="10:19" x14ac:dyDescent="0.3">
      <c r="J1873"/>
      <c r="R1873"/>
      <c r="S1873"/>
    </row>
    <row r="1874" spans="10:19" x14ac:dyDescent="0.3">
      <c r="J1874"/>
      <c r="R1874"/>
      <c r="S1874"/>
    </row>
    <row r="1875" spans="10:19" x14ac:dyDescent="0.3">
      <c r="J1875"/>
      <c r="R1875"/>
      <c r="S1875"/>
    </row>
    <row r="1876" spans="10:19" x14ac:dyDescent="0.3">
      <c r="J1876"/>
      <c r="R1876"/>
      <c r="S1876"/>
    </row>
    <row r="1877" spans="10:19" x14ac:dyDescent="0.3">
      <c r="J1877"/>
      <c r="R1877"/>
      <c r="S1877"/>
    </row>
    <row r="1878" spans="10:19" x14ac:dyDescent="0.3">
      <c r="J1878"/>
      <c r="R1878"/>
      <c r="S1878"/>
    </row>
    <row r="1879" spans="10:19" x14ac:dyDescent="0.3">
      <c r="J1879"/>
      <c r="R1879"/>
      <c r="S1879"/>
    </row>
    <row r="1880" spans="10:19" x14ac:dyDescent="0.3">
      <c r="J1880"/>
      <c r="R1880"/>
      <c r="S1880"/>
    </row>
    <row r="1881" spans="10:19" x14ac:dyDescent="0.3">
      <c r="J1881"/>
      <c r="R1881"/>
      <c r="S1881"/>
    </row>
    <row r="1882" spans="10:19" x14ac:dyDescent="0.3">
      <c r="J1882"/>
      <c r="R1882"/>
      <c r="S1882"/>
    </row>
    <row r="1883" spans="10:19" x14ac:dyDescent="0.3">
      <c r="J1883"/>
      <c r="R1883"/>
      <c r="S1883"/>
    </row>
    <row r="1884" spans="10:19" x14ac:dyDescent="0.3">
      <c r="J1884"/>
      <c r="R1884"/>
      <c r="S1884"/>
    </row>
    <row r="1885" spans="10:19" x14ac:dyDescent="0.3">
      <c r="J1885"/>
      <c r="R1885"/>
      <c r="S1885"/>
    </row>
    <row r="1886" spans="10:19" x14ac:dyDescent="0.3">
      <c r="J1886"/>
      <c r="R1886"/>
      <c r="S1886"/>
    </row>
    <row r="1887" spans="10:19" x14ac:dyDescent="0.3">
      <c r="J1887"/>
      <c r="R1887"/>
      <c r="S1887"/>
    </row>
    <row r="1888" spans="10:19" x14ac:dyDescent="0.3">
      <c r="J1888"/>
      <c r="R1888"/>
      <c r="S1888"/>
    </row>
    <row r="1889" spans="10:19" x14ac:dyDescent="0.3">
      <c r="J1889"/>
      <c r="R1889"/>
      <c r="S1889"/>
    </row>
    <row r="1890" spans="10:19" x14ac:dyDescent="0.3">
      <c r="J1890"/>
      <c r="R1890"/>
      <c r="S1890"/>
    </row>
    <row r="1891" spans="10:19" x14ac:dyDescent="0.3">
      <c r="J1891"/>
      <c r="R1891"/>
      <c r="S1891"/>
    </row>
    <row r="1892" spans="10:19" x14ac:dyDescent="0.3">
      <c r="J1892"/>
      <c r="R1892"/>
      <c r="S1892"/>
    </row>
    <row r="1893" spans="10:19" x14ac:dyDescent="0.3">
      <c r="J1893"/>
      <c r="R1893"/>
      <c r="S1893"/>
    </row>
    <row r="1894" spans="10:19" x14ac:dyDescent="0.3">
      <c r="J1894"/>
      <c r="R1894"/>
      <c r="S1894"/>
    </row>
    <row r="1895" spans="10:19" x14ac:dyDescent="0.3">
      <c r="J1895"/>
      <c r="R1895"/>
      <c r="S1895"/>
    </row>
    <row r="1896" spans="10:19" x14ac:dyDescent="0.3">
      <c r="J1896"/>
      <c r="R1896"/>
      <c r="S1896"/>
    </row>
    <row r="1897" spans="10:19" x14ac:dyDescent="0.3">
      <c r="J1897"/>
      <c r="R1897"/>
      <c r="S1897"/>
    </row>
    <row r="1898" spans="10:19" x14ac:dyDescent="0.3">
      <c r="J1898"/>
      <c r="R1898"/>
      <c r="S1898"/>
    </row>
    <row r="1899" spans="10:19" x14ac:dyDescent="0.3">
      <c r="J1899"/>
      <c r="R1899"/>
      <c r="S1899"/>
    </row>
    <row r="1900" spans="10:19" x14ac:dyDescent="0.3">
      <c r="J1900"/>
      <c r="R1900"/>
      <c r="S1900"/>
    </row>
    <row r="1901" spans="10:19" x14ac:dyDescent="0.3">
      <c r="J1901"/>
      <c r="R1901"/>
      <c r="S1901"/>
    </row>
    <row r="1902" spans="10:19" x14ac:dyDescent="0.3">
      <c r="J1902"/>
      <c r="R1902"/>
      <c r="S1902"/>
    </row>
    <row r="1903" spans="10:19" x14ac:dyDescent="0.3">
      <c r="J1903"/>
      <c r="R1903"/>
      <c r="S1903"/>
    </row>
    <row r="1904" spans="10:19" x14ac:dyDescent="0.3">
      <c r="J1904"/>
      <c r="R1904"/>
      <c r="S1904"/>
    </row>
    <row r="1905" spans="10:19" x14ac:dyDescent="0.3">
      <c r="J1905"/>
      <c r="R1905"/>
      <c r="S1905"/>
    </row>
    <row r="1906" spans="10:19" x14ac:dyDescent="0.3">
      <c r="J1906"/>
      <c r="R1906"/>
      <c r="S1906"/>
    </row>
    <row r="1907" spans="10:19" x14ac:dyDescent="0.3">
      <c r="J1907"/>
      <c r="R1907"/>
      <c r="S1907"/>
    </row>
    <row r="1908" spans="10:19" x14ac:dyDescent="0.3">
      <c r="J1908"/>
      <c r="R1908"/>
      <c r="S1908"/>
    </row>
    <row r="1909" spans="10:19" x14ac:dyDescent="0.3">
      <c r="J1909"/>
      <c r="R1909"/>
      <c r="S1909"/>
    </row>
    <row r="1910" spans="10:19" x14ac:dyDescent="0.3">
      <c r="J1910"/>
      <c r="R1910"/>
      <c r="S1910"/>
    </row>
    <row r="1911" spans="10:19" x14ac:dyDescent="0.3">
      <c r="J1911"/>
      <c r="R1911"/>
      <c r="S1911"/>
    </row>
    <row r="1912" spans="10:19" x14ac:dyDescent="0.3">
      <c r="J1912"/>
      <c r="R1912"/>
      <c r="S1912"/>
    </row>
    <row r="1913" spans="10:19" x14ac:dyDescent="0.3">
      <c r="J1913"/>
      <c r="R1913"/>
      <c r="S1913"/>
    </row>
    <row r="1914" spans="10:19" x14ac:dyDescent="0.3">
      <c r="J1914"/>
      <c r="R1914"/>
      <c r="S1914"/>
    </row>
    <row r="1915" spans="10:19" x14ac:dyDescent="0.3">
      <c r="J1915"/>
      <c r="R1915"/>
      <c r="S1915"/>
    </row>
    <row r="1916" spans="10:19" x14ac:dyDescent="0.3">
      <c r="J1916"/>
      <c r="R1916"/>
      <c r="S1916"/>
    </row>
    <row r="1917" spans="10:19" x14ac:dyDescent="0.3">
      <c r="J1917"/>
      <c r="R1917"/>
      <c r="S1917"/>
    </row>
    <row r="1918" spans="10:19" x14ac:dyDescent="0.3">
      <c r="J1918"/>
      <c r="R1918"/>
      <c r="S1918"/>
    </row>
    <row r="1919" spans="10:19" x14ac:dyDescent="0.3">
      <c r="J1919"/>
      <c r="R1919"/>
      <c r="S1919"/>
    </row>
    <row r="1920" spans="10:19" x14ac:dyDescent="0.3">
      <c r="J1920"/>
      <c r="R1920"/>
      <c r="S1920"/>
    </row>
    <row r="1921" spans="10:19" x14ac:dyDescent="0.3">
      <c r="J1921"/>
      <c r="R1921"/>
      <c r="S1921"/>
    </row>
    <row r="1922" spans="10:19" x14ac:dyDescent="0.3">
      <c r="J1922"/>
      <c r="R1922"/>
      <c r="S1922"/>
    </row>
    <row r="1923" spans="10:19" x14ac:dyDescent="0.3">
      <c r="J1923"/>
      <c r="R1923"/>
      <c r="S1923"/>
    </row>
    <row r="1924" spans="10:19" x14ac:dyDescent="0.3">
      <c r="J1924"/>
      <c r="R1924"/>
      <c r="S1924"/>
    </row>
    <row r="1925" spans="10:19" x14ac:dyDescent="0.3">
      <c r="J1925"/>
      <c r="R1925"/>
      <c r="S1925"/>
    </row>
    <row r="1926" spans="10:19" x14ac:dyDescent="0.3">
      <c r="J1926"/>
      <c r="R1926"/>
      <c r="S1926"/>
    </row>
    <row r="1927" spans="10:19" x14ac:dyDescent="0.3">
      <c r="J1927"/>
      <c r="R1927"/>
      <c r="S1927"/>
    </row>
    <row r="1928" spans="10:19" x14ac:dyDescent="0.3">
      <c r="J1928"/>
      <c r="R1928"/>
      <c r="S1928"/>
    </row>
    <row r="1929" spans="10:19" x14ac:dyDescent="0.3">
      <c r="J1929"/>
      <c r="R1929"/>
      <c r="S1929"/>
    </row>
    <row r="1930" spans="10:19" x14ac:dyDescent="0.3">
      <c r="J1930"/>
      <c r="R1930"/>
      <c r="S1930"/>
    </row>
    <row r="1931" spans="10:19" x14ac:dyDescent="0.3">
      <c r="J1931"/>
      <c r="R1931"/>
      <c r="S1931"/>
    </row>
    <row r="1932" spans="10:19" x14ac:dyDescent="0.3">
      <c r="J1932"/>
      <c r="R1932"/>
      <c r="S1932"/>
    </row>
    <row r="1933" spans="10:19" x14ac:dyDescent="0.3">
      <c r="J1933"/>
      <c r="R1933"/>
      <c r="S1933"/>
    </row>
    <row r="1934" spans="10:19" x14ac:dyDescent="0.3">
      <c r="J1934"/>
      <c r="R1934"/>
      <c r="S1934"/>
    </row>
    <row r="1935" spans="10:19" x14ac:dyDescent="0.3">
      <c r="J1935"/>
      <c r="R1935"/>
      <c r="S1935"/>
    </row>
    <row r="1936" spans="10:19" x14ac:dyDescent="0.3">
      <c r="J1936"/>
      <c r="R1936"/>
      <c r="S1936"/>
    </row>
    <row r="1937" spans="10:19" x14ac:dyDescent="0.3">
      <c r="J1937"/>
      <c r="R1937"/>
      <c r="S1937"/>
    </row>
    <row r="1938" spans="10:19" x14ac:dyDescent="0.3">
      <c r="J1938"/>
      <c r="R1938"/>
      <c r="S1938"/>
    </row>
    <row r="1939" spans="10:19" x14ac:dyDescent="0.3">
      <c r="J1939"/>
      <c r="R1939"/>
      <c r="S1939"/>
    </row>
    <row r="1940" spans="10:19" x14ac:dyDescent="0.3">
      <c r="J1940"/>
      <c r="R1940"/>
      <c r="S1940"/>
    </row>
    <row r="1941" spans="10:19" x14ac:dyDescent="0.3">
      <c r="J1941"/>
      <c r="R1941"/>
      <c r="S1941"/>
    </row>
    <row r="1942" spans="10:19" x14ac:dyDescent="0.3">
      <c r="J1942"/>
      <c r="R1942"/>
      <c r="S1942"/>
    </row>
    <row r="1943" spans="10:19" x14ac:dyDescent="0.3">
      <c r="J1943"/>
      <c r="R1943"/>
      <c r="S1943"/>
    </row>
    <row r="1944" spans="10:19" x14ac:dyDescent="0.3">
      <c r="J1944"/>
      <c r="R1944"/>
      <c r="S1944"/>
    </row>
    <row r="1945" spans="10:19" x14ac:dyDescent="0.3">
      <c r="J1945"/>
      <c r="R1945"/>
      <c r="S1945"/>
    </row>
    <row r="1946" spans="10:19" x14ac:dyDescent="0.3">
      <c r="J1946"/>
      <c r="R1946"/>
      <c r="S1946"/>
    </row>
    <row r="1947" spans="10:19" x14ac:dyDescent="0.3">
      <c r="J1947"/>
      <c r="R1947"/>
      <c r="S1947"/>
    </row>
    <row r="1948" spans="10:19" x14ac:dyDescent="0.3">
      <c r="J1948"/>
      <c r="R1948"/>
      <c r="S1948"/>
    </row>
    <row r="1949" spans="10:19" x14ac:dyDescent="0.3">
      <c r="J1949"/>
      <c r="R1949"/>
      <c r="S1949"/>
    </row>
    <row r="1950" spans="10:19" x14ac:dyDescent="0.3">
      <c r="J1950"/>
      <c r="R1950"/>
      <c r="S1950"/>
    </row>
    <row r="1951" spans="10:19" x14ac:dyDescent="0.3">
      <c r="J1951"/>
      <c r="R1951"/>
      <c r="S1951"/>
    </row>
    <row r="1952" spans="10:19" x14ac:dyDescent="0.3">
      <c r="J1952"/>
      <c r="R1952"/>
      <c r="S1952"/>
    </row>
    <row r="1953" spans="10:19" x14ac:dyDescent="0.3">
      <c r="J1953"/>
      <c r="R1953"/>
      <c r="S1953"/>
    </row>
    <row r="1954" spans="10:19" x14ac:dyDescent="0.3">
      <c r="J1954"/>
      <c r="R1954"/>
      <c r="S1954"/>
    </row>
    <row r="1955" spans="10:19" x14ac:dyDescent="0.3">
      <c r="J1955"/>
      <c r="R1955"/>
      <c r="S1955"/>
    </row>
    <row r="1956" spans="10:19" x14ac:dyDescent="0.3">
      <c r="J1956"/>
      <c r="R1956"/>
      <c r="S1956"/>
    </row>
    <row r="1957" spans="10:19" x14ac:dyDescent="0.3">
      <c r="J1957"/>
      <c r="R1957"/>
      <c r="S1957"/>
    </row>
    <row r="1958" spans="10:19" x14ac:dyDescent="0.3">
      <c r="J1958"/>
      <c r="R1958"/>
      <c r="S1958"/>
    </row>
    <row r="1959" spans="10:19" x14ac:dyDescent="0.3">
      <c r="J1959"/>
      <c r="R1959"/>
      <c r="S1959"/>
    </row>
    <row r="1960" spans="10:19" x14ac:dyDescent="0.3">
      <c r="J1960"/>
      <c r="R1960"/>
      <c r="S1960"/>
    </row>
    <row r="1961" spans="10:19" x14ac:dyDescent="0.3">
      <c r="J1961"/>
      <c r="R1961"/>
      <c r="S1961"/>
    </row>
    <row r="1962" spans="10:19" x14ac:dyDescent="0.3">
      <c r="J1962"/>
      <c r="R1962"/>
      <c r="S1962"/>
    </row>
    <row r="1963" spans="10:19" x14ac:dyDescent="0.3">
      <c r="J1963"/>
      <c r="R1963"/>
      <c r="S1963"/>
    </row>
    <row r="1964" spans="10:19" x14ac:dyDescent="0.3">
      <c r="J1964"/>
      <c r="R1964"/>
      <c r="S1964"/>
    </row>
    <row r="1965" spans="10:19" x14ac:dyDescent="0.3">
      <c r="J1965"/>
      <c r="R1965"/>
      <c r="S1965"/>
    </row>
    <row r="1966" spans="10:19" x14ac:dyDescent="0.3">
      <c r="J1966"/>
      <c r="R1966"/>
      <c r="S1966"/>
    </row>
    <row r="1967" spans="10:19" x14ac:dyDescent="0.3">
      <c r="J1967"/>
      <c r="R1967"/>
      <c r="S1967"/>
    </row>
    <row r="1968" spans="10:19" x14ac:dyDescent="0.3">
      <c r="J1968"/>
      <c r="R1968"/>
      <c r="S1968"/>
    </row>
    <row r="1969" spans="10:19" x14ac:dyDescent="0.3">
      <c r="J1969"/>
      <c r="R1969"/>
      <c r="S1969"/>
    </row>
    <row r="1970" spans="10:19" x14ac:dyDescent="0.3">
      <c r="J1970"/>
      <c r="R1970"/>
      <c r="S1970"/>
    </row>
    <row r="1971" spans="10:19" x14ac:dyDescent="0.3">
      <c r="J1971"/>
      <c r="R1971"/>
      <c r="S1971"/>
    </row>
    <row r="1972" spans="10:19" x14ac:dyDescent="0.3">
      <c r="J1972"/>
      <c r="R1972"/>
      <c r="S1972"/>
    </row>
    <row r="1973" spans="10:19" x14ac:dyDescent="0.3">
      <c r="J1973"/>
      <c r="R1973"/>
      <c r="S1973"/>
    </row>
    <row r="1974" spans="10:19" x14ac:dyDescent="0.3">
      <c r="J1974"/>
      <c r="R1974"/>
      <c r="S1974"/>
    </row>
    <row r="1975" spans="10:19" x14ac:dyDescent="0.3">
      <c r="J1975"/>
      <c r="R1975"/>
      <c r="S1975"/>
    </row>
    <row r="1976" spans="10:19" x14ac:dyDescent="0.3">
      <c r="J1976"/>
      <c r="R1976"/>
      <c r="S1976"/>
    </row>
    <row r="1977" spans="10:19" x14ac:dyDescent="0.3">
      <c r="J1977"/>
      <c r="R1977"/>
      <c r="S1977"/>
    </row>
    <row r="1978" spans="10:19" x14ac:dyDescent="0.3">
      <c r="J1978"/>
      <c r="R1978"/>
      <c r="S1978"/>
    </row>
    <row r="1979" spans="10:19" x14ac:dyDescent="0.3">
      <c r="J1979"/>
      <c r="R1979"/>
      <c r="S1979"/>
    </row>
    <row r="1980" spans="10:19" x14ac:dyDescent="0.3">
      <c r="J1980"/>
      <c r="R1980"/>
      <c r="S1980"/>
    </row>
    <row r="1981" spans="10:19" x14ac:dyDescent="0.3">
      <c r="J1981"/>
      <c r="R1981"/>
      <c r="S1981"/>
    </row>
    <row r="1982" spans="10:19" x14ac:dyDescent="0.3">
      <c r="J1982"/>
      <c r="R1982"/>
      <c r="S1982"/>
    </row>
    <row r="1983" spans="10:19" x14ac:dyDescent="0.3">
      <c r="J1983"/>
      <c r="R1983"/>
      <c r="S1983"/>
    </row>
    <row r="1984" spans="10:19" x14ac:dyDescent="0.3">
      <c r="J1984"/>
      <c r="R1984"/>
      <c r="S1984"/>
    </row>
    <row r="1985" spans="10:19" x14ac:dyDescent="0.3">
      <c r="J1985"/>
      <c r="R1985"/>
      <c r="S1985"/>
    </row>
    <row r="1986" spans="10:19" x14ac:dyDescent="0.3">
      <c r="J1986"/>
      <c r="R1986"/>
      <c r="S1986"/>
    </row>
    <row r="1987" spans="10:19" x14ac:dyDescent="0.3">
      <c r="J1987"/>
      <c r="R1987"/>
      <c r="S1987"/>
    </row>
    <row r="1988" spans="10:19" x14ac:dyDescent="0.3">
      <c r="J1988"/>
      <c r="R1988"/>
      <c r="S1988"/>
    </row>
    <row r="1989" spans="10:19" x14ac:dyDescent="0.3">
      <c r="J1989"/>
      <c r="R1989"/>
      <c r="S1989"/>
    </row>
    <row r="1990" spans="10:19" x14ac:dyDescent="0.3">
      <c r="J1990"/>
      <c r="R1990"/>
      <c r="S1990"/>
    </row>
    <row r="1991" spans="10:19" x14ac:dyDescent="0.3">
      <c r="J1991"/>
      <c r="R1991"/>
      <c r="S1991"/>
    </row>
    <row r="1992" spans="10:19" x14ac:dyDescent="0.3">
      <c r="J1992"/>
      <c r="R1992"/>
      <c r="S1992"/>
    </row>
    <row r="1993" spans="10:19" x14ac:dyDescent="0.3">
      <c r="J1993"/>
      <c r="R1993"/>
      <c r="S1993"/>
    </row>
    <row r="1994" spans="10:19" x14ac:dyDescent="0.3">
      <c r="J1994"/>
      <c r="R1994"/>
      <c r="S1994"/>
    </row>
    <row r="1995" spans="10:19" x14ac:dyDescent="0.3">
      <c r="J1995"/>
      <c r="R1995"/>
      <c r="S1995"/>
    </row>
    <row r="1996" spans="10:19" x14ac:dyDescent="0.3">
      <c r="J1996"/>
      <c r="R1996"/>
      <c r="S1996"/>
    </row>
    <row r="1997" spans="10:19" x14ac:dyDescent="0.3">
      <c r="J1997"/>
      <c r="R1997"/>
      <c r="S1997"/>
    </row>
    <row r="1998" spans="10:19" x14ac:dyDescent="0.3">
      <c r="J1998"/>
      <c r="R1998"/>
      <c r="S1998"/>
    </row>
    <row r="1999" spans="10:19" x14ac:dyDescent="0.3">
      <c r="J1999"/>
      <c r="R1999"/>
      <c r="S1999"/>
    </row>
    <row r="2000" spans="10:19" x14ac:dyDescent="0.3">
      <c r="J2000"/>
      <c r="R2000"/>
      <c r="S2000"/>
    </row>
    <row r="2001" spans="10:19" x14ac:dyDescent="0.3">
      <c r="J2001"/>
      <c r="R2001"/>
      <c r="S2001"/>
    </row>
    <row r="2002" spans="10:19" x14ac:dyDescent="0.3">
      <c r="J2002"/>
      <c r="R2002"/>
      <c r="S2002"/>
    </row>
    <row r="2003" spans="10:19" x14ac:dyDescent="0.3">
      <c r="J2003"/>
      <c r="R2003"/>
      <c r="S2003"/>
    </row>
    <row r="2004" spans="10:19" x14ac:dyDescent="0.3">
      <c r="J2004"/>
      <c r="R2004"/>
      <c r="S2004"/>
    </row>
    <row r="2005" spans="10:19" x14ac:dyDescent="0.3">
      <c r="J2005"/>
      <c r="R2005"/>
      <c r="S2005"/>
    </row>
    <row r="2006" spans="10:19" x14ac:dyDescent="0.3">
      <c r="J2006"/>
      <c r="R2006"/>
      <c r="S2006"/>
    </row>
    <row r="2007" spans="10:19" x14ac:dyDescent="0.3">
      <c r="J2007"/>
      <c r="R2007"/>
      <c r="S2007"/>
    </row>
    <row r="2008" spans="10:19" x14ac:dyDescent="0.3">
      <c r="J2008"/>
      <c r="R2008"/>
      <c r="S2008"/>
    </row>
    <row r="2009" spans="10:19" x14ac:dyDescent="0.3">
      <c r="J2009"/>
      <c r="R2009"/>
      <c r="S2009"/>
    </row>
    <row r="2010" spans="10:19" x14ac:dyDescent="0.3">
      <c r="J2010"/>
      <c r="R2010"/>
      <c r="S2010"/>
    </row>
    <row r="2011" spans="10:19" x14ac:dyDescent="0.3">
      <c r="J2011"/>
      <c r="R2011"/>
      <c r="S2011"/>
    </row>
    <row r="2012" spans="10:19" x14ac:dyDescent="0.3">
      <c r="J2012"/>
      <c r="R2012"/>
      <c r="S2012"/>
    </row>
    <row r="2013" spans="10:19" x14ac:dyDescent="0.3">
      <c r="J2013"/>
      <c r="R2013"/>
      <c r="S2013"/>
    </row>
    <row r="2014" spans="10:19" x14ac:dyDescent="0.3">
      <c r="J2014"/>
      <c r="R2014"/>
      <c r="S2014"/>
    </row>
    <row r="2015" spans="10:19" x14ac:dyDescent="0.3">
      <c r="J2015"/>
      <c r="R2015"/>
      <c r="S2015"/>
    </row>
    <row r="2016" spans="10:19" x14ac:dyDescent="0.3">
      <c r="J2016"/>
      <c r="R2016"/>
      <c r="S2016"/>
    </row>
    <row r="2017" spans="10:19" x14ac:dyDescent="0.3">
      <c r="J2017"/>
      <c r="R2017"/>
      <c r="S2017"/>
    </row>
    <row r="2018" spans="10:19" x14ac:dyDescent="0.3">
      <c r="J2018"/>
      <c r="R2018"/>
      <c r="S2018"/>
    </row>
    <row r="2019" spans="10:19" x14ac:dyDescent="0.3">
      <c r="J2019"/>
      <c r="R2019"/>
      <c r="S2019"/>
    </row>
    <row r="2020" spans="10:19" x14ac:dyDescent="0.3">
      <c r="J2020"/>
      <c r="R2020"/>
      <c r="S2020"/>
    </row>
    <row r="2021" spans="10:19" x14ac:dyDescent="0.3">
      <c r="J2021"/>
      <c r="R2021"/>
      <c r="S2021"/>
    </row>
    <row r="2022" spans="10:19" x14ac:dyDescent="0.3">
      <c r="J2022"/>
      <c r="R2022"/>
      <c r="S2022"/>
    </row>
    <row r="2023" spans="10:19" x14ac:dyDescent="0.3">
      <c r="J2023"/>
      <c r="R2023"/>
      <c r="S2023"/>
    </row>
    <row r="2024" spans="10:19" x14ac:dyDescent="0.3">
      <c r="J2024"/>
      <c r="R2024"/>
      <c r="S2024"/>
    </row>
    <row r="2025" spans="10:19" x14ac:dyDescent="0.3">
      <c r="J2025"/>
      <c r="R2025"/>
      <c r="S2025"/>
    </row>
    <row r="2026" spans="10:19" x14ac:dyDescent="0.3">
      <c r="J2026"/>
      <c r="R2026"/>
      <c r="S2026"/>
    </row>
    <row r="2027" spans="10:19" x14ac:dyDescent="0.3">
      <c r="J2027"/>
      <c r="R2027"/>
      <c r="S2027"/>
    </row>
    <row r="2028" spans="10:19" x14ac:dyDescent="0.3">
      <c r="J2028"/>
      <c r="R2028"/>
      <c r="S2028"/>
    </row>
    <row r="2029" spans="10:19" x14ac:dyDescent="0.3">
      <c r="J2029"/>
      <c r="R2029"/>
      <c r="S2029"/>
    </row>
    <row r="2030" spans="10:19" x14ac:dyDescent="0.3">
      <c r="J2030"/>
      <c r="R2030"/>
      <c r="S2030"/>
    </row>
    <row r="2031" spans="10:19" x14ac:dyDescent="0.3">
      <c r="J2031"/>
      <c r="R2031"/>
      <c r="S2031"/>
    </row>
    <row r="2032" spans="10:19" x14ac:dyDescent="0.3">
      <c r="J2032"/>
      <c r="R2032"/>
      <c r="S2032"/>
    </row>
    <row r="2033" spans="10:19" x14ac:dyDescent="0.3">
      <c r="J2033"/>
      <c r="R2033"/>
      <c r="S2033"/>
    </row>
    <row r="2034" spans="10:19" x14ac:dyDescent="0.3">
      <c r="J2034"/>
      <c r="R2034"/>
      <c r="S2034"/>
    </row>
    <row r="2035" spans="10:19" x14ac:dyDescent="0.3">
      <c r="J2035"/>
      <c r="R2035"/>
      <c r="S2035"/>
    </row>
    <row r="2036" spans="10:19" x14ac:dyDescent="0.3">
      <c r="J2036"/>
      <c r="R2036"/>
      <c r="S2036"/>
    </row>
    <row r="2037" spans="10:19" x14ac:dyDescent="0.3">
      <c r="J2037"/>
      <c r="R2037"/>
      <c r="S2037"/>
    </row>
    <row r="2038" spans="10:19" x14ac:dyDescent="0.3">
      <c r="J2038"/>
      <c r="R2038"/>
      <c r="S2038"/>
    </row>
    <row r="2039" spans="10:19" x14ac:dyDescent="0.3">
      <c r="J2039"/>
      <c r="R2039"/>
      <c r="S2039"/>
    </row>
    <row r="2040" spans="10:19" x14ac:dyDescent="0.3">
      <c r="J2040"/>
      <c r="R2040"/>
      <c r="S2040"/>
    </row>
    <row r="2041" spans="10:19" x14ac:dyDescent="0.3">
      <c r="J2041"/>
      <c r="R2041"/>
      <c r="S2041"/>
    </row>
    <row r="2042" spans="10:19" x14ac:dyDescent="0.3">
      <c r="J2042"/>
      <c r="R2042"/>
      <c r="S2042"/>
    </row>
    <row r="2043" spans="10:19" x14ac:dyDescent="0.3">
      <c r="J2043"/>
      <c r="R2043"/>
      <c r="S2043"/>
    </row>
    <row r="2044" spans="10:19" x14ac:dyDescent="0.3">
      <c r="J2044"/>
      <c r="R2044"/>
      <c r="S2044"/>
    </row>
    <row r="2045" spans="10:19" x14ac:dyDescent="0.3">
      <c r="J2045"/>
      <c r="R2045"/>
      <c r="S2045"/>
    </row>
    <row r="2046" spans="10:19" x14ac:dyDescent="0.3">
      <c r="J2046"/>
      <c r="R2046"/>
      <c r="S2046"/>
    </row>
    <row r="2047" spans="10:19" x14ac:dyDescent="0.3">
      <c r="J2047"/>
      <c r="R2047"/>
      <c r="S2047"/>
    </row>
    <row r="2048" spans="10:19" x14ac:dyDescent="0.3">
      <c r="J2048"/>
      <c r="R2048"/>
      <c r="S2048"/>
    </row>
    <row r="2049" spans="10:19" x14ac:dyDescent="0.3">
      <c r="J2049"/>
      <c r="R2049"/>
      <c r="S2049"/>
    </row>
    <row r="2050" spans="10:19" x14ac:dyDescent="0.3">
      <c r="J2050"/>
      <c r="R2050"/>
      <c r="S2050"/>
    </row>
    <row r="2051" spans="10:19" x14ac:dyDescent="0.3">
      <c r="J2051"/>
      <c r="R2051"/>
      <c r="S2051"/>
    </row>
    <row r="2052" spans="10:19" x14ac:dyDescent="0.3">
      <c r="J2052"/>
      <c r="R2052"/>
      <c r="S2052"/>
    </row>
    <row r="2053" spans="10:19" x14ac:dyDescent="0.3">
      <c r="J2053"/>
      <c r="R2053"/>
      <c r="S2053"/>
    </row>
    <row r="2054" spans="10:19" x14ac:dyDescent="0.3">
      <c r="J2054"/>
      <c r="R2054"/>
      <c r="S2054"/>
    </row>
    <row r="2055" spans="10:19" x14ac:dyDescent="0.3">
      <c r="J2055"/>
      <c r="R2055"/>
      <c r="S2055"/>
    </row>
    <row r="2056" spans="10:19" x14ac:dyDescent="0.3">
      <c r="J2056"/>
      <c r="R2056"/>
      <c r="S2056"/>
    </row>
    <row r="2057" spans="10:19" x14ac:dyDescent="0.3">
      <c r="J2057"/>
      <c r="R2057"/>
      <c r="S2057"/>
    </row>
    <row r="2058" spans="10:19" x14ac:dyDescent="0.3">
      <c r="J2058"/>
      <c r="R2058"/>
      <c r="S2058"/>
    </row>
    <row r="2059" spans="10:19" x14ac:dyDescent="0.3">
      <c r="J2059"/>
      <c r="R2059"/>
      <c r="S2059"/>
    </row>
    <row r="2060" spans="10:19" x14ac:dyDescent="0.3">
      <c r="J2060"/>
      <c r="R2060"/>
      <c r="S2060"/>
    </row>
    <row r="2061" spans="10:19" x14ac:dyDescent="0.3">
      <c r="J2061"/>
      <c r="R2061"/>
      <c r="S2061"/>
    </row>
    <row r="2062" spans="10:19" x14ac:dyDescent="0.3">
      <c r="J2062"/>
      <c r="R2062"/>
      <c r="S2062"/>
    </row>
    <row r="2063" spans="10:19" x14ac:dyDescent="0.3">
      <c r="J2063"/>
      <c r="R2063"/>
      <c r="S2063"/>
    </row>
    <row r="2064" spans="10:19" x14ac:dyDescent="0.3">
      <c r="J2064"/>
      <c r="R2064"/>
      <c r="S2064"/>
    </row>
    <row r="2065" spans="10:19" x14ac:dyDescent="0.3">
      <c r="J2065"/>
      <c r="R2065"/>
      <c r="S2065"/>
    </row>
    <row r="2066" spans="10:19" x14ac:dyDescent="0.3">
      <c r="J2066"/>
      <c r="R2066"/>
      <c r="S2066"/>
    </row>
    <row r="2067" spans="10:19" x14ac:dyDescent="0.3">
      <c r="J2067"/>
      <c r="R2067"/>
      <c r="S2067"/>
    </row>
    <row r="2068" spans="10:19" x14ac:dyDescent="0.3">
      <c r="J2068"/>
      <c r="R2068"/>
      <c r="S2068"/>
    </row>
    <row r="2069" spans="10:19" x14ac:dyDescent="0.3">
      <c r="J2069"/>
      <c r="R2069"/>
      <c r="S2069"/>
    </row>
    <row r="2070" spans="10:19" x14ac:dyDescent="0.3">
      <c r="J2070"/>
      <c r="R2070"/>
      <c r="S2070"/>
    </row>
    <row r="2071" spans="10:19" x14ac:dyDescent="0.3">
      <c r="J2071"/>
      <c r="R2071"/>
      <c r="S2071"/>
    </row>
    <row r="2072" spans="10:19" x14ac:dyDescent="0.3">
      <c r="J2072"/>
      <c r="R2072"/>
      <c r="S2072"/>
    </row>
    <row r="2073" spans="10:19" x14ac:dyDescent="0.3">
      <c r="J2073"/>
      <c r="R2073"/>
      <c r="S2073"/>
    </row>
    <row r="2074" spans="10:19" x14ac:dyDescent="0.3">
      <c r="J2074"/>
      <c r="R2074"/>
      <c r="S2074"/>
    </row>
    <row r="2075" spans="10:19" x14ac:dyDescent="0.3">
      <c r="J2075"/>
      <c r="R2075"/>
      <c r="S2075"/>
    </row>
    <row r="2076" spans="10:19" x14ac:dyDescent="0.3">
      <c r="J2076"/>
      <c r="R2076"/>
      <c r="S2076"/>
    </row>
    <row r="2077" spans="10:19" x14ac:dyDescent="0.3">
      <c r="J2077"/>
      <c r="R2077"/>
      <c r="S2077"/>
    </row>
    <row r="2078" spans="10:19" x14ac:dyDescent="0.3">
      <c r="J2078"/>
      <c r="R2078"/>
      <c r="S2078"/>
    </row>
    <row r="2079" spans="10:19" x14ac:dyDescent="0.3">
      <c r="J2079"/>
      <c r="R2079"/>
      <c r="S2079"/>
    </row>
    <row r="2080" spans="10:19" x14ac:dyDescent="0.3">
      <c r="J2080"/>
      <c r="R2080"/>
      <c r="S2080"/>
    </row>
    <row r="2081" spans="10:19" x14ac:dyDescent="0.3">
      <c r="J2081"/>
      <c r="R2081"/>
      <c r="S2081"/>
    </row>
    <row r="2082" spans="10:19" x14ac:dyDescent="0.3">
      <c r="J2082"/>
      <c r="R2082"/>
      <c r="S2082"/>
    </row>
    <row r="2083" spans="10:19" x14ac:dyDescent="0.3">
      <c r="J2083"/>
      <c r="R2083"/>
      <c r="S2083"/>
    </row>
    <row r="2084" spans="10:19" x14ac:dyDescent="0.3">
      <c r="J2084"/>
      <c r="R2084"/>
      <c r="S2084"/>
    </row>
    <row r="2085" spans="10:19" x14ac:dyDescent="0.3">
      <c r="J2085"/>
      <c r="R2085"/>
      <c r="S2085"/>
    </row>
    <row r="2086" spans="10:19" x14ac:dyDescent="0.3">
      <c r="J2086"/>
      <c r="R2086"/>
      <c r="S2086"/>
    </row>
    <row r="2087" spans="10:19" x14ac:dyDescent="0.3">
      <c r="J2087"/>
      <c r="R2087"/>
      <c r="S2087"/>
    </row>
    <row r="2088" spans="10:19" x14ac:dyDescent="0.3">
      <c r="J2088"/>
      <c r="R2088"/>
      <c r="S2088"/>
    </row>
    <row r="2089" spans="10:19" x14ac:dyDescent="0.3">
      <c r="J2089"/>
      <c r="R2089"/>
      <c r="S2089"/>
    </row>
    <row r="2090" spans="10:19" x14ac:dyDescent="0.3">
      <c r="J2090"/>
      <c r="R2090"/>
      <c r="S2090"/>
    </row>
    <row r="2091" spans="10:19" x14ac:dyDescent="0.3">
      <c r="J2091"/>
      <c r="R2091"/>
      <c r="S2091"/>
    </row>
    <row r="2092" spans="10:19" x14ac:dyDescent="0.3">
      <c r="J2092"/>
      <c r="R2092"/>
      <c r="S2092"/>
    </row>
    <row r="2093" spans="10:19" x14ac:dyDescent="0.3">
      <c r="J2093"/>
      <c r="R2093"/>
      <c r="S2093"/>
    </row>
    <row r="2094" spans="10:19" x14ac:dyDescent="0.3">
      <c r="J2094"/>
      <c r="R2094"/>
      <c r="S2094"/>
    </row>
    <row r="2095" spans="10:19" x14ac:dyDescent="0.3">
      <c r="J2095"/>
      <c r="R2095"/>
      <c r="S2095"/>
    </row>
    <row r="2096" spans="10:19" x14ac:dyDescent="0.3">
      <c r="J2096"/>
      <c r="R2096"/>
      <c r="S2096"/>
    </row>
    <row r="2097" spans="10:19" x14ac:dyDescent="0.3">
      <c r="J2097"/>
      <c r="R2097"/>
      <c r="S2097"/>
    </row>
    <row r="2098" spans="10:19" x14ac:dyDescent="0.3">
      <c r="J2098"/>
      <c r="R2098"/>
      <c r="S2098"/>
    </row>
    <row r="2099" spans="10:19" x14ac:dyDescent="0.3">
      <c r="J2099"/>
      <c r="R2099"/>
      <c r="S2099"/>
    </row>
    <row r="2100" spans="10:19" x14ac:dyDescent="0.3">
      <c r="J2100"/>
      <c r="R2100"/>
      <c r="S2100"/>
    </row>
    <row r="2101" spans="10:19" x14ac:dyDescent="0.3">
      <c r="J2101"/>
      <c r="R2101"/>
      <c r="S2101"/>
    </row>
    <row r="2102" spans="10:19" x14ac:dyDescent="0.3">
      <c r="J2102"/>
      <c r="R2102"/>
      <c r="S2102"/>
    </row>
    <row r="2103" spans="10:19" x14ac:dyDescent="0.3">
      <c r="J2103"/>
      <c r="R2103"/>
      <c r="S2103"/>
    </row>
    <row r="2104" spans="10:19" x14ac:dyDescent="0.3">
      <c r="J2104"/>
      <c r="R2104"/>
      <c r="S2104"/>
    </row>
    <row r="2105" spans="10:19" x14ac:dyDescent="0.3">
      <c r="J2105"/>
      <c r="R2105"/>
      <c r="S2105"/>
    </row>
    <row r="2106" spans="10:19" x14ac:dyDescent="0.3">
      <c r="J2106"/>
      <c r="R2106"/>
      <c r="S2106"/>
    </row>
    <row r="2107" spans="10:19" x14ac:dyDescent="0.3">
      <c r="J2107"/>
      <c r="R2107"/>
      <c r="S2107"/>
    </row>
    <row r="2108" spans="10:19" x14ac:dyDescent="0.3">
      <c r="J2108"/>
      <c r="R2108"/>
      <c r="S2108"/>
    </row>
    <row r="2109" spans="10:19" x14ac:dyDescent="0.3">
      <c r="J2109"/>
      <c r="R2109"/>
      <c r="S2109"/>
    </row>
    <row r="2110" spans="10:19" x14ac:dyDescent="0.3">
      <c r="J2110"/>
      <c r="R2110"/>
      <c r="S2110"/>
    </row>
    <row r="2111" spans="10:19" x14ac:dyDescent="0.3">
      <c r="J2111"/>
      <c r="R2111"/>
      <c r="S2111"/>
    </row>
    <row r="2112" spans="10:19" x14ac:dyDescent="0.3">
      <c r="J2112"/>
      <c r="R2112"/>
      <c r="S2112"/>
    </row>
    <row r="2113" spans="10:19" x14ac:dyDescent="0.3">
      <c r="J2113"/>
      <c r="R2113"/>
      <c r="S2113"/>
    </row>
    <row r="2114" spans="10:19" x14ac:dyDescent="0.3">
      <c r="J2114"/>
      <c r="R2114"/>
      <c r="S2114"/>
    </row>
    <row r="2115" spans="10:19" x14ac:dyDescent="0.3">
      <c r="J2115"/>
      <c r="R2115"/>
      <c r="S2115"/>
    </row>
    <row r="2116" spans="10:19" x14ac:dyDescent="0.3">
      <c r="J2116"/>
      <c r="R2116"/>
      <c r="S2116"/>
    </row>
    <row r="2117" spans="10:19" x14ac:dyDescent="0.3">
      <c r="J2117"/>
      <c r="R2117"/>
      <c r="S2117"/>
    </row>
    <row r="2118" spans="10:19" x14ac:dyDescent="0.3">
      <c r="J2118"/>
      <c r="R2118"/>
      <c r="S2118"/>
    </row>
    <row r="2119" spans="10:19" x14ac:dyDescent="0.3">
      <c r="J2119"/>
      <c r="R2119"/>
      <c r="S2119"/>
    </row>
    <row r="2120" spans="10:19" x14ac:dyDescent="0.3">
      <c r="J2120"/>
      <c r="R2120"/>
      <c r="S2120"/>
    </row>
    <row r="2121" spans="10:19" x14ac:dyDescent="0.3">
      <c r="J2121"/>
      <c r="R2121"/>
      <c r="S2121"/>
    </row>
    <row r="2122" spans="10:19" x14ac:dyDescent="0.3">
      <c r="J2122"/>
      <c r="R2122"/>
      <c r="S2122"/>
    </row>
    <row r="2123" spans="10:19" x14ac:dyDescent="0.3">
      <c r="J2123"/>
      <c r="R2123"/>
      <c r="S2123"/>
    </row>
    <row r="2124" spans="10:19" x14ac:dyDescent="0.3">
      <c r="J2124"/>
      <c r="R2124"/>
      <c r="S2124"/>
    </row>
    <row r="2125" spans="10:19" x14ac:dyDescent="0.3">
      <c r="J2125"/>
      <c r="R2125"/>
      <c r="S2125"/>
    </row>
    <row r="2126" spans="10:19" x14ac:dyDescent="0.3">
      <c r="J2126"/>
      <c r="R2126"/>
      <c r="S2126"/>
    </row>
    <row r="2127" spans="10:19" x14ac:dyDescent="0.3">
      <c r="J2127"/>
      <c r="R2127"/>
      <c r="S2127"/>
    </row>
    <row r="2128" spans="10:19" x14ac:dyDescent="0.3">
      <c r="J2128"/>
      <c r="R2128"/>
      <c r="S2128"/>
    </row>
    <row r="2129" spans="10:19" x14ac:dyDescent="0.3">
      <c r="J2129"/>
      <c r="R2129"/>
      <c r="S2129"/>
    </row>
    <row r="2130" spans="10:19" x14ac:dyDescent="0.3">
      <c r="J2130"/>
      <c r="R2130"/>
      <c r="S2130"/>
    </row>
    <row r="2131" spans="10:19" x14ac:dyDescent="0.3">
      <c r="J2131"/>
      <c r="R2131"/>
      <c r="S2131"/>
    </row>
    <row r="2132" spans="10:19" x14ac:dyDescent="0.3">
      <c r="J2132"/>
      <c r="R2132"/>
      <c r="S2132"/>
    </row>
    <row r="2133" spans="10:19" x14ac:dyDescent="0.3">
      <c r="J2133"/>
      <c r="R2133"/>
      <c r="S2133"/>
    </row>
    <row r="2134" spans="10:19" x14ac:dyDescent="0.3">
      <c r="J2134"/>
      <c r="R2134"/>
      <c r="S2134"/>
    </row>
    <row r="2135" spans="10:19" x14ac:dyDescent="0.3">
      <c r="J2135"/>
      <c r="R2135"/>
      <c r="S2135"/>
    </row>
    <row r="2136" spans="10:19" x14ac:dyDescent="0.3">
      <c r="J2136"/>
      <c r="R2136"/>
      <c r="S2136"/>
    </row>
    <row r="2137" spans="10:19" x14ac:dyDescent="0.3">
      <c r="J2137"/>
      <c r="R2137"/>
      <c r="S2137"/>
    </row>
    <row r="2138" spans="10:19" x14ac:dyDescent="0.3">
      <c r="J2138"/>
      <c r="R2138"/>
      <c r="S2138"/>
    </row>
    <row r="2139" spans="10:19" x14ac:dyDescent="0.3">
      <c r="J2139"/>
      <c r="R2139"/>
      <c r="S2139"/>
    </row>
    <row r="2140" spans="10:19" x14ac:dyDescent="0.3">
      <c r="J2140"/>
      <c r="R2140"/>
      <c r="S2140"/>
    </row>
    <row r="2141" spans="10:19" x14ac:dyDescent="0.3">
      <c r="J2141"/>
      <c r="R2141"/>
      <c r="S2141"/>
    </row>
    <row r="2142" spans="10:19" x14ac:dyDescent="0.3">
      <c r="J2142"/>
      <c r="R2142"/>
      <c r="S2142"/>
    </row>
    <row r="2143" spans="10:19" x14ac:dyDescent="0.3">
      <c r="J2143"/>
      <c r="R2143"/>
      <c r="S2143"/>
    </row>
    <row r="2144" spans="10:19" x14ac:dyDescent="0.3">
      <c r="J2144"/>
      <c r="R2144"/>
      <c r="S2144"/>
    </row>
    <row r="2145" spans="10:19" x14ac:dyDescent="0.3">
      <c r="J2145"/>
      <c r="R2145"/>
      <c r="S2145"/>
    </row>
    <row r="2146" spans="10:19" x14ac:dyDescent="0.3">
      <c r="J2146"/>
      <c r="R2146"/>
      <c r="S2146"/>
    </row>
    <row r="2147" spans="10:19" x14ac:dyDescent="0.3">
      <c r="J2147"/>
      <c r="R2147"/>
      <c r="S2147"/>
    </row>
    <row r="2148" spans="10:19" x14ac:dyDescent="0.3">
      <c r="J2148"/>
      <c r="R2148"/>
      <c r="S2148"/>
    </row>
    <row r="2149" spans="10:19" x14ac:dyDescent="0.3">
      <c r="J2149"/>
      <c r="R2149"/>
      <c r="S2149"/>
    </row>
    <row r="2150" spans="10:19" x14ac:dyDescent="0.3">
      <c r="J2150"/>
      <c r="R2150"/>
      <c r="S2150"/>
    </row>
    <row r="2151" spans="10:19" x14ac:dyDescent="0.3">
      <c r="J2151"/>
      <c r="R2151"/>
      <c r="S2151"/>
    </row>
    <row r="2152" spans="10:19" x14ac:dyDescent="0.3">
      <c r="J2152"/>
      <c r="R2152"/>
      <c r="S2152"/>
    </row>
    <row r="2153" spans="10:19" x14ac:dyDescent="0.3">
      <c r="J2153"/>
      <c r="R2153"/>
      <c r="S2153"/>
    </row>
    <row r="2154" spans="10:19" x14ac:dyDescent="0.3">
      <c r="J2154"/>
      <c r="R2154"/>
      <c r="S2154"/>
    </row>
    <row r="2155" spans="10:19" x14ac:dyDescent="0.3">
      <c r="J2155"/>
      <c r="R2155"/>
      <c r="S2155"/>
    </row>
    <row r="2156" spans="10:19" x14ac:dyDescent="0.3">
      <c r="J2156"/>
      <c r="R2156"/>
      <c r="S2156"/>
    </row>
    <row r="2157" spans="10:19" x14ac:dyDescent="0.3">
      <c r="J2157"/>
      <c r="R2157"/>
      <c r="S2157"/>
    </row>
    <row r="2158" spans="10:19" x14ac:dyDescent="0.3">
      <c r="J2158"/>
      <c r="R2158"/>
      <c r="S2158"/>
    </row>
    <row r="2159" spans="10:19" x14ac:dyDescent="0.3">
      <c r="J2159"/>
      <c r="R2159"/>
      <c r="S2159"/>
    </row>
    <row r="2160" spans="10:19" x14ac:dyDescent="0.3">
      <c r="J2160"/>
      <c r="R2160"/>
      <c r="S2160"/>
    </row>
    <row r="2161" spans="10:19" x14ac:dyDescent="0.3">
      <c r="J2161"/>
      <c r="R2161"/>
      <c r="S2161"/>
    </row>
    <row r="2162" spans="10:19" x14ac:dyDescent="0.3">
      <c r="J2162"/>
      <c r="R2162"/>
      <c r="S2162"/>
    </row>
    <row r="2163" spans="10:19" x14ac:dyDescent="0.3">
      <c r="J2163"/>
      <c r="R2163"/>
      <c r="S2163"/>
    </row>
    <row r="2164" spans="10:19" x14ac:dyDescent="0.3">
      <c r="J2164"/>
      <c r="R2164"/>
      <c r="S2164"/>
    </row>
    <row r="2165" spans="10:19" x14ac:dyDescent="0.3">
      <c r="J2165"/>
      <c r="R2165"/>
      <c r="S2165"/>
    </row>
    <row r="2166" spans="10:19" x14ac:dyDescent="0.3">
      <c r="J2166"/>
      <c r="R2166"/>
      <c r="S2166"/>
    </row>
    <row r="2167" spans="10:19" x14ac:dyDescent="0.3">
      <c r="J2167"/>
      <c r="R2167"/>
      <c r="S2167"/>
    </row>
    <row r="2168" spans="10:19" x14ac:dyDescent="0.3">
      <c r="J2168"/>
      <c r="R2168"/>
      <c r="S2168"/>
    </row>
    <row r="2169" spans="10:19" x14ac:dyDescent="0.3">
      <c r="J2169"/>
      <c r="R2169"/>
      <c r="S2169"/>
    </row>
    <row r="2170" spans="10:19" x14ac:dyDescent="0.3">
      <c r="J2170"/>
      <c r="R2170"/>
      <c r="S2170"/>
    </row>
    <row r="2171" spans="10:19" x14ac:dyDescent="0.3">
      <c r="J2171"/>
      <c r="R2171"/>
      <c r="S2171"/>
    </row>
    <row r="2172" spans="10:19" x14ac:dyDescent="0.3">
      <c r="J2172"/>
      <c r="R2172"/>
      <c r="S2172"/>
    </row>
    <row r="2173" spans="10:19" x14ac:dyDescent="0.3">
      <c r="J2173"/>
      <c r="R2173"/>
      <c r="S2173"/>
    </row>
    <row r="2174" spans="10:19" x14ac:dyDescent="0.3">
      <c r="J2174"/>
      <c r="R2174"/>
      <c r="S2174"/>
    </row>
    <row r="2175" spans="10:19" x14ac:dyDescent="0.3">
      <c r="J2175"/>
      <c r="R2175"/>
      <c r="S2175"/>
    </row>
    <row r="2176" spans="10:19" x14ac:dyDescent="0.3">
      <c r="J2176"/>
      <c r="R2176"/>
      <c r="S2176"/>
    </row>
    <row r="2177" spans="10:19" x14ac:dyDescent="0.3">
      <c r="J2177"/>
      <c r="R2177"/>
      <c r="S2177"/>
    </row>
    <row r="2178" spans="10:19" x14ac:dyDescent="0.3">
      <c r="J2178"/>
      <c r="R2178"/>
      <c r="S2178"/>
    </row>
    <row r="2179" spans="10:19" x14ac:dyDescent="0.3">
      <c r="J2179"/>
      <c r="R2179"/>
      <c r="S2179"/>
    </row>
    <row r="2180" spans="10:19" x14ac:dyDescent="0.3">
      <c r="J2180"/>
      <c r="R2180"/>
      <c r="S2180"/>
    </row>
    <row r="2181" spans="10:19" x14ac:dyDescent="0.3">
      <c r="J2181"/>
      <c r="R2181"/>
      <c r="S2181"/>
    </row>
    <row r="2182" spans="10:19" x14ac:dyDescent="0.3">
      <c r="J2182"/>
      <c r="R2182"/>
      <c r="S2182"/>
    </row>
    <row r="2183" spans="10:19" x14ac:dyDescent="0.3">
      <c r="J2183"/>
      <c r="R2183"/>
      <c r="S2183"/>
    </row>
    <row r="2184" spans="10:19" x14ac:dyDescent="0.3">
      <c r="J2184"/>
      <c r="R2184"/>
      <c r="S2184"/>
    </row>
    <row r="2185" spans="10:19" x14ac:dyDescent="0.3">
      <c r="J2185"/>
      <c r="R2185"/>
      <c r="S2185"/>
    </row>
    <row r="2186" spans="10:19" x14ac:dyDescent="0.3">
      <c r="J2186"/>
      <c r="R2186"/>
      <c r="S2186"/>
    </row>
    <row r="2187" spans="10:19" x14ac:dyDescent="0.3">
      <c r="J2187"/>
      <c r="R2187"/>
      <c r="S2187"/>
    </row>
    <row r="2188" spans="10:19" x14ac:dyDescent="0.3">
      <c r="J2188"/>
      <c r="R2188"/>
      <c r="S2188"/>
    </row>
    <row r="2189" spans="10:19" x14ac:dyDescent="0.3">
      <c r="J2189"/>
      <c r="R2189"/>
      <c r="S2189"/>
    </row>
    <row r="2190" spans="10:19" x14ac:dyDescent="0.3">
      <c r="J2190"/>
      <c r="R2190"/>
      <c r="S2190"/>
    </row>
    <row r="2191" spans="10:19" x14ac:dyDescent="0.3">
      <c r="J2191"/>
      <c r="R2191"/>
      <c r="S2191"/>
    </row>
    <row r="2192" spans="10:19" x14ac:dyDescent="0.3">
      <c r="J2192"/>
      <c r="R2192"/>
      <c r="S2192"/>
    </row>
    <row r="2193" spans="10:19" x14ac:dyDescent="0.3">
      <c r="J2193"/>
      <c r="R2193"/>
      <c r="S2193"/>
    </row>
    <row r="2194" spans="10:19" x14ac:dyDescent="0.3">
      <c r="J2194"/>
      <c r="R2194"/>
      <c r="S2194"/>
    </row>
    <row r="2195" spans="10:19" x14ac:dyDescent="0.3">
      <c r="J2195"/>
      <c r="R2195"/>
      <c r="S2195"/>
    </row>
    <row r="2196" spans="10:19" x14ac:dyDescent="0.3">
      <c r="J2196"/>
      <c r="R2196"/>
      <c r="S2196"/>
    </row>
    <row r="2197" spans="10:19" x14ac:dyDescent="0.3">
      <c r="J2197"/>
      <c r="R2197"/>
      <c r="S2197"/>
    </row>
    <row r="2198" spans="10:19" x14ac:dyDescent="0.3">
      <c r="J2198"/>
      <c r="R2198"/>
      <c r="S2198"/>
    </row>
    <row r="2199" spans="10:19" x14ac:dyDescent="0.3">
      <c r="J2199"/>
      <c r="R2199"/>
      <c r="S2199"/>
    </row>
    <row r="2200" spans="10:19" x14ac:dyDescent="0.3">
      <c r="J2200"/>
      <c r="R2200"/>
      <c r="S2200"/>
    </row>
    <row r="2201" spans="10:19" x14ac:dyDescent="0.3">
      <c r="J2201"/>
      <c r="R2201"/>
      <c r="S2201"/>
    </row>
    <row r="2202" spans="10:19" x14ac:dyDescent="0.3">
      <c r="J2202"/>
      <c r="R2202"/>
      <c r="S2202"/>
    </row>
    <row r="2203" spans="10:19" x14ac:dyDescent="0.3">
      <c r="J2203"/>
      <c r="R2203"/>
      <c r="S2203"/>
    </row>
    <row r="2204" spans="10:19" x14ac:dyDescent="0.3">
      <c r="J2204"/>
      <c r="R2204"/>
      <c r="S2204"/>
    </row>
    <row r="2205" spans="10:19" x14ac:dyDescent="0.3">
      <c r="J2205"/>
      <c r="R2205"/>
      <c r="S2205"/>
    </row>
    <row r="2206" spans="10:19" x14ac:dyDescent="0.3">
      <c r="J2206"/>
      <c r="R2206"/>
      <c r="S2206"/>
    </row>
    <row r="2207" spans="10:19" x14ac:dyDescent="0.3">
      <c r="J2207"/>
      <c r="R2207"/>
      <c r="S2207"/>
    </row>
    <row r="2208" spans="10:19" x14ac:dyDescent="0.3">
      <c r="J2208"/>
      <c r="R2208"/>
      <c r="S2208"/>
    </row>
    <row r="2209" spans="10:19" x14ac:dyDescent="0.3">
      <c r="J2209"/>
      <c r="R2209"/>
      <c r="S2209"/>
    </row>
    <row r="2210" spans="10:19" x14ac:dyDescent="0.3">
      <c r="J2210"/>
      <c r="R2210"/>
      <c r="S2210"/>
    </row>
    <row r="2211" spans="10:19" x14ac:dyDescent="0.3">
      <c r="J2211"/>
      <c r="R2211"/>
      <c r="S2211"/>
    </row>
    <row r="2212" spans="10:19" x14ac:dyDescent="0.3">
      <c r="J2212"/>
      <c r="R2212"/>
      <c r="S2212"/>
    </row>
    <row r="2213" spans="10:19" x14ac:dyDescent="0.3">
      <c r="J2213"/>
      <c r="R2213"/>
      <c r="S2213"/>
    </row>
    <row r="2214" spans="10:19" x14ac:dyDescent="0.3">
      <c r="J2214"/>
      <c r="R2214"/>
      <c r="S2214"/>
    </row>
    <row r="2215" spans="10:19" x14ac:dyDescent="0.3">
      <c r="J2215"/>
      <c r="R2215"/>
      <c r="S2215"/>
    </row>
    <row r="2216" spans="10:19" x14ac:dyDescent="0.3">
      <c r="J2216"/>
      <c r="R2216"/>
      <c r="S2216"/>
    </row>
    <row r="2217" spans="10:19" x14ac:dyDescent="0.3">
      <c r="J2217"/>
      <c r="R2217"/>
      <c r="S2217"/>
    </row>
    <row r="2218" spans="10:19" x14ac:dyDescent="0.3">
      <c r="J2218"/>
      <c r="R2218"/>
      <c r="S2218"/>
    </row>
    <row r="2219" spans="10:19" x14ac:dyDescent="0.3">
      <c r="J2219"/>
      <c r="R2219"/>
      <c r="S2219"/>
    </row>
    <row r="2220" spans="10:19" x14ac:dyDescent="0.3">
      <c r="J2220"/>
      <c r="R2220"/>
      <c r="S2220"/>
    </row>
    <row r="2221" spans="10:19" x14ac:dyDescent="0.3">
      <c r="J2221"/>
      <c r="R2221"/>
      <c r="S2221"/>
    </row>
    <row r="2222" spans="10:19" x14ac:dyDescent="0.3">
      <c r="J2222"/>
      <c r="R2222"/>
      <c r="S2222"/>
    </row>
    <row r="2223" spans="10:19" x14ac:dyDescent="0.3">
      <c r="J2223"/>
      <c r="R2223"/>
      <c r="S2223"/>
    </row>
    <row r="2224" spans="10:19" x14ac:dyDescent="0.3">
      <c r="J2224"/>
      <c r="R2224"/>
      <c r="S2224"/>
    </row>
    <row r="2225" spans="10:19" x14ac:dyDescent="0.3">
      <c r="J2225"/>
      <c r="R2225"/>
      <c r="S2225"/>
    </row>
    <row r="2226" spans="10:19" x14ac:dyDescent="0.3">
      <c r="J2226"/>
      <c r="R2226"/>
      <c r="S2226"/>
    </row>
    <row r="2227" spans="10:19" x14ac:dyDescent="0.3">
      <c r="J2227"/>
      <c r="R2227"/>
      <c r="S2227"/>
    </row>
    <row r="2228" spans="10:19" x14ac:dyDescent="0.3">
      <c r="J2228"/>
      <c r="R2228"/>
      <c r="S2228"/>
    </row>
    <row r="2229" spans="10:19" x14ac:dyDescent="0.3">
      <c r="J2229"/>
      <c r="R2229"/>
      <c r="S2229"/>
    </row>
    <row r="2230" spans="10:19" x14ac:dyDescent="0.3">
      <c r="J2230"/>
      <c r="R2230"/>
      <c r="S2230"/>
    </row>
    <row r="2231" spans="10:19" x14ac:dyDescent="0.3">
      <c r="J2231"/>
      <c r="R2231"/>
      <c r="S2231"/>
    </row>
    <row r="2232" spans="10:19" x14ac:dyDescent="0.3">
      <c r="J2232"/>
      <c r="R2232"/>
      <c r="S2232"/>
    </row>
    <row r="2233" spans="10:19" x14ac:dyDescent="0.3">
      <c r="J2233"/>
      <c r="R2233"/>
      <c r="S2233"/>
    </row>
    <row r="2234" spans="10:19" x14ac:dyDescent="0.3">
      <c r="J2234"/>
      <c r="R2234"/>
      <c r="S2234"/>
    </row>
    <row r="2235" spans="10:19" x14ac:dyDescent="0.3">
      <c r="J2235"/>
      <c r="R2235"/>
      <c r="S2235"/>
    </row>
    <row r="2236" spans="10:19" x14ac:dyDescent="0.3">
      <c r="J2236"/>
      <c r="R2236"/>
      <c r="S2236"/>
    </row>
    <row r="2237" spans="10:19" x14ac:dyDescent="0.3">
      <c r="J2237"/>
      <c r="R2237"/>
      <c r="S2237"/>
    </row>
    <row r="2238" spans="10:19" x14ac:dyDescent="0.3">
      <c r="J2238"/>
      <c r="R2238"/>
      <c r="S2238"/>
    </row>
    <row r="2239" spans="10:19" x14ac:dyDescent="0.3">
      <c r="J2239"/>
      <c r="R2239"/>
      <c r="S2239"/>
    </row>
    <row r="2240" spans="10:19" x14ac:dyDescent="0.3">
      <c r="J2240"/>
      <c r="R2240"/>
      <c r="S2240"/>
    </row>
    <row r="2241" spans="10:19" x14ac:dyDescent="0.3">
      <c r="J2241"/>
      <c r="R2241"/>
      <c r="S2241"/>
    </row>
    <row r="2242" spans="10:19" x14ac:dyDescent="0.3">
      <c r="J2242"/>
      <c r="R2242"/>
      <c r="S2242"/>
    </row>
    <row r="2243" spans="10:19" x14ac:dyDescent="0.3">
      <c r="J2243"/>
      <c r="R2243"/>
      <c r="S2243"/>
    </row>
    <row r="2244" spans="10:19" x14ac:dyDescent="0.3">
      <c r="J2244"/>
      <c r="R2244"/>
      <c r="S2244"/>
    </row>
    <row r="2245" spans="10:19" x14ac:dyDescent="0.3">
      <c r="J2245"/>
      <c r="R2245"/>
      <c r="S2245"/>
    </row>
    <row r="2246" spans="10:19" x14ac:dyDescent="0.3">
      <c r="J2246"/>
      <c r="R2246"/>
      <c r="S2246"/>
    </row>
    <row r="2247" spans="10:19" x14ac:dyDescent="0.3">
      <c r="J2247"/>
      <c r="R2247"/>
      <c r="S2247"/>
    </row>
    <row r="2248" spans="10:19" x14ac:dyDescent="0.3">
      <c r="J2248"/>
      <c r="R2248"/>
      <c r="S2248"/>
    </row>
    <row r="2249" spans="10:19" x14ac:dyDescent="0.3">
      <c r="J2249"/>
      <c r="R2249"/>
      <c r="S2249"/>
    </row>
    <row r="2250" spans="10:19" x14ac:dyDescent="0.3">
      <c r="J2250"/>
      <c r="R2250"/>
      <c r="S2250"/>
    </row>
    <row r="2251" spans="10:19" x14ac:dyDescent="0.3">
      <c r="J2251"/>
      <c r="R2251"/>
      <c r="S2251"/>
    </row>
    <row r="2252" spans="10:19" x14ac:dyDescent="0.3">
      <c r="J2252"/>
      <c r="R2252"/>
      <c r="S2252"/>
    </row>
    <row r="2253" spans="10:19" x14ac:dyDescent="0.3">
      <c r="J2253"/>
      <c r="R2253"/>
      <c r="S2253"/>
    </row>
    <row r="2254" spans="10:19" x14ac:dyDescent="0.3">
      <c r="J2254"/>
      <c r="R2254"/>
      <c r="S2254"/>
    </row>
    <row r="2255" spans="10:19" x14ac:dyDescent="0.3">
      <c r="J2255"/>
      <c r="R2255"/>
      <c r="S2255"/>
    </row>
    <row r="2256" spans="10:19" x14ac:dyDescent="0.3">
      <c r="J2256"/>
      <c r="R2256"/>
      <c r="S2256"/>
    </row>
    <row r="2257" spans="10:19" x14ac:dyDescent="0.3">
      <c r="J2257"/>
      <c r="R2257"/>
      <c r="S2257"/>
    </row>
    <row r="2258" spans="10:19" x14ac:dyDescent="0.3">
      <c r="J2258"/>
      <c r="R2258"/>
      <c r="S2258"/>
    </row>
    <row r="2259" spans="10:19" x14ac:dyDescent="0.3">
      <c r="J2259"/>
      <c r="R2259"/>
      <c r="S2259"/>
    </row>
    <row r="2260" spans="10:19" x14ac:dyDescent="0.3">
      <c r="J2260"/>
      <c r="R2260"/>
      <c r="S2260"/>
    </row>
    <row r="2261" spans="10:19" x14ac:dyDescent="0.3">
      <c r="J2261"/>
      <c r="R2261"/>
      <c r="S2261"/>
    </row>
    <row r="2262" spans="10:19" x14ac:dyDescent="0.3">
      <c r="J2262"/>
      <c r="R2262"/>
      <c r="S2262"/>
    </row>
    <row r="2263" spans="10:19" x14ac:dyDescent="0.3">
      <c r="J2263"/>
      <c r="R2263"/>
      <c r="S2263"/>
    </row>
    <row r="2264" spans="10:19" x14ac:dyDescent="0.3">
      <c r="J2264"/>
      <c r="R2264"/>
      <c r="S2264"/>
    </row>
    <row r="2265" spans="10:19" x14ac:dyDescent="0.3">
      <c r="J2265"/>
      <c r="R2265"/>
      <c r="S2265"/>
    </row>
    <row r="2266" spans="10:19" x14ac:dyDescent="0.3">
      <c r="J2266"/>
      <c r="R2266"/>
      <c r="S2266"/>
    </row>
    <row r="2267" spans="10:19" x14ac:dyDescent="0.3">
      <c r="J2267"/>
      <c r="R2267"/>
      <c r="S2267"/>
    </row>
    <row r="2268" spans="10:19" x14ac:dyDescent="0.3">
      <c r="J2268"/>
      <c r="R2268"/>
      <c r="S2268"/>
    </row>
    <row r="2269" spans="10:19" x14ac:dyDescent="0.3">
      <c r="J2269"/>
      <c r="R2269"/>
      <c r="S2269"/>
    </row>
    <row r="2270" spans="10:19" x14ac:dyDescent="0.3">
      <c r="J2270"/>
      <c r="R2270"/>
      <c r="S2270"/>
    </row>
    <row r="2271" spans="10:19" x14ac:dyDescent="0.3">
      <c r="J2271"/>
      <c r="R2271"/>
      <c r="S2271"/>
    </row>
    <row r="2272" spans="10:19" x14ac:dyDescent="0.3">
      <c r="J2272"/>
      <c r="R2272"/>
      <c r="S2272"/>
    </row>
    <row r="2273" spans="10:19" x14ac:dyDescent="0.3">
      <c r="J2273"/>
      <c r="R2273"/>
      <c r="S2273"/>
    </row>
    <row r="2274" spans="10:19" x14ac:dyDescent="0.3">
      <c r="J2274"/>
      <c r="R2274"/>
      <c r="S2274"/>
    </row>
    <row r="2275" spans="10:19" x14ac:dyDescent="0.3">
      <c r="J2275"/>
      <c r="R2275"/>
      <c r="S2275"/>
    </row>
    <row r="2276" spans="10:19" x14ac:dyDescent="0.3">
      <c r="J2276"/>
      <c r="R2276"/>
      <c r="S2276"/>
    </row>
    <row r="2277" spans="10:19" x14ac:dyDescent="0.3">
      <c r="J2277"/>
      <c r="R2277"/>
      <c r="S2277"/>
    </row>
    <row r="2278" spans="10:19" x14ac:dyDescent="0.3">
      <c r="J2278"/>
      <c r="R2278"/>
      <c r="S2278"/>
    </row>
    <row r="2279" spans="10:19" x14ac:dyDescent="0.3">
      <c r="J2279"/>
      <c r="R2279"/>
      <c r="S2279"/>
    </row>
    <row r="2280" spans="10:19" x14ac:dyDescent="0.3">
      <c r="J2280"/>
      <c r="R2280"/>
      <c r="S2280"/>
    </row>
    <row r="2281" spans="10:19" x14ac:dyDescent="0.3">
      <c r="J2281"/>
      <c r="R2281"/>
      <c r="S2281"/>
    </row>
    <row r="2282" spans="10:19" x14ac:dyDescent="0.3">
      <c r="J2282"/>
      <c r="R2282"/>
      <c r="S2282"/>
    </row>
    <row r="2283" spans="10:19" x14ac:dyDescent="0.3">
      <c r="J2283"/>
      <c r="R2283"/>
      <c r="S2283"/>
    </row>
    <row r="2284" spans="10:19" x14ac:dyDescent="0.3">
      <c r="J2284"/>
      <c r="R2284"/>
      <c r="S2284"/>
    </row>
    <row r="2285" spans="10:19" x14ac:dyDescent="0.3">
      <c r="J2285"/>
      <c r="R2285"/>
      <c r="S2285"/>
    </row>
    <row r="2286" spans="10:19" x14ac:dyDescent="0.3">
      <c r="J2286"/>
      <c r="R2286"/>
      <c r="S2286"/>
    </row>
    <row r="2287" spans="10:19" x14ac:dyDescent="0.3">
      <c r="J2287"/>
      <c r="R2287"/>
      <c r="S2287"/>
    </row>
    <row r="2288" spans="10:19" x14ac:dyDescent="0.3">
      <c r="J2288"/>
      <c r="R2288"/>
      <c r="S2288"/>
    </row>
    <row r="2289" spans="10:19" x14ac:dyDescent="0.3">
      <c r="J2289"/>
      <c r="R2289"/>
      <c r="S2289"/>
    </row>
    <row r="2290" spans="10:19" x14ac:dyDescent="0.3">
      <c r="J2290"/>
      <c r="R2290"/>
      <c r="S2290"/>
    </row>
    <row r="2291" spans="10:19" x14ac:dyDescent="0.3">
      <c r="J2291"/>
      <c r="R2291"/>
      <c r="S2291"/>
    </row>
    <row r="2292" spans="10:19" x14ac:dyDescent="0.3">
      <c r="J2292"/>
      <c r="R2292"/>
      <c r="S2292"/>
    </row>
    <row r="2293" spans="10:19" x14ac:dyDescent="0.3">
      <c r="J2293"/>
      <c r="R2293"/>
      <c r="S2293"/>
    </row>
    <row r="2294" spans="10:19" x14ac:dyDescent="0.3">
      <c r="J2294"/>
      <c r="R2294"/>
      <c r="S2294"/>
    </row>
    <row r="2295" spans="10:19" x14ac:dyDescent="0.3">
      <c r="J2295"/>
      <c r="R2295"/>
      <c r="S2295"/>
    </row>
    <row r="2296" spans="10:19" x14ac:dyDescent="0.3">
      <c r="J2296"/>
      <c r="R2296"/>
      <c r="S2296"/>
    </row>
    <row r="2297" spans="10:19" x14ac:dyDescent="0.3">
      <c r="J2297"/>
      <c r="R2297"/>
      <c r="S2297"/>
    </row>
    <row r="2298" spans="10:19" x14ac:dyDescent="0.3">
      <c r="J2298"/>
      <c r="R2298"/>
      <c r="S2298"/>
    </row>
    <row r="2299" spans="10:19" x14ac:dyDescent="0.3">
      <c r="J2299"/>
      <c r="R2299"/>
      <c r="S2299"/>
    </row>
    <row r="2300" spans="10:19" x14ac:dyDescent="0.3">
      <c r="J2300"/>
      <c r="R2300"/>
      <c r="S2300"/>
    </row>
    <row r="2301" spans="10:19" x14ac:dyDescent="0.3">
      <c r="J2301"/>
      <c r="R2301"/>
      <c r="S2301"/>
    </row>
    <row r="2302" spans="10:19" x14ac:dyDescent="0.3">
      <c r="J2302"/>
      <c r="R2302"/>
      <c r="S2302"/>
    </row>
    <row r="2303" spans="10:19" x14ac:dyDescent="0.3">
      <c r="J2303"/>
      <c r="R2303"/>
      <c r="S2303"/>
    </row>
    <row r="2304" spans="10:19" x14ac:dyDescent="0.3">
      <c r="J2304"/>
      <c r="R2304"/>
      <c r="S2304"/>
    </row>
    <row r="2305" spans="10:19" x14ac:dyDescent="0.3">
      <c r="J2305"/>
      <c r="R2305"/>
      <c r="S2305"/>
    </row>
    <row r="2306" spans="10:19" x14ac:dyDescent="0.3">
      <c r="J2306"/>
      <c r="R2306"/>
      <c r="S2306"/>
    </row>
    <row r="2307" spans="10:19" x14ac:dyDescent="0.3">
      <c r="J2307"/>
      <c r="R2307"/>
      <c r="S2307"/>
    </row>
    <row r="2308" spans="10:19" x14ac:dyDescent="0.3">
      <c r="J2308"/>
      <c r="R2308"/>
      <c r="S2308"/>
    </row>
    <row r="2309" spans="10:19" x14ac:dyDescent="0.3">
      <c r="J2309"/>
      <c r="R2309"/>
      <c r="S2309"/>
    </row>
    <row r="2310" spans="10:19" x14ac:dyDescent="0.3">
      <c r="J2310"/>
      <c r="R2310"/>
      <c r="S2310"/>
    </row>
    <row r="2311" spans="10:19" x14ac:dyDescent="0.3">
      <c r="J2311"/>
      <c r="R2311"/>
      <c r="S2311"/>
    </row>
    <row r="2312" spans="10:19" x14ac:dyDescent="0.3">
      <c r="J2312"/>
      <c r="R2312"/>
      <c r="S2312"/>
    </row>
    <row r="2313" spans="10:19" x14ac:dyDescent="0.3">
      <c r="J2313"/>
      <c r="R2313"/>
      <c r="S2313"/>
    </row>
    <row r="2314" spans="10:19" x14ac:dyDescent="0.3">
      <c r="J2314"/>
      <c r="R2314"/>
      <c r="S2314"/>
    </row>
    <row r="2315" spans="10:19" x14ac:dyDescent="0.3">
      <c r="J2315"/>
      <c r="R2315"/>
      <c r="S2315"/>
    </row>
    <row r="2316" spans="10:19" x14ac:dyDescent="0.3">
      <c r="J2316"/>
      <c r="R2316"/>
      <c r="S2316"/>
    </row>
    <row r="2317" spans="10:19" x14ac:dyDescent="0.3">
      <c r="J2317"/>
      <c r="R2317"/>
      <c r="S2317"/>
    </row>
    <row r="2318" spans="10:19" x14ac:dyDescent="0.3">
      <c r="J2318"/>
      <c r="R2318"/>
      <c r="S2318"/>
    </row>
    <row r="2319" spans="10:19" x14ac:dyDescent="0.3">
      <c r="J2319"/>
      <c r="R2319"/>
      <c r="S2319"/>
    </row>
    <row r="2320" spans="10:19" x14ac:dyDescent="0.3">
      <c r="J2320"/>
      <c r="R2320"/>
      <c r="S2320"/>
    </row>
    <row r="2321" spans="10:19" x14ac:dyDescent="0.3">
      <c r="J2321"/>
      <c r="R2321"/>
      <c r="S2321"/>
    </row>
    <row r="2322" spans="10:19" x14ac:dyDescent="0.3">
      <c r="J2322"/>
      <c r="R2322"/>
      <c r="S2322"/>
    </row>
    <row r="2323" spans="10:19" x14ac:dyDescent="0.3">
      <c r="J2323"/>
      <c r="R2323"/>
      <c r="S2323"/>
    </row>
    <row r="2324" spans="10:19" x14ac:dyDescent="0.3">
      <c r="J2324"/>
      <c r="R2324"/>
      <c r="S2324"/>
    </row>
    <row r="2325" spans="10:19" x14ac:dyDescent="0.3">
      <c r="J2325"/>
      <c r="R2325"/>
      <c r="S2325"/>
    </row>
    <row r="2326" spans="10:19" x14ac:dyDescent="0.3">
      <c r="J2326"/>
      <c r="R2326"/>
      <c r="S2326"/>
    </row>
    <row r="2327" spans="10:19" x14ac:dyDescent="0.3">
      <c r="J2327"/>
      <c r="R2327"/>
      <c r="S2327"/>
    </row>
    <row r="2328" spans="10:19" x14ac:dyDescent="0.3">
      <c r="J2328"/>
      <c r="R2328"/>
      <c r="S2328"/>
    </row>
    <row r="2329" spans="10:19" x14ac:dyDescent="0.3">
      <c r="J2329"/>
      <c r="R2329"/>
      <c r="S2329"/>
    </row>
    <row r="2330" spans="10:19" x14ac:dyDescent="0.3">
      <c r="J2330"/>
      <c r="R2330"/>
      <c r="S2330"/>
    </row>
    <row r="2331" spans="10:19" x14ac:dyDescent="0.3">
      <c r="J2331"/>
      <c r="R2331"/>
      <c r="S2331"/>
    </row>
    <row r="2332" spans="10:19" x14ac:dyDescent="0.3">
      <c r="J2332"/>
      <c r="R2332"/>
      <c r="S2332"/>
    </row>
    <row r="2333" spans="10:19" x14ac:dyDescent="0.3">
      <c r="J2333"/>
      <c r="R2333"/>
      <c r="S2333"/>
    </row>
    <row r="2334" spans="10:19" x14ac:dyDescent="0.3">
      <c r="J2334"/>
      <c r="R2334"/>
      <c r="S2334"/>
    </row>
    <row r="2335" spans="10:19" x14ac:dyDescent="0.3">
      <c r="J2335"/>
      <c r="R2335"/>
      <c r="S2335"/>
    </row>
    <row r="2336" spans="10:19" x14ac:dyDescent="0.3">
      <c r="J2336"/>
      <c r="R2336"/>
      <c r="S2336"/>
    </row>
    <row r="2337" spans="10:19" x14ac:dyDescent="0.3">
      <c r="J2337"/>
      <c r="R2337"/>
      <c r="S2337"/>
    </row>
    <row r="2338" spans="10:19" x14ac:dyDescent="0.3">
      <c r="J2338"/>
      <c r="R2338"/>
      <c r="S2338"/>
    </row>
    <row r="2339" spans="10:19" x14ac:dyDescent="0.3">
      <c r="J2339"/>
      <c r="R2339"/>
      <c r="S2339"/>
    </row>
    <row r="2340" spans="10:19" x14ac:dyDescent="0.3">
      <c r="J2340"/>
      <c r="R2340"/>
      <c r="S2340"/>
    </row>
    <row r="2341" spans="10:19" x14ac:dyDescent="0.3">
      <c r="J2341"/>
      <c r="R2341"/>
      <c r="S2341"/>
    </row>
    <row r="2342" spans="10:19" x14ac:dyDescent="0.3">
      <c r="J2342"/>
      <c r="R2342"/>
      <c r="S2342"/>
    </row>
    <row r="2343" spans="10:19" x14ac:dyDescent="0.3">
      <c r="J2343"/>
      <c r="R2343"/>
      <c r="S2343"/>
    </row>
    <row r="2344" spans="10:19" x14ac:dyDescent="0.3">
      <c r="J2344"/>
      <c r="R2344"/>
      <c r="S2344"/>
    </row>
    <row r="2345" spans="10:19" x14ac:dyDescent="0.3">
      <c r="J2345"/>
      <c r="R2345"/>
      <c r="S2345"/>
    </row>
    <row r="2346" spans="10:19" x14ac:dyDescent="0.3">
      <c r="J2346"/>
      <c r="R2346"/>
      <c r="S2346"/>
    </row>
    <row r="2347" spans="10:19" x14ac:dyDescent="0.3">
      <c r="J2347"/>
      <c r="R2347"/>
      <c r="S2347"/>
    </row>
    <row r="2348" spans="10:19" x14ac:dyDescent="0.3">
      <c r="J2348"/>
      <c r="R2348"/>
      <c r="S2348"/>
    </row>
    <row r="2349" spans="10:19" x14ac:dyDescent="0.3">
      <c r="J2349"/>
      <c r="R2349"/>
      <c r="S2349"/>
    </row>
    <row r="2350" spans="10:19" x14ac:dyDescent="0.3">
      <c r="J2350"/>
      <c r="R2350"/>
      <c r="S2350"/>
    </row>
    <row r="2351" spans="10:19" x14ac:dyDescent="0.3">
      <c r="J2351"/>
      <c r="R2351"/>
      <c r="S2351"/>
    </row>
    <row r="2352" spans="10:19" x14ac:dyDescent="0.3">
      <c r="J2352"/>
      <c r="R2352"/>
      <c r="S2352"/>
    </row>
    <row r="2353" spans="10:19" x14ac:dyDescent="0.3">
      <c r="J2353"/>
      <c r="R2353"/>
      <c r="S2353"/>
    </row>
    <row r="2354" spans="10:19" x14ac:dyDescent="0.3">
      <c r="J2354"/>
      <c r="R2354"/>
      <c r="S2354"/>
    </row>
    <row r="2355" spans="10:19" x14ac:dyDescent="0.3">
      <c r="J2355"/>
      <c r="R2355"/>
      <c r="S2355"/>
    </row>
    <row r="2356" spans="10:19" x14ac:dyDescent="0.3">
      <c r="J2356"/>
      <c r="R2356"/>
      <c r="S2356"/>
    </row>
    <row r="2357" spans="10:19" x14ac:dyDescent="0.3">
      <c r="J2357"/>
      <c r="R2357"/>
      <c r="S2357"/>
    </row>
    <row r="2358" spans="10:19" x14ac:dyDescent="0.3">
      <c r="J2358"/>
      <c r="R2358"/>
      <c r="S2358"/>
    </row>
    <row r="2359" spans="10:19" x14ac:dyDescent="0.3">
      <c r="J2359"/>
      <c r="R2359"/>
      <c r="S2359"/>
    </row>
    <row r="2360" spans="10:19" x14ac:dyDescent="0.3">
      <c r="J2360"/>
      <c r="R2360"/>
      <c r="S2360"/>
    </row>
    <row r="2361" spans="10:19" x14ac:dyDescent="0.3">
      <c r="J2361"/>
      <c r="R2361"/>
      <c r="S2361"/>
    </row>
    <row r="2362" spans="10:19" x14ac:dyDescent="0.3">
      <c r="J2362"/>
      <c r="R2362"/>
      <c r="S2362"/>
    </row>
    <row r="2363" spans="10:19" x14ac:dyDescent="0.3">
      <c r="J2363"/>
      <c r="R2363"/>
      <c r="S2363"/>
    </row>
    <row r="2364" spans="10:19" x14ac:dyDescent="0.3">
      <c r="J2364"/>
      <c r="R2364"/>
      <c r="S2364"/>
    </row>
    <row r="2365" spans="10:19" x14ac:dyDescent="0.3">
      <c r="J2365"/>
      <c r="R2365"/>
      <c r="S2365"/>
    </row>
    <row r="2366" spans="10:19" x14ac:dyDescent="0.3">
      <c r="J2366"/>
      <c r="R2366"/>
      <c r="S2366"/>
    </row>
    <row r="2367" spans="10:19" x14ac:dyDescent="0.3">
      <c r="J2367"/>
      <c r="R2367"/>
      <c r="S2367"/>
    </row>
    <row r="2368" spans="10:19" x14ac:dyDescent="0.3">
      <c r="J2368"/>
      <c r="R2368"/>
      <c r="S2368"/>
    </row>
    <row r="2369" spans="10:19" x14ac:dyDescent="0.3">
      <c r="J2369"/>
      <c r="R2369"/>
      <c r="S2369"/>
    </row>
    <row r="2370" spans="10:19" x14ac:dyDescent="0.3">
      <c r="J2370"/>
      <c r="R2370"/>
      <c r="S2370"/>
    </row>
    <row r="2371" spans="10:19" x14ac:dyDescent="0.3">
      <c r="J2371"/>
      <c r="R2371"/>
      <c r="S2371"/>
    </row>
    <row r="2372" spans="10:19" x14ac:dyDescent="0.3">
      <c r="J2372"/>
      <c r="R2372"/>
      <c r="S2372"/>
    </row>
    <row r="2373" spans="10:19" x14ac:dyDescent="0.3">
      <c r="J2373"/>
      <c r="R2373"/>
      <c r="S2373"/>
    </row>
    <row r="2374" spans="10:19" x14ac:dyDescent="0.3">
      <c r="J2374"/>
      <c r="R2374"/>
      <c r="S2374"/>
    </row>
    <row r="2375" spans="10:19" x14ac:dyDescent="0.3">
      <c r="J2375"/>
      <c r="R2375"/>
      <c r="S2375"/>
    </row>
    <row r="2376" spans="10:19" x14ac:dyDescent="0.3">
      <c r="J2376"/>
      <c r="R2376"/>
      <c r="S2376"/>
    </row>
    <row r="2377" spans="10:19" x14ac:dyDescent="0.3">
      <c r="J2377"/>
      <c r="R2377"/>
      <c r="S2377"/>
    </row>
    <row r="2378" spans="10:19" x14ac:dyDescent="0.3">
      <c r="J2378"/>
      <c r="R2378"/>
      <c r="S2378"/>
    </row>
    <row r="2379" spans="10:19" x14ac:dyDescent="0.3">
      <c r="J2379"/>
      <c r="R2379"/>
      <c r="S2379"/>
    </row>
    <row r="2380" spans="10:19" x14ac:dyDescent="0.3">
      <c r="J2380"/>
      <c r="R2380"/>
      <c r="S2380"/>
    </row>
    <row r="2381" spans="10:19" x14ac:dyDescent="0.3">
      <c r="J2381"/>
      <c r="R2381"/>
      <c r="S2381"/>
    </row>
    <row r="2382" spans="10:19" x14ac:dyDescent="0.3">
      <c r="J2382"/>
      <c r="R2382"/>
      <c r="S2382"/>
    </row>
    <row r="2383" spans="10:19" x14ac:dyDescent="0.3">
      <c r="J2383"/>
      <c r="R2383"/>
      <c r="S2383"/>
    </row>
    <row r="2384" spans="10:19" x14ac:dyDescent="0.3">
      <c r="J2384"/>
      <c r="R2384"/>
      <c r="S2384"/>
    </row>
    <row r="2385" spans="10:19" x14ac:dyDescent="0.3">
      <c r="J2385"/>
      <c r="R2385"/>
      <c r="S2385"/>
    </row>
    <row r="2386" spans="10:19" x14ac:dyDescent="0.3">
      <c r="J2386"/>
      <c r="R2386"/>
      <c r="S2386"/>
    </row>
    <row r="2387" spans="10:19" x14ac:dyDescent="0.3">
      <c r="J2387"/>
      <c r="R2387"/>
      <c r="S2387"/>
    </row>
    <row r="2388" spans="10:19" x14ac:dyDescent="0.3">
      <c r="J2388"/>
      <c r="R2388"/>
      <c r="S2388"/>
    </row>
    <row r="2389" spans="10:19" x14ac:dyDescent="0.3">
      <c r="J2389"/>
      <c r="R2389"/>
      <c r="S2389"/>
    </row>
    <row r="2390" spans="10:19" x14ac:dyDescent="0.3">
      <c r="J2390"/>
      <c r="R2390"/>
      <c r="S2390"/>
    </row>
    <row r="2391" spans="10:19" x14ac:dyDescent="0.3">
      <c r="J2391"/>
      <c r="R2391"/>
      <c r="S2391"/>
    </row>
    <row r="2392" spans="10:19" x14ac:dyDescent="0.3">
      <c r="J2392"/>
      <c r="R2392"/>
      <c r="S2392"/>
    </row>
    <row r="2393" spans="10:19" x14ac:dyDescent="0.3">
      <c r="J2393"/>
      <c r="R2393"/>
      <c r="S2393"/>
    </row>
    <row r="2394" spans="10:19" x14ac:dyDescent="0.3">
      <c r="J2394"/>
      <c r="R2394"/>
      <c r="S2394"/>
    </row>
    <row r="2395" spans="10:19" x14ac:dyDescent="0.3">
      <c r="J2395"/>
      <c r="R2395"/>
      <c r="S2395"/>
    </row>
    <row r="2396" spans="10:19" x14ac:dyDescent="0.3">
      <c r="J2396"/>
      <c r="R2396"/>
      <c r="S2396"/>
    </row>
    <row r="2397" spans="10:19" x14ac:dyDescent="0.3">
      <c r="J2397"/>
      <c r="R2397"/>
      <c r="S2397"/>
    </row>
    <row r="2398" spans="10:19" x14ac:dyDescent="0.3">
      <c r="J2398"/>
      <c r="R2398"/>
      <c r="S2398"/>
    </row>
    <row r="2399" spans="10:19" x14ac:dyDescent="0.3">
      <c r="J2399"/>
      <c r="R2399"/>
      <c r="S2399"/>
    </row>
    <row r="2400" spans="10:19" x14ac:dyDescent="0.3">
      <c r="J2400"/>
      <c r="R2400"/>
      <c r="S2400"/>
    </row>
    <row r="2401" spans="10:19" x14ac:dyDescent="0.3">
      <c r="J2401"/>
      <c r="R2401"/>
      <c r="S2401"/>
    </row>
    <row r="2402" spans="10:19" x14ac:dyDescent="0.3">
      <c r="J2402"/>
      <c r="R2402"/>
      <c r="S2402"/>
    </row>
    <row r="2403" spans="10:19" x14ac:dyDescent="0.3">
      <c r="J2403"/>
      <c r="R2403"/>
      <c r="S2403"/>
    </row>
    <row r="2404" spans="10:19" x14ac:dyDescent="0.3">
      <c r="J2404"/>
      <c r="R2404"/>
      <c r="S2404"/>
    </row>
    <row r="2405" spans="10:19" x14ac:dyDescent="0.3">
      <c r="J2405"/>
      <c r="R2405"/>
      <c r="S2405"/>
    </row>
    <row r="2406" spans="10:19" x14ac:dyDescent="0.3">
      <c r="J2406"/>
      <c r="R2406"/>
      <c r="S2406"/>
    </row>
    <row r="2407" spans="10:19" x14ac:dyDescent="0.3">
      <c r="J2407"/>
      <c r="R2407"/>
      <c r="S2407"/>
    </row>
    <row r="2408" spans="10:19" x14ac:dyDescent="0.3">
      <c r="J2408"/>
      <c r="R2408"/>
      <c r="S2408"/>
    </row>
    <row r="2409" spans="10:19" x14ac:dyDescent="0.3">
      <c r="J2409"/>
      <c r="R2409"/>
      <c r="S2409"/>
    </row>
    <row r="2410" spans="10:19" x14ac:dyDescent="0.3">
      <c r="J2410"/>
      <c r="R2410"/>
      <c r="S2410"/>
    </row>
    <row r="2411" spans="10:19" x14ac:dyDescent="0.3">
      <c r="J2411"/>
      <c r="R2411"/>
      <c r="S2411"/>
    </row>
    <row r="2412" spans="10:19" x14ac:dyDescent="0.3">
      <c r="J2412"/>
      <c r="R2412"/>
      <c r="S2412"/>
    </row>
    <row r="2413" spans="10:19" x14ac:dyDescent="0.3">
      <c r="J2413"/>
      <c r="R2413"/>
      <c r="S2413"/>
    </row>
    <row r="2414" spans="10:19" x14ac:dyDescent="0.3">
      <c r="J2414"/>
      <c r="R2414"/>
      <c r="S2414"/>
    </row>
    <row r="2415" spans="10:19" x14ac:dyDescent="0.3">
      <c r="J2415"/>
      <c r="R2415"/>
      <c r="S2415"/>
    </row>
    <row r="2416" spans="10:19" x14ac:dyDescent="0.3">
      <c r="J2416"/>
      <c r="R2416"/>
      <c r="S2416"/>
    </row>
    <row r="2417" spans="10:19" x14ac:dyDescent="0.3">
      <c r="J2417"/>
      <c r="R2417"/>
      <c r="S2417"/>
    </row>
    <row r="2418" spans="10:19" x14ac:dyDescent="0.3">
      <c r="J2418"/>
      <c r="R2418"/>
      <c r="S2418"/>
    </row>
    <row r="2419" spans="10:19" x14ac:dyDescent="0.3">
      <c r="J2419"/>
      <c r="R2419"/>
      <c r="S2419"/>
    </row>
    <row r="2420" spans="10:19" x14ac:dyDescent="0.3">
      <c r="J2420"/>
      <c r="R2420"/>
      <c r="S2420"/>
    </row>
    <row r="2421" spans="10:19" x14ac:dyDescent="0.3">
      <c r="J2421"/>
      <c r="R2421"/>
      <c r="S2421"/>
    </row>
    <row r="2422" spans="10:19" x14ac:dyDescent="0.3">
      <c r="J2422"/>
      <c r="R2422"/>
      <c r="S2422"/>
    </row>
    <row r="2423" spans="10:19" x14ac:dyDescent="0.3">
      <c r="J2423"/>
      <c r="R2423"/>
      <c r="S2423"/>
    </row>
    <row r="2424" spans="10:19" x14ac:dyDescent="0.3">
      <c r="J2424"/>
      <c r="R2424"/>
      <c r="S2424"/>
    </row>
    <row r="2425" spans="10:19" x14ac:dyDescent="0.3">
      <c r="J2425"/>
      <c r="R2425"/>
      <c r="S2425"/>
    </row>
    <row r="2426" spans="10:19" x14ac:dyDescent="0.3">
      <c r="J2426"/>
      <c r="R2426"/>
      <c r="S2426"/>
    </row>
    <row r="2427" spans="10:19" x14ac:dyDescent="0.3">
      <c r="J2427"/>
      <c r="R2427"/>
      <c r="S2427"/>
    </row>
    <row r="2428" spans="10:19" x14ac:dyDescent="0.3">
      <c r="J2428"/>
      <c r="R2428"/>
      <c r="S2428"/>
    </row>
    <row r="2429" spans="10:19" x14ac:dyDescent="0.3">
      <c r="J2429"/>
      <c r="R2429"/>
      <c r="S2429"/>
    </row>
    <row r="2430" spans="10:19" x14ac:dyDescent="0.3">
      <c r="J2430"/>
      <c r="R2430"/>
      <c r="S2430"/>
    </row>
    <row r="2431" spans="10:19" x14ac:dyDescent="0.3">
      <c r="J2431"/>
      <c r="R2431"/>
      <c r="S2431"/>
    </row>
    <row r="2432" spans="10:19" x14ac:dyDescent="0.3">
      <c r="J2432"/>
      <c r="R2432"/>
      <c r="S2432"/>
    </row>
    <row r="2433" spans="10:19" x14ac:dyDescent="0.3">
      <c r="J2433"/>
      <c r="R2433"/>
      <c r="S2433"/>
    </row>
    <row r="2434" spans="10:19" x14ac:dyDescent="0.3">
      <c r="J2434"/>
      <c r="R2434"/>
      <c r="S2434"/>
    </row>
    <row r="2435" spans="10:19" x14ac:dyDescent="0.3">
      <c r="J2435"/>
      <c r="R2435"/>
      <c r="S2435"/>
    </row>
    <row r="2436" spans="10:19" x14ac:dyDescent="0.3">
      <c r="J2436"/>
      <c r="R2436"/>
      <c r="S2436"/>
    </row>
    <row r="2437" spans="10:19" x14ac:dyDescent="0.3">
      <c r="J2437"/>
      <c r="R2437"/>
      <c r="S2437"/>
    </row>
    <row r="2438" spans="10:19" x14ac:dyDescent="0.3">
      <c r="J2438"/>
      <c r="R2438"/>
      <c r="S2438"/>
    </row>
    <row r="2439" spans="10:19" x14ac:dyDescent="0.3">
      <c r="J2439"/>
      <c r="R2439"/>
      <c r="S2439"/>
    </row>
    <row r="2440" spans="10:19" x14ac:dyDescent="0.3">
      <c r="J2440"/>
      <c r="R2440"/>
      <c r="S2440"/>
    </row>
    <row r="2441" spans="10:19" x14ac:dyDescent="0.3">
      <c r="J2441"/>
      <c r="R2441"/>
      <c r="S2441"/>
    </row>
    <row r="2442" spans="10:19" x14ac:dyDescent="0.3">
      <c r="J2442"/>
      <c r="R2442"/>
      <c r="S2442"/>
    </row>
    <row r="2443" spans="10:19" x14ac:dyDescent="0.3">
      <c r="J2443"/>
      <c r="R2443"/>
      <c r="S2443"/>
    </row>
    <row r="2444" spans="10:19" x14ac:dyDescent="0.3">
      <c r="J2444"/>
      <c r="R2444"/>
      <c r="S2444"/>
    </row>
    <row r="2445" spans="10:19" x14ac:dyDescent="0.3">
      <c r="J2445"/>
      <c r="R2445"/>
      <c r="S2445"/>
    </row>
    <row r="2446" spans="10:19" x14ac:dyDescent="0.3">
      <c r="J2446"/>
      <c r="R2446"/>
      <c r="S2446"/>
    </row>
    <row r="2447" spans="10:19" x14ac:dyDescent="0.3">
      <c r="J2447"/>
      <c r="R2447"/>
      <c r="S2447"/>
    </row>
    <row r="2448" spans="10:19" x14ac:dyDescent="0.3">
      <c r="J2448"/>
      <c r="R2448"/>
      <c r="S2448"/>
    </row>
    <row r="2449" spans="10:19" x14ac:dyDescent="0.3">
      <c r="J2449"/>
      <c r="R2449"/>
      <c r="S2449"/>
    </row>
    <row r="2450" spans="10:19" x14ac:dyDescent="0.3">
      <c r="J2450"/>
      <c r="R2450"/>
      <c r="S2450"/>
    </row>
    <row r="2451" spans="10:19" x14ac:dyDescent="0.3">
      <c r="J2451"/>
      <c r="R2451"/>
      <c r="S2451"/>
    </row>
    <row r="2452" spans="10:19" x14ac:dyDescent="0.3">
      <c r="J2452"/>
      <c r="R2452"/>
      <c r="S2452"/>
    </row>
    <row r="2453" spans="10:19" x14ac:dyDescent="0.3">
      <c r="J2453"/>
      <c r="R2453"/>
      <c r="S2453"/>
    </row>
    <row r="2454" spans="10:19" x14ac:dyDescent="0.3">
      <c r="J2454"/>
      <c r="R2454"/>
      <c r="S2454"/>
    </row>
    <row r="2455" spans="10:19" x14ac:dyDescent="0.3">
      <c r="J2455"/>
      <c r="R2455"/>
      <c r="S2455"/>
    </row>
    <row r="2456" spans="10:19" x14ac:dyDescent="0.3">
      <c r="J2456"/>
      <c r="R2456"/>
      <c r="S2456"/>
    </row>
    <row r="2457" spans="10:19" x14ac:dyDescent="0.3">
      <c r="J2457"/>
      <c r="R2457"/>
      <c r="S2457"/>
    </row>
    <row r="2458" spans="10:19" x14ac:dyDescent="0.3">
      <c r="J2458"/>
      <c r="R2458"/>
      <c r="S2458"/>
    </row>
    <row r="2459" spans="10:19" x14ac:dyDescent="0.3">
      <c r="J2459"/>
      <c r="R2459"/>
      <c r="S2459"/>
    </row>
    <row r="2460" spans="10:19" x14ac:dyDescent="0.3">
      <c r="J2460"/>
      <c r="R2460"/>
      <c r="S2460"/>
    </row>
    <row r="2461" spans="10:19" x14ac:dyDescent="0.3">
      <c r="J2461"/>
      <c r="R2461"/>
      <c r="S2461"/>
    </row>
    <row r="2462" spans="10:19" x14ac:dyDescent="0.3">
      <c r="J2462"/>
      <c r="R2462"/>
      <c r="S2462"/>
    </row>
    <row r="2463" spans="10:19" x14ac:dyDescent="0.3">
      <c r="J2463"/>
      <c r="R2463"/>
      <c r="S2463"/>
    </row>
    <row r="2464" spans="10:19" x14ac:dyDescent="0.3">
      <c r="J2464"/>
      <c r="R2464"/>
      <c r="S2464"/>
    </row>
    <row r="2465" spans="10:19" x14ac:dyDescent="0.3">
      <c r="J2465"/>
      <c r="R2465"/>
      <c r="S2465"/>
    </row>
    <row r="2466" spans="10:19" x14ac:dyDescent="0.3">
      <c r="J2466"/>
      <c r="R2466"/>
      <c r="S2466"/>
    </row>
    <row r="2467" spans="10:19" x14ac:dyDescent="0.3">
      <c r="J2467"/>
      <c r="R2467"/>
      <c r="S2467"/>
    </row>
    <row r="2468" spans="10:19" x14ac:dyDescent="0.3">
      <c r="J2468"/>
      <c r="R2468"/>
      <c r="S2468"/>
    </row>
    <row r="2469" spans="10:19" x14ac:dyDescent="0.3">
      <c r="J2469"/>
      <c r="R2469"/>
      <c r="S2469"/>
    </row>
    <row r="2470" spans="10:19" x14ac:dyDescent="0.3">
      <c r="J2470"/>
      <c r="R2470"/>
      <c r="S2470"/>
    </row>
    <row r="2471" spans="10:19" x14ac:dyDescent="0.3">
      <c r="J2471"/>
      <c r="R2471"/>
      <c r="S2471"/>
    </row>
    <row r="2472" spans="10:19" x14ac:dyDescent="0.3">
      <c r="J2472"/>
      <c r="R2472"/>
      <c r="S2472"/>
    </row>
    <row r="2473" spans="10:19" x14ac:dyDescent="0.3">
      <c r="J2473"/>
      <c r="R2473"/>
      <c r="S2473"/>
    </row>
    <row r="2474" spans="10:19" x14ac:dyDescent="0.3">
      <c r="J2474"/>
      <c r="R2474"/>
      <c r="S2474"/>
    </row>
    <row r="2475" spans="10:19" x14ac:dyDescent="0.3">
      <c r="J2475"/>
      <c r="R2475"/>
      <c r="S2475"/>
    </row>
    <row r="2476" spans="10:19" x14ac:dyDescent="0.3">
      <c r="J2476"/>
      <c r="R2476"/>
      <c r="S2476"/>
    </row>
    <row r="2477" spans="10:19" x14ac:dyDescent="0.3">
      <c r="J2477"/>
      <c r="R2477"/>
      <c r="S2477"/>
    </row>
    <row r="2478" spans="10:19" x14ac:dyDescent="0.3">
      <c r="J2478"/>
      <c r="R2478"/>
      <c r="S2478"/>
    </row>
    <row r="2479" spans="10:19" x14ac:dyDescent="0.3">
      <c r="J2479"/>
      <c r="R2479"/>
      <c r="S2479"/>
    </row>
    <row r="2480" spans="10:19" x14ac:dyDescent="0.3">
      <c r="J2480"/>
      <c r="R2480"/>
      <c r="S2480"/>
    </row>
    <row r="2481" spans="10:19" x14ac:dyDescent="0.3">
      <c r="J2481"/>
      <c r="R2481"/>
      <c r="S2481"/>
    </row>
    <row r="2482" spans="10:19" x14ac:dyDescent="0.3">
      <c r="J2482"/>
      <c r="R2482"/>
      <c r="S2482"/>
    </row>
    <row r="2483" spans="10:19" x14ac:dyDescent="0.3">
      <c r="J2483"/>
      <c r="R2483"/>
      <c r="S2483"/>
    </row>
    <row r="2484" spans="10:19" x14ac:dyDescent="0.3">
      <c r="J2484"/>
      <c r="R2484"/>
      <c r="S2484"/>
    </row>
    <row r="2485" spans="10:19" x14ac:dyDescent="0.3">
      <c r="J2485"/>
      <c r="R2485"/>
      <c r="S2485"/>
    </row>
    <row r="2486" spans="10:19" x14ac:dyDescent="0.3">
      <c r="J2486"/>
      <c r="R2486"/>
      <c r="S2486"/>
    </row>
    <row r="2487" spans="10:19" x14ac:dyDescent="0.3">
      <c r="J2487"/>
      <c r="R2487"/>
      <c r="S2487"/>
    </row>
    <row r="2488" spans="10:19" x14ac:dyDescent="0.3">
      <c r="J2488"/>
      <c r="R2488"/>
      <c r="S2488"/>
    </row>
    <row r="2489" spans="10:19" x14ac:dyDescent="0.3">
      <c r="J2489"/>
      <c r="R2489"/>
      <c r="S2489"/>
    </row>
    <row r="2490" spans="10:19" x14ac:dyDescent="0.3">
      <c r="J2490"/>
      <c r="R2490"/>
      <c r="S2490"/>
    </row>
    <row r="2491" spans="10:19" x14ac:dyDescent="0.3">
      <c r="J2491"/>
      <c r="R2491"/>
      <c r="S2491"/>
    </row>
    <row r="2492" spans="10:19" x14ac:dyDescent="0.3">
      <c r="J2492"/>
      <c r="R2492"/>
      <c r="S2492"/>
    </row>
    <row r="2493" spans="10:19" x14ac:dyDescent="0.3">
      <c r="J2493"/>
      <c r="R2493"/>
      <c r="S2493"/>
    </row>
    <row r="2494" spans="10:19" x14ac:dyDescent="0.3">
      <c r="J2494"/>
      <c r="R2494"/>
      <c r="S2494"/>
    </row>
    <row r="2495" spans="10:19" x14ac:dyDescent="0.3">
      <c r="J2495"/>
      <c r="R2495"/>
      <c r="S2495"/>
    </row>
    <row r="2496" spans="10:19" x14ac:dyDescent="0.3">
      <c r="J2496"/>
      <c r="R2496"/>
      <c r="S2496"/>
    </row>
    <row r="2497" spans="10:19" x14ac:dyDescent="0.3">
      <c r="J2497"/>
      <c r="R2497"/>
      <c r="S2497"/>
    </row>
    <row r="2498" spans="10:19" x14ac:dyDescent="0.3">
      <c r="J2498"/>
      <c r="R2498"/>
      <c r="S2498"/>
    </row>
    <row r="2499" spans="10:19" x14ac:dyDescent="0.3">
      <c r="J2499"/>
      <c r="R2499"/>
      <c r="S2499"/>
    </row>
    <row r="2500" spans="10:19" x14ac:dyDescent="0.3">
      <c r="J2500"/>
      <c r="R2500"/>
      <c r="S2500"/>
    </row>
    <row r="2501" spans="10:19" x14ac:dyDescent="0.3">
      <c r="J2501"/>
      <c r="R2501"/>
      <c r="S2501"/>
    </row>
    <row r="2502" spans="10:19" x14ac:dyDescent="0.3">
      <c r="J2502"/>
      <c r="R2502"/>
      <c r="S2502"/>
    </row>
    <row r="2503" spans="10:19" x14ac:dyDescent="0.3">
      <c r="J2503"/>
      <c r="R2503"/>
      <c r="S2503"/>
    </row>
    <row r="2504" spans="10:19" x14ac:dyDescent="0.3">
      <c r="J2504"/>
      <c r="R2504"/>
      <c r="S2504"/>
    </row>
    <row r="2505" spans="10:19" x14ac:dyDescent="0.3">
      <c r="J2505"/>
      <c r="R2505"/>
      <c r="S2505"/>
    </row>
    <row r="2506" spans="10:19" x14ac:dyDescent="0.3">
      <c r="J2506"/>
      <c r="R2506"/>
      <c r="S2506"/>
    </row>
    <row r="2507" spans="10:19" x14ac:dyDescent="0.3">
      <c r="J2507"/>
      <c r="R2507"/>
      <c r="S2507"/>
    </row>
    <row r="2508" spans="10:19" x14ac:dyDescent="0.3">
      <c r="J2508"/>
      <c r="R2508"/>
      <c r="S2508"/>
    </row>
    <row r="2509" spans="10:19" x14ac:dyDescent="0.3">
      <c r="J2509"/>
      <c r="R2509"/>
      <c r="S2509"/>
    </row>
    <row r="2510" spans="10:19" x14ac:dyDescent="0.3">
      <c r="J2510"/>
      <c r="R2510"/>
      <c r="S2510"/>
    </row>
    <row r="2511" spans="10:19" x14ac:dyDescent="0.3">
      <c r="J2511"/>
      <c r="R2511"/>
      <c r="S2511"/>
    </row>
    <row r="2512" spans="10:19" x14ac:dyDescent="0.3">
      <c r="J2512"/>
      <c r="R2512"/>
      <c r="S2512"/>
    </row>
    <row r="2513" spans="10:19" x14ac:dyDescent="0.3">
      <c r="J2513"/>
      <c r="R2513"/>
      <c r="S2513"/>
    </row>
    <row r="2514" spans="10:19" x14ac:dyDescent="0.3">
      <c r="J2514"/>
      <c r="R2514"/>
      <c r="S2514"/>
    </row>
    <row r="2515" spans="10:19" x14ac:dyDescent="0.3">
      <c r="J2515"/>
      <c r="R2515"/>
      <c r="S2515"/>
    </row>
    <row r="2516" spans="10:19" x14ac:dyDescent="0.3">
      <c r="J2516"/>
      <c r="R2516"/>
      <c r="S2516"/>
    </row>
    <row r="2517" spans="10:19" x14ac:dyDescent="0.3">
      <c r="J2517"/>
      <c r="R2517"/>
      <c r="S2517"/>
    </row>
    <row r="2518" spans="10:19" x14ac:dyDescent="0.3">
      <c r="J2518"/>
      <c r="R2518"/>
      <c r="S2518"/>
    </row>
    <row r="2519" spans="10:19" x14ac:dyDescent="0.3">
      <c r="J2519"/>
      <c r="R2519"/>
      <c r="S2519"/>
    </row>
    <row r="2520" spans="10:19" x14ac:dyDescent="0.3">
      <c r="J2520"/>
      <c r="R2520"/>
      <c r="S2520"/>
    </row>
    <row r="2521" spans="10:19" x14ac:dyDescent="0.3">
      <c r="J2521"/>
      <c r="R2521"/>
      <c r="S2521"/>
    </row>
    <row r="2522" spans="10:19" x14ac:dyDescent="0.3">
      <c r="J2522"/>
      <c r="R2522"/>
      <c r="S2522"/>
    </row>
    <row r="2523" spans="10:19" x14ac:dyDescent="0.3">
      <c r="J2523"/>
      <c r="R2523"/>
      <c r="S2523"/>
    </row>
    <row r="2524" spans="10:19" x14ac:dyDescent="0.3">
      <c r="J2524"/>
      <c r="R2524"/>
      <c r="S2524"/>
    </row>
    <row r="2525" spans="10:19" x14ac:dyDescent="0.3">
      <c r="J2525"/>
      <c r="R2525"/>
      <c r="S2525"/>
    </row>
    <row r="2526" spans="10:19" x14ac:dyDescent="0.3">
      <c r="J2526"/>
      <c r="R2526"/>
      <c r="S2526"/>
    </row>
    <row r="2527" spans="10:19" x14ac:dyDescent="0.3">
      <c r="J2527"/>
      <c r="R2527"/>
      <c r="S2527"/>
    </row>
    <row r="2528" spans="10:19" x14ac:dyDescent="0.3">
      <c r="J2528"/>
      <c r="R2528"/>
      <c r="S2528"/>
    </row>
    <row r="2529" spans="10:19" x14ac:dyDescent="0.3">
      <c r="J2529"/>
      <c r="R2529"/>
      <c r="S2529"/>
    </row>
    <row r="2530" spans="10:19" x14ac:dyDescent="0.3">
      <c r="J2530"/>
      <c r="R2530"/>
      <c r="S2530"/>
    </row>
    <row r="2531" spans="10:19" x14ac:dyDescent="0.3">
      <c r="J2531"/>
      <c r="R2531"/>
      <c r="S2531"/>
    </row>
    <row r="2532" spans="10:19" x14ac:dyDescent="0.3">
      <c r="J2532"/>
      <c r="R2532"/>
      <c r="S2532"/>
    </row>
    <row r="2533" spans="10:19" x14ac:dyDescent="0.3">
      <c r="J2533"/>
      <c r="R2533"/>
      <c r="S2533"/>
    </row>
    <row r="2534" spans="10:19" x14ac:dyDescent="0.3">
      <c r="J2534"/>
      <c r="R2534"/>
      <c r="S2534"/>
    </row>
    <row r="2535" spans="10:19" x14ac:dyDescent="0.3">
      <c r="J2535"/>
      <c r="R2535"/>
      <c r="S2535"/>
    </row>
    <row r="2536" spans="10:19" x14ac:dyDescent="0.3">
      <c r="J2536"/>
      <c r="R2536"/>
      <c r="S2536"/>
    </row>
    <row r="2537" spans="10:19" x14ac:dyDescent="0.3">
      <c r="J2537"/>
      <c r="R2537"/>
      <c r="S2537"/>
    </row>
    <row r="2538" spans="10:19" x14ac:dyDescent="0.3">
      <c r="J2538"/>
      <c r="R2538"/>
      <c r="S2538"/>
    </row>
    <row r="2539" spans="10:19" x14ac:dyDescent="0.3">
      <c r="J2539"/>
      <c r="R2539"/>
      <c r="S2539"/>
    </row>
    <row r="2540" spans="10:19" x14ac:dyDescent="0.3">
      <c r="J2540"/>
      <c r="R2540"/>
      <c r="S2540"/>
    </row>
    <row r="2541" spans="10:19" x14ac:dyDescent="0.3">
      <c r="J2541"/>
      <c r="R2541"/>
      <c r="S2541"/>
    </row>
    <row r="2542" spans="10:19" x14ac:dyDescent="0.3">
      <c r="J2542"/>
      <c r="R2542"/>
      <c r="S2542"/>
    </row>
    <row r="2543" spans="10:19" x14ac:dyDescent="0.3">
      <c r="J2543"/>
      <c r="R2543"/>
      <c r="S2543"/>
    </row>
    <row r="2544" spans="10:19" x14ac:dyDescent="0.3">
      <c r="J2544"/>
      <c r="R2544"/>
      <c r="S2544"/>
    </row>
    <row r="2545" spans="10:19" x14ac:dyDescent="0.3">
      <c r="J2545"/>
      <c r="R2545"/>
      <c r="S2545"/>
    </row>
    <row r="2546" spans="10:19" x14ac:dyDescent="0.3">
      <c r="J2546"/>
      <c r="R2546"/>
      <c r="S2546"/>
    </row>
    <row r="2547" spans="10:19" x14ac:dyDescent="0.3">
      <c r="J2547"/>
      <c r="R2547"/>
      <c r="S2547"/>
    </row>
    <row r="2548" spans="10:19" x14ac:dyDescent="0.3">
      <c r="J2548"/>
      <c r="R2548"/>
      <c r="S2548"/>
    </row>
    <row r="2549" spans="10:19" x14ac:dyDescent="0.3">
      <c r="J2549"/>
      <c r="R2549"/>
      <c r="S2549"/>
    </row>
    <row r="2550" spans="10:19" x14ac:dyDescent="0.3">
      <c r="J2550"/>
      <c r="R2550"/>
      <c r="S2550"/>
    </row>
    <row r="2551" spans="10:19" x14ac:dyDescent="0.3">
      <c r="J2551"/>
      <c r="R2551"/>
      <c r="S2551"/>
    </row>
    <row r="2552" spans="10:19" x14ac:dyDescent="0.3">
      <c r="J2552"/>
      <c r="R2552"/>
      <c r="S2552"/>
    </row>
    <row r="2553" spans="10:19" x14ac:dyDescent="0.3">
      <c r="J2553"/>
      <c r="R2553"/>
      <c r="S2553"/>
    </row>
    <row r="2554" spans="10:19" x14ac:dyDescent="0.3">
      <c r="J2554"/>
      <c r="R2554"/>
      <c r="S2554"/>
    </row>
    <row r="2555" spans="10:19" x14ac:dyDescent="0.3">
      <c r="J2555"/>
      <c r="R2555"/>
      <c r="S2555"/>
    </row>
    <row r="2556" spans="10:19" x14ac:dyDescent="0.3">
      <c r="J2556"/>
      <c r="R2556"/>
      <c r="S2556"/>
    </row>
    <row r="2557" spans="10:19" x14ac:dyDescent="0.3">
      <c r="J2557"/>
      <c r="R2557"/>
      <c r="S2557"/>
    </row>
    <row r="2558" spans="10:19" x14ac:dyDescent="0.3">
      <c r="J2558"/>
      <c r="R2558"/>
      <c r="S2558"/>
    </row>
    <row r="2559" spans="10:19" x14ac:dyDescent="0.3">
      <c r="J2559"/>
      <c r="R2559"/>
      <c r="S2559"/>
    </row>
    <row r="2560" spans="10:19" x14ac:dyDescent="0.3">
      <c r="J2560"/>
      <c r="R2560"/>
      <c r="S2560"/>
    </row>
    <row r="2561" spans="10:19" x14ac:dyDescent="0.3">
      <c r="J2561"/>
      <c r="R2561"/>
      <c r="S2561"/>
    </row>
    <row r="2562" spans="10:19" x14ac:dyDescent="0.3">
      <c r="J2562"/>
      <c r="R2562"/>
      <c r="S2562"/>
    </row>
    <row r="2563" spans="10:19" x14ac:dyDescent="0.3">
      <c r="J2563"/>
      <c r="R2563"/>
      <c r="S2563"/>
    </row>
    <row r="2564" spans="10:19" x14ac:dyDescent="0.3">
      <c r="J2564"/>
      <c r="R2564"/>
      <c r="S2564"/>
    </row>
    <row r="2565" spans="10:19" x14ac:dyDescent="0.3">
      <c r="J2565"/>
      <c r="R2565"/>
      <c r="S2565"/>
    </row>
    <row r="2566" spans="10:19" x14ac:dyDescent="0.3">
      <c r="J2566"/>
      <c r="R2566"/>
      <c r="S2566"/>
    </row>
    <row r="2567" spans="10:19" x14ac:dyDescent="0.3">
      <c r="J2567"/>
      <c r="R2567"/>
      <c r="S2567"/>
    </row>
    <row r="2568" spans="10:19" x14ac:dyDescent="0.3">
      <c r="J2568"/>
      <c r="R2568"/>
      <c r="S2568"/>
    </row>
    <row r="2569" spans="10:19" x14ac:dyDescent="0.3">
      <c r="J2569"/>
      <c r="R2569"/>
      <c r="S2569"/>
    </row>
    <row r="2570" spans="10:19" x14ac:dyDescent="0.3">
      <c r="J2570"/>
      <c r="R2570"/>
      <c r="S2570"/>
    </row>
    <row r="2571" spans="10:19" x14ac:dyDescent="0.3">
      <c r="J2571"/>
      <c r="R2571"/>
      <c r="S2571"/>
    </row>
    <row r="2572" spans="10:19" x14ac:dyDescent="0.3">
      <c r="J2572"/>
      <c r="R2572"/>
      <c r="S2572"/>
    </row>
    <row r="2573" spans="10:19" x14ac:dyDescent="0.3">
      <c r="J2573"/>
      <c r="R2573"/>
      <c r="S2573"/>
    </row>
    <row r="2574" spans="10:19" x14ac:dyDescent="0.3">
      <c r="J2574"/>
      <c r="R2574"/>
      <c r="S2574"/>
    </row>
    <row r="2575" spans="10:19" x14ac:dyDescent="0.3">
      <c r="J2575"/>
      <c r="R2575"/>
      <c r="S2575"/>
    </row>
    <row r="2576" spans="10:19" x14ac:dyDescent="0.3">
      <c r="J2576"/>
      <c r="R2576"/>
      <c r="S2576"/>
    </row>
    <row r="2577" spans="10:19" x14ac:dyDescent="0.3">
      <c r="J2577"/>
      <c r="R2577"/>
      <c r="S2577"/>
    </row>
    <row r="2578" spans="10:19" x14ac:dyDescent="0.3">
      <c r="J2578"/>
      <c r="R2578"/>
      <c r="S2578"/>
    </row>
    <row r="2579" spans="10:19" x14ac:dyDescent="0.3">
      <c r="J2579"/>
      <c r="R2579"/>
      <c r="S2579"/>
    </row>
    <row r="2580" spans="10:19" x14ac:dyDescent="0.3">
      <c r="J2580"/>
      <c r="R2580"/>
      <c r="S2580"/>
    </row>
    <row r="2581" spans="10:19" x14ac:dyDescent="0.3">
      <c r="J2581"/>
      <c r="R2581"/>
      <c r="S2581"/>
    </row>
    <row r="2582" spans="10:19" x14ac:dyDescent="0.3">
      <c r="J2582"/>
      <c r="R2582"/>
      <c r="S2582"/>
    </row>
    <row r="2583" spans="10:19" x14ac:dyDescent="0.3">
      <c r="J2583"/>
      <c r="R2583"/>
      <c r="S2583"/>
    </row>
    <row r="2584" spans="10:19" x14ac:dyDescent="0.3">
      <c r="J2584"/>
      <c r="R2584"/>
      <c r="S2584"/>
    </row>
    <row r="2585" spans="10:19" x14ac:dyDescent="0.3">
      <c r="J2585"/>
      <c r="R2585"/>
      <c r="S2585"/>
    </row>
    <row r="2586" spans="10:19" x14ac:dyDescent="0.3">
      <c r="J2586"/>
      <c r="R2586"/>
      <c r="S2586"/>
    </row>
    <row r="2587" spans="10:19" x14ac:dyDescent="0.3">
      <c r="J2587"/>
      <c r="R2587"/>
      <c r="S2587"/>
    </row>
    <row r="2588" spans="10:19" x14ac:dyDescent="0.3">
      <c r="J2588"/>
      <c r="R2588"/>
      <c r="S2588"/>
    </row>
    <row r="2589" spans="10:19" x14ac:dyDescent="0.3">
      <c r="J2589"/>
      <c r="R2589"/>
      <c r="S2589"/>
    </row>
    <row r="2590" spans="10:19" x14ac:dyDescent="0.3">
      <c r="J2590"/>
      <c r="R2590"/>
      <c r="S2590"/>
    </row>
    <row r="2591" spans="10:19" x14ac:dyDescent="0.3">
      <c r="J2591"/>
      <c r="R2591"/>
      <c r="S2591"/>
    </row>
    <row r="2592" spans="10:19" x14ac:dyDescent="0.3">
      <c r="J2592"/>
      <c r="R2592"/>
      <c r="S2592"/>
    </row>
    <row r="2593" spans="10:19" x14ac:dyDescent="0.3">
      <c r="J2593"/>
      <c r="R2593"/>
      <c r="S2593"/>
    </row>
    <row r="2594" spans="10:19" x14ac:dyDescent="0.3">
      <c r="J2594"/>
      <c r="R2594"/>
      <c r="S2594"/>
    </row>
    <row r="2595" spans="10:19" x14ac:dyDescent="0.3">
      <c r="J2595"/>
      <c r="R2595"/>
      <c r="S2595"/>
    </row>
    <row r="2596" spans="10:19" x14ac:dyDescent="0.3">
      <c r="J2596"/>
      <c r="R2596"/>
      <c r="S2596"/>
    </row>
    <row r="2597" spans="10:19" x14ac:dyDescent="0.3">
      <c r="J2597"/>
      <c r="R2597"/>
      <c r="S2597"/>
    </row>
    <row r="2598" spans="10:19" x14ac:dyDescent="0.3">
      <c r="J2598"/>
      <c r="R2598"/>
      <c r="S2598"/>
    </row>
    <row r="2599" spans="10:19" x14ac:dyDescent="0.3">
      <c r="J2599"/>
      <c r="R2599"/>
      <c r="S2599"/>
    </row>
    <row r="2600" spans="10:19" x14ac:dyDescent="0.3">
      <c r="J2600"/>
      <c r="R2600"/>
      <c r="S2600"/>
    </row>
    <row r="2601" spans="10:19" x14ac:dyDescent="0.3">
      <c r="J2601"/>
      <c r="R2601"/>
      <c r="S2601"/>
    </row>
    <row r="2602" spans="10:19" x14ac:dyDescent="0.3">
      <c r="J2602"/>
      <c r="R2602"/>
      <c r="S2602"/>
    </row>
    <row r="2603" spans="10:19" x14ac:dyDescent="0.3">
      <c r="J2603"/>
      <c r="R2603"/>
      <c r="S2603"/>
    </row>
    <row r="2604" spans="10:19" x14ac:dyDescent="0.3">
      <c r="J2604"/>
      <c r="R2604"/>
      <c r="S2604"/>
    </row>
    <row r="2605" spans="10:19" x14ac:dyDescent="0.3">
      <c r="J2605"/>
      <c r="R2605"/>
      <c r="S2605"/>
    </row>
    <row r="2606" spans="10:19" x14ac:dyDescent="0.3">
      <c r="J2606"/>
      <c r="R2606"/>
      <c r="S2606"/>
    </row>
    <row r="2607" spans="10:19" x14ac:dyDescent="0.3">
      <c r="J2607"/>
      <c r="R2607"/>
      <c r="S2607"/>
    </row>
    <row r="2608" spans="10:19" x14ac:dyDescent="0.3">
      <c r="J2608"/>
      <c r="R2608"/>
      <c r="S2608"/>
    </row>
    <row r="2609" spans="10:19" x14ac:dyDescent="0.3">
      <c r="J2609"/>
      <c r="R2609"/>
      <c r="S2609"/>
    </row>
    <row r="2610" spans="10:19" x14ac:dyDescent="0.3">
      <c r="J2610"/>
      <c r="R2610"/>
      <c r="S2610"/>
    </row>
    <row r="2611" spans="10:19" x14ac:dyDescent="0.3">
      <c r="J2611"/>
      <c r="R2611"/>
      <c r="S2611"/>
    </row>
    <row r="2612" spans="10:19" x14ac:dyDescent="0.3">
      <c r="J2612"/>
      <c r="R2612"/>
      <c r="S2612"/>
    </row>
    <row r="2613" spans="10:19" x14ac:dyDescent="0.3">
      <c r="J2613"/>
      <c r="R2613"/>
      <c r="S2613"/>
    </row>
    <row r="2614" spans="10:19" x14ac:dyDescent="0.3">
      <c r="J2614"/>
      <c r="R2614"/>
      <c r="S2614"/>
    </row>
    <row r="2615" spans="10:19" x14ac:dyDescent="0.3">
      <c r="J2615"/>
      <c r="R2615"/>
      <c r="S2615"/>
    </row>
    <row r="2616" spans="10:19" x14ac:dyDescent="0.3">
      <c r="J2616"/>
      <c r="R2616"/>
      <c r="S2616"/>
    </row>
    <row r="2617" spans="10:19" x14ac:dyDescent="0.3">
      <c r="J2617"/>
      <c r="R2617"/>
      <c r="S2617"/>
    </row>
    <row r="2618" spans="10:19" x14ac:dyDescent="0.3">
      <c r="J2618"/>
      <c r="R2618"/>
      <c r="S2618"/>
    </row>
    <row r="2619" spans="10:19" x14ac:dyDescent="0.3">
      <c r="J2619"/>
      <c r="R2619"/>
      <c r="S2619"/>
    </row>
    <row r="2620" spans="10:19" x14ac:dyDescent="0.3">
      <c r="J2620"/>
      <c r="R2620"/>
      <c r="S2620"/>
    </row>
    <row r="2621" spans="10:19" x14ac:dyDescent="0.3">
      <c r="J2621"/>
      <c r="R2621"/>
      <c r="S2621"/>
    </row>
    <row r="2622" spans="10:19" x14ac:dyDescent="0.3">
      <c r="J2622"/>
      <c r="R2622"/>
      <c r="S2622"/>
    </row>
    <row r="2623" spans="10:19" x14ac:dyDescent="0.3">
      <c r="J2623"/>
      <c r="R2623"/>
      <c r="S2623"/>
    </row>
    <row r="2624" spans="10:19" x14ac:dyDescent="0.3">
      <c r="J2624"/>
      <c r="R2624"/>
      <c r="S2624"/>
    </row>
    <row r="2625" spans="10:19" x14ac:dyDescent="0.3">
      <c r="J2625"/>
      <c r="R2625"/>
      <c r="S2625"/>
    </row>
    <row r="2626" spans="10:19" x14ac:dyDescent="0.3">
      <c r="J2626"/>
      <c r="R2626"/>
      <c r="S2626"/>
    </row>
    <row r="2627" spans="10:19" x14ac:dyDescent="0.3">
      <c r="J2627"/>
      <c r="R2627"/>
      <c r="S2627"/>
    </row>
    <row r="2628" spans="10:19" x14ac:dyDescent="0.3">
      <c r="J2628"/>
      <c r="R2628"/>
      <c r="S2628"/>
    </row>
    <row r="2629" spans="10:19" x14ac:dyDescent="0.3">
      <c r="J2629"/>
      <c r="R2629"/>
      <c r="S2629"/>
    </row>
    <row r="2630" spans="10:19" x14ac:dyDescent="0.3">
      <c r="J2630"/>
      <c r="R2630"/>
      <c r="S2630"/>
    </row>
    <row r="2631" spans="10:19" x14ac:dyDescent="0.3">
      <c r="J2631"/>
      <c r="R2631"/>
      <c r="S2631"/>
    </row>
    <row r="2632" spans="10:19" x14ac:dyDescent="0.3">
      <c r="J2632"/>
      <c r="R2632"/>
      <c r="S2632"/>
    </row>
    <row r="2633" spans="10:19" x14ac:dyDescent="0.3">
      <c r="J2633"/>
      <c r="R2633"/>
      <c r="S2633"/>
    </row>
    <row r="2634" spans="10:19" x14ac:dyDescent="0.3">
      <c r="J2634"/>
      <c r="R2634"/>
      <c r="S2634"/>
    </row>
    <row r="2635" spans="10:19" x14ac:dyDescent="0.3">
      <c r="J2635"/>
      <c r="R2635"/>
      <c r="S2635"/>
    </row>
    <row r="2636" spans="10:19" x14ac:dyDescent="0.3">
      <c r="J2636"/>
      <c r="R2636"/>
      <c r="S2636"/>
    </row>
    <row r="2637" spans="10:19" x14ac:dyDescent="0.3">
      <c r="J2637"/>
      <c r="R2637"/>
      <c r="S2637"/>
    </row>
    <row r="2638" spans="10:19" x14ac:dyDescent="0.3">
      <c r="J2638"/>
      <c r="R2638"/>
      <c r="S2638"/>
    </row>
    <row r="2639" spans="10:19" x14ac:dyDescent="0.3">
      <c r="J2639"/>
      <c r="R2639"/>
      <c r="S2639"/>
    </row>
    <row r="2640" spans="10:19" x14ac:dyDescent="0.3">
      <c r="J2640"/>
      <c r="R2640"/>
      <c r="S2640"/>
    </row>
    <row r="2641" spans="10:19" x14ac:dyDescent="0.3">
      <c r="J2641"/>
      <c r="R2641"/>
      <c r="S2641"/>
    </row>
    <row r="2642" spans="10:19" x14ac:dyDescent="0.3">
      <c r="J2642"/>
      <c r="R2642"/>
      <c r="S2642"/>
    </row>
    <row r="2643" spans="10:19" x14ac:dyDescent="0.3">
      <c r="J2643"/>
      <c r="R2643"/>
      <c r="S2643"/>
    </row>
    <row r="2644" spans="10:19" x14ac:dyDescent="0.3">
      <c r="J2644"/>
      <c r="R2644"/>
      <c r="S2644"/>
    </row>
    <row r="2645" spans="10:19" x14ac:dyDescent="0.3">
      <c r="J2645"/>
      <c r="R2645"/>
      <c r="S2645"/>
    </row>
    <row r="2646" spans="10:19" x14ac:dyDescent="0.3">
      <c r="J2646"/>
      <c r="R2646"/>
      <c r="S2646"/>
    </row>
    <row r="2647" spans="10:19" x14ac:dyDescent="0.3">
      <c r="J2647"/>
      <c r="R2647"/>
      <c r="S2647"/>
    </row>
    <row r="2648" spans="10:19" x14ac:dyDescent="0.3">
      <c r="J2648"/>
      <c r="R2648"/>
      <c r="S2648"/>
    </row>
    <row r="2649" spans="10:19" x14ac:dyDescent="0.3">
      <c r="J2649"/>
      <c r="R2649"/>
      <c r="S2649"/>
    </row>
    <row r="2650" spans="10:19" x14ac:dyDescent="0.3">
      <c r="J2650"/>
      <c r="R2650"/>
      <c r="S2650"/>
    </row>
    <row r="2651" spans="10:19" x14ac:dyDescent="0.3">
      <c r="J2651"/>
      <c r="R2651"/>
      <c r="S2651"/>
    </row>
    <row r="2652" spans="10:19" x14ac:dyDescent="0.3">
      <c r="J2652"/>
      <c r="R2652"/>
      <c r="S2652"/>
    </row>
    <row r="2653" spans="10:19" x14ac:dyDescent="0.3">
      <c r="J2653"/>
      <c r="R2653"/>
      <c r="S2653"/>
    </row>
    <row r="2654" spans="10:19" x14ac:dyDescent="0.3">
      <c r="J2654"/>
      <c r="R2654"/>
      <c r="S2654"/>
    </row>
    <row r="2655" spans="10:19" x14ac:dyDescent="0.3">
      <c r="J2655"/>
      <c r="R2655"/>
      <c r="S2655"/>
    </row>
    <row r="2656" spans="10:19" x14ac:dyDescent="0.3">
      <c r="J2656"/>
      <c r="R2656"/>
      <c r="S2656"/>
    </row>
    <row r="2657" spans="10:19" x14ac:dyDescent="0.3">
      <c r="J2657"/>
      <c r="R2657"/>
      <c r="S2657"/>
    </row>
    <row r="2658" spans="10:19" x14ac:dyDescent="0.3">
      <c r="J2658"/>
      <c r="R2658"/>
      <c r="S2658"/>
    </row>
    <row r="2659" spans="10:19" x14ac:dyDescent="0.3">
      <c r="J2659"/>
      <c r="R2659"/>
      <c r="S2659"/>
    </row>
    <row r="2660" spans="10:19" x14ac:dyDescent="0.3">
      <c r="J2660"/>
      <c r="R2660"/>
      <c r="S2660"/>
    </row>
    <row r="2661" spans="10:19" x14ac:dyDescent="0.3">
      <c r="J2661"/>
      <c r="R2661"/>
      <c r="S2661"/>
    </row>
    <row r="2662" spans="10:19" x14ac:dyDescent="0.3">
      <c r="J2662"/>
      <c r="R2662"/>
      <c r="S2662"/>
    </row>
    <row r="2663" spans="10:19" x14ac:dyDescent="0.3">
      <c r="J2663"/>
      <c r="R2663"/>
      <c r="S2663"/>
    </row>
    <row r="2664" spans="10:19" x14ac:dyDescent="0.3">
      <c r="J2664"/>
      <c r="R2664"/>
      <c r="S2664"/>
    </row>
    <row r="2665" spans="10:19" x14ac:dyDescent="0.3">
      <c r="J2665"/>
      <c r="R2665"/>
      <c r="S2665"/>
    </row>
    <row r="2666" spans="10:19" x14ac:dyDescent="0.3">
      <c r="J2666"/>
      <c r="R2666"/>
      <c r="S2666"/>
    </row>
    <row r="2667" spans="10:19" x14ac:dyDescent="0.3">
      <c r="J2667"/>
      <c r="R2667"/>
      <c r="S2667"/>
    </row>
    <row r="2668" spans="10:19" x14ac:dyDescent="0.3">
      <c r="J2668"/>
      <c r="R2668"/>
      <c r="S2668"/>
    </row>
    <row r="2669" spans="10:19" x14ac:dyDescent="0.3">
      <c r="J2669"/>
      <c r="R2669"/>
      <c r="S2669"/>
    </row>
    <row r="2670" spans="10:19" x14ac:dyDescent="0.3">
      <c r="J2670"/>
      <c r="R2670"/>
      <c r="S2670"/>
    </row>
    <row r="2671" spans="10:19" x14ac:dyDescent="0.3">
      <c r="J2671"/>
      <c r="R2671"/>
      <c r="S2671"/>
    </row>
    <row r="2672" spans="10:19" x14ac:dyDescent="0.3">
      <c r="J2672"/>
      <c r="R2672"/>
      <c r="S2672"/>
    </row>
    <row r="2673" spans="10:19" x14ac:dyDescent="0.3">
      <c r="J2673"/>
      <c r="R2673"/>
      <c r="S2673"/>
    </row>
    <row r="2674" spans="10:19" x14ac:dyDescent="0.3">
      <c r="J2674"/>
      <c r="R2674"/>
      <c r="S2674"/>
    </row>
    <row r="2675" spans="10:19" x14ac:dyDescent="0.3">
      <c r="J2675"/>
      <c r="R2675"/>
      <c r="S2675"/>
    </row>
    <row r="2676" spans="10:19" x14ac:dyDescent="0.3">
      <c r="J2676"/>
      <c r="R2676"/>
      <c r="S2676"/>
    </row>
    <row r="2677" spans="10:19" x14ac:dyDescent="0.3">
      <c r="J2677"/>
      <c r="R2677"/>
      <c r="S2677"/>
    </row>
    <row r="2678" spans="10:19" x14ac:dyDescent="0.3">
      <c r="J2678"/>
      <c r="R2678"/>
      <c r="S2678"/>
    </row>
    <row r="2679" spans="10:19" x14ac:dyDescent="0.3">
      <c r="J2679"/>
      <c r="R2679"/>
      <c r="S2679"/>
    </row>
    <row r="2680" spans="10:19" x14ac:dyDescent="0.3">
      <c r="J2680"/>
      <c r="R2680"/>
      <c r="S2680"/>
    </row>
    <row r="2681" spans="10:19" x14ac:dyDescent="0.3">
      <c r="J2681"/>
      <c r="R2681"/>
      <c r="S2681"/>
    </row>
    <row r="2682" spans="10:19" x14ac:dyDescent="0.3">
      <c r="J2682"/>
      <c r="R2682"/>
      <c r="S2682"/>
    </row>
    <row r="2683" spans="10:19" x14ac:dyDescent="0.3">
      <c r="J2683"/>
      <c r="R2683"/>
      <c r="S2683"/>
    </row>
    <row r="2684" spans="10:19" x14ac:dyDescent="0.3">
      <c r="J2684"/>
      <c r="R2684"/>
      <c r="S2684"/>
    </row>
    <row r="2685" spans="10:19" x14ac:dyDescent="0.3">
      <c r="J2685"/>
      <c r="R2685"/>
      <c r="S2685"/>
    </row>
    <row r="2686" spans="10:19" x14ac:dyDescent="0.3">
      <c r="J2686"/>
      <c r="R2686"/>
      <c r="S2686"/>
    </row>
    <row r="2687" spans="10:19" x14ac:dyDescent="0.3">
      <c r="J2687"/>
      <c r="R2687"/>
      <c r="S2687"/>
    </row>
    <row r="2688" spans="10:19" x14ac:dyDescent="0.3">
      <c r="J2688"/>
      <c r="R2688"/>
      <c r="S2688"/>
    </row>
    <row r="2689" spans="10:19" x14ac:dyDescent="0.3">
      <c r="J2689"/>
      <c r="R2689"/>
      <c r="S2689"/>
    </row>
    <row r="2690" spans="10:19" x14ac:dyDescent="0.3">
      <c r="J2690"/>
      <c r="R2690"/>
      <c r="S2690"/>
    </row>
    <row r="2691" spans="10:19" x14ac:dyDescent="0.3">
      <c r="J2691"/>
      <c r="R2691"/>
      <c r="S2691"/>
    </row>
    <row r="2692" spans="10:19" x14ac:dyDescent="0.3">
      <c r="J2692"/>
      <c r="R2692"/>
      <c r="S2692"/>
    </row>
    <row r="2693" spans="10:19" x14ac:dyDescent="0.3">
      <c r="J2693"/>
      <c r="R2693"/>
      <c r="S2693"/>
    </row>
    <row r="2694" spans="10:19" x14ac:dyDescent="0.3">
      <c r="J2694"/>
      <c r="R2694"/>
      <c r="S2694"/>
    </row>
    <row r="2695" spans="10:19" x14ac:dyDescent="0.3">
      <c r="J2695"/>
      <c r="R2695"/>
      <c r="S2695"/>
    </row>
    <row r="2696" spans="10:19" x14ac:dyDescent="0.3">
      <c r="J2696"/>
      <c r="R2696"/>
      <c r="S2696"/>
    </row>
    <row r="2697" spans="10:19" x14ac:dyDescent="0.3">
      <c r="J2697"/>
      <c r="R2697"/>
      <c r="S2697"/>
    </row>
    <row r="2698" spans="10:19" x14ac:dyDescent="0.3">
      <c r="J2698"/>
      <c r="R2698"/>
      <c r="S2698"/>
    </row>
    <row r="2699" spans="10:19" x14ac:dyDescent="0.3">
      <c r="J2699"/>
      <c r="R2699"/>
      <c r="S2699"/>
    </row>
    <row r="2700" spans="10:19" x14ac:dyDescent="0.3">
      <c r="J2700"/>
      <c r="R2700"/>
      <c r="S2700"/>
    </row>
    <row r="2701" spans="10:19" x14ac:dyDescent="0.3">
      <c r="J2701"/>
      <c r="R2701"/>
      <c r="S2701"/>
    </row>
    <row r="2702" spans="10:19" x14ac:dyDescent="0.3">
      <c r="J2702"/>
      <c r="R2702"/>
      <c r="S2702"/>
    </row>
    <row r="2703" spans="10:19" x14ac:dyDescent="0.3">
      <c r="J2703"/>
      <c r="R2703"/>
      <c r="S2703"/>
    </row>
    <row r="2704" spans="10:19" x14ac:dyDescent="0.3">
      <c r="J2704"/>
      <c r="R2704"/>
      <c r="S2704"/>
    </row>
    <row r="2705" spans="10:19" x14ac:dyDescent="0.3">
      <c r="J2705"/>
      <c r="R2705"/>
      <c r="S2705"/>
    </row>
    <row r="2706" spans="10:19" x14ac:dyDescent="0.3">
      <c r="J2706"/>
      <c r="R2706"/>
      <c r="S2706"/>
    </row>
    <row r="2707" spans="10:19" x14ac:dyDescent="0.3">
      <c r="J2707"/>
      <c r="R2707"/>
      <c r="S2707"/>
    </row>
    <row r="2708" spans="10:19" x14ac:dyDescent="0.3">
      <c r="J2708"/>
      <c r="R2708"/>
      <c r="S2708"/>
    </row>
    <row r="2709" spans="10:19" x14ac:dyDescent="0.3">
      <c r="J2709"/>
      <c r="R2709"/>
      <c r="S2709"/>
    </row>
    <row r="2710" spans="10:19" x14ac:dyDescent="0.3">
      <c r="J2710"/>
      <c r="R2710"/>
      <c r="S2710"/>
    </row>
    <row r="2711" spans="10:19" x14ac:dyDescent="0.3">
      <c r="J2711"/>
      <c r="R2711"/>
      <c r="S2711"/>
    </row>
    <row r="2712" spans="10:19" x14ac:dyDescent="0.3">
      <c r="J2712"/>
      <c r="R2712"/>
      <c r="S2712"/>
    </row>
    <row r="2713" spans="10:19" x14ac:dyDescent="0.3">
      <c r="J2713"/>
      <c r="R2713"/>
      <c r="S2713"/>
    </row>
    <row r="2714" spans="10:19" x14ac:dyDescent="0.3">
      <c r="J2714"/>
      <c r="R2714"/>
      <c r="S2714"/>
    </row>
    <row r="2715" spans="10:19" x14ac:dyDescent="0.3">
      <c r="J2715"/>
      <c r="R2715"/>
      <c r="S2715"/>
    </row>
    <row r="2716" spans="10:19" x14ac:dyDescent="0.3">
      <c r="J2716"/>
      <c r="R2716"/>
      <c r="S2716"/>
    </row>
    <row r="2717" spans="10:19" x14ac:dyDescent="0.3">
      <c r="J2717"/>
      <c r="R2717"/>
      <c r="S2717"/>
    </row>
    <row r="2718" spans="10:19" x14ac:dyDescent="0.3">
      <c r="J2718"/>
      <c r="R2718"/>
      <c r="S2718"/>
    </row>
    <row r="2719" spans="10:19" x14ac:dyDescent="0.3">
      <c r="J2719"/>
      <c r="R2719"/>
      <c r="S2719"/>
    </row>
    <row r="2720" spans="10:19" x14ac:dyDescent="0.3">
      <c r="J2720"/>
      <c r="R2720"/>
      <c r="S2720"/>
    </row>
    <row r="2721" spans="10:19" x14ac:dyDescent="0.3">
      <c r="J2721"/>
      <c r="R2721"/>
      <c r="S2721"/>
    </row>
    <row r="2722" spans="10:19" x14ac:dyDescent="0.3">
      <c r="J2722"/>
      <c r="R2722"/>
      <c r="S2722"/>
    </row>
    <row r="2723" spans="10:19" x14ac:dyDescent="0.3">
      <c r="J2723"/>
      <c r="R2723"/>
      <c r="S2723"/>
    </row>
    <row r="2724" spans="10:19" x14ac:dyDescent="0.3">
      <c r="J2724"/>
      <c r="R2724"/>
      <c r="S2724"/>
    </row>
    <row r="2725" spans="10:19" x14ac:dyDescent="0.3">
      <c r="J2725"/>
      <c r="R2725"/>
      <c r="S2725"/>
    </row>
    <row r="2726" spans="10:19" x14ac:dyDescent="0.3">
      <c r="J2726"/>
      <c r="R2726"/>
      <c r="S2726"/>
    </row>
    <row r="2727" spans="10:19" x14ac:dyDescent="0.3">
      <c r="J2727"/>
      <c r="R2727"/>
      <c r="S2727"/>
    </row>
    <row r="2728" spans="10:19" x14ac:dyDescent="0.3">
      <c r="J2728"/>
      <c r="R2728"/>
      <c r="S2728"/>
    </row>
    <row r="2729" spans="10:19" x14ac:dyDescent="0.3">
      <c r="J2729"/>
      <c r="R2729"/>
      <c r="S2729"/>
    </row>
    <row r="2730" spans="10:19" x14ac:dyDescent="0.3">
      <c r="J2730"/>
      <c r="R2730"/>
      <c r="S2730"/>
    </row>
    <row r="2731" spans="10:19" x14ac:dyDescent="0.3">
      <c r="J2731"/>
      <c r="R2731"/>
      <c r="S2731"/>
    </row>
    <row r="2732" spans="10:19" x14ac:dyDescent="0.3">
      <c r="J2732"/>
      <c r="R2732"/>
      <c r="S2732"/>
    </row>
    <row r="2733" spans="10:19" x14ac:dyDescent="0.3">
      <c r="J2733"/>
      <c r="R2733"/>
      <c r="S2733"/>
    </row>
    <row r="2734" spans="10:19" x14ac:dyDescent="0.3">
      <c r="J2734"/>
      <c r="R2734"/>
      <c r="S2734"/>
    </row>
    <row r="2735" spans="10:19" x14ac:dyDescent="0.3">
      <c r="J2735"/>
      <c r="R2735"/>
      <c r="S2735"/>
    </row>
    <row r="2736" spans="10:19" x14ac:dyDescent="0.3">
      <c r="J2736"/>
      <c r="R2736"/>
      <c r="S2736"/>
    </row>
    <row r="2737" spans="10:19" x14ac:dyDescent="0.3">
      <c r="J2737"/>
      <c r="R2737"/>
      <c r="S2737"/>
    </row>
    <row r="2738" spans="10:19" x14ac:dyDescent="0.3">
      <c r="J2738"/>
      <c r="R2738"/>
      <c r="S2738"/>
    </row>
    <row r="2739" spans="10:19" x14ac:dyDescent="0.3">
      <c r="J2739"/>
      <c r="R2739"/>
      <c r="S2739"/>
    </row>
    <row r="2740" spans="10:19" x14ac:dyDescent="0.3">
      <c r="J2740"/>
      <c r="R2740"/>
      <c r="S2740"/>
    </row>
    <row r="2741" spans="10:19" x14ac:dyDescent="0.3">
      <c r="J2741"/>
      <c r="R2741"/>
      <c r="S2741"/>
    </row>
    <row r="2742" spans="10:19" x14ac:dyDescent="0.3">
      <c r="J2742"/>
      <c r="R2742"/>
      <c r="S2742"/>
    </row>
    <row r="2743" spans="10:19" x14ac:dyDescent="0.3">
      <c r="J2743"/>
      <c r="R2743"/>
      <c r="S2743"/>
    </row>
    <row r="2744" spans="10:19" x14ac:dyDescent="0.3">
      <c r="J2744"/>
      <c r="R2744"/>
      <c r="S2744"/>
    </row>
    <row r="2745" spans="10:19" x14ac:dyDescent="0.3">
      <c r="J2745"/>
      <c r="R2745"/>
      <c r="S2745"/>
    </row>
    <row r="2746" spans="10:19" x14ac:dyDescent="0.3">
      <c r="J2746"/>
      <c r="R2746"/>
      <c r="S2746"/>
    </row>
    <row r="2747" spans="10:19" x14ac:dyDescent="0.3">
      <c r="J2747"/>
      <c r="R2747"/>
      <c r="S2747"/>
    </row>
    <row r="2748" spans="10:19" x14ac:dyDescent="0.3">
      <c r="J2748"/>
      <c r="R2748"/>
      <c r="S2748"/>
    </row>
    <row r="2749" spans="10:19" x14ac:dyDescent="0.3">
      <c r="J2749"/>
      <c r="R2749"/>
      <c r="S2749"/>
    </row>
    <row r="2750" spans="10:19" x14ac:dyDescent="0.3">
      <c r="J2750"/>
      <c r="R2750"/>
      <c r="S2750"/>
    </row>
    <row r="2751" spans="10:19" x14ac:dyDescent="0.3">
      <c r="J2751"/>
      <c r="R2751"/>
      <c r="S2751"/>
    </row>
    <row r="2752" spans="10:19" x14ac:dyDescent="0.3">
      <c r="J2752"/>
      <c r="R2752"/>
      <c r="S2752"/>
    </row>
    <row r="2753" spans="10:19" x14ac:dyDescent="0.3">
      <c r="J2753"/>
      <c r="R2753"/>
      <c r="S2753"/>
    </row>
    <row r="2754" spans="10:19" x14ac:dyDescent="0.3">
      <c r="J2754"/>
      <c r="R2754"/>
      <c r="S2754"/>
    </row>
    <row r="2755" spans="10:19" x14ac:dyDescent="0.3">
      <c r="J2755"/>
      <c r="R2755"/>
      <c r="S2755"/>
    </row>
    <row r="2756" spans="10:19" x14ac:dyDescent="0.3">
      <c r="J2756"/>
      <c r="R2756"/>
      <c r="S2756"/>
    </row>
    <row r="2757" spans="10:19" x14ac:dyDescent="0.3">
      <c r="J2757"/>
      <c r="R2757"/>
      <c r="S2757"/>
    </row>
    <row r="2758" spans="10:19" x14ac:dyDescent="0.3">
      <c r="J2758"/>
      <c r="R2758"/>
      <c r="S2758"/>
    </row>
    <row r="2759" spans="10:19" x14ac:dyDescent="0.3">
      <c r="J2759"/>
      <c r="R2759"/>
      <c r="S2759"/>
    </row>
    <row r="2760" spans="10:19" x14ac:dyDescent="0.3">
      <c r="J2760"/>
      <c r="R2760"/>
      <c r="S2760"/>
    </row>
    <row r="2761" spans="10:19" x14ac:dyDescent="0.3">
      <c r="J2761"/>
      <c r="R2761"/>
      <c r="S2761"/>
    </row>
    <row r="2762" spans="10:19" x14ac:dyDescent="0.3">
      <c r="J2762"/>
      <c r="R2762"/>
      <c r="S2762"/>
    </row>
    <row r="2763" spans="10:19" x14ac:dyDescent="0.3">
      <c r="J2763"/>
      <c r="R2763"/>
      <c r="S2763"/>
    </row>
    <row r="2764" spans="10:19" x14ac:dyDescent="0.3">
      <c r="J2764"/>
      <c r="R2764"/>
      <c r="S2764"/>
    </row>
    <row r="2765" spans="10:19" x14ac:dyDescent="0.3">
      <c r="J2765"/>
      <c r="R2765"/>
      <c r="S2765"/>
    </row>
    <row r="2766" spans="10:19" x14ac:dyDescent="0.3">
      <c r="J2766"/>
      <c r="R2766"/>
      <c r="S2766"/>
    </row>
    <row r="2767" spans="10:19" x14ac:dyDescent="0.3">
      <c r="J2767"/>
      <c r="R2767"/>
      <c r="S2767"/>
    </row>
    <row r="2768" spans="10:19" x14ac:dyDescent="0.3">
      <c r="J2768"/>
      <c r="R2768"/>
      <c r="S2768"/>
    </row>
    <row r="2769" spans="10:19" x14ac:dyDescent="0.3">
      <c r="J2769"/>
      <c r="R2769"/>
      <c r="S2769"/>
    </row>
    <row r="2770" spans="10:19" x14ac:dyDescent="0.3">
      <c r="J2770"/>
      <c r="R2770"/>
      <c r="S2770"/>
    </row>
    <row r="2771" spans="10:19" x14ac:dyDescent="0.3">
      <c r="J2771"/>
      <c r="R2771"/>
      <c r="S2771"/>
    </row>
    <row r="2772" spans="10:19" x14ac:dyDescent="0.3">
      <c r="J2772"/>
      <c r="R2772"/>
      <c r="S2772"/>
    </row>
    <row r="2773" spans="10:19" x14ac:dyDescent="0.3">
      <c r="J2773"/>
      <c r="R2773"/>
      <c r="S2773"/>
    </row>
    <row r="2774" spans="10:19" x14ac:dyDescent="0.3">
      <c r="J2774"/>
      <c r="R2774"/>
      <c r="S2774"/>
    </row>
    <row r="2775" spans="10:19" x14ac:dyDescent="0.3">
      <c r="J2775"/>
      <c r="R2775"/>
      <c r="S2775"/>
    </row>
    <row r="2776" spans="10:19" x14ac:dyDescent="0.3">
      <c r="J2776"/>
      <c r="R2776"/>
      <c r="S2776"/>
    </row>
    <row r="2777" spans="10:19" x14ac:dyDescent="0.3">
      <c r="J2777"/>
      <c r="R2777"/>
      <c r="S2777"/>
    </row>
    <row r="2778" spans="10:19" x14ac:dyDescent="0.3">
      <c r="J2778"/>
      <c r="R2778"/>
      <c r="S2778"/>
    </row>
    <row r="2779" spans="10:19" x14ac:dyDescent="0.3">
      <c r="J2779"/>
      <c r="R2779"/>
      <c r="S2779"/>
    </row>
    <row r="2780" spans="10:19" x14ac:dyDescent="0.3">
      <c r="J2780"/>
      <c r="R2780"/>
      <c r="S2780"/>
    </row>
    <row r="2781" spans="10:19" x14ac:dyDescent="0.3">
      <c r="J2781"/>
      <c r="R2781"/>
      <c r="S2781"/>
    </row>
    <row r="2782" spans="10:19" x14ac:dyDescent="0.3">
      <c r="J2782"/>
      <c r="R2782"/>
      <c r="S2782"/>
    </row>
    <row r="2783" spans="10:19" x14ac:dyDescent="0.3">
      <c r="J2783"/>
      <c r="R2783"/>
      <c r="S2783"/>
    </row>
    <row r="2784" spans="10:19" x14ac:dyDescent="0.3">
      <c r="J2784"/>
      <c r="R2784"/>
      <c r="S2784"/>
    </row>
    <row r="2785" spans="10:19" x14ac:dyDescent="0.3">
      <c r="J2785"/>
      <c r="R2785"/>
      <c r="S2785"/>
    </row>
    <row r="2786" spans="10:19" x14ac:dyDescent="0.3">
      <c r="J2786"/>
      <c r="R2786"/>
      <c r="S2786"/>
    </row>
    <row r="2787" spans="10:19" x14ac:dyDescent="0.3">
      <c r="J2787"/>
      <c r="R2787"/>
      <c r="S2787"/>
    </row>
    <row r="2788" spans="10:19" x14ac:dyDescent="0.3">
      <c r="J2788"/>
      <c r="R2788"/>
      <c r="S2788"/>
    </row>
    <row r="2789" spans="10:19" x14ac:dyDescent="0.3">
      <c r="J2789"/>
      <c r="R2789"/>
      <c r="S2789"/>
    </row>
    <row r="2790" spans="10:19" x14ac:dyDescent="0.3">
      <c r="J2790"/>
      <c r="R2790"/>
      <c r="S2790"/>
    </row>
    <row r="2791" spans="10:19" x14ac:dyDescent="0.3">
      <c r="J2791"/>
      <c r="R2791"/>
      <c r="S2791"/>
    </row>
    <row r="2792" spans="10:19" x14ac:dyDescent="0.3">
      <c r="J2792"/>
      <c r="R2792"/>
      <c r="S2792"/>
    </row>
    <row r="2793" spans="10:19" x14ac:dyDescent="0.3">
      <c r="J2793"/>
      <c r="R2793"/>
      <c r="S2793"/>
    </row>
    <row r="2794" spans="10:19" x14ac:dyDescent="0.3">
      <c r="J2794"/>
      <c r="R2794"/>
      <c r="S2794"/>
    </row>
    <row r="2795" spans="10:19" x14ac:dyDescent="0.3">
      <c r="J2795"/>
      <c r="R2795"/>
      <c r="S2795"/>
    </row>
    <row r="2796" spans="10:19" x14ac:dyDescent="0.3">
      <c r="J2796"/>
      <c r="R2796"/>
      <c r="S2796"/>
    </row>
    <row r="2797" spans="10:19" x14ac:dyDescent="0.3">
      <c r="J2797"/>
      <c r="R2797"/>
      <c r="S2797"/>
    </row>
    <row r="2798" spans="10:19" x14ac:dyDescent="0.3">
      <c r="J2798"/>
      <c r="R2798"/>
      <c r="S2798"/>
    </row>
    <row r="2799" spans="10:19" x14ac:dyDescent="0.3">
      <c r="J2799"/>
      <c r="R2799"/>
      <c r="S2799"/>
    </row>
    <row r="2800" spans="10:19" x14ac:dyDescent="0.3">
      <c r="J2800"/>
      <c r="R2800"/>
      <c r="S2800"/>
    </row>
    <row r="2801" spans="10:19" x14ac:dyDescent="0.3">
      <c r="J2801"/>
      <c r="R2801"/>
      <c r="S2801"/>
    </row>
    <row r="2802" spans="10:19" x14ac:dyDescent="0.3">
      <c r="J2802"/>
      <c r="R2802"/>
      <c r="S2802"/>
    </row>
    <row r="2803" spans="10:19" x14ac:dyDescent="0.3">
      <c r="J2803"/>
      <c r="R2803"/>
      <c r="S2803"/>
    </row>
    <row r="2804" spans="10:19" x14ac:dyDescent="0.3">
      <c r="J2804"/>
      <c r="R2804"/>
      <c r="S2804"/>
    </row>
    <row r="2805" spans="10:19" x14ac:dyDescent="0.3">
      <c r="J2805"/>
      <c r="R2805"/>
      <c r="S2805"/>
    </row>
    <row r="2806" spans="10:19" x14ac:dyDescent="0.3">
      <c r="J2806"/>
      <c r="R2806"/>
      <c r="S2806"/>
    </row>
    <row r="2807" spans="10:19" x14ac:dyDescent="0.3">
      <c r="J2807"/>
      <c r="R2807"/>
      <c r="S2807"/>
    </row>
    <row r="2808" spans="10:19" x14ac:dyDescent="0.3">
      <c r="J2808"/>
      <c r="R2808"/>
      <c r="S2808"/>
    </row>
    <row r="2809" spans="10:19" x14ac:dyDescent="0.3">
      <c r="J2809"/>
      <c r="R2809"/>
      <c r="S2809"/>
    </row>
    <row r="2810" spans="10:19" x14ac:dyDescent="0.3">
      <c r="J2810"/>
      <c r="R2810"/>
      <c r="S2810"/>
    </row>
    <row r="2811" spans="10:19" x14ac:dyDescent="0.3">
      <c r="J2811"/>
      <c r="R2811"/>
      <c r="S2811"/>
    </row>
    <row r="2812" spans="10:19" x14ac:dyDescent="0.3">
      <c r="J2812"/>
      <c r="R2812"/>
      <c r="S2812"/>
    </row>
    <row r="2813" spans="10:19" x14ac:dyDescent="0.3">
      <c r="J2813"/>
      <c r="R2813"/>
      <c r="S2813"/>
    </row>
    <row r="2814" spans="10:19" x14ac:dyDescent="0.3">
      <c r="J2814"/>
      <c r="R2814"/>
      <c r="S2814"/>
    </row>
    <row r="2815" spans="10:19" x14ac:dyDescent="0.3">
      <c r="J2815"/>
      <c r="R2815"/>
      <c r="S2815"/>
    </row>
    <row r="2816" spans="10:19" x14ac:dyDescent="0.3">
      <c r="J2816"/>
      <c r="R2816"/>
      <c r="S2816"/>
    </row>
    <row r="2817" spans="10:19" x14ac:dyDescent="0.3">
      <c r="J2817"/>
      <c r="R2817"/>
      <c r="S2817"/>
    </row>
    <row r="2818" spans="10:19" x14ac:dyDescent="0.3">
      <c r="J2818"/>
      <c r="R2818"/>
      <c r="S2818"/>
    </row>
    <row r="2819" spans="10:19" x14ac:dyDescent="0.3">
      <c r="J2819"/>
      <c r="R2819"/>
      <c r="S2819"/>
    </row>
    <row r="2820" spans="10:19" x14ac:dyDescent="0.3">
      <c r="J2820"/>
      <c r="R2820"/>
      <c r="S2820"/>
    </row>
    <row r="2821" spans="10:19" x14ac:dyDescent="0.3">
      <c r="J2821"/>
      <c r="R2821"/>
      <c r="S2821"/>
    </row>
    <row r="2822" spans="10:19" x14ac:dyDescent="0.3">
      <c r="J2822"/>
      <c r="R2822"/>
      <c r="S2822"/>
    </row>
    <row r="2823" spans="10:19" x14ac:dyDescent="0.3">
      <c r="J2823"/>
      <c r="R2823"/>
      <c r="S2823"/>
    </row>
    <row r="2824" spans="10:19" x14ac:dyDescent="0.3">
      <c r="J2824"/>
      <c r="R2824"/>
      <c r="S2824"/>
    </row>
    <row r="2825" spans="10:19" x14ac:dyDescent="0.3">
      <c r="J2825"/>
      <c r="R2825"/>
      <c r="S2825"/>
    </row>
    <row r="2826" spans="10:19" x14ac:dyDescent="0.3">
      <c r="J2826"/>
      <c r="R2826"/>
      <c r="S2826"/>
    </row>
    <row r="2827" spans="10:19" x14ac:dyDescent="0.3">
      <c r="J2827"/>
      <c r="R2827"/>
      <c r="S2827"/>
    </row>
    <row r="2828" spans="10:19" x14ac:dyDescent="0.3">
      <c r="J2828"/>
      <c r="R2828"/>
      <c r="S2828"/>
    </row>
    <row r="2829" spans="10:19" x14ac:dyDescent="0.3">
      <c r="J2829"/>
      <c r="R2829"/>
      <c r="S2829"/>
    </row>
    <row r="2830" spans="10:19" x14ac:dyDescent="0.3">
      <c r="J2830"/>
      <c r="R2830"/>
      <c r="S2830"/>
    </row>
    <row r="2831" spans="10:19" x14ac:dyDescent="0.3">
      <c r="J2831"/>
      <c r="R2831"/>
      <c r="S2831"/>
    </row>
    <row r="2832" spans="10:19" x14ac:dyDescent="0.3">
      <c r="J2832"/>
      <c r="R2832"/>
      <c r="S2832"/>
    </row>
    <row r="2833" spans="10:19" x14ac:dyDescent="0.3">
      <c r="J2833"/>
      <c r="R2833"/>
      <c r="S2833"/>
    </row>
    <row r="2834" spans="10:19" x14ac:dyDescent="0.3">
      <c r="J2834"/>
      <c r="R2834"/>
      <c r="S2834"/>
    </row>
    <row r="2835" spans="10:19" x14ac:dyDescent="0.3">
      <c r="J2835"/>
      <c r="R2835"/>
      <c r="S2835"/>
    </row>
    <row r="2836" spans="10:19" x14ac:dyDescent="0.3">
      <c r="J2836"/>
      <c r="R2836"/>
      <c r="S2836"/>
    </row>
    <row r="2837" spans="10:19" x14ac:dyDescent="0.3">
      <c r="J2837"/>
      <c r="R2837"/>
      <c r="S2837"/>
    </row>
    <row r="2838" spans="10:19" x14ac:dyDescent="0.3">
      <c r="J2838"/>
      <c r="R2838"/>
      <c r="S2838"/>
    </row>
    <row r="2839" spans="10:19" x14ac:dyDescent="0.3">
      <c r="J2839"/>
      <c r="R2839"/>
      <c r="S2839"/>
    </row>
    <row r="2840" spans="10:19" x14ac:dyDescent="0.3">
      <c r="J2840"/>
      <c r="R2840"/>
      <c r="S2840"/>
    </row>
    <row r="2841" spans="10:19" x14ac:dyDescent="0.3">
      <c r="J2841"/>
      <c r="R2841"/>
      <c r="S2841"/>
    </row>
    <row r="2842" spans="10:19" x14ac:dyDescent="0.3">
      <c r="J2842"/>
      <c r="R2842"/>
      <c r="S2842"/>
    </row>
    <row r="2843" spans="10:19" x14ac:dyDescent="0.3">
      <c r="J2843"/>
      <c r="R2843"/>
      <c r="S2843"/>
    </row>
    <row r="2844" spans="10:19" x14ac:dyDescent="0.3">
      <c r="J2844"/>
      <c r="R2844"/>
      <c r="S2844"/>
    </row>
    <row r="2845" spans="10:19" x14ac:dyDescent="0.3">
      <c r="J2845"/>
      <c r="R2845"/>
      <c r="S2845"/>
    </row>
    <row r="2846" spans="10:19" x14ac:dyDescent="0.3">
      <c r="J2846"/>
      <c r="R2846"/>
      <c r="S2846"/>
    </row>
    <row r="2847" spans="10:19" x14ac:dyDescent="0.3">
      <c r="J2847"/>
      <c r="R2847"/>
      <c r="S2847"/>
    </row>
    <row r="2848" spans="10:19" x14ac:dyDescent="0.3">
      <c r="J2848"/>
      <c r="R2848"/>
      <c r="S2848"/>
    </row>
    <row r="2849" spans="10:19" x14ac:dyDescent="0.3">
      <c r="J2849"/>
      <c r="R2849"/>
      <c r="S2849"/>
    </row>
    <row r="2850" spans="10:19" x14ac:dyDescent="0.3">
      <c r="J2850"/>
      <c r="R2850"/>
      <c r="S2850"/>
    </row>
    <row r="2851" spans="10:19" x14ac:dyDescent="0.3">
      <c r="J2851"/>
      <c r="R2851"/>
      <c r="S2851"/>
    </row>
    <row r="2852" spans="10:19" x14ac:dyDescent="0.3">
      <c r="J2852"/>
      <c r="R2852"/>
      <c r="S2852"/>
    </row>
    <row r="2853" spans="10:19" x14ac:dyDescent="0.3">
      <c r="J2853"/>
      <c r="R2853"/>
      <c r="S2853"/>
    </row>
    <row r="2854" spans="10:19" x14ac:dyDescent="0.3">
      <c r="J2854"/>
      <c r="R2854"/>
      <c r="S2854"/>
    </row>
    <row r="2855" spans="10:19" x14ac:dyDescent="0.3">
      <c r="J2855"/>
      <c r="R2855"/>
      <c r="S2855"/>
    </row>
    <row r="2856" spans="10:19" x14ac:dyDescent="0.3">
      <c r="J2856"/>
      <c r="R2856"/>
      <c r="S2856"/>
    </row>
    <row r="2857" spans="10:19" x14ac:dyDescent="0.3">
      <c r="J2857"/>
      <c r="R2857"/>
      <c r="S2857"/>
    </row>
    <row r="2858" spans="10:19" x14ac:dyDescent="0.3">
      <c r="J2858"/>
      <c r="R2858"/>
      <c r="S2858"/>
    </row>
    <row r="2859" spans="10:19" x14ac:dyDescent="0.3">
      <c r="J2859"/>
      <c r="R2859"/>
      <c r="S2859"/>
    </row>
    <row r="2860" spans="10:19" x14ac:dyDescent="0.3">
      <c r="J2860"/>
      <c r="R2860"/>
      <c r="S2860"/>
    </row>
    <row r="2861" spans="10:19" x14ac:dyDescent="0.3">
      <c r="J2861"/>
      <c r="R2861"/>
      <c r="S2861"/>
    </row>
    <row r="2862" spans="10:19" x14ac:dyDescent="0.3">
      <c r="J2862"/>
      <c r="R2862"/>
      <c r="S2862"/>
    </row>
    <row r="2863" spans="10:19" x14ac:dyDescent="0.3">
      <c r="J2863"/>
      <c r="R2863"/>
      <c r="S2863"/>
    </row>
    <row r="2864" spans="10:19" x14ac:dyDescent="0.3">
      <c r="J2864"/>
      <c r="R2864"/>
      <c r="S2864"/>
    </row>
    <row r="2865" spans="10:19" x14ac:dyDescent="0.3">
      <c r="J2865"/>
      <c r="R2865"/>
      <c r="S2865"/>
    </row>
    <row r="2866" spans="10:19" x14ac:dyDescent="0.3">
      <c r="J2866"/>
      <c r="R2866"/>
      <c r="S2866"/>
    </row>
    <row r="2867" spans="10:19" x14ac:dyDescent="0.3">
      <c r="J2867"/>
      <c r="R2867"/>
      <c r="S2867"/>
    </row>
    <row r="2868" spans="10:19" x14ac:dyDescent="0.3">
      <c r="J2868"/>
      <c r="R2868"/>
      <c r="S2868"/>
    </row>
    <row r="2869" spans="10:19" x14ac:dyDescent="0.3">
      <c r="J2869"/>
      <c r="R2869"/>
      <c r="S2869"/>
    </row>
    <row r="2870" spans="10:19" x14ac:dyDescent="0.3">
      <c r="J2870"/>
      <c r="R2870"/>
      <c r="S2870"/>
    </row>
    <row r="2871" spans="10:19" x14ac:dyDescent="0.3">
      <c r="J2871"/>
      <c r="R2871"/>
      <c r="S2871"/>
    </row>
    <row r="2872" spans="10:19" x14ac:dyDescent="0.3">
      <c r="J2872"/>
      <c r="R2872"/>
      <c r="S2872"/>
    </row>
    <row r="2873" spans="10:19" x14ac:dyDescent="0.3">
      <c r="J2873"/>
      <c r="R2873"/>
      <c r="S2873"/>
    </row>
    <row r="2874" spans="10:19" x14ac:dyDescent="0.3">
      <c r="J2874"/>
      <c r="R2874"/>
      <c r="S2874"/>
    </row>
    <row r="2875" spans="10:19" x14ac:dyDescent="0.3">
      <c r="J2875"/>
      <c r="R2875"/>
      <c r="S2875"/>
    </row>
    <row r="2876" spans="10:19" x14ac:dyDescent="0.3">
      <c r="J2876"/>
      <c r="R2876"/>
      <c r="S2876"/>
    </row>
    <row r="2877" spans="10:19" x14ac:dyDescent="0.3">
      <c r="J2877"/>
      <c r="R2877"/>
      <c r="S2877"/>
    </row>
    <row r="2878" spans="10:19" x14ac:dyDescent="0.3">
      <c r="J2878"/>
      <c r="R2878"/>
      <c r="S2878"/>
    </row>
    <row r="2879" spans="10:19" x14ac:dyDescent="0.3">
      <c r="J2879"/>
      <c r="R2879"/>
      <c r="S2879"/>
    </row>
    <row r="2880" spans="10:19" x14ac:dyDescent="0.3">
      <c r="J2880"/>
      <c r="R2880"/>
      <c r="S2880"/>
    </row>
    <row r="2881" spans="10:19" x14ac:dyDescent="0.3">
      <c r="J2881"/>
      <c r="R2881"/>
      <c r="S2881"/>
    </row>
    <row r="2882" spans="10:19" x14ac:dyDescent="0.3">
      <c r="J2882"/>
      <c r="R2882"/>
      <c r="S2882"/>
    </row>
    <row r="2883" spans="10:19" x14ac:dyDescent="0.3">
      <c r="J2883"/>
      <c r="R2883"/>
      <c r="S2883"/>
    </row>
    <row r="2884" spans="10:19" x14ac:dyDescent="0.3">
      <c r="J2884"/>
      <c r="R2884"/>
      <c r="S2884"/>
    </row>
    <row r="2885" spans="10:19" x14ac:dyDescent="0.3">
      <c r="J2885"/>
      <c r="R2885"/>
      <c r="S2885"/>
    </row>
    <row r="2886" spans="10:19" x14ac:dyDescent="0.3">
      <c r="J2886"/>
      <c r="R2886"/>
      <c r="S2886"/>
    </row>
    <row r="2887" spans="10:19" x14ac:dyDescent="0.3">
      <c r="J2887"/>
      <c r="R2887"/>
      <c r="S2887"/>
    </row>
    <row r="2888" spans="10:19" x14ac:dyDescent="0.3">
      <c r="J2888"/>
      <c r="R2888"/>
      <c r="S2888"/>
    </row>
    <row r="2889" spans="10:19" x14ac:dyDescent="0.3">
      <c r="J2889"/>
      <c r="R2889"/>
      <c r="S2889"/>
    </row>
    <row r="2890" spans="10:19" x14ac:dyDescent="0.3">
      <c r="J2890"/>
      <c r="R2890"/>
      <c r="S2890"/>
    </row>
    <row r="2891" spans="10:19" x14ac:dyDescent="0.3">
      <c r="J2891"/>
      <c r="R2891"/>
      <c r="S2891"/>
    </row>
    <row r="2892" spans="10:19" x14ac:dyDescent="0.3">
      <c r="J2892"/>
      <c r="R2892"/>
      <c r="S2892"/>
    </row>
    <row r="2893" spans="10:19" x14ac:dyDescent="0.3">
      <c r="J2893"/>
      <c r="R2893"/>
      <c r="S2893"/>
    </row>
    <row r="2894" spans="10:19" x14ac:dyDescent="0.3">
      <c r="J2894"/>
      <c r="R2894"/>
      <c r="S2894"/>
    </row>
    <row r="2895" spans="10:19" x14ac:dyDescent="0.3">
      <c r="J2895"/>
      <c r="R2895"/>
      <c r="S2895"/>
    </row>
    <row r="2896" spans="10:19" x14ac:dyDescent="0.3">
      <c r="J2896"/>
      <c r="R2896"/>
      <c r="S2896"/>
    </row>
    <row r="2897" spans="10:19" x14ac:dyDescent="0.3">
      <c r="J2897"/>
      <c r="R2897"/>
      <c r="S2897"/>
    </row>
    <row r="2898" spans="10:19" x14ac:dyDescent="0.3">
      <c r="J2898"/>
      <c r="R2898"/>
      <c r="S2898"/>
    </row>
    <row r="2899" spans="10:19" x14ac:dyDescent="0.3">
      <c r="J2899"/>
      <c r="R2899"/>
      <c r="S2899"/>
    </row>
    <row r="2900" spans="10:19" x14ac:dyDescent="0.3">
      <c r="J2900"/>
      <c r="R2900"/>
      <c r="S2900"/>
    </row>
    <row r="2901" spans="10:19" x14ac:dyDescent="0.3">
      <c r="J2901"/>
      <c r="R2901"/>
      <c r="S2901"/>
    </row>
    <row r="2902" spans="10:19" x14ac:dyDescent="0.3">
      <c r="J2902"/>
      <c r="R2902"/>
      <c r="S2902"/>
    </row>
    <row r="2903" spans="10:19" x14ac:dyDescent="0.3">
      <c r="J2903"/>
      <c r="R2903"/>
      <c r="S2903"/>
    </row>
    <row r="2904" spans="10:19" x14ac:dyDescent="0.3">
      <c r="J2904"/>
      <c r="R2904"/>
      <c r="S2904"/>
    </row>
    <row r="2905" spans="10:19" x14ac:dyDescent="0.3">
      <c r="J2905"/>
      <c r="R2905"/>
      <c r="S2905"/>
    </row>
    <row r="2906" spans="10:19" x14ac:dyDescent="0.3">
      <c r="J2906"/>
      <c r="R2906"/>
      <c r="S2906"/>
    </row>
    <row r="2907" spans="10:19" x14ac:dyDescent="0.3">
      <c r="J2907"/>
      <c r="R2907"/>
      <c r="S2907"/>
    </row>
    <row r="2908" spans="10:19" x14ac:dyDescent="0.3">
      <c r="J2908"/>
      <c r="R2908"/>
      <c r="S2908"/>
    </row>
    <row r="2909" spans="10:19" x14ac:dyDescent="0.3">
      <c r="J2909"/>
      <c r="R2909"/>
      <c r="S2909"/>
    </row>
    <row r="2910" spans="10:19" x14ac:dyDescent="0.3">
      <c r="J2910"/>
      <c r="R2910"/>
      <c r="S2910"/>
    </row>
    <row r="2911" spans="10:19" x14ac:dyDescent="0.3">
      <c r="J2911"/>
      <c r="R2911"/>
      <c r="S2911"/>
    </row>
    <row r="2912" spans="10:19" x14ac:dyDescent="0.3">
      <c r="J2912"/>
      <c r="R2912"/>
      <c r="S2912"/>
    </row>
    <row r="2913" spans="10:19" x14ac:dyDescent="0.3">
      <c r="J2913"/>
      <c r="R2913"/>
      <c r="S2913"/>
    </row>
    <row r="2914" spans="10:19" x14ac:dyDescent="0.3">
      <c r="J2914"/>
      <c r="R2914"/>
      <c r="S2914"/>
    </row>
    <row r="2915" spans="10:19" x14ac:dyDescent="0.3">
      <c r="J2915"/>
      <c r="R2915"/>
      <c r="S2915"/>
    </row>
    <row r="2916" spans="10:19" x14ac:dyDescent="0.3">
      <c r="J2916"/>
      <c r="R2916"/>
      <c r="S2916"/>
    </row>
    <row r="2917" spans="10:19" x14ac:dyDescent="0.3">
      <c r="J2917"/>
      <c r="R2917"/>
      <c r="S2917"/>
    </row>
    <row r="2918" spans="10:19" x14ac:dyDescent="0.3">
      <c r="J2918"/>
      <c r="R2918"/>
      <c r="S2918"/>
    </row>
    <row r="2919" spans="10:19" x14ac:dyDescent="0.3">
      <c r="J2919"/>
      <c r="R2919"/>
      <c r="S2919"/>
    </row>
    <row r="2920" spans="10:19" x14ac:dyDescent="0.3">
      <c r="J2920"/>
      <c r="R2920"/>
      <c r="S2920"/>
    </row>
    <row r="2921" spans="10:19" x14ac:dyDescent="0.3">
      <c r="J2921"/>
      <c r="R2921"/>
      <c r="S2921"/>
    </row>
    <row r="2922" spans="10:19" x14ac:dyDescent="0.3">
      <c r="J2922"/>
      <c r="R2922"/>
      <c r="S2922"/>
    </row>
    <row r="2923" spans="10:19" x14ac:dyDescent="0.3">
      <c r="J2923"/>
      <c r="R2923"/>
      <c r="S2923"/>
    </row>
    <row r="2924" spans="10:19" x14ac:dyDescent="0.3">
      <c r="J2924"/>
      <c r="R2924"/>
      <c r="S2924"/>
    </row>
    <row r="2925" spans="10:19" x14ac:dyDescent="0.3">
      <c r="J2925"/>
      <c r="R2925"/>
      <c r="S2925"/>
    </row>
    <row r="2926" spans="10:19" x14ac:dyDescent="0.3">
      <c r="J2926"/>
      <c r="R2926"/>
      <c r="S2926"/>
    </row>
    <row r="2927" spans="10:19" x14ac:dyDescent="0.3">
      <c r="J2927"/>
      <c r="R2927"/>
      <c r="S2927"/>
    </row>
    <row r="2928" spans="10:19" x14ac:dyDescent="0.3">
      <c r="J2928"/>
      <c r="R2928"/>
      <c r="S2928"/>
    </row>
    <row r="2929" spans="10:19" x14ac:dyDescent="0.3">
      <c r="J2929"/>
      <c r="R2929"/>
      <c r="S2929"/>
    </row>
    <row r="2930" spans="10:19" x14ac:dyDescent="0.3">
      <c r="J2930"/>
      <c r="R2930"/>
      <c r="S2930"/>
    </row>
    <row r="2931" spans="10:19" x14ac:dyDescent="0.3">
      <c r="J2931"/>
      <c r="R2931"/>
      <c r="S2931"/>
    </row>
    <row r="2932" spans="10:19" x14ac:dyDescent="0.3">
      <c r="J2932"/>
      <c r="R2932"/>
      <c r="S2932"/>
    </row>
    <row r="2933" spans="10:19" x14ac:dyDescent="0.3">
      <c r="J2933"/>
      <c r="R2933"/>
      <c r="S2933"/>
    </row>
    <row r="2934" spans="10:19" x14ac:dyDescent="0.3">
      <c r="J2934"/>
      <c r="R2934"/>
      <c r="S2934"/>
    </row>
    <row r="2935" spans="10:19" x14ac:dyDescent="0.3">
      <c r="J2935"/>
      <c r="R2935"/>
      <c r="S2935"/>
    </row>
    <row r="2936" spans="10:19" x14ac:dyDescent="0.3">
      <c r="J2936"/>
      <c r="R2936"/>
      <c r="S2936"/>
    </row>
    <row r="2937" spans="10:19" x14ac:dyDescent="0.3">
      <c r="J2937"/>
      <c r="R2937"/>
      <c r="S2937"/>
    </row>
    <row r="2938" spans="10:19" x14ac:dyDescent="0.3">
      <c r="J2938"/>
      <c r="R2938"/>
      <c r="S2938"/>
    </row>
    <row r="2939" spans="10:19" x14ac:dyDescent="0.3">
      <c r="J2939"/>
      <c r="R2939"/>
      <c r="S2939"/>
    </row>
    <row r="2940" spans="10:19" x14ac:dyDescent="0.3">
      <c r="J2940"/>
      <c r="R2940"/>
      <c r="S2940"/>
    </row>
    <row r="2941" spans="10:19" x14ac:dyDescent="0.3">
      <c r="J2941"/>
      <c r="R2941"/>
      <c r="S2941"/>
    </row>
    <row r="2942" spans="10:19" x14ac:dyDescent="0.3">
      <c r="J2942"/>
      <c r="R2942"/>
      <c r="S2942"/>
    </row>
    <row r="2943" spans="10:19" x14ac:dyDescent="0.3">
      <c r="J2943"/>
      <c r="R2943"/>
      <c r="S2943"/>
    </row>
    <row r="2944" spans="10:19" x14ac:dyDescent="0.3">
      <c r="J2944"/>
      <c r="R2944"/>
      <c r="S2944"/>
    </row>
    <row r="2945" spans="10:19" x14ac:dyDescent="0.3">
      <c r="J2945"/>
      <c r="R2945"/>
      <c r="S2945"/>
    </row>
    <row r="2946" spans="10:19" x14ac:dyDescent="0.3">
      <c r="J2946"/>
      <c r="R2946"/>
      <c r="S2946"/>
    </row>
    <row r="2947" spans="10:19" x14ac:dyDescent="0.3">
      <c r="J2947"/>
      <c r="R2947"/>
      <c r="S2947"/>
    </row>
    <row r="2948" spans="10:19" x14ac:dyDescent="0.3">
      <c r="J2948"/>
      <c r="R2948"/>
      <c r="S2948"/>
    </row>
    <row r="2949" spans="10:19" x14ac:dyDescent="0.3">
      <c r="J2949"/>
      <c r="R2949"/>
      <c r="S2949"/>
    </row>
    <row r="2950" spans="10:19" x14ac:dyDescent="0.3">
      <c r="J2950"/>
      <c r="R2950"/>
      <c r="S2950"/>
    </row>
    <row r="2951" spans="10:19" x14ac:dyDescent="0.3">
      <c r="J2951"/>
      <c r="R2951"/>
      <c r="S2951"/>
    </row>
    <row r="2952" spans="10:19" x14ac:dyDescent="0.3">
      <c r="J2952"/>
      <c r="R2952"/>
      <c r="S2952"/>
    </row>
    <row r="2953" spans="10:19" x14ac:dyDescent="0.3">
      <c r="J2953"/>
      <c r="R2953"/>
      <c r="S2953"/>
    </row>
    <row r="2954" spans="10:19" x14ac:dyDescent="0.3">
      <c r="J2954"/>
      <c r="R2954"/>
      <c r="S2954"/>
    </row>
    <row r="2955" spans="10:19" x14ac:dyDescent="0.3">
      <c r="J2955"/>
      <c r="R2955"/>
      <c r="S2955"/>
    </row>
    <row r="2956" spans="10:19" x14ac:dyDescent="0.3">
      <c r="J2956"/>
      <c r="R2956"/>
      <c r="S2956"/>
    </row>
    <row r="2957" spans="10:19" x14ac:dyDescent="0.3">
      <c r="J2957"/>
      <c r="R2957"/>
      <c r="S2957"/>
    </row>
    <row r="2958" spans="10:19" x14ac:dyDescent="0.3">
      <c r="J2958"/>
      <c r="R2958"/>
      <c r="S2958"/>
    </row>
    <row r="2959" spans="10:19" x14ac:dyDescent="0.3">
      <c r="J2959"/>
      <c r="R2959"/>
      <c r="S2959"/>
    </row>
    <row r="2960" spans="10:19" x14ac:dyDescent="0.3">
      <c r="J2960"/>
      <c r="R2960"/>
      <c r="S2960"/>
    </row>
    <row r="2961" spans="10:19" x14ac:dyDescent="0.3">
      <c r="J2961"/>
      <c r="R2961"/>
      <c r="S2961"/>
    </row>
    <row r="2962" spans="10:19" x14ac:dyDescent="0.3">
      <c r="J2962"/>
      <c r="R2962"/>
      <c r="S2962"/>
    </row>
    <row r="2963" spans="10:19" x14ac:dyDescent="0.3">
      <c r="J2963"/>
      <c r="R2963"/>
      <c r="S2963"/>
    </row>
    <row r="2964" spans="10:19" x14ac:dyDescent="0.3">
      <c r="J2964"/>
      <c r="R2964"/>
      <c r="S2964"/>
    </row>
    <row r="2965" spans="10:19" x14ac:dyDescent="0.3">
      <c r="J2965"/>
      <c r="R2965"/>
      <c r="S2965"/>
    </row>
    <row r="2966" spans="10:19" x14ac:dyDescent="0.3">
      <c r="J2966"/>
      <c r="R2966"/>
      <c r="S2966"/>
    </row>
    <row r="2967" spans="10:19" x14ac:dyDescent="0.3">
      <c r="J2967"/>
      <c r="R2967"/>
      <c r="S2967"/>
    </row>
    <row r="2968" spans="10:19" x14ac:dyDescent="0.3">
      <c r="J2968"/>
      <c r="R2968"/>
      <c r="S2968"/>
    </row>
    <row r="2969" spans="10:19" x14ac:dyDescent="0.3">
      <c r="J2969"/>
      <c r="R2969"/>
      <c r="S2969"/>
    </row>
    <row r="2970" spans="10:19" x14ac:dyDescent="0.3">
      <c r="J2970"/>
      <c r="R2970"/>
      <c r="S2970"/>
    </row>
    <row r="2971" spans="10:19" x14ac:dyDescent="0.3">
      <c r="J2971"/>
      <c r="R2971"/>
      <c r="S2971"/>
    </row>
    <row r="2972" spans="10:19" x14ac:dyDescent="0.3">
      <c r="J2972"/>
      <c r="R2972"/>
      <c r="S2972"/>
    </row>
    <row r="2973" spans="10:19" x14ac:dyDescent="0.3">
      <c r="J2973"/>
      <c r="R2973"/>
      <c r="S2973"/>
    </row>
    <row r="2974" spans="10:19" x14ac:dyDescent="0.3">
      <c r="J2974"/>
      <c r="R2974"/>
      <c r="S2974"/>
    </row>
    <row r="2975" spans="10:19" x14ac:dyDescent="0.3">
      <c r="J2975"/>
      <c r="R2975"/>
      <c r="S2975"/>
    </row>
    <row r="2976" spans="10:19" x14ac:dyDescent="0.3">
      <c r="J2976"/>
      <c r="R2976"/>
      <c r="S2976"/>
    </row>
    <row r="2977" spans="10:19" x14ac:dyDescent="0.3">
      <c r="J2977"/>
      <c r="R2977"/>
      <c r="S2977"/>
    </row>
    <row r="2978" spans="10:19" x14ac:dyDescent="0.3">
      <c r="J2978"/>
      <c r="R2978"/>
      <c r="S2978"/>
    </row>
    <row r="2979" spans="10:19" x14ac:dyDescent="0.3">
      <c r="J2979"/>
      <c r="R2979"/>
      <c r="S2979"/>
    </row>
    <row r="2980" spans="10:19" x14ac:dyDescent="0.3">
      <c r="J2980"/>
      <c r="R2980"/>
      <c r="S2980"/>
    </row>
    <row r="2981" spans="10:19" x14ac:dyDescent="0.3">
      <c r="J2981"/>
      <c r="R2981"/>
      <c r="S2981"/>
    </row>
    <row r="2982" spans="10:19" x14ac:dyDescent="0.3">
      <c r="J2982"/>
      <c r="R2982"/>
      <c r="S2982"/>
    </row>
    <row r="2983" spans="10:19" x14ac:dyDescent="0.3">
      <c r="J2983"/>
      <c r="R2983"/>
      <c r="S2983"/>
    </row>
    <row r="2984" spans="10:19" x14ac:dyDescent="0.3">
      <c r="J2984"/>
      <c r="R2984"/>
      <c r="S2984"/>
    </row>
    <row r="2985" spans="10:19" x14ac:dyDescent="0.3">
      <c r="J2985"/>
      <c r="R2985"/>
      <c r="S2985"/>
    </row>
    <row r="2986" spans="10:19" x14ac:dyDescent="0.3">
      <c r="J2986"/>
      <c r="R2986"/>
      <c r="S2986"/>
    </row>
    <row r="2987" spans="10:19" x14ac:dyDescent="0.3">
      <c r="J2987"/>
      <c r="R2987"/>
      <c r="S2987"/>
    </row>
    <row r="2988" spans="10:19" x14ac:dyDescent="0.3">
      <c r="J2988"/>
      <c r="R2988"/>
      <c r="S2988"/>
    </row>
    <row r="2989" spans="10:19" x14ac:dyDescent="0.3">
      <c r="J2989"/>
      <c r="R2989"/>
      <c r="S2989"/>
    </row>
    <row r="2990" spans="10:19" x14ac:dyDescent="0.3">
      <c r="J2990"/>
      <c r="R2990"/>
      <c r="S2990"/>
    </row>
    <row r="2991" spans="10:19" x14ac:dyDescent="0.3">
      <c r="J2991"/>
      <c r="R2991"/>
      <c r="S2991"/>
    </row>
    <row r="2992" spans="10:19" x14ac:dyDescent="0.3">
      <c r="J2992"/>
      <c r="R2992"/>
      <c r="S2992"/>
    </row>
    <row r="2993" spans="10:19" x14ac:dyDescent="0.3">
      <c r="J2993"/>
      <c r="R2993"/>
      <c r="S2993"/>
    </row>
    <row r="2994" spans="10:19" x14ac:dyDescent="0.3">
      <c r="J2994"/>
      <c r="R2994"/>
      <c r="S2994"/>
    </row>
    <row r="2995" spans="10:19" x14ac:dyDescent="0.3">
      <c r="J2995"/>
      <c r="R2995"/>
      <c r="S2995"/>
    </row>
    <row r="2996" spans="10:19" x14ac:dyDescent="0.3">
      <c r="J2996"/>
      <c r="R2996"/>
      <c r="S2996"/>
    </row>
    <row r="2997" spans="10:19" x14ac:dyDescent="0.3">
      <c r="J2997"/>
      <c r="R2997"/>
      <c r="S2997"/>
    </row>
    <row r="2998" spans="10:19" x14ac:dyDescent="0.3">
      <c r="J2998"/>
      <c r="R2998"/>
      <c r="S2998"/>
    </row>
    <row r="2999" spans="10:19" x14ac:dyDescent="0.3">
      <c r="J2999"/>
      <c r="R2999"/>
      <c r="S2999"/>
    </row>
    <row r="3000" spans="10:19" x14ac:dyDescent="0.3">
      <c r="J3000"/>
      <c r="R3000"/>
      <c r="S3000"/>
    </row>
    <row r="3001" spans="10:19" x14ac:dyDescent="0.3">
      <c r="J3001"/>
      <c r="R3001"/>
      <c r="S3001"/>
    </row>
    <row r="3002" spans="10:19" x14ac:dyDescent="0.3">
      <c r="J3002"/>
      <c r="R3002"/>
      <c r="S3002"/>
    </row>
    <row r="3003" spans="10:19" x14ac:dyDescent="0.3">
      <c r="J3003"/>
      <c r="R3003"/>
      <c r="S3003"/>
    </row>
    <row r="3004" spans="10:19" x14ac:dyDescent="0.3">
      <c r="J3004"/>
      <c r="R3004"/>
      <c r="S3004"/>
    </row>
    <row r="3005" spans="10:19" x14ac:dyDescent="0.3">
      <c r="J3005"/>
      <c r="R3005"/>
      <c r="S3005"/>
    </row>
    <row r="3006" spans="10:19" x14ac:dyDescent="0.3">
      <c r="J3006"/>
      <c r="R3006"/>
      <c r="S3006"/>
    </row>
    <row r="3007" spans="10:19" x14ac:dyDescent="0.3">
      <c r="J3007"/>
      <c r="R3007"/>
      <c r="S3007"/>
    </row>
    <row r="3008" spans="10:19" x14ac:dyDescent="0.3">
      <c r="J3008"/>
      <c r="R3008"/>
      <c r="S3008"/>
    </row>
    <row r="3009" spans="10:19" x14ac:dyDescent="0.3">
      <c r="J3009"/>
      <c r="R3009"/>
      <c r="S3009"/>
    </row>
    <row r="3010" spans="10:19" x14ac:dyDescent="0.3">
      <c r="J3010"/>
      <c r="R3010"/>
      <c r="S3010"/>
    </row>
    <row r="3011" spans="10:19" x14ac:dyDescent="0.3">
      <c r="J3011"/>
      <c r="R3011"/>
      <c r="S3011"/>
    </row>
    <row r="3012" spans="10:19" x14ac:dyDescent="0.3">
      <c r="J3012"/>
      <c r="R3012"/>
      <c r="S3012"/>
    </row>
    <row r="3013" spans="10:19" x14ac:dyDescent="0.3">
      <c r="J3013"/>
      <c r="R3013"/>
      <c r="S3013"/>
    </row>
    <row r="3014" spans="10:19" x14ac:dyDescent="0.3">
      <c r="J3014"/>
      <c r="R3014"/>
      <c r="S3014"/>
    </row>
    <row r="3015" spans="10:19" x14ac:dyDescent="0.3">
      <c r="J3015"/>
      <c r="R3015"/>
      <c r="S3015"/>
    </row>
    <row r="3016" spans="10:19" x14ac:dyDescent="0.3">
      <c r="J3016"/>
      <c r="R3016"/>
      <c r="S3016"/>
    </row>
    <row r="3017" spans="10:19" x14ac:dyDescent="0.3">
      <c r="J3017"/>
      <c r="R3017"/>
      <c r="S3017"/>
    </row>
    <row r="3018" spans="10:19" x14ac:dyDescent="0.3">
      <c r="J3018"/>
      <c r="R3018"/>
      <c r="S3018"/>
    </row>
    <row r="3019" spans="10:19" x14ac:dyDescent="0.3">
      <c r="J3019"/>
      <c r="R3019"/>
      <c r="S3019"/>
    </row>
    <row r="3020" spans="10:19" x14ac:dyDescent="0.3">
      <c r="J3020"/>
      <c r="R3020"/>
      <c r="S3020"/>
    </row>
    <row r="3021" spans="10:19" x14ac:dyDescent="0.3">
      <c r="J3021"/>
      <c r="R3021"/>
      <c r="S3021"/>
    </row>
    <row r="3022" spans="10:19" x14ac:dyDescent="0.3">
      <c r="J3022"/>
      <c r="R3022"/>
      <c r="S3022"/>
    </row>
    <row r="3023" spans="10:19" x14ac:dyDescent="0.3">
      <c r="J3023"/>
      <c r="R3023"/>
      <c r="S3023"/>
    </row>
    <row r="3024" spans="10:19" x14ac:dyDescent="0.3">
      <c r="J3024"/>
      <c r="R3024"/>
      <c r="S3024"/>
    </row>
    <row r="3025" spans="10:19" x14ac:dyDescent="0.3">
      <c r="J3025"/>
      <c r="R3025"/>
      <c r="S3025"/>
    </row>
    <row r="3026" spans="10:19" x14ac:dyDescent="0.3">
      <c r="J3026"/>
      <c r="R3026"/>
      <c r="S3026"/>
    </row>
    <row r="3027" spans="10:19" x14ac:dyDescent="0.3">
      <c r="J3027"/>
      <c r="R3027"/>
      <c r="S3027"/>
    </row>
    <row r="3028" spans="10:19" x14ac:dyDescent="0.3">
      <c r="J3028"/>
      <c r="R3028"/>
      <c r="S3028"/>
    </row>
    <row r="3029" spans="10:19" x14ac:dyDescent="0.3">
      <c r="J3029"/>
      <c r="R3029"/>
      <c r="S3029"/>
    </row>
    <row r="3030" spans="10:19" x14ac:dyDescent="0.3">
      <c r="J3030"/>
      <c r="R3030"/>
      <c r="S3030"/>
    </row>
    <row r="3031" spans="10:19" x14ac:dyDescent="0.3">
      <c r="J3031"/>
      <c r="R3031"/>
      <c r="S3031"/>
    </row>
    <row r="3032" spans="10:19" x14ac:dyDescent="0.3">
      <c r="J3032"/>
      <c r="R3032"/>
      <c r="S3032"/>
    </row>
    <row r="3033" spans="10:19" x14ac:dyDescent="0.3">
      <c r="J3033"/>
      <c r="R3033"/>
      <c r="S3033"/>
    </row>
    <row r="3034" spans="10:19" x14ac:dyDescent="0.3">
      <c r="J3034"/>
      <c r="R3034"/>
      <c r="S3034"/>
    </row>
    <row r="3035" spans="10:19" x14ac:dyDescent="0.3">
      <c r="J3035"/>
      <c r="R3035"/>
      <c r="S3035"/>
    </row>
    <row r="3036" spans="10:19" x14ac:dyDescent="0.3">
      <c r="J3036"/>
      <c r="R3036"/>
      <c r="S3036"/>
    </row>
    <row r="3037" spans="10:19" x14ac:dyDescent="0.3">
      <c r="J3037"/>
      <c r="R3037"/>
      <c r="S3037"/>
    </row>
    <row r="3038" spans="10:19" x14ac:dyDescent="0.3">
      <c r="J3038"/>
      <c r="R3038"/>
      <c r="S3038"/>
    </row>
    <row r="3039" spans="10:19" x14ac:dyDescent="0.3">
      <c r="J3039"/>
      <c r="R3039"/>
      <c r="S3039"/>
    </row>
    <row r="3040" spans="10:19" x14ac:dyDescent="0.3">
      <c r="J3040"/>
      <c r="R3040"/>
      <c r="S3040"/>
    </row>
    <row r="3041" spans="10:19" x14ac:dyDescent="0.3">
      <c r="J3041"/>
      <c r="R3041"/>
      <c r="S3041"/>
    </row>
    <row r="3042" spans="10:19" x14ac:dyDescent="0.3">
      <c r="J3042"/>
      <c r="R3042"/>
      <c r="S3042"/>
    </row>
    <row r="3043" spans="10:19" x14ac:dyDescent="0.3">
      <c r="J3043"/>
      <c r="R3043"/>
      <c r="S3043"/>
    </row>
    <row r="3044" spans="10:19" x14ac:dyDescent="0.3">
      <c r="J3044"/>
      <c r="R3044"/>
      <c r="S3044"/>
    </row>
    <row r="3045" spans="10:19" x14ac:dyDescent="0.3">
      <c r="J3045"/>
      <c r="R3045"/>
      <c r="S3045"/>
    </row>
    <row r="3046" spans="10:19" x14ac:dyDescent="0.3">
      <c r="J3046"/>
      <c r="R3046"/>
      <c r="S3046"/>
    </row>
    <row r="3047" spans="10:19" x14ac:dyDescent="0.3">
      <c r="J3047"/>
      <c r="R3047"/>
      <c r="S3047"/>
    </row>
    <row r="3048" spans="10:19" x14ac:dyDescent="0.3">
      <c r="J3048"/>
      <c r="R3048"/>
      <c r="S3048"/>
    </row>
    <row r="3049" spans="10:19" x14ac:dyDescent="0.3">
      <c r="J3049"/>
      <c r="R3049"/>
      <c r="S3049"/>
    </row>
    <row r="3050" spans="10:19" x14ac:dyDescent="0.3">
      <c r="J3050"/>
      <c r="R3050"/>
      <c r="S3050"/>
    </row>
    <row r="3051" spans="10:19" x14ac:dyDescent="0.3">
      <c r="J3051"/>
      <c r="R3051"/>
      <c r="S3051"/>
    </row>
    <row r="3052" spans="10:19" x14ac:dyDescent="0.3">
      <c r="J3052"/>
      <c r="R3052"/>
      <c r="S3052"/>
    </row>
    <row r="3053" spans="10:19" x14ac:dyDescent="0.3">
      <c r="J3053"/>
      <c r="R3053"/>
      <c r="S3053"/>
    </row>
    <row r="3054" spans="10:19" x14ac:dyDescent="0.3">
      <c r="J3054"/>
      <c r="R3054"/>
      <c r="S3054"/>
    </row>
    <row r="3055" spans="10:19" x14ac:dyDescent="0.3">
      <c r="J3055"/>
      <c r="R3055"/>
      <c r="S3055"/>
    </row>
    <row r="3056" spans="10:19" x14ac:dyDescent="0.3">
      <c r="J3056"/>
      <c r="R3056"/>
      <c r="S3056"/>
    </row>
    <row r="3057" spans="10:19" x14ac:dyDescent="0.3">
      <c r="J3057"/>
      <c r="R3057"/>
      <c r="S3057"/>
    </row>
    <row r="3058" spans="10:19" x14ac:dyDescent="0.3">
      <c r="J3058"/>
      <c r="R3058"/>
      <c r="S3058"/>
    </row>
    <row r="3059" spans="10:19" x14ac:dyDescent="0.3">
      <c r="J3059"/>
      <c r="R3059"/>
      <c r="S3059"/>
    </row>
    <row r="3060" spans="10:19" x14ac:dyDescent="0.3">
      <c r="J3060"/>
      <c r="R3060"/>
      <c r="S3060"/>
    </row>
    <row r="3061" spans="10:19" x14ac:dyDescent="0.3">
      <c r="J3061"/>
      <c r="R3061"/>
      <c r="S3061"/>
    </row>
    <row r="3062" spans="10:19" x14ac:dyDescent="0.3">
      <c r="J3062"/>
      <c r="R3062"/>
      <c r="S3062"/>
    </row>
    <row r="3063" spans="10:19" x14ac:dyDescent="0.3">
      <c r="J3063"/>
      <c r="R3063"/>
      <c r="S3063"/>
    </row>
    <row r="3064" spans="10:19" x14ac:dyDescent="0.3">
      <c r="J3064"/>
      <c r="R3064"/>
      <c r="S3064"/>
    </row>
    <row r="3065" spans="10:19" x14ac:dyDescent="0.3">
      <c r="J3065"/>
      <c r="R3065"/>
      <c r="S3065"/>
    </row>
    <row r="3066" spans="10:19" x14ac:dyDescent="0.3">
      <c r="J3066"/>
      <c r="R3066"/>
      <c r="S3066"/>
    </row>
    <row r="3067" spans="10:19" x14ac:dyDescent="0.3">
      <c r="J3067"/>
      <c r="R3067"/>
      <c r="S3067"/>
    </row>
    <row r="3068" spans="10:19" x14ac:dyDescent="0.3">
      <c r="J3068"/>
      <c r="R3068"/>
      <c r="S3068"/>
    </row>
    <row r="3069" spans="10:19" x14ac:dyDescent="0.3">
      <c r="J3069"/>
      <c r="R3069"/>
      <c r="S3069"/>
    </row>
    <row r="3070" spans="10:19" x14ac:dyDescent="0.3">
      <c r="J3070"/>
      <c r="R3070"/>
      <c r="S3070"/>
    </row>
    <row r="3071" spans="10:19" x14ac:dyDescent="0.3">
      <c r="J3071"/>
      <c r="R3071"/>
      <c r="S3071"/>
    </row>
    <row r="3072" spans="10:19" x14ac:dyDescent="0.3">
      <c r="J3072"/>
      <c r="R3072"/>
      <c r="S3072"/>
    </row>
    <row r="3073" spans="10:19" x14ac:dyDescent="0.3">
      <c r="J3073"/>
      <c r="R3073"/>
      <c r="S3073"/>
    </row>
    <row r="3074" spans="10:19" x14ac:dyDescent="0.3">
      <c r="J3074"/>
      <c r="R3074"/>
      <c r="S3074"/>
    </row>
    <row r="3075" spans="10:19" x14ac:dyDescent="0.3">
      <c r="J3075"/>
      <c r="R3075"/>
      <c r="S3075"/>
    </row>
    <row r="3076" spans="10:19" x14ac:dyDescent="0.3">
      <c r="J3076"/>
      <c r="R3076"/>
      <c r="S3076"/>
    </row>
    <row r="3077" spans="10:19" x14ac:dyDescent="0.3">
      <c r="J3077"/>
      <c r="R3077"/>
      <c r="S3077"/>
    </row>
    <row r="3078" spans="10:19" x14ac:dyDescent="0.3">
      <c r="J3078"/>
      <c r="R3078"/>
      <c r="S3078"/>
    </row>
    <row r="3079" spans="10:19" x14ac:dyDescent="0.3">
      <c r="J3079"/>
      <c r="R3079"/>
      <c r="S3079"/>
    </row>
    <row r="3080" spans="10:19" x14ac:dyDescent="0.3">
      <c r="J3080"/>
      <c r="R3080"/>
      <c r="S3080"/>
    </row>
    <row r="3081" spans="10:19" x14ac:dyDescent="0.3">
      <c r="J3081"/>
      <c r="R3081"/>
      <c r="S3081"/>
    </row>
    <row r="3082" spans="10:19" x14ac:dyDescent="0.3">
      <c r="J3082"/>
      <c r="R3082"/>
      <c r="S3082"/>
    </row>
    <row r="3083" spans="10:19" x14ac:dyDescent="0.3">
      <c r="J3083"/>
      <c r="R3083"/>
      <c r="S3083"/>
    </row>
    <row r="3084" spans="10:19" x14ac:dyDescent="0.3">
      <c r="J3084"/>
      <c r="R3084"/>
      <c r="S3084"/>
    </row>
    <row r="3085" spans="10:19" x14ac:dyDescent="0.3">
      <c r="J3085"/>
      <c r="R3085"/>
      <c r="S3085"/>
    </row>
    <row r="3086" spans="10:19" x14ac:dyDescent="0.3">
      <c r="J3086"/>
      <c r="R3086"/>
      <c r="S3086"/>
    </row>
    <row r="3087" spans="10:19" x14ac:dyDescent="0.3">
      <c r="J3087"/>
      <c r="R3087"/>
      <c r="S3087"/>
    </row>
    <row r="3088" spans="10:19" x14ac:dyDescent="0.3">
      <c r="J3088"/>
      <c r="R3088"/>
      <c r="S3088"/>
    </row>
    <row r="3089" spans="10:19" x14ac:dyDescent="0.3">
      <c r="J3089"/>
      <c r="R3089"/>
      <c r="S3089"/>
    </row>
    <row r="3090" spans="10:19" x14ac:dyDescent="0.3">
      <c r="J3090"/>
      <c r="R3090"/>
      <c r="S3090"/>
    </row>
    <row r="3091" spans="10:19" x14ac:dyDescent="0.3">
      <c r="J3091"/>
      <c r="R3091"/>
      <c r="S3091"/>
    </row>
    <row r="3092" spans="10:19" x14ac:dyDescent="0.3">
      <c r="J3092"/>
      <c r="R3092"/>
      <c r="S3092"/>
    </row>
    <row r="3093" spans="10:19" x14ac:dyDescent="0.3">
      <c r="J3093"/>
      <c r="R3093"/>
      <c r="S3093"/>
    </row>
    <row r="3094" spans="10:19" x14ac:dyDescent="0.3">
      <c r="J3094"/>
      <c r="R3094"/>
      <c r="S3094"/>
    </row>
    <row r="3095" spans="10:19" x14ac:dyDescent="0.3">
      <c r="J3095"/>
      <c r="R3095"/>
      <c r="S3095"/>
    </row>
    <row r="3096" spans="10:19" x14ac:dyDescent="0.3">
      <c r="J3096"/>
      <c r="R3096"/>
      <c r="S3096"/>
    </row>
    <row r="3097" spans="10:19" x14ac:dyDescent="0.3">
      <c r="J3097"/>
      <c r="R3097"/>
      <c r="S3097"/>
    </row>
    <row r="3098" spans="10:19" x14ac:dyDescent="0.3">
      <c r="J3098"/>
      <c r="R3098"/>
      <c r="S3098"/>
    </row>
    <row r="3099" spans="10:19" x14ac:dyDescent="0.3">
      <c r="J3099"/>
      <c r="R3099"/>
      <c r="S3099"/>
    </row>
    <row r="3100" spans="10:19" x14ac:dyDescent="0.3">
      <c r="J3100"/>
      <c r="R3100"/>
      <c r="S3100"/>
    </row>
    <row r="3101" spans="10:19" x14ac:dyDescent="0.3">
      <c r="J3101"/>
      <c r="R3101"/>
      <c r="S3101"/>
    </row>
    <row r="3102" spans="10:19" x14ac:dyDescent="0.3">
      <c r="J3102"/>
      <c r="R3102"/>
      <c r="S3102"/>
    </row>
    <row r="3103" spans="10:19" x14ac:dyDescent="0.3">
      <c r="J3103"/>
      <c r="R3103"/>
      <c r="S3103"/>
    </row>
    <row r="3104" spans="10:19" x14ac:dyDescent="0.3">
      <c r="J3104"/>
      <c r="R3104"/>
      <c r="S3104"/>
    </row>
    <row r="3105" spans="10:19" x14ac:dyDescent="0.3">
      <c r="J3105"/>
      <c r="R3105"/>
      <c r="S3105"/>
    </row>
    <row r="3106" spans="10:19" x14ac:dyDescent="0.3">
      <c r="J3106"/>
      <c r="R3106"/>
      <c r="S3106"/>
    </row>
    <row r="3107" spans="10:19" x14ac:dyDescent="0.3">
      <c r="J3107"/>
      <c r="R3107"/>
      <c r="S3107"/>
    </row>
    <row r="3108" spans="10:19" x14ac:dyDescent="0.3">
      <c r="J3108"/>
      <c r="R3108"/>
      <c r="S3108"/>
    </row>
    <row r="3109" spans="10:19" x14ac:dyDescent="0.3">
      <c r="J3109"/>
      <c r="R3109"/>
      <c r="S3109"/>
    </row>
    <row r="3110" spans="10:19" x14ac:dyDescent="0.3">
      <c r="J3110"/>
      <c r="R3110"/>
      <c r="S3110"/>
    </row>
    <row r="3111" spans="10:19" x14ac:dyDescent="0.3">
      <c r="J3111"/>
      <c r="R3111"/>
      <c r="S3111"/>
    </row>
    <row r="3112" spans="10:19" x14ac:dyDescent="0.3">
      <c r="J3112"/>
      <c r="R3112"/>
      <c r="S3112"/>
    </row>
    <row r="3113" spans="10:19" x14ac:dyDescent="0.3">
      <c r="J3113"/>
      <c r="R3113"/>
      <c r="S3113"/>
    </row>
    <row r="3114" spans="10:19" x14ac:dyDescent="0.3">
      <c r="J3114"/>
      <c r="R3114"/>
      <c r="S3114"/>
    </row>
    <row r="3115" spans="10:19" x14ac:dyDescent="0.3">
      <c r="J3115"/>
      <c r="R3115"/>
      <c r="S3115"/>
    </row>
    <row r="3116" spans="10:19" x14ac:dyDescent="0.3">
      <c r="J3116"/>
      <c r="R3116"/>
      <c r="S3116"/>
    </row>
    <row r="3117" spans="10:19" x14ac:dyDescent="0.3">
      <c r="J3117"/>
      <c r="R3117"/>
      <c r="S3117"/>
    </row>
    <row r="3118" spans="10:19" x14ac:dyDescent="0.3">
      <c r="J3118"/>
      <c r="R3118"/>
      <c r="S3118"/>
    </row>
    <row r="3119" spans="10:19" x14ac:dyDescent="0.3">
      <c r="J3119"/>
      <c r="R3119"/>
      <c r="S3119"/>
    </row>
    <row r="3120" spans="10:19" x14ac:dyDescent="0.3">
      <c r="J3120"/>
      <c r="R3120"/>
      <c r="S3120"/>
    </row>
    <row r="3121" spans="10:19" x14ac:dyDescent="0.3">
      <c r="J3121"/>
      <c r="R3121"/>
      <c r="S3121"/>
    </row>
    <row r="3122" spans="10:19" x14ac:dyDescent="0.3">
      <c r="J3122"/>
      <c r="R3122"/>
      <c r="S3122"/>
    </row>
    <row r="3123" spans="10:19" x14ac:dyDescent="0.3">
      <c r="J3123"/>
      <c r="R3123"/>
      <c r="S3123"/>
    </row>
    <row r="3124" spans="10:19" x14ac:dyDescent="0.3">
      <c r="J3124"/>
      <c r="R3124"/>
      <c r="S3124"/>
    </row>
    <row r="3125" spans="10:19" x14ac:dyDescent="0.3">
      <c r="J3125"/>
      <c r="R3125"/>
      <c r="S3125"/>
    </row>
    <row r="3126" spans="10:19" x14ac:dyDescent="0.3">
      <c r="J3126"/>
      <c r="R3126"/>
      <c r="S3126"/>
    </row>
    <row r="3127" spans="10:19" x14ac:dyDescent="0.3">
      <c r="J3127"/>
      <c r="R3127"/>
      <c r="S3127"/>
    </row>
    <row r="3128" spans="10:19" x14ac:dyDescent="0.3">
      <c r="J3128"/>
      <c r="R3128"/>
      <c r="S3128"/>
    </row>
    <row r="3129" spans="10:19" x14ac:dyDescent="0.3">
      <c r="J3129"/>
      <c r="R3129"/>
      <c r="S3129"/>
    </row>
    <row r="3130" spans="10:19" x14ac:dyDescent="0.3">
      <c r="J3130"/>
      <c r="R3130"/>
      <c r="S3130"/>
    </row>
    <row r="3131" spans="10:19" x14ac:dyDescent="0.3">
      <c r="J3131"/>
      <c r="R3131"/>
      <c r="S3131"/>
    </row>
    <row r="3132" spans="10:19" x14ac:dyDescent="0.3">
      <c r="J3132"/>
      <c r="R3132"/>
      <c r="S3132"/>
    </row>
    <row r="3133" spans="10:19" x14ac:dyDescent="0.3">
      <c r="J3133"/>
      <c r="R3133"/>
      <c r="S3133"/>
    </row>
    <row r="3134" spans="10:19" x14ac:dyDescent="0.3">
      <c r="J3134"/>
      <c r="R3134"/>
      <c r="S3134"/>
    </row>
    <row r="3135" spans="10:19" x14ac:dyDescent="0.3">
      <c r="J3135"/>
      <c r="R3135"/>
      <c r="S3135"/>
    </row>
    <row r="3136" spans="10:19" x14ac:dyDescent="0.3">
      <c r="J3136"/>
      <c r="R3136"/>
      <c r="S3136"/>
    </row>
    <row r="3137" spans="10:19" x14ac:dyDescent="0.3">
      <c r="J3137"/>
      <c r="R3137"/>
      <c r="S3137"/>
    </row>
    <row r="3138" spans="10:19" x14ac:dyDescent="0.3">
      <c r="J3138"/>
      <c r="R3138"/>
      <c r="S3138"/>
    </row>
    <row r="3139" spans="10:19" x14ac:dyDescent="0.3">
      <c r="J3139"/>
      <c r="R3139"/>
      <c r="S3139"/>
    </row>
    <row r="3140" spans="10:19" x14ac:dyDescent="0.3">
      <c r="J3140"/>
      <c r="R3140"/>
      <c r="S3140"/>
    </row>
    <row r="3141" spans="10:19" x14ac:dyDescent="0.3">
      <c r="J3141"/>
      <c r="R3141"/>
      <c r="S3141"/>
    </row>
    <row r="3142" spans="10:19" x14ac:dyDescent="0.3">
      <c r="J3142"/>
      <c r="R3142"/>
      <c r="S3142"/>
    </row>
    <row r="3143" spans="10:19" x14ac:dyDescent="0.3">
      <c r="J3143"/>
      <c r="R3143"/>
      <c r="S3143"/>
    </row>
    <row r="3144" spans="10:19" x14ac:dyDescent="0.3">
      <c r="J3144"/>
      <c r="R3144"/>
      <c r="S3144"/>
    </row>
    <row r="3145" spans="10:19" x14ac:dyDescent="0.3">
      <c r="J3145"/>
      <c r="R3145"/>
      <c r="S3145"/>
    </row>
    <row r="3146" spans="10:19" x14ac:dyDescent="0.3">
      <c r="J3146"/>
      <c r="R3146"/>
      <c r="S3146"/>
    </row>
    <row r="3147" spans="10:19" x14ac:dyDescent="0.3">
      <c r="J3147"/>
      <c r="R3147"/>
      <c r="S3147"/>
    </row>
    <row r="3148" spans="10:19" x14ac:dyDescent="0.3">
      <c r="J3148"/>
      <c r="R3148"/>
      <c r="S3148"/>
    </row>
    <row r="3149" spans="10:19" x14ac:dyDescent="0.3">
      <c r="J3149"/>
      <c r="R3149"/>
      <c r="S3149"/>
    </row>
    <row r="3150" spans="10:19" x14ac:dyDescent="0.3">
      <c r="J3150"/>
      <c r="R3150"/>
      <c r="S3150"/>
    </row>
    <row r="3151" spans="10:19" x14ac:dyDescent="0.3">
      <c r="J3151"/>
      <c r="R3151"/>
      <c r="S3151"/>
    </row>
    <row r="3152" spans="10:19" x14ac:dyDescent="0.3">
      <c r="J3152"/>
      <c r="R3152"/>
      <c r="S3152"/>
    </row>
    <row r="3153" spans="10:19" x14ac:dyDescent="0.3">
      <c r="J3153"/>
      <c r="R3153"/>
      <c r="S3153"/>
    </row>
    <row r="3154" spans="10:19" x14ac:dyDescent="0.3">
      <c r="J3154"/>
      <c r="R3154"/>
      <c r="S3154"/>
    </row>
    <row r="3155" spans="10:19" x14ac:dyDescent="0.3">
      <c r="J3155"/>
      <c r="R3155"/>
      <c r="S3155"/>
    </row>
    <row r="3156" spans="10:19" x14ac:dyDescent="0.3">
      <c r="J3156"/>
      <c r="R3156"/>
      <c r="S3156"/>
    </row>
    <row r="3157" spans="10:19" x14ac:dyDescent="0.3">
      <c r="J3157"/>
      <c r="R3157"/>
      <c r="S3157"/>
    </row>
    <row r="3158" spans="10:19" x14ac:dyDescent="0.3">
      <c r="J3158"/>
      <c r="R3158"/>
      <c r="S3158"/>
    </row>
    <row r="3159" spans="10:19" x14ac:dyDescent="0.3">
      <c r="J3159"/>
      <c r="R3159"/>
      <c r="S3159"/>
    </row>
    <row r="3160" spans="10:19" x14ac:dyDescent="0.3">
      <c r="J3160"/>
      <c r="R3160"/>
      <c r="S3160"/>
    </row>
    <row r="3161" spans="10:19" x14ac:dyDescent="0.3">
      <c r="J3161"/>
      <c r="R3161"/>
      <c r="S3161"/>
    </row>
    <row r="3162" spans="10:19" x14ac:dyDescent="0.3">
      <c r="J3162"/>
      <c r="R3162"/>
      <c r="S3162"/>
    </row>
    <row r="3163" spans="10:19" x14ac:dyDescent="0.3">
      <c r="J3163"/>
      <c r="R3163"/>
      <c r="S3163"/>
    </row>
    <row r="3164" spans="10:19" x14ac:dyDescent="0.3">
      <c r="J3164"/>
      <c r="R3164"/>
      <c r="S3164"/>
    </row>
    <row r="3165" spans="10:19" x14ac:dyDescent="0.3">
      <c r="J3165"/>
      <c r="R3165"/>
      <c r="S3165"/>
    </row>
    <row r="3166" spans="10:19" x14ac:dyDescent="0.3">
      <c r="J3166"/>
      <c r="R3166"/>
      <c r="S3166"/>
    </row>
    <row r="3167" spans="10:19" x14ac:dyDescent="0.3">
      <c r="J3167"/>
      <c r="R3167"/>
      <c r="S3167"/>
    </row>
    <row r="3168" spans="10:19" x14ac:dyDescent="0.3">
      <c r="J3168"/>
      <c r="R3168"/>
      <c r="S3168"/>
    </row>
    <row r="3169" spans="10:19" x14ac:dyDescent="0.3">
      <c r="J3169"/>
      <c r="R3169"/>
      <c r="S3169"/>
    </row>
    <row r="3170" spans="10:19" x14ac:dyDescent="0.3">
      <c r="J3170"/>
      <c r="R3170"/>
      <c r="S3170"/>
    </row>
    <row r="3171" spans="10:19" x14ac:dyDescent="0.3">
      <c r="J3171"/>
      <c r="R3171"/>
      <c r="S3171"/>
    </row>
    <row r="3172" spans="10:19" x14ac:dyDescent="0.3">
      <c r="J3172"/>
      <c r="R3172"/>
      <c r="S3172"/>
    </row>
    <row r="3173" spans="10:19" x14ac:dyDescent="0.3">
      <c r="J3173"/>
      <c r="R3173"/>
      <c r="S3173"/>
    </row>
    <row r="3174" spans="10:19" x14ac:dyDescent="0.3">
      <c r="J3174"/>
      <c r="R3174"/>
      <c r="S3174"/>
    </row>
    <row r="3175" spans="10:19" x14ac:dyDescent="0.3">
      <c r="J3175"/>
      <c r="R3175"/>
      <c r="S3175"/>
    </row>
    <row r="3176" spans="10:19" x14ac:dyDescent="0.3">
      <c r="J3176"/>
      <c r="R3176"/>
      <c r="S3176"/>
    </row>
    <row r="3177" spans="10:19" x14ac:dyDescent="0.3">
      <c r="J3177"/>
      <c r="R3177"/>
      <c r="S3177"/>
    </row>
    <row r="3178" spans="10:19" x14ac:dyDescent="0.3">
      <c r="J3178"/>
      <c r="R3178"/>
      <c r="S3178"/>
    </row>
    <row r="3179" spans="10:19" x14ac:dyDescent="0.3">
      <c r="J3179"/>
      <c r="R3179"/>
      <c r="S3179"/>
    </row>
    <row r="3180" spans="10:19" x14ac:dyDescent="0.3">
      <c r="J3180"/>
      <c r="R3180"/>
      <c r="S3180"/>
    </row>
    <row r="3181" spans="10:19" x14ac:dyDescent="0.3">
      <c r="J3181"/>
      <c r="R3181"/>
      <c r="S3181"/>
    </row>
    <row r="3182" spans="10:19" x14ac:dyDescent="0.3">
      <c r="J3182"/>
      <c r="R3182"/>
      <c r="S3182"/>
    </row>
    <row r="3183" spans="10:19" x14ac:dyDescent="0.3">
      <c r="J3183"/>
      <c r="R3183"/>
      <c r="S3183"/>
    </row>
    <row r="3184" spans="10:19" x14ac:dyDescent="0.3">
      <c r="J3184"/>
      <c r="R3184"/>
      <c r="S3184"/>
    </row>
    <row r="3185" spans="10:19" x14ac:dyDescent="0.3">
      <c r="J3185"/>
      <c r="R3185"/>
      <c r="S3185"/>
    </row>
    <row r="3186" spans="10:19" x14ac:dyDescent="0.3">
      <c r="J3186"/>
      <c r="R3186"/>
      <c r="S3186"/>
    </row>
    <row r="3187" spans="10:19" x14ac:dyDescent="0.3">
      <c r="J3187"/>
      <c r="R3187"/>
      <c r="S3187"/>
    </row>
    <row r="3188" spans="10:19" x14ac:dyDescent="0.3">
      <c r="J3188"/>
      <c r="R3188"/>
      <c r="S3188"/>
    </row>
    <row r="3189" spans="10:19" x14ac:dyDescent="0.3">
      <c r="J3189"/>
      <c r="R3189"/>
      <c r="S3189"/>
    </row>
    <row r="3190" spans="10:19" x14ac:dyDescent="0.3">
      <c r="J3190"/>
      <c r="R3190"/>
      <c r="S3190"/>
    </row>
    <row r="3191" spans="10:19" x14ac:dyDescent="0.3">
      <c r="J3191"/>
      <c r="R3191"/>
      <c r="S3191"/>
    </row>
    <row r="3192" spans="10:19" x14ac:dyDescent="0.3">
      <c r="J3192"/>
      <c r="R3192"/>
      <c r="S3192"/>
    </row>
    <row r="3193" spans="10:19" x14ac:dyDescent="0.3">
      <c r="J3193"/>
      <c r="R3193"/>
      <c r="S3193"/>
    </row>
    <row r="3194" spans="10:19" x14ac:dyDescent="0.3">
      <c r="J3194"/>
      <c r="R3194"/>
      <c r="S3194"/>
    </row>
    <row r="3195" spans="10:19" x14ac:dyDescent="0.3">
      <c r="J3195"/>
      <c r="R3195"/>
      <c r="S3195"/>
    </row>
    <row r="3196" spans="10:19" x14ac:dyDescent="0.3">
      <c r="J3196"/>
      <c r="R3196"/>
      <c r="S3196"/>
    </row>
    <row r="3197" spans="10:19" x14ac:dyDescent="0.3">
      <c r="J3197"/>
      <c r="R3197"/>
      <c r="S3197"/>
    </row>
    <row r="3198" spans="10:19" x14ac:dyDescent="0.3">
      <c r="J3198"/>
      <c r="R3198"/>
      <c r="S3198"/>
    </row>
    <row r="3199" spans="10:19" x14ac:dyDescent="0.3">
      <c r="J3199"/>
      <c r="R3199"/>
      <c r="S3199"/>
    </row>
    <row r="3200" spans="10:19" x14ac:dyDescent="0.3">
      <c r="J3200"/>
      <c r="R3200"/>
      <c r="S3200"/>
    </row>
    <row r="3201" spans="10:19" x14ac:dyDescent="0.3">
      <c r="J3201"/>
      <c r="R3201"/>
      <c r="S3201"/>
    </row>
    <row r="3202" spans="10:19" x14ac:dyDescent="0.3">
      <c r="J3202"/>
      <c r="R3202"/>
      <c r="S3202"/>
    </row>
    <row r="3203" spans="10:19" x14ac:dyDescent="0.3">
      <c r="J3203"/>
      <c r="R3203"/>
      <c r="S3203"/>
    </row>
    <row r="3204" spans="10:19" x14ac:dyDescent="0.3">
      <c r="J3204"/>
      <c r="R3204"/>
      <c r="S3204"/>
    </row>
    <row r="3205" spans="10:19" x14ac:dyDescent="0.3">
      <c r="J3205"/>
      <c r="R3205"/>
      <c r="S3205"/>
    </row>
    <row r="3206" spans="10:19" x14ac:dyDescent="0.3">
      <c r="J3206"/>
      <c r="R3206"/>
      <c r="S3206"/>
    </row>
    <row r="3207" spans="10:19" x14ac:dyDescent="0.3">
      <c r="J3207"/>
      <c r="R3207"/>
      <c r="S3207"/>
    </row>
    <row r="3208" spans="10:19" x14ac:dyDescent="0.3">
      <c r="J3208"/>
      <c r="R3208"/>
      <c r="S3208"/>
    </row>
    <row r="3209" spans="10:19" x14ac:dyDescent="0.3">
      <c r="J3209"/>
      <c r="R3209"/>
      <c r="S3209"/>
    </row>
    <row r="3210" spans="10:19" x14ac:dyDescent="0.3">
      <c r="J3210"/>
      <c r="R3210"/>
      <c r="S3210"/>
    </row>
    <row r="3211" spans="10:19" x14ac:dyDescent="0.3">
      <c r="J3211"/>
      <c r="R3211"/>
      <c r="S3211"/>
    </row>
    <row r="3212" spans="10:19" x14ac:dyDescent="0.3">
      <c r="J3212"/>
      <c r="R3212"/>
      <c r="S3212"/>
    </row>
    <row r="3213" spans="10:19" x14ac:dyDescent="0.3">
      <c r="J3213"/>
      <c r="R3213"/>
      <c r="S3213"/>
    </row>
    <row r="3214" spans="10:19" x14ac:dyDescent="0.3">
      <c r="J3214"/>
      <c r="R3214"/>
      <c r="S3214"/>
    </row>
    <row r="3215" spans="10:19" x14ac:dyDescent="0.3">
      <c r="J3215"/>
      <c r="R3215"/>
      <c r="S3215"/>
    </row>
    <row r="3216" spans="10:19" x14ac:dyDescent="0.3">
      <c r="J3216"/>
      <c r="R3216"/>
      <c r="S3216"/>
    </row>
    <row r="3217" spans="10:19" x14ac:dyDescent="0.3">
      <c r="J3217"/>
      <c r="R3217"/>
      <c r="S3217"/>
    </row>
    <row r="3218" spans="10:19" x14ac:dyDescent="0.3">
      <c r="J3218"/>
      <c r="R3218"/>
      <c r="S3218"/>
    </row>
    <row r="3219" spans="10:19" x14ac:dyDescent="0.3">
      <c r="J3219"/>
      <c r="R3219"/>
      <c r="S3219"/>
    </row>
    <row r="3220" spans="10:19" x14ac:dyDescent="0.3">
      <c r="J3220"/>
      <c r="R3220"/>
      <c r="S3220"/>
    </row>
    <row r="3221" spans="10:19" x14ac:dyDescent="0.3">
      <c r="J3221"/>
      <c r="R3221"/>
      <c r="S3221"/>
    </row>
    <row r="3222" spans="10:19" x14ac:dyDescent="0.3">
      <c r="J3222"/>
      <c r="R3222"/>
      <c r="S3222"/>
    </row>
    <row r="3223" spans="10:19" x14ac:dyDescent="0.3">
      <c r="J3223"/>
      <c r="R3223"/>
      <c r="S3223"/>
    </row>
    <row r="3224" spans="10:19" x14ac:dyDescent="0.3">
      <c r="R3224"/>
      <c r="S3224"/>
    </row>
    <row r="3225" spans="10:19" x14ac:dyDescent="0.3">
      <c r="R3225"/>
      <c r="S3225"/>
    </row>
    <row r="3226" spans="10:19" x14ac:dyDescent="0.3">
      <c r="R3226"/>
      <c r="S3226"/>
    </row>
    <row r="3227" spans="10:19" x14ac:dyDescent="0.3">
      <c r="R3227"/>
      <c r="S3227"/>
    </row>
    <row r="3228" spans="10:19" x14ac:dyDescent="0.3">
      <c r="R3228"/>
      <c r="S3228"/>
    </row>
    <row r="3229" spans="10:19" x14ac:dyDescent="0.3">
      <c r="R3229"/>
      <c r="S3229"/>
    </row>
    <row r="3230" spans="10:19" x14ac:dyDescent="0.3">
      <c r="R3230"/>
      <c r="S3230"/>
    </row>
    <row r="3231" spans="10:19" x14ac:dyDescent="0.3">
      <c r="R3231"/>
      <c r="S3231"/>
    </row>
    <row r="3232" spans="10:19" x14ac:dyDescent="0.3">
      <c r="R3232"/>
      <c r="S3232"/>
    </row>
    <row r="3233" spans="18:19" x14ac:dyDescent="0.3">
      <c r="R3233"/>
      <c r="S3233"/>
    </row>
    <row r="3234" spans="18:19" x14ac:dyDescent="0.3">
      <c r="R3234"/>
      <c r="S3234"/>
    </row>
    <row r="3235" spans="18:19" x14ac:dyDescent="0.3">
      <c r="R3235"/>
      <c r="S3235"/>
    </row>
    <row r="3236" spans="18:19" x14ac:dyDescent="0.3">
      <c r="R3236"/>
      <c r="S3236"/>
    </row>
    <row r="3237" spans="18:19" x14ac:dyDescent="0.3">
      <c r="R3237"/>
      <c r="S3237"/>
    </row>
    <row r="3238" spans="18:19" x14ac:dyDescent="0.3">
      <c r="R3238"/>
      <c r="S3238"/>
    </row>
    <row r="3239" spans="18:19" x14ac:dyDescent="0.3">
      <c r="R3239"/>
      <c r="S3239"/>
    </row>
    <row r="3240" spans="18:19" x14ac:dyDescent="0.3">
      <c r="R3240"/>
      <c r="S3240"/>
    </row>
    <row r="3241" spans="18:19" x14ac:dyDescent="0.3">
      <c r="R3241"/>
      <c r="S3241"/>
    </row>
    <row r="3242" spans="18:19" x14ac:dyDescent="0.3">
      <c r="R3242"/>
      <c r="S3242"/>
    </row>
    <row r="3243" spans="18:19" x14ac:dyDescent="0.3">
      <c r="R3243"/>
      <c r="S3243"/>
    </row>
    <row r="3244" spans="18:19" x14ac:dyDescent="0.3">
      <c r="R3244"/>
      <c r="S3244"/>
    </row>
    <row r="3245" spans="18:19" x14ac:dyDescent="0.3">
      <c r="R3245"/>
      <c r="S3245"/>
    </row>
    <row r="3246" spans="18:19" x14ac:dyDescent="0.3">
      <c r="R3246"/>
      <c r="S3246"/>
    </row>
    <row r="3247" spans="18:19" x14ac:dyDescent="0.3">
      <c r="R3247"/>
      <c r="S3247"/>
    </row>
    <row r="3248" spans="18:19" x14ac:dyDescent="0.3">
      <c r="R3248"/>
      <c r="S3248"/>
    </row>
    <row r="3249" spans="18:19" x14ac:dyDescent="0.3">
      <c r="R3249"/>
      <c r="S3249"/>
    </row>
    <row r="3250" spans="18:19" x14ac:dyDescent="0.3">
      <c r="R3250"/>
      <c r="S3250"/>
    </row>
    <row r="3251" spans="18:19" x14ac:dyDescent="0.3">
      <c r="R3251"/>
      <c r="S3251"/>
    </row>
    <row r="3252" spans="18:19" x14ac:dyDescent="0.3">
      <c r="R3252"/>
      <c r="S3252"/>
    </row>
    <row r="3253" spans="18:19" x14ac:dyDescent="0.3">
      <c r="R3253"/>
      <c r="S3253"/>
    </row>
    <row r="3254" spans="18:19" x14ac:dyDescent="0.3">
      <c r="R3254"/>
      <c r="S3254"/>
    </row>
    <row r="3255" spans="18:19" x14ac:dyDescent="0.3">
      <c r="R3255"/>
      <c r="S3255"/>
    </row>
    <row r="3256" spans="18:19" x14ac:dyDescent="0.3">
      <c r="R3256"/>
      <c r="S3256"/>
    </row>
    <row r="3257" spans="18:19" x14ac:dyDescent="0.3">
      <c r="R3257"/>
      <c r="S3257"/>
    </row>
    <row r="3258" spans="18:19" x14ac:dyDescent="0.3">
      <c r="R3258"/>
      <c r="S3258"/>
    </row>
    <row r="3259" spans="18:19" x14ac:dyDescent="0.3">
      <c r="R3259"/>
      <c r="S3259"/>
    </row>
    <row r="3260" spans="18:19" x14ac:dyDescent="0.3">
      <c r="R3260"/>
      <c r="S3260"/>
    </row>
    <row r="3261" spans="18:19" x14ac:dyDescent="0.3">
      <c r="R3261"/>
      <c r="S3261"/>
    </row>
    <row r="3262" spans="18:19" x14ac:dyDescent="0.3">
      <c r="R3262"/>
      <c r="S3262"/>
    </row>
    <row r="3263" spans="18:19" x14ac:dyDescent="0.3">
      <c r="R3263"/>
      <c r="S3263"/>
    </row>
    <row r="3264" spans="18:19" x14ac:dyDescent="0.3">
      <c r="R3264"/>
      <c r="S3264"/>
    </row>
    <row r="3265" spans="18:19" x14ac:dyDescent="0.3">
      <c r="R3265"/>
      <c r="S3265"/>
    </row>
    <row r="3266" spans="18:19" x14ac:dyDescent="0.3">
      <c r="R3266"/>
      <c r="S3266"/>
    </row>
    <row r="3267" spans="18:19" x14ac:dyDescent="0.3">
      <c r="R3267"/>
      <c r="S3267"/>
    </row>
    <row r="3268" spans="18:19" x14ac:dyDescent="0.3">
      <c r="R3268"/>
      <c r="S3268"/>
    </row>
    <row r="3269" spans="18:19" x14ac:dyDescent="0.3">
      <c r="R3269"/>
      <c r="S3269"/>
    </row>
    <row r="3270" spans="18:19" x14ac:dyDescent="0.3">
      <c r="R3270"/>
      <c r="S3270"/>
    </row>
    <row r="3271" spans="18:19" x14ac:dyDescent="0.3">
      <c r="R3271"/>
      <c r="S3271"/>
    </row>
    <row r="3272" spans="18:19" x14ac:dyDescent="0.3">
      <c r="R3272"/>
      <c r="S3272"/>
    </row>
    <row r="3273" spans="18:19" x14ac:dyDescent="0.3">
      <c r="R3273"/>
      <c r="S3273"/>
    </row>
    <row r="3274" spans="18:19" x14ac:dyDescent="0.3">
      <c r="R3274"/>
      <c r="S3274"/>
    </row>
    <row r="3275" spans="18:19" x14ac:dyDescent="0.3">
      <c r="R3275"/>
      <c r="S3275"/>
    </row>
    <row r="3276" spans="18:19" x14ac:dyDescent="0.3">
      <c r="R3276"/>
      <c r="S3276"/>
    </row>
    <row r="3277" spans="18:19" x14ac:dyDescent="0.3">
      <c r="R3277"/>
      <c r="S3277"/>
    </row>
    <row r="3278" spans="18:19" x14ac:dyDescent="0.3">
      <c r="R3278"/>
      <c r="S3278"/>
    </row>
    <row r="3279" spans="18:19" x14ac:dyDescent="0.3">
      <c r="R3279"/>
      <c r="S3279"/>
    </row>
    <row r="3280" spans="18:19" x14ac:dyDescent="0.3">
      <c r="R3280"/>
      <c r="S3280"/>
    </row>
    <row r="3281" spans="18:19" x14ac:dyDescent="0.3">
      <c r="R3281"/>
      <c r="S3281"/>
    </row>
    <row r="3282" spans="18:19" x14ac:dyDescent="0.3">
      <c r="R3282"/>
      <c r="S3282"/>
    </row>
    <row r="3283" spans="18:19" x14ac:dyDescent="0.3">
      <c r="R3283"/>
      <c r="S3283"/>
    </row>
    <row r="3284" spans="18:19" x14ac:dyDescent="0.3">
      <c r="R3284"/>
      <c r="S3284"/>
    </row>
    <row r="3285" spans="18:19" x14ac:dyDescent="0.3">
      <c r="R3285"/>
      <c r="S3285"/>
    </row>
    <row r="3286" spans="18:19" x14ac:dyDescent="0.3">
      <c r="R3286"/>
      <c r="S3286"/>
    </row>
    <row r="3287" spans="18:19" x14ac:dyDescent="0.3">
      <c r="R3287"/>
      <c r="S3287"/>
    </row>
    <row r="3288" spans="18:19" x14ac:dyDescent="0.3">
      <c r="R3288"/>
      <c r="S3288"/>
    </row>
    <row r="3289" spans="18:19" x14ac:dyDescent="0.3">
      <c r="R3289"/>
      <c r="S3289"/>
    </row>
    <row r="3290" spans="18:19" x14ac:dyDescent="0.3">
      <c r="R3290"/>
      <c r="S3290"/>
    </row>
    <row r="3291" spans="18:19" x14ac:dyDescent="0.3">
      <c r="R3291"/>
      <c r="S3291"/>
    </row>
    <row r="3292" spans="18:19" x14ac:dyDescent="0.3">
      <c r="R3292"/>
      <c r="S3292"/>
    </row>
    <row r="3293" spans="18:19" x14ac:dyDescent="0.3">
      <c r="R3293"/>
      <c r="S3293"/>
    </row>
    <row r="3294" spans="18:19" x14ac:dyDescent="0.3">
      <c r="R3294"/>
      <c r="S3294"/>
    </row>
    <row r="3295" spans="18:19" x14ac:dyDescent="0.3">
      <c r="R3295"/>
      <c r="S3295"/>
    </row>
    <row r="3296" spans="18:19" x14ac:dyDescent="0.3">
      <c r="R3296"/>
      <c r="S3296"/>
    </row>
    <row r="3297" spans="18:19" x14ac:dyDescent="0.3">
      <c r="R3297"/>
      <c r="S3297"/>
    </row>
    <row r="3298" spans="18:19" x14ac:dyDescent="0.3">
      <c r="R3298"/>
      <c r="S3298"/>
    </row>
    <row r="3299" spans="18:19" x14ac:dyDescent="0.3">
      <c r="R3299"/>
      <c r="S3299"/>
    </row>
    <row r="3300" spans="18:19" x14ac:dyDescent="0.3">
      <c r="R3300"/>
      <c r="S3300"/>
    </row>
    <row r="3301" spans="18:19" x14ac:dyDescent="0.3">
      <c r="R3301"/>
      <c r="S3301"/>
    </row>
    <row r="3302" spans="18:19" x14ac:dyDescent="0.3">
      <c r="R3302"/>
      <c r="S3302"/>
    </row>
    <row r="3303" spans="18:19" x14ac:dyDescent="0.3">
      <c r="R3303"/>
      <c r="S3303"/>
    </row>
    <row r="3304" spans="18:19" x14ac:dyDescent="0.3">
      <c r="R3304"/>
      <c r="S3304"/>
    </row>
    <row r="3305" spans="18:19" x14ac:dyDescent="0.3">
      <c r="R3305"/>
      <c r="S3305"/>
    </row>
    <row r="3306" spans="18:19" x14ac:dyDescent="0.3">
      <c r="R3306"/>
      <c r="S3306"/>
    </row>
    <row r="3307" spans="18:19" x14ac:dyDescent="0.3">
      <c r="R3307"/>
      <c r="S3307"/>
    </row>
    <row r="3308" spans="18:19" x14ac:dyDescent="0.3">
      <c r="R3308"/>
      <c r="S3308"/>
    </row>
    <row r="3309" spans="18:19" x14ac:dyDescent="0.3">
      <c r="R3309"/>
      <c r="S3309"/>
    </row>
    <row r="3310" spans="18:19" x14ac:dyDescent="0.3">
      <c r="R3310"/>
      <c r="S3310"/>
    </row>
    <row r="3311" spans="18:19" x14ac:dyDescent="0.3">
      <c r="R3311"/>
      <c r="S3311"/>
    </row>
    <row r="3312" spans="18:19" x14ac:dyDescent="0.3">
      <c r="R3312"/>
      <c r="S3312"/>
    </row>
    <row r="3313" spans="18:19" x14ac:dyDescent="0.3">
      <c r="R3313"/>
      <c r="S3313"/>
    </row>
    <row r="3314" spans="18:19" x14ac:dyDescent="0.3">
      <c r="R3314"/>
      <c r="S3314"/>
    </row>
    <row r="3315" spans="18:19" x14ac:dyDescent="0.3">
      <c r="R3315"/>
      <c r="S3315"/>
    </row>
    <row r="3316" spans="18:19" x14ac:dyDescent="0.3">
      <c r="R3316"/>
      <c r="S3316"/>
    </row>
    <row r="3317" spans="18:19" x14ac:dyDescent="0.3">
      <c r="R3317"/>
      <c r="S3317"/>
    </row>
    <row r="3318" spans="18:19" x14ac:dyDescent="0.3">
      <c r="R3318"/>
      <c r="S3318"/>
    </row>
    <row r="3319" spans="18:19" x14ac:dyDescent="0.3">
      <c r="R3319"/>
      <c r="S3319"/>
    </row>
    <row r="3320" spans="18:19" x14ac:dyDescent="0.3">
      <c r="R3320"/>
      <c r="S3320"/>
    </row>
    <row r="3321" spans="18:19" x14ac:dyDescent="0.3">
      <c r="R3321"/>
      <c r="S3321"/>
    </row>
    <row r="3322" spans="18:19" x14ac:dyDescent="0.3">
      <c r="R3322"/>
      <c r="S3322"/>
    </row>
    <row r="3323" spans="18:19" x14ac:dyDescent="0.3">
      <c r="R3323"/>
      <c r="S3323"/>
    </row>
    <row r="3324" spans="18:19" x14ac:dyDescent="0.3">
      <c r="R3324"/>
      <c r="S3324"/>
    </row>
    <row r="3325" spans="18:19" x14ac:dyDescent="0.3">
      <c r="R3325"/>
      <c r="S3325"/>
    </row>
    <row r="3326" spans="18:19" x14ac:dyDescent="0.3">
      <c r="R3326"/>
      <c r="S3326"/>
    </row>
    <row r="3327" spans="18:19" x14ac:dyDescent="0.3">
      <c r="R3327"/>
      <c r="S3327"/>
    </row>
    <row r="3328" spans="18:19" x14ac:dyDescent="0.3">
      <c r="R3328"/>
      <c r="S3328"/>
    </row>
    <row r="3329" spans="18:19" x14ac:dyDescent="0.3">
      <c r="R3329"/>
      <c r="S3329"/>
    </row>
    <row r="3330" spans="18:19" x14ac:dyDescent="0.3">
      <c r="R3330"/>
      <c r="S3330"/>
    </row>
    <row r="3331" spans="18:19" x14ac:dyDescent="0.3">
      <c r="R3331"/>
      <c r="S3331"/>
    </row>
    <row r="3332" spans="18:19" x14ac:dyDescent="0.3">
      <c r="R3332"/>
      <c r="S3332"/>
    </row>
    <row r="3333" spans="18:19" x14ac:dyDescent="0.3">
      <c r="R3333"/>
      <c r="S3333"/>
    </row>
    <row r="3334" spans="18:19" x14ac:dyDescent="0.3">
      <c r="R3334"/>
      <c r="S3334"/>
    </row>
    <row r="3335" spans="18:19" x14ac:dyDescent="0.3">
      <c r="R3335"/>
      <c r="S3335"/>
    </row>
    <row r="3336" spans="18:19" x14ac:dyDescent="0.3">
      <c r="R3336"/>
      <c r="S3336"/>
    </row>
    <row r="3337" spans="18:19" x14ac:dyDescent="0.3">
      <c r="R3337"/>
      <c r="S3337"/>
    </row>
    <row r="3338" spans="18:19" x14ac:dyDescent="0.3">
      <c r="R3338"/>
      <c r="S3338"/>
    </row>
    <row r="3339" spans="18:19" x14ac:dyDescent="0.3">
      <c r="R3339"/>
      <c r="S3339"/>
    </row>
    <row r="3340" spans="18:19" x14ac:dyDescent="0.3">
      <c r="R3340"/>
      <c r="S3340"/>
    </row>
    <row r="3341" spans="18:19" x14ac:dyDescent="0.3">
      <c r="R3341"/>
      <c r="S3341"/>
    </row>
    <row r="3342" spans="18:19" x14ac:dyDescent="0.3">
      <c r="R3342"/>
      <c r="S3342"/>
    </row>
    <row r="3343" spans="18:19" x14ac:dyDescent="0.3">
      <c r="R3343"/>
      <c r="S3343"/>
    </row>
    <row r="3344" spans="18:19" x14ac:dyDescent="0.3">
      <c r="R3344"/>
      <c r="S3344"/>
    </row>
    <row r="3345" spans="18:19" x14ac:dyDescent="0.3">
      <c r="R3345"/>
      <c r="S3345"/>
    </row>
    <row r="3346" spans="18:19" x14ac:dyDescent="0.3">
      <c r="R3346"/>
      <c r="S3346"/>
    </row>
    <row r="3347" spans="18:19" x14ac:dyDescent="0.3">
      <c r="R3347"/>
      <c r="S3347"/>
    </row>
    <row r="3348" spans="18:19" x14ac:dyDescent="0.3">
      <c r="R3348"/>
      <c r="S3348"/>
    </row>
    <row r="3349" spans="18:19" x14ac:dyDescent="0.3">
      <c r="R3349"/>
      <c r="S3349"/>
    </row>
    <row r="3350" spans="18:19" x14ac:dyDescent="0.3">
      <c r="R3350"/>
      <c r="S3350"/>
    </row>
    <row r="3351" spans="18:19" x14ac:dyDescent="0.3">
      <c r="R3351"/>
      <c r="S3351"/>
    </row>
    <row r="3352" spans="18:19" x14ac:dyDescent="0.3">
      <c r="R3352"/>
      <c r="S3352"/>
    </row>
    <row r="3353" spans="18:19" x14ac:dyDescent="0.3">
      <c r="R3353"/>
      <c r="S3353"/>
    </row>
    <row r="3354" spans="18:19" x14ac:dyDescent="0.3">
      <c r="R3354"/>
      <c r="S3354"/>
    </row>
    <row r="3355" spans="18:19" x14ac:dyDescent="0.3">
      <c r="R3355"/>
      <c r="S3355"/>
    </row>
    <row r="3356" spans="18:19" x14ac:dyDescent="0.3">
      <c r="R3356"/>
      <c r="S3356"/>
    </row>
    <row r="3357" spans="18:19" x14ac:dyDescent="0.3">
      <c r="R3357"/>
      <c r="S3357"/>
    </row>
    <row r="3358" spans="18:19" x14ac:dyDescent="0.3">
      <c r="R3358"/>
      <c r="S3358"/>
    </row>
    <row r="3359" spans="18:19" x14ac:dyDescent="0.3">
      <c r="R3359"/>
      <c r="S3359"/>
    </row>
    <row r="3360" spans="18:19" x14ac:dyDescent="0.3">
      <c r="R3360"/>
      <c r="S3360"/>
    </row>
    <row r="3361" spans="18:19" x14ac:dyDescent="0.3">
      <c r="R3361"/>
      <c r="S3361"/>
    </row>
    <row r="3362" spans="18:19" x14ac:dyDescent="0.3">
      <c r="R3362"/>
      <c r="S3362"/>
    </row>
    <row r="3363" spans="18:19" x14ac:dyDescent="0.3">
      <c r="R3363"/>
      <c r="S3363"/>
    </row>
    <row r="3364" spans="18:19" x14ac:dyDescent="0.3">
      <c r="R3364"/>
      <c r="S3364"/>
    </row>
    <row r="3365" spans="18:19" x14ac:dyDescent="0.3">
      <c r="R3365"/>
      <c r="S3365"/>
    </row>
    <row r="3366" spans="18:19" x14ac:dyDescent="0.3">
      <c r="R3366"/>
      <c r="S3366"/>
    </row>
    <row r="3367" spans="18:19" x14ac:dyDescent="0.3">
      <c r="R3367"/>
      <c r="S3367"/>
    </row>
    <row r="3368" spans="18:19" x14ac:dyDescent="0.3">
      <c r="R3368"/>
      <c r="S3368"/>
    </row>
    <row r="3369" spans="18:19" x14ac:dyDescent="0.3">
      <c r="R3369"/>
      <c r="S3369"/>
    </row>
    <row r="3370" spans="18:19" x14ac:dyDescent="0.3">
      <c r="R3370"/>
      <c r="S3370"/>
    </row>
    <row r="3371" spans="18:19" x14ac:dyDescent="0.3">
      <c r="R3371"/>
      <c r="S3371"/>
    </row>
    <row r="3372" spans="18:19" x14ac:dyDescent="0.3">
      <c r="R3372"/>
      <c r="S3372"/>
    </row>
    <row r="3373" spans="18:19" x14ac:dyDescent="0.3">
      <c r="R3373"/>
      <c r="S3373"/>
    </row>
    <row r="3374" spans="18:19" x14ac:dyDescent="0.3">
      <c r="R3374"/>
      <c r="S3374"/>
    </row>
    <row r="3375" spans="18:19" x14ac:dyDescent="0.3">
      <c r="R3375"/>
      <c r="S3375"/>
    </row>
    <row r="3376" spans="18:19" x14ac:dyDescent="0.3">
      <c r="R3376"/>
      <c r="S3376"/>
    </row>
    <row r="3377" spans="18:19" x14ac:dyDescent="0.3">
      <c r="R3377"/>
      <c r="S3377"/>
    </row>
    <row r="3378" spans="18:19" x14ac:dyDescent="0.3">
      <c r="R3378"/>
      <c r="S3378"/>
    </row>
    <row r="3379" spans="18:19" x14ac:dyDescent="0.3">
      <c r="R3379"/>
      <c r="S3379"/>
    </row>
    <row r="3380" spans="18:19" x14ac:dyDescent="0.3">
      <c r="R3380"/>
      <c r="S3380"/>
    </row>
    <row r="3381" spans="18:19" x14ac:dyDescent="0.3">
      <c r="R3381"/>
      <c r="S3381"/>
    </row>
    <row r="3382" spans="18:19" x14ac:dyDescent="0.3">
      <c r="R3382"/>
      <c r="S3382"/>
    </row>
    <row r="3383" spans="18:19" x14ac:dyDescent="0.3">
      <c r="R3383"/>
      <c r="S3383"/>
    </row>
    <row r="3384" spans="18:19" x14ac:dyDescent="0.3">
      <c r="R3384"/>
      <c r="S3384"/>
    </row>
    <row r="3385" spans="18:19" x14ac:dyDescent="0.3">
      <c r="R3385"/>
      <c r="S3385"/>
    </row>
    <row r="3386" spans="18:19" x14ac:dyDescent="0.3">
      <c r="R3386"/>
      <c r="S3386"/>
    </row>
    <row r="3387" spans="18:19" x14ac:dyDescent="0.3">
      <c r="R3387"/>
      <c r="S3387"/>
    </row>
    <row r="3388" spans="18:19" x14ac:dyDescent="0.3">
      <c r="R3388"/>
      <c r="S3388"/>
    </row>
    <row r="3389" spans="18:19" x14ac:dyDescent="0.3">
      <c r="R3389"/>
      <c r="S3389"/>
    </row>
    <row r="3390" spans="18:19" x14ac:dyDescent="0.3">
      <c r="R3390"/>
      <c r="S3390"/>
    </row>
    <row r="3391" spans="18:19" x14ac:dyDescent="0.3">
      <c r="R3391"/>
      <c r="S3391"/>
    </row>
    <row r="3392" spans="18:19" x14ac:dyDescent="0.3">
      <c r="R3392"/>
      <c r="S3392"/>
    </row>
    <row r="3393" spans="18:19" x14ac:dyDescent="0.3">
      <c r="R3393"/>
      <c r="S3393"/>
    </row>
    <row r="3394" spans="18:19" x14ac:dyDescent="0.3">
      <c r="R3394"/>
      <c r="S3394"/>
    </row>
    <row r="3395" spans="18:19" x14ac:dyDescent="0.3">
      <c r="R3395"/>
      <c r="S3395"/>
    </row>
    <row r="3396" spans="18:19" x14ac:dyDescent="0.3">
      <c r="R3396"/>
      <c r="S3396"/>
    </row>
    <row r="3397" spans="18:19" x14ac:dyDescent="0.3">
      <c r="R3397"/>
      <c r="S3397"/>
    </row>
    <row r="3398" spans="18:19" x14ac:dyDescent="0.3">
      <c r="R3398"/>
      <c r="S3398"/>
    </row>
    <row r="3399" spans="18:19" x14ac:dyDescent="0.3">
      <c r="R3399"/>
      <c r="S3399"/>
    </row>
    <row r="3400" spans="18:19" x14ac:dyDescent="0.3">
      <c r="R3400"/>
      <c r="S3400"/>
    </row>
    <row r="3401" spans="18:19" x14ac:dyDescent="0.3">
      <c r="R3401"/>
      <c r="S3401"/>
    </row>
    <row r="3402" spans="18:19" x14ac:dyDescent="0.3">
      <c r="R3402"/>
      <c r="S3402"/>
    </row>
    <row r="3403" spans="18:19" x14ac:dyDescent="0.3">
      <c r="R3403"/>
      <c r="S3403"/>
    </row>
    <row r="3404" spans="18:19" x14ac:dyDescent="0.3">
      <c r="R3404"/>
      <c r="S3404"/>
    </row>
    <row r="3405" spans="18:19" x14ac:dyDescent="0.3">
      <c r="R3405"/>
      <c r="S3405"/>
    </row>
    <row r="3406" spans="18:19" x14ac:dyDescent="0.3">
      <c r="R3406"/>
      <c r="S3406"/>
    </row>
    <row r="3407" spans="18:19" x14ac:dyDescent="0.3">
      <c r="R3407"/>
      <c r="S3407"/>
    </row>
    <row r="3408" spans="18:19" x14ac:dyDescent="0.3">
      <c r="R3408"/>
      <c r="S3408"/>
    </row>
    <row r="3409" spans="18:19" x14ac:dyDescent="0.3">
      <c r="R3409"/>
      <c r="S3409"/>
    </row>
    <row r="3410" spans="18:19" x14ac:dyDescent="0.3">
      <c r="R3410"/>
      <c r="S3410"/>
    </row>
    <row r="3411" spans="18:19" x14ac:dyDescent="0.3">
      <c r="R3411"/>
      <c r="S3411"/>
    </row>
    <row r="3412" spans="18:19" x14ac:dyDescent="0.3">
      <c r="R3412"/>
      <c r="S3412"/>
    </row>
    <row r="3413" spans="18:19" x14ac:dyDescent="0.3">
      <c r="R3413"/>
      <c r="S3413"/>
    </row>
    <row r="3414" spans="18:19" x14ac:dyDescent="0.3">
      <c r="R3414"/>
      <c r="S3414"/>
    </row>
    <row r="3415" spans="18:19" x14ac:dyDescent="0.3">
      <c r="R3415"/>
      <c r="S3415"/>
    </row>
    <row r="3416" spans="18:19" x14ac:dyDescent="0.3">
      <c r="R3416"/>
      <c r="S3416"/>
    </row>
    <row r="3417" spans="18:19" x14ac:dyDescent="0.3">
      <c r="R3417"/>
      <c r="S3417"/>
    </row>
    <row r="3418" spans="18:19" x14ac:dyDescent="0.3">
      <c r="R3418"/>
      <c r="S3418"/>
    </row>
    <row r="3419" spans="18:19" x14ac:dyDescent="0.3">
      <c r="R3419"/>
      <c r="S3419"/>
    </row>
    <row r="3420" spans="18:19" x14ac:dyDescent="0.3">
      <c r="R3420"/>
      <c r="S3420"/>
    </row>
    <row r="3421" spans="18:19" x14ac:dyDescent="0.3">
      <c r="R3421"/>
      <c r="S3421"/>
    </row>
    <row r="3422" spans="18:19" x14ac:dyDescent="0.3">
      <c r="R3422"/>
      <c r="S3422"/>
    </row>
    <row r="3423" spans="18:19" x14ac:dyDescent="0.3">
      <c r="R3423"/>
      <c r="S3423"/>
    </row>
    <row r="3424" spans="18:19" x14ac:dyDescent="0.3">
      <c r="R3424"/>
      <c r="S3424"/>
    </row>
    <row r="3425" spans="18:19" x14ac:dyDescent="0.3">
      <c r="R3425"/>
      <c r="S3425"/>
    </row>
    <row r="3426" spans="18:19" x14ac:dyDescent="0.3">
      <c r="R3426"/>
      <c r="S3426"/>
    </row>
    <row r="3427" spans="18:19" x14ac:dyDescent="0.3">
      <c r="R3427"/>
      <c r="S3427"/>
    </row>
    <row r="3428" spans="18:19" x14ac:dyDescent="0.3">
      <c r="R3428"/>
      <c r="S3428"/>
    </row>
    <row r="3429" spans="18:19" x14ac:dyDescent="0.3">
      <c r="R3429"/>
      <c r="S3429"/>
    </row>
    <row r="3430" spans="18:19" x14ac:dyDescent="0.3">
      <c r="R3430"/>
      <c r="S3430"/>
    </row>
    <row r="3431" spans="18:19" x14ac:dyDescent="0.3">
      <c r="R3431"/>
      <c r="S3431"/>
    </row>
    <row r="3432" spans="18:19" x14ac:dyDescent="0.3">
      <c r="R3432"/>
      <c r="S3432"/>
    </row>
    <row r="3433" spans="18:19" x14ac:dyDescent="0.3">
      <c r="R3433"/>
      <c r="S3433"/>
    </row>
    <row r="3434" spans="18:19" x14ac:dyDescent="0.3">
      <c r="R3434"/>
      <c r="S3434"/>
    </row>
    <row r="3435" spans="18:19" x14ac:dyDescent="0.3">
      <c r="R3435"/>
      <c r="S3435"/>
    </row>
    <row r="3436" spans="18:19" x14ac:dyDescent="0.3">
      <c r="R3436"/>
      <c r="S3436"/>
    </row>
    <row r="3437" spans="18:19" x14ac:dyDescent="0.3">
      <c r="R3437"/>
      <c r="S3437"/>
    </row>
    <row r="3438" spans="18:19" x14ac:dyDescent="0.3">
      <c r="R3438"/>
      <c r="S3438"/>
    </row>
    <row r="3439" spans="18:19" x14ac:dyDescent="0.3">
      <c r="R3439"/>
      <c r="S3439"/>
    </row>
    <row r="3440" spans="18:19" x14ac:dyDescent="0.3">
      <c r="R3440"/>
      <c r="S3440"/>
    </row>
    <row r="3441" spans="18:19" x14ac:dyDescent="0.3">
      <c r="R3441"/>
      <c r="S3441"/>
    </row>
    <row r="3442" spans="18:19" x14ac:dyDescent="0.3">
      <c r="R3442"/>
      <c r="S3442"/>
    </row>
    <row r="3443" spans="18:19" x14ac:dyDescent="0.3">
      <c r="R3443"/>
      <c r="S3443"/>
    </row>
    <row r="3444" spans="18:19" x14ac:dyDescent="0.3">
      <c r="R3444"/>
      <c r="S3444"/>
    </row>
    <row r="3445" spans="18:19" x14ac:dyDescent="0.3">
      <c r="R3445"/>
      <c r="S3445"/>
    </row>
    <row r="3446" spans="18:19" x14ac:dyDescent="0.3">
      <c r="R3446"/>
      <c r="S3446"/>
    </row>
    <row r="3447" spans="18:19" x14ac:dyDescent="0.3">
      <c r="R3447"/>
      <c r="S3447"/>
    </row>
    <row r="3448" spans="18:19" x14ac:dyDescent="0.3">
      <c r="R3448"/>
      <c r="S3448"/>
    </row>
    <row r="3449" spans="18:19" x14ac:dyDescent="0.3">
      <c r="R3449"/>
      <c r="S3449"/>
    </row>
    <row r="3450" spans="18:19" x14ac:dyDescent="0.3">
      <c r="R3450"/>
      <c r="S3450"/>
    </row>
    <row r="3451" spans="18:19" x14ac:dyDescent="0.3">
      <c r="R3451"/>
      <c r="S3451"/>
    </row>
    <row r="3452" spans="18:19" x14ac:dyDescent="0.3">
      <c r="R3452"/>
      <c r="S3452"/>
    </row>
    <row r="3453" spans="18:19" x14ac:dyDescent="0.3">
      <c r="R3453"/>
      <c r="S3453"/>
    </row>
    <row r="3454" spans="18:19" x14ac:dyDescent="0.3">
      <c r="R3454"/>
      <c r="S3454"/>
    </row>
    <row r="3455" spans="18:19" x14ac:dyDescent="0.3">
      <c r="R3455"/>
      <c r="S3455"/>
    </row>
    <row r="3456" spans="18:19" x14ac:dyDescent="0.3">
      <c r="R3456"/>
      <c r="S3456"/>
    </row>
    <row r="3457" spans="18:19" x14ac:dyDescent="0.3">
      <c r="R3457"/>
      <c r="S3457"/>
    </row>
    <row r="3458" spans="18:19" x14ac:dyDescent="0.3">
      <c r="R3458"/>
      <c r="S3458"/>
    </row>
    <row r="3459" spans="18:19" x14ac:dyDescent="0.3">
      <c r="R3459"/>
      <c r="S3459"/>
    </row>
    <row r="3460" spans="18:19" x14ac:dyDescent="0.3">
      <c r="R3460"/>
      <c r="S3460"/>
    </row>
    <row r="3461" spans="18:19" x14ac:dyDescent="0.3">
      <c r="R3461"/>
      <c r="S3461"/>
    </row>
    <row r="3462" spans="18:19" x14ac:dyDescent="0.3">
      <c r="R3462"/>
      <c r="S3462"/>
    </row>
    <row r="3463" spans="18:19" x14ac:dyDescent="0.3">
      <c r="R3463"/>
      <c r="S3463"/>
    </row>
    <row r="3464" spans="18:19" x14ac:dyDescent="0.3">
      <c r="R3464"/>
      <c r="S3464"/>
    </row>
    <row r="3465" spans="18:19" x14ac:dyDescent="0.3">
      <c r="R3465"/>
      <c r="S3465"/>
    </row>
    <row r="3466" spans="18:19" x14ac:dyDescent="0.3">
      <c r="R3466"/>
      <c r="S3466"/>
    </row>
    <row r="3467" spans="18:19" x14ac:dyDescent="0.3">
      <c r="R3467"/>
      <c r="S3467"/>
    </row>
    <row r="3468" spans="18:19" x14ac:dyDescent="0.3">
      <c r="R3468"/>
      <c r="S3468"/>
    </row>
    <row r="3469" spans="18:19" x14ac:dyDescent="0.3">
      <c r="R3469"/>
      <c r="S3469"/>
    </row>
    <row r="3470" spans="18:19" x14ac:dyDescent="0.3">
      <c r="R3470"/>
      <c r="S3470"/>
    </row>
    <row r="3471" spans="18:19" x14ac:dyDescent="0.3">
      <c r="R3471"/>
      <c r="S3471"/>
    </row>
    <row r="3472" spans="18:19" x14ac:dyDescent="0.3">
      <c r="R3472"/>
      <c r="S3472"/>
    </row>
    <row r="3473" spans="18:19" x14ac:dyDescent="0.3">
      <c r="R3473"/>
      <c r="S3473"/>
    </row>
    <row r="3474" spans="18:19" x14ac:dyDescent="0.3">
      <c r="R3474"/>
      <c r="S3474"/>
    </row>
    <row r="3475" spans="18:19" x14ac:dyDescent="0.3">
      <c r="R3475"/>
      <c r="S3475"/>
    </row>
    <row r="3476" spans="18:19" x14ac:dyDescent="0.3">
      <c r="R3476"/>
      <c r="S3476"/>
    </row>
    <row r="3477" spans="18:19" x14ac:dyDescent="0.3">
      <c r="R3477"/>
      <c r="S3477"/>
    </row>
    <row r="3478" spans="18:19" x14ac:dyDescent="0.3">
      <c r="R3478"/>
      <c r="S3478"/>
    </row>
    <row r="3479" spans="18:19" x14ac:dyDescent="0.3">
      <c r="R3479"/>
      <c r="S3479"/>
    </row>
    <row r="3480" spans="18:19" x14ac:dyDescent="0.3">
      <c r="R3480"/>
      <c r="S3480"/>
    </row>
    <row r="3481" spans="18:19" x14ac:dyDescent="0.3">
      <c r="R3481"/>
      <c r="S3481"/>
    </row>
    <row r="3482" spans="18:19" x14ac:dyDescent="0.3">
      <c r="R3482"/>
      <c r="S3482"/>
    </row>
    <row r="3483" spans="18:19" x14ac:dyDescent="0.3">
      <c r="R3483"/>
      <c r="S3483"/>
    </row>
    <row r="3484" spans="18:19" x14ac:dyDescent="0.3">
      <c r="R3484"/>
      <c r="S3484"/>
    </row>
    <row r="3485" spans="18:19" x14ac:dyDescent="0.3">
      <c r="R3485"/>
      <c r="S3485"/>
    </row>
    <row r="3486" spans="18:19" x14ac:dyDescent="0.3">
      <c r="R3486"/>
      <c r="S3486"/>
    </row>
    <row r="3487" spans="18:19" x14ac:dyDescent="0.3">
      <c r="R3487"/>
      <c r="S3487"/>
    </row>
    <row r="3488" spans="18:19" x14ac:dyDescent="0.3">
      <c r="R3488"/>
      <c r="S3488"/>
    </row>
    <row r="3489" spans="18:19" x14ac:dyDescent="0.3">
      <c r="R3489"/>
      <c r="S3489"/>
    </row>
    <row r="3490" spans="18:19" x14ac:dyDescent="0.3">
      <c r="R3490"/>
      <c r="S3490"/>
    </row>
    <row r="3491" spans="18:19" x14ac:dyDescent="0.3">
      <c r="R3491"/>
      <c r="S3491"/>
    </row>
    <row r="3492" spans="18:19" x14ac:dyDescent="0.3">
      <c r="R3492"/>
      <c r="S3492"/>
    </row>
    <row r="3493" spans="18:19" x14ac:dyDescent="0.3">
      <c r="R3493"/>
      <c r="S3493"/>
    </row>
    <row r="3494" spans="18:19" x14ac:dyDescent="0.3">
      <c r="R3494"/>
      <c r="S3494"/>
    </row>
    <row r="3495" spans="18:19" x14ac:dyDescent="0.3">
      <c r="R3495"/>
      <c r="S3495"/>
    </row>
    <row r="3496" spans="18:19" x14ac:dyDescent="0.3">
      <c r="R3496"/>
      <c r="S3496"/>
    </row>
    <row r="3497" spans="18:19" x14ac:dyDescent="0.3">
      <c r="R3497"/>
      <c r="S3497"/>
    </row>
    <row r="3498" spans="18:19" x14ac:dyDescent="0.3">
      <c r="R3498"/>
      <c r="S3498"/>
    </row>
    <row r="3499" spans="18:19" x14ac:dyDescent="0.3">
      <c r="R3499"/>
      <c r="S3499"/>
    </row>
    <row r="3500" spans="18:19" x14ac:dyDescent="0.3">
      <c r="R3500"/>
      <c r="S3500"/>
    </row>
    <row r="3501" spans="18:19" x14ac:dyDescent="0.3">
      <c r="R3501"/>
      <c r="S3501"/>
    </row>
    <row r="3502" spans="18:19" x14ac:dyDescent="0.3">
      <c r="R3502"/>
      <c r="S3502"/>
    </row>
    <row r="3503" spans="18:19" x14ac:dyDescent="0.3">
      <c r="R3503"/>
      <c r="S3503"/>
    </row>
    <row r="3504" spans="18:19" x14ac:dyDescent="0.3">
      <c r="R3504"/>
      <c r="S3504"/>
    </row>
    <row r="3505" spans="18:19" x14ac:dyDescent="0.3">
      <c r="R3505"/>
      <c r="S3505"/>
    </row>
    <row r="3506" spans="18:19" x14ac:dyDescent="0.3">
      <c r="R3506"/>
      <c r="S3506"/>
    </row>
    <row r="3507" spans="18:19" x14ac:dyDescent="0.3">
      <c r="R3507"/>
      <c r="S3507"/>
    </row>
    <row r="3508" spans="18:19" x14ac:dyDescent="0.3">
      <c r="R3508"/>
      <c r="S3508"/>
    </row>
    <row r="3509" spans="18:19" x14ac:dyDescent="0.3">
      <c r="R3509"/>
      <c r="S3509"/>
    </row>
    <row r="3510" spans="18:19" x14ac:dyDescent="0.3">
      <c r="R3510"/>
      <c r="S3510"/>
    </row>
    <row r="3511" spans="18:19" x14ac:dyDescent="0.3">
      <c r="R3511"/>
      <c r="S3511"/>
    </row>
    <row r="3512" spans="18:19" x14ac:dyDescent="0.3">
      <c r="R3512"/>
      <c r="S3512"/>
    </row>
    <row r="3513" spans="18:19" x14ac:dyDescent="0.3">
      <c r="R3513"/>
      <c r="S3513"/>
    </row>
    <row r="3514" spans="18:19" x14ac:dyDescent="0.3">
      <c r="R3514"/>
      <c r="S3514"/>
    </row>
    <row r="3515" spans="18:19" x14ac:dyDescent="0.3">
      <c r="R3515"/>
      <c r="S3515"/>
    </row>
    <row r="3516" spans="18:19" x14ac:dyDescent="0.3">
      <c r="R3516"/>
      <c r="S3516"/>
    </row>
    <row r="3517" spans="18:19" x14ac:dyDescent="0.3">
      <c r="R3517"/>
      <c r="S3517"/>
    </row>
    <row r="3518" spans="18:19" x14ac:dyDescent="0.3">
      <c r="R3518"/>
      <c r="S3518"/>
    </row>
    <row r="3519" spans="18:19" x14ac:dyDescent="0.3">
      <c r="R3519"/>
      <c r="S3519"/>
    </row>
    <row r="3520" spans="18:19" x14ac:dyDescent="0.3">
      <c r="R3520"/>
      <c r="S3520"/>
    </row>
    <row r="3521" spans="18:19" x14ac:dyDescent="0.3">
      <c r="R3521"/>
      <c r="S3521"/>
    </row>
    <row r="3522" spans="18:19" x14ac:dyDescent="0.3">
      <c r="R3522"/>
      <c r="S3522"/>
    </row>
    <row r="3523" spans="18:19" x14ac:dyDescent="0.3">
      <c r="R3523"/>
      <c r="S3523"/>
    </row>
    <row r="3524" spans="18:19" x14ac:dyDescent="0.3">
      <c r="R3524"/>
      <c r="S3524"/>
    </row>
    <row r="3525" spans="18:19" x14ac:dyDescent="0.3">
      <c r="R3525"/>
      <c r="S3525"/>
    </row>
    <row r="3526" spans="18:19" x14ac:dyDescent="0.3">
      <c r="R3526"/>
      <c r="S3526"/>
    </row>
    <row r="3527" spans="18:19" x14ac:dyDescent="0.3">
      <c r="R3527"/>
      <c r="S3527"/>
    </row>
    <row r="3528" spans="18:19" x14ac:dyDescent="0.3">
      <c r="R3528"/>
      <c r="S3528"/>
    </row>
    <row r="3529" spans="18:19" x14ac:dyDescent="0.3">
      <c r="R3529"/>
      <c r="S3529"/>
    </row>
    <row r="3530" spans="18:19" x14ac:dyDescent="0.3">
      <c r="R3530"/>
      <c r="S3530"/>
    </row>
    <row r="3531" spans="18:19" x14ac:dyDescent="0.3">
      <c r="R3531"/>
      <c r="S3531"/>
    </row>
    <row r="3532" spans="18:19" x14ac:dyDescent="0.3">
      <c r="R3532"/>
      <c r="S3532"/>
    </row>
    <row r="3533" spans="18:19" x14ac:dyDescent="0.3">
      <c r="R3533"/>
      <c r="S3533"/>
    </row>
    <row r="3534" spans="18:19" x14ac:dyDescent="0.3">
      <c r="R3534"/>
      <c r="S3534"/>
    </row>
    <row r="3535" spans="18:19" x14ac:dyDescent="0.3">
      <c r="R3535"/>
      <c r="S3535"/>
    </row>
    <row r="3536" spans="18:19" x14ac:dyDescent="0.3">
      <c r="R3536"/>
      <c r="S3536"/>
    </row>
    <row r="3537" spans="18:19" x14ac:dyDescent="0.3">
      <c r="R3537"/>
      <c r="S3537"/>
    </row>
    <row r="3538" spans="18:19" x14ac:dyDescent="0.3">
      <c r="R3538"/>
      <c r="S3538"/>
    </row>
    <row r="3539" spans="18:19" x14ac:dyDescent="0.3">
      <c r="R3539"/>
      <c r="S3539"/>
    </row>
    <row r="3540" spans="18:19" x14ac:dyDescent="0.3">
      <c r="R3540"/>
      <c r="S3540"/>
    </row>
    <row r="3541" spans="18:19" x14ac:dyDescent="0.3">
      <c r="R3541"/>
      <c r="S3541"/>
    </row>
    <row r="3542" spans="18:19" x14ac:dyDescent="0.3">
      <c r="R3542"/>
      <c r="S3542"/>
    </row>
    <row r="3543" spans="18:19" x14ac:dyDescent="0.3">
      <c r="R3543"/>
      <c r="S3543"/>
    </row>
    <row r="3544" spans="18:19" x14ac:dyDescent="0.3">
      <c r="R3544"/>
      <c r="S3544"/>
    </row>
    <row r="3545" spans="18:19" x14ac:dyDescent="0.3">
      <c r="R3545"/>
      <c r="S3545"/>
    </row>
    <row r="3546" spans="18:19" x14ac:dyDescent="0.3">
      <c r="R3546"/>
      <c r="S3546"/>
    </row>
    <row r="3547" spans="18:19" x14ac:dyDescent="0.3">
      <c r="R3547"/>
      <c r="S3547"/>
    </row>
    <row r="3548" spans="18:19" x14ac:dyDescent="0.3">
      <c r="R3548"/>
      <c r="S3548"/>
    </row>
    <row r="3549" spans="18:19" x14ac:dyDescent="0.3">
      <c r="R3549"/>
      <c r="S3549"/>
    </row>
    <row r="3550" spans="18:19" x14ac:dyDescent="0.3">
      <c r="R3550"/>
      <c r="S3550"/>
    </row>
    <row r="3551" spans="18:19" x14ac:dyDescent="0.3">
      <c r="R3551"/>
      <c r="S3551"/>
    </row>
    <row r="3552" spans="18:19" x14ac:dyDescent="0.3">
      <c r="R3552"/>
      <c r="S3552"/>
    </row>
    <row r="3553" spans="18:19" x14ac:dyDescent="0.3">
      <c r="R3553"/>
      <c r="S3553"/>
    </row>
    <row r="3554" spans="18:19" x14ac:dyDescent="0.3">
      <c r="R3554"/>
      <c r="S3554"/>
    </row>
    <row r="3555" spans="18:19" x14ac:dyDescent="0.3">
      <c r="R3555"/>
      <c r="S3555"/>
    </row>
    <row r="3556" spans="18:19" x14ac:dyDescent="0.3">
      <c r="R3556"/>
      <c r="S3556"/>
    </row>
    <row r="3557" spans="18:19" x14ac:dyDescent="0.3">
      <c r="R3557"/>
      <c r="S3557"/>
    </row>
    <row r="3558" spans="18:19" x14ac:dyDescent="0.3">
      <c r="R3558"/>
      <c r="S3558"/>
    </row>
    <row r="3559" spans="18:19" x14ac:dyDescent="0.3">
      <c r="R3559"/>
      <c r="S3559"/>
    </row>
    <row r="3560" spans="18:19" x14ac:dyDescent="0.3">
      <c r="R3560"/>
      <c r="S3560"/>
    </row>
    <row r="3561" spans="18:19" x14ac:dyDescent="0.3">
      <c r="R3561"/>
      <c r="S3561"/>
    </row>
    <row r="3562" spans="18:19" x14ac:dyDescent="0.3">
      <c r="R3562"/>
      <c r="S3562"/>
    </row>
    <row r="3563" spans="18:19" x14ac:dyDescent="0.3">
      <c r="R3563"/>
      <c r="S3563"/>
    </row>
    <row r="3564" spans="18:19" x14ac:dyDescent="0.3">
      <c r="R3564"/>
      <c r="S3564"/>
    </row>
    <row r="3565" spans="18:19" x14ac:dyDescent="0.3">
      <c r="R3565"/>
      <c r="S3565"/>
    </row>
    <row r="3566" spans="18:19" x14ac:dyDescent="0.3">
      <c r="R3566"/>
      <c r="S3566"/>
    </row>
    <row r="3567" spans="18:19" x14ac:dyDescent="0.3">
      <c r="R3567"/>
      <c r="S3567"/>
    </row>
    <row r="3568" spans="18:19" x14ac:dyDescent="0.3">
      <c r="R3568"/>
      <c r="S3568"/>
    </row>
    <row r="3569" spans="18:19" x14ac:dyDescent="0.3">
      <c r="R3569"/>
      <c r="S3569"/>
    </row>
    <row r="3570" spans="18:19" x14ac:dyDescent="0.3">
      <c r="R3570"/>
      <c r="S3570"/>
    </row>
    <row r="3571" spans="18:19" x14ac:dyDescent="0.3">
      <c r="R3571"/>
      <c r="S3571"/>
    </row>
    <row r="3572" spans="18:19" x14ac:dyDescent="0.3">
      <c r="R3572"/>
      <c r="S3572"/>
    </row>
    <row r="3573" spans="18:19" x14ac:dyDescent="0.3">
      <c r="R3573"/>
      <c r="S3573"/>
    </row>
    <row r="3574" spans="18:19" x14ac:dyDescent="0.3">
      <c r="R3574"/>
      <c r="S3574"/>
    </row>
    <row r="3575" spans="18:19" x14ac:dyDescent="0.3">
      <c r="R3575"/>
      <c r="S3575"/>
    </row>
    <row r="3576" spans="18:19" x14ac:dyDescent="0.3">
      <c r="R3576"/>
      <c r="S3576"/>
    </row>
    <row r="3577" spans="18:19" x14ac:dyDescent="0.3">
      <c r="R3577"/>
      <c r="S3577"/>
    </row>
    <row r="3578" spans="18:19" x14ac:dyDescent="0.3">
      <c r="R3578"/>
      <c r="S3578"/>
    </row>
    <row r="3579" spans="18:19" x14ac:dyDescent="0.3">
      <c r="R3579"/>
      <c r="S3579"/>
    </row>
    <row r="3580" spans="18:19" x14ac:dyDescent="0.3">
      <c r="R3580"/>
      <c r="S3580"/>
    </row>
    <row r="3581" spans="18:19" x14ac:dyDescent="0.3">
      <c r="R3581"/>
      <c r="S3581"/>
    </row>
    <row r="3582" spans="18:19" x14ac:dyDescent="0.3">
      <c r="R3582"/>
      <c r="S3582"/>
    </row>
    <row r="3583" spans="18:19" x14ac:dyDescent="0.3">
      <c r="R3583"/>
      <c r="S3583"/>
    </row>
    <row r="3584" spans="18:19" x14ac:dyDescent="0.3">
      <c r="R3584"/>
      <c r="S3584"/>
    </row>
    <row r="3585" spans="18:19" x14ac:dyDescent="0.3">
      <c r="R3585"/>
      <c r="S3585"/>
    </row>
    <row r="3586" spans="18:19" x14ac:dyDescent="0.3">
      <c r="R3586"/>
      <c r="S3586"/>
    </row>
    <row r="3587" spans="18:19" x14ac:dyDescent="0.3">
      <c r="R3587"/>
      <c r="S3587"/>
    </row>
    <row r="3588" spans="18:19" x14ac:dyDescent="0.3">
      <c r="R3588"/>
      <c r="S3588"/>
    </row>
    <row r="3589" spans="18:19" x14ac:dyDescent="0.3">
      <c r="R3589"/>
      <c r="S3589"/>
    </row>
    <row r="3590" spans="18:19" x14ac:dyDescent="0.3">
      <c r="R3590"/>
      <c r="S3590"/>
    </row>
    <row r="3591" spans="18:19" x14ac:dyDescent="0.3">
      <c r="R3591"/>
      <c r="S3591"/>
    </row>
    <row r="3592" spans="18:19" x14ac:dyDescent="0.3">
      <c r="R3592"/>
      <c r="S3592"/>
    </row>
    <row r="3593" spans="18:19" x14ac:dyDescent="0.3">
      <c r="R3593"/>
      <c r="S3593"/>
    </row>
    <row r="3594" spans="18:19" x14ac:dyDescent="0.3">
      <c r="R3594"/>
      <c r="S3594"/>
    </row>
    <row r="3595" spans="18:19" x14ac:dyDescent="0.3">
      <c r="R3595"/>
      <c r="S3595"/>
    </row>
    <row r="3596" spans="18:19" x14ac:dyDescent="0.3">
      <c r="R3596"/>
      <c r="S3596"/>
    </row>
    <row r="3597" spans="18:19" x14ac:dyDescent="0.3">
      <c r="R3597"/>
      <c r="S3597"/>
    </row>
    <row r="3598" spans="18:19" x14ac:dyDescent="0.3">
      <c r="R3598"/>
      <c r="S3598"/>
    </row>
    <row r="3599" spans="18:19" x14ac:dyDescent="0.3">
      <c r="R3599"/>
      <c r="S3599"/>
    </row>
    <row r="3600" spans="18:19" x14ac:dyDescent="0.3">
      <c r="R3600"/>
      <c r="S3600"/>
    </row>
    <row r="3601" spans="18:19" x14ac:dyDescent="0.3">
      <c r="R3601"/>
      <c r="S3601"/>
    </row>
    <row r="3602" spans="18:19" x14ac:dyDescent="0.3">
      <c r="R3602"/>
      <c r="S3602"/>
    </row>
    <row r="3603" spans="18:19" x14ac:dyDescent="0.3">
      <c r="R3603"/>
      <c r="S3603"/>
    </row>
    <row r="3604" spans="18:19" x14ac:dyDescent="0.3">
      <c r="R3604"/>
      <c r="S3604"/>
    </row>
    <row r="3605" spans="18:19" x14ac:dyDescent="0.3">
      <c r="R3605"/>
      <c r="S3605"/>
    </row>
    <row r="3606" spans="18:19" x14ac:dyDescent="0.3">
      <c r="R3606"/>
      <c r="S3606"/>
    </row>
    <row r="3607" spans="18:19" x14ac:dyDescent="0.3">
      <c r="R3607"/>
      <c r="S3607"/>
    </row>
    <row r="3608" spans="18:19" x14ac:dyDescent="0.3">
      <c r="R3608"/>
      <c r="S3608"/>
    </row>
    <row r="3609" spans="18:19" x14ac:dyDescent="0.3">
      <c r="R3609"/>
      <c r="S3609"/>
    </row>
    <row r="3610" spans="18:19" x14ac:dyDescent="0.3">
      <c r="R3610"/>
      <c r="S3610"/>
    </row>
    <row r="3611" spans="18:19" x14ac:dyDescent="0.3">
      <c r="R3611"/>
      <c r="S3611"/>
    </row>
    <row r="3612" spans="18:19" x14ac:dyDescent="0.3">
      <c r="R3612"/>
      <c r="S3612"/>
    </row>
    <row r="3613" spans="18:19" x14ac:dyDescent="0.3">
      <c r="R3613"/>
      <c r="S3613"/>
    </row>
    <row r="3614" spans="18:19" x14ac:dyDescent="0.3">
      <c r="R3614"/>
      <c r="S3614"/>
    </row>
    <row r="3615" spans="18:19" x14ac:dyDescent="0.3">
      <c r="R3615"/>
      <c r="S3615"/>
    </row>
    <row r="3616" spans="18:19" x14ac:dyDescent="0.3">
      <c r="R3616"/>
      <c r="S3616"/>
    </row>
    <row r="3617" spans="18:19" x14ac:dyDescent="0.3">
      <c r="R3617"/>
      <c r="S3617"/>
    </row>
    <row r="3618" spans="18:19" x14ac:dyDescent="0.3">
      <c r="R3618"/>
      <c r="S3618"/>
    </row>
    <row r="3619" spans="18:19" x14ac:dyDescent="0.3">
      <c r="R3619"/>
      <c r="S3619"/>
    </row>
    <row r="3620" spans="18:19" x14ac:dyDescent="0.3">
      <c r="R3620"/>
      <c r="S3620"/>
    </row>
    <row r="3621" spans="18:19" x14ac:dyDescent="0.3">
      <c r="R3621"/>
      <c r="S3621"/>
    </row>
    <row r="3622" spans="18:19" x14ac:dyDescent="0.3">
      <c r="R3622"/>
      <c r="S3622"/>
    </row>
    <row r="3623" spans="18:19" x14ac:dyDescent="0.3">
      <c r="R3623"/>
      <c r="S3623"/>
    </row>
    <row r="3624" spans="18:19" x14ac:dyDescent="0.3">
      <c r="R3624"/>
      <c r="S3624"/>
    </row>
    <row r="3625" spans="18:19" x14ac:dyDescent="0.3">
      <c r="R3625"/>
      <c r="S3625"/>
    </row>
    <row r="3626" spans="18:19" x14ac:dyDescent="0.3">
      <c r="R3626"/>
      <c r="S3626"/>
    </row>
    <row r="3627" spans="18:19" x14ac:dyDescent="0.3">
      <c r="R3627"/>
      <c r="S3627"/>
    </row>
    <row r="3628" spans="18:19" x14ac:dyDescent="0.3">
      <c r="R3628"/>
      <c r="S3628"/>
    </row>
    <row r="3629" spans="18:19" x14ac:dyDescent="0.3">
      <c r="R3629"/>
      <c r="S3629"/>
    </row>
    <row r="3630" spans="18:19" x14ac:dyDescent="0.3">
      <c r="R3630"/>
      <c r="S3630"/>
    </row>
    <row r="3631" spans="18:19" x14ac:dyDescent="0.3">
      <c r="R3631"/>
      <c r="S3631"/>
    </row>
    <row r="3632" spans="18:19" x14ac:dyDescent="0.3">
      <c r="R3632"/>
      <c r="S3632"/>
    </row>
    <row r="3633" spans="18:19" x14ac:dyDescent="0.3">
      <c r="R3633"/>
      <c r="S3633"/>
    </row>
    <row r="3634" spans="18:19" x14ac:dyDescent="0.3">
      <c r="R3634"/>
      <c r="S3634"/>
    </row>
    <row r="3635" spans="18:19" x14ac:dyDescent="0.3">
      <c r="R3635"/>
      <c r="S3635"/>
    </row>
    <row r="3636" spans="18:19" x14ac:dyDescent="0.3">
      <c r="R3636"/>
      <c r="S3636"/>
    </row>
    <row r="3637" spans="18:19" x14ac:dyDescent="0.3">
      <c r="R3637"/>
      <c r="S3637"/>
    </row>
    <row r="3638" spans="18:19" x14ac:dyDescent="0.3">
      <c r="R3638"/>
      <c r="S3638"/>
    </row>
    <row r="3639" spans="18:19" x14ac:dyDescent="0.3">
      <c r="R3639"/>
      <c r="S3639"/>
    </row>
    <row r="3640" spans="18:19" x14ac:dyDescent="0.3">
      <c r="R3640"/>
      <c r="S3640"/>
    </row>
    <row r="3641" spans="18:19" x14ac:dyDescent="0.3">
      <c r="R3641"/>
      <c r="S3641"/>
    </row>
    <row r="3642" spans="18:19" x14ac:dyDescent="0.3">
      <c r="R3642"/>
      <c r="S3642"/>
    </row>
    <row r="3643" spans="18:19" x14ac:dyDescent="0.3">
      <c r="R3643"/>
      <c r="S3643"/>
    </row>
    <row r="3644" spans="18:19" x14ac:dyDescent="0.3">
      <c r="R3644"/>
      <c r="S3644"/>
    </row>
    <row r="3645" spans="18:19" x14ac:dyDescent="0.3">
      <c r="R3645"/>
      <c r="S3645"/>
    </row>
    <row r="3646" spans="18:19" x14ac:dyDescent="0.3">
      <c r="R3646"/>
      <c r="S3646"/>
    </row>
    <row r="3647" spans="18:19" x14ac:dyDescent="0.3">
      <c r="R3647"/>
      <c r="S3647"/>
    </row>
    <row r="3648" spans="18:19" x14ac:dyDescent="0.3">
      <c r="R3648"/>
      <c r="S3648"/>
    </row>
    <row r="3649" spans="18:19" x14ac:dyDescent="0.3">
      <c r="R3649"/>
      <c r="S3649"/>
    </row>
    <row r="3650" spans="18:19" x14ac:dyDescent="0.3">
      <c r="R3650"/>
      <c r="S3650"/>
    </row>
    <row r="3651" spans="18:19" x14ac:dyDescent="0.3">
      <c r="R3651"/>
      <c r="S3651"/>
    </row>
    <row r="3652" spans="18:19" x14ac:dyDescent="0.3">
      <c r="R3652"/>
      <c r="S3652"/>
    </row>
    <row r="3653" spans="18:19" x14ac:dyDescent="0.3">
      <c r="R3653"/>
      <c r="S3653"/>
    </row>
    <row r="3654" spans="18:19" x14ac:dyDescent="0.3">
      <c r="R3654"/>
      <c r="S3654"/>
    </row>
    <row r="3655" spans="18:19" x14ac:dyDescent="0.3">
      <c r="R3655"/>
      <c r="S3655"/>
    </row>
    <row r="3656" spans="18:19" x14ac:dyDescent="0.3">
      <c r="R3656"/>
      <c r="S3656"/>
    </row>
    <row r="3657" spans="18:19" x14ac:dyDescent="0.3">
      <c r="R3657"/>
      <c r="S3657"/>
    </row>
    <row r="3658" spans="18:19" x14ac:dyDescent="0.3">
      <c r="R3658"/>
      <c r="S3658"/>
    </row>
    <row r="3659" spans="18:19" x14ac:dyDescent="0.3">
      <c r="R3659"/>
      <c r="S3659"/>
    </row>
    <row r="3660" spans="18:19" x14ac:dyDescent="0.3">
      <c r="R3660"/>
      <c r="S3660"/>
    </row>
    <row r="3661" spans="18:19" x14ac:dyDescent="0.3">
      <c r="R3661"/>
      <c r="S3661"/>
    </row>
    <row r="3662" spans="18:19" x14ac:dyDescent="0.3">
      <c r="R3662"/>
      <c r="S3662"/>
    </row>
    <row r="3663" spans="18:19" x14ac:dyDescent="0.3">
      <c r="R3663"/>
      <c r="S3663"/>
    </row>
    <row r="3664" spans="18:19" x14ac:dyDescent="0.3">
      <c r="R3664"/>
      <c r="S3664"/>
    </row>
    <row r="3665" spans="18:19" x14ac:dyDescent="0.3">
      <c r="R3665"/>
      <c r="S3665"/>
    </row>
    <row r="3666" spans="18:19" x14ac:dyDescent="0.3">
      <c r="R3666"/>
      <c r="S3666"/>
    </row>
    <row r="3667" spans="18:19" x14ac:dyDescent="0.3">
      <c r="R3667"/>
      <c r="S3667"/>
    </row>
    <row r="3668" spans="18:19" x14ac:dyDescent="0.3">
      <c r="R3668"/>
      <c r="S3668"/>
    </row>
    <row r="3669" spans="18:19" x14ac:dyDescent="0.3">
      <c r="R3669"/>
      <c r="S3669"/>
    </row>
    <row r="3670" spans="18:19" x14ac:dyDescent="0.3">
      <c r="R3670"/>
      <c r="S3670"/>
    </row>
    <row r="3671" spans="18:19" x14ac:dyDescent="0.3">
      <c r="R3671"/>
      <c r="S3671"/>
    </row>
    <row r="3672" spans="18:19" x14ac:dyDescent="0.3">
      <c r="R3672"/>
      <c r="S3672"/>
    </row>
    <row r="3673" spans="18:19" x14ac:dyDescent="0.3">
      <c r="R3673"/>
      <c r="S3673"/>
    </row>
    <row r="3674" spans="18:19" x14ac:dyDescent="0.3">
      <c r="R3674"/>
      <c r="S3674"/>
    </row>
    <row r="3675" spans="18:19" x14ac:dyDescent="0.3">
      <c r="R3675"/>
      <c r="S3675"/>
    </row>
    <row r="3676" spans="18:19" x14ac:dyDescent="0.3">
      <c r="R3676"/>
      <c r="S3676"/>
    </row>
    <row r="3677" spans="18:19" x14ac:dyDescent="0.3">
      <c r="R3677"/>
      <c r="S3677"/>
    </row>
    <row r="3678" spans="18:19" x14ac:dyDescent="0.3">
      <c r="R3678"/>
      <c r="S3678"/>
    </row>
    <row r="3679" spans="18:19" x14ac:dyDescent="0.3">
      <c r="R3679"/>
      <c r="S3679"/>
    </row>
    <row r="3680" spans="18:19" x14ac:dyDescent="0.3">
      <c r="R3680"/>
      <c r="S3680"/>
    </row>
    <row r="3681" spans="18:19" x14ac:dyDescent="0.3">
      <c r="R3681"/>
      <c r="S3681"/>
    </row>
    <row r="3682" spans="18:19" x14ac:dyDescent="0.3">
      <c r="R3682"/>
      <c r="S3682"/>
    </row>
    <row r="3683" spans="18:19" x14ac:dyDescent="0.3">
      <c r="R3683"/>
      <c r="S3683"/>
    </row>
    <row r="3684" spans="18:19" x14ac:dyDescent="0.3">
      <c r="R3684"/>
      <c r="S3684"/>
    </row>
    <row r="3685" spans="18:19" x14ac:dyDescent="0.3">
      <c r="R3685"/>
      <c r="S3685"/>
    </row>
    <row r="3686" spans="18:19" x14ac:dyDescent="0.3">
      <c r="R3686"/>
      <c r="S3686"/>
    </row>
    <row r="3687" spans="18:19" x14ac:dyDescent="0.3">
      <c r="R3687"/>
      <c r="S3687"/>
    </row>
    <row r="3688" spans="18:19" x14ac:dyDescent="0.3">
      <c r="R3688"/>
      <c r="S3688"/>
    </row>
    <row r="3689" spans="18:19" x14ac:dyDescent="0.3">
      <c r="R3689"/>
      <c r="S3689"/>
    </row>
    <row r="3690" spans="18:19" x14ac:dyDescent="0.3">
      <c r="R3690"/>
      <c r="S3690"/>
    </row>
    <row r="3691" spans="18:19" x14ac:dyDescent="0.3">
      <c r="R3691"/>
      <c r="S3691"/>
    </row>
    <row r="3692" spans="18:19" x14ac:dyDescent="0.3">
      <c r="R3692"/>
      <c r="S3692"/>
    </row>
    <row r="3693" spans="18:19" x14ac:dyDescent="0.3">
      <c r="R3693"/>
      <c r="S3693"/>
    </row>
    <row r="3694" spans="18:19" x14ac:dyDescent="0.3">
      <c r="R3694"/>
      <c r="S3694"/>
    </row>
    <row r="3695" spans="18:19" x14ac:dyDescent="0.3">
      <c r="R3695"/>
      <c r="S3695"/>
    </row>
    <row r="3696" spans="18:19" x14ac:dyDescent="0.3">
      <c r="R3696"/>
      <c r="S3696"/>
    </row>
    <row r="3697" spans="18:19" x14ac:dyDescent="0.3">
      <c r="R3697"/>
      <c r="S3697"/>
    </row>
    <row r="3698" spans="18:19" x14ac:dyDescent="0.3">
      <c r="R3698"/>
      <c r="S3698"/>
    </row>
    <row r="3699" spans="18:19" x14ac:dyDescent="0.3">
      <c r="R3699"/>
      <c r="S3699"/>
    </row>
    <row r="3700" spans="18:19" x14ac:dyDescent="0.3">
      <c r="R3700"/>
      <c r="S3700"/>
    </row>
    <row r="3701" spans="18:19" x14ac:dyDescent="0.3">
      <c r="R3701"/>
      <c r="S3701"/>
    </row>
    <row r="3702" spans="18:19" x14ac:dyDescent="0.3">
      <c r="R3702"/>
      <c r="S3702"/>
    </row>
    <row r="3703" spans="18:19" x14ac:dyDescent="0.3">
      <c r="R3703"/>
      <c r="S3703"/>
    </row>
    <row r="3704" spans="18:19" x14ac:dyDescent="0.3">
      <c r="R3704"/>
      <c r="S3704"/>
    </row>
    <row r="3705" spans="18:19" x14ac:dyDescent="0.3">
      <c r="R3705"/>
      <c r="S3705"/>
    </row>
    <row r="3706" spans="18:19" x14ac:dyDescent="0.3">
      <c r="R3706"/>
      <c r="S3706"/>
    </row>
    <row r="3707" spans="18:19" x14ac:dyDescent="0.3">
      <c r="R3707"/>
      <c r="S3707"/>
    </row>
    <row r="3708" spans="18:19" x14ac:dyDescent="0.3">
      <c r="R3708"/>
      <c r="S3708"/>
    </row>
    <row r="3709" spans="18:19" x14ac:dyDescent="0.3">
      <c r="R3709"/>
      <c r="S3709"/>
    </row>
    <row r="3710" spans="18:19" x14ac:dyDescent="0.3">
      <c r="R3710"/>
      <c r="S3710"/>
    </row>
    <row r="3711" spans="18:19" x14ac:dyDescent="0.3">
      <c r="R3711"/>
      <c r="S3711"/>
    </row>
    <row r="3712" spans="18:19" x14ac:dyDescent="0.3">
      <c r="R3712"/>
      <c r="S3712"/>
    </row>
    <row r="3713" spans="18:19" x14ac:dyDescent="0.3">
      <c r="R3713"/>
      <c r="S3713"/>
    </row>
    <row r="3714" spans="18:19" x14ac:dyDescent="0.3">
      <c r="R3714"/>
      <c r="S3714"/>
    </row>
    <row r="3715" spans="18:19" x14ac:dyDescent="0.3">
      <c r="R3715"/>
      <c r="S3715"/>
    </row>
    <row r="3716" spans="18:19" x14ac:dyDescent="0.3">
      <c r="R3716"/>
      <c r="S3716"/>
    </row>
    <row r="3717" spans="18:19" x14ac:dyDescent="0.3">
      <c r="R3717"/>
      <c r="S3717"/>
    </row>
    <row r="3718" spans="18:19" x14ac:dyDescent="0.3">
      <c r="R3718"/>
      <c r="S3718"/>
    </row>
    <row r="3719" spans="18:19" x14ac:dyDescent="0.3">
      <c r="R3719"/>
      <c r="S3719"/>
    </row>
    <row r="3720" spans="18:19" x14ac:dyDescent="0.3">
      <c r="R3720"/>
      <c r="S3720"/>
    </row>
    <row r="3721" spans="18:19" x14ac:dyDescent="0.3">
      <c r="R3721"/>
      <c r="S3721"/>
    </row>
    <row r="3722" spans="18:19" x14ac:dyDescent="0.3">
      <c r="R3722"/>
      <c r="S3722"/>
    </row>
    <row r="3723" spans="18:19" x14ac:dyDescent="0.3">
      <c r="R3723"/>
      <c r="S3723"/>
    </row>
    <row r="3724" spans="18:19" x14ac:dyDescent="0.3">
      <c r="R3724"/>
      <c r="S3724"/>
    </row>
    <row r="3725" spans="18:19" x14ac:dyDescent="0.3">
      <c r="R3725"/>
      <c r="S3725"/>
    </row>
    <row r="3726" spans="18:19" x14ac:dyDescent="0.3">
      <c r="R3726"/>
      <c r="S3726"/>
    </row>
    <row r="3727" spans="18:19" x14ac:dyDescent="0.3">
      <c r="R3727"/>
      <c r="S3727"/>
    </row>
    <row r="3728" spans="18:19" x14ac:dyDescent="0.3">
      <c r="R3728"/>
      <c r="S3728"/>
    </row>
    <row r="3729" spans="18:19" x14ac:dyDescent="0.3">
      <c r="R3729"/>
      <c r="S3729"/>
    </row>
    <row r="3730" spans="18:19" x14ac:dyDescent="0.3">
      <c r="R3730"/>
      <c r="S3730"/>
    </row>
    <row r="3731" spans="18:19" x14ac:dyDescent="0.3">
      <c r="R3731"/>
      <c r="S3731"/>
    </row>
    <row r="3732" spans="18:19" x14ac:dyDescent="0.3">
      <c r="R3732"/>
      <c r="S3732"/>
    </row>
    <row r="3733" spans="18:19" x14ac:dyDescent="0.3">
      <c r="R3733"/>
      <c r="S3733"/>
    </row>
    <row r="3734" spans="18:19" x14ac:dyDescent="0.3">
      <c r="R3734"/>
      <c r="S3734"/>
    </row>
    <row r="3735" spans="18:19" x14ac:dyDescent="0.3">
      <c r="R3735"/>
      <c r="S3735"/>
    </row>
    <row r="3736" spans="18:19" x14ac:dyDescent="0.3">
      <c r="R3736"/>
      <c r="S3736"/>
    </row>
    <row r="3737" spans="18:19" x14ac:dyDescent="0.3">
      <c r="R3737"/>
      <c r="S3737"/>
    </row>
    <row r="3738" spans="18:19" x14ac:dyDescent="0.3">
      <c r="R3738"/>
      <c r="S3738"/>
    </row>
    <row r="3739" spans="18:19" x14ac:dyDescent="0.3">
      <c r="R3739"/>
      <c r="S3739"/>
    </row>
    <row r="3740" spans="18:19" x14ac:dyDescent="0.3">
      <c r="R3740"/>
      <c r="S3740"/>
    </row>
    <row r="3741" spans="18:19" x14ac:dyDescent="0.3">
      <c r="R3741"/>
      <c r="S3741"/>
    </row>
    <row r="3742" spans="18:19" x14ac:dyDescent="0.3">
      <c r="R3742"/>
      <c r="S3742"/>
    </row>
    <row r="3743" spans="18:19" x14ac:dyDescent="0.3">
      <c r="R3743"/>
      <c r="S3743"/>
    </row>
    <row r="3744" spans="18:19" x14ac:dyDescent="0.3">
      <c r="R3744"/>
      <c r="S3744"/>
    </row>
    <row r="3745" spans="18:19" x14ac:dyDescent="0.3">
      <c r="R3745"/>
      <c r="S3745"/>
    </row>
    <row r="3746" spans="18:19" x14ac:dyDescent="0.3">
      <c r="R3746"/>
      <c r="S3746"/>
    </row>
    <row r="3747" spans="18:19" x14ac:dyDescent="0.3">
      <c r="R3747"/>
      <c r="S3747"/>
    </row>
    <row r="3748" spans="18:19" x14ac:dyDescent="0.3">
      <c r="R3748"/>
      <c r="S3748"/>
    </row>
    <row r="3749" spans="18:19" x14ac:dyDescent="0.3">
      <c r="R3749"/>
      <c r="S3749"/>
    </row>
    <row r="3750" spans="18:19" x14ac:dyDescent="0.3">
      <c r="R3750"/>
      <c r="S3750"/>
    </row>
    <row r="3751" spans="18:19" x14ac:dyDescent="0.3">
      <c r="R3751"/>
      <c r="S3751"/>
    </row>
    <row r="3752" spans="18:19" x14ac:dyDescent="0.3">
      <c r="R3752"/>
      <c r="S3752"/>
    </row>
    <row r="3753" spans="18:19" x14ac:dyDescent="0.3">
      <c r="R3753"/>
      <c r="S3753"/>
    </row>
    <row r="3754" spans="18:19" x14ac:dyDescent="0.3">
      <c r="R3754"/>
      <c r="S3754"/>
    </row>
    <row r="3755" spans="18:19" x14ac:dyDescent="0.3">
      <c r="R3755"/>
      <c r="S3755"/>
    </row>
    <row r="3756" spans="18:19" x14ac:dyDescent="0.3">
      <c r="R3756"/>
      <c r="S3756"/>
    </row>
    <row r="3757" spans="18:19" x14ac:dyDescent="0.3">
      <c r="R3757"/>
      <c r="S3757"/>
    </row>
    <row r="3758" spans="18:19" x14ac:dyDescent="0.3">
      <c r="R3758"/>
      <c r="S3758"/>
    </row>
    <row r="3759" spans="18:19" x14ac:dyDescent="0.3">
      <c r="R3759"/>
      <c r="S3759"/>
    </row>
    <row r="3760" spans="18:19" x14ac:dyDescent="0.3">
      <c r="R3760"/>
      <c r="S3760"/>
    </row>
    <row r="3761" spans="18:19" x14ac:dyDescent="0.3">
      <c r="R3761"/>
      <c r="S3761"/>
    </row>
    <row r="3762" spans="18:19" x14ac:dyDescent="0.3">
      <c r="R3762"/>
      <c r="S3762"/>
    </row>
    <row r="3763" spans="18:19" x14ac:dyDescent="0.3">
      <c r="R3763"/>
      <c r="S3763"/>
    </row>
    <row r="3764" spans="18:19" x14ac:dyDescent="0.3">
      <c r="R3764"/>
      <c r="S3764"/>
    </row>
    <row r="3765" spans="18:19" x14ac:dyDescent="0.3">
      <c r="R3765"/>
      <c r="S3765"/>
    </row>
    <row r="3766" spans="18:19" x14ac:dyDescent="0.3">
      <c r="R3766"/>
      <c r="S3766"/>
    </row>
    <row r="3767" spans="18:19" x14ac:dyDescent="0.3">
      <c r="R3767"/>
      <c r="S3767"/>
    </row>
    <row r="3768" spans="18:19" x14ac:dyDescent="0.3">
      <c r="R3768"/>
      <c r="S3768"/>
    </row>
    <row r="3769" spans="18:19" x14ac:dyDescent="0.3">
      <c r="R3769"/>
      <c r="S3769"/>
    </row>
    <row r="3770" spans="18:19" x14ac:dyDescent="0.3">
      <c r="R3770"/>
      <c r="S3770"/>
    </row>
    <row r="3771" spans="18:19" x14ac:dyDescent="0.3">
      <c r="R3771"/>
      <c r="S3771"/>
    </row>
    <row r="3772" spans="18:19" x14ac:dyDescent="0.3">
      <c r="R3772"/>
      <c r="S3772"/>
    </row>
    <row r="3773" spans="18:19" x14ac:dyDescent="0.3">
      <c r="R3773"/>
      <c r="S3773"/>
    </row>
    <row r="3774" spans="18:19" x14ac:dyDescent="0.3">
      <c r="R3774"/>
      <c r="S3774"/>
    </row>
    <row r="3775" spans="18:19" x14ac:dyDescent="0.3">
      <c r="R3775"/>
      <c r="S3775"/>
    </row>
    <row r="3776" spans="18:19" x14ac:dyDescent="0.3">
      <c r="R3776"/>
      <c r="S3776"/>
    </row>
    <row r="3777" spans="18:19" x14ac:dyDescent="0.3">
      <c r="R3777"/>
      <c r="S3777"/>
    </row>
    <row r="3778" spans="18:19" x14ac:dyDescent="0.3">
      <c r="R3778"/>
      <c r="S3778"/>
    </row>
    <row r="3779" spans="18:19" x14ac:dyDescent="0.3">
      <c r="R3779"/>
      <c r="S3779"/>
    </row>
    <row r="3780" spans="18:19" x14ac:dyDescent="0.3">
      <c r="R3780"/>
      <c r="S3780"/>
    </row>
    <row r="3781" spans="18:19" x14ac:dyDescent="0.3">
      <c r="R3781"/>
      <c r="S3781"/>
    </row>
    <row r="3782" spans="18:19" x14ac:dyDescent="0.3">
      <c r="R3782"/>
      <c r="S3782"/>
    </row>
    <row r="3783" spans="18:19" x14ac:dyDescent="0.3">
      <c r="R3783"/>
      <c r="S3783"/>
    </row>
    <row r="3784" spans="18:19" x14ac:dyDescent="0.3">
      <c r="R3784"/>
      <c r="S3784"/>
    </row>
    <row r="3785" spans="18:19" x14ac:dyDescent="0.3">
      <c r="R3785"/>
      <c r="S3785"/>
    </row>
    <row r="3786" spans="18:19" x14ac:dyDescent="0.3">
      <c r="R3786"/>
      <c r="S3786"/>
    </row>
    <row r="3787" spans="18:19" x14ac:dyDescent="0.3">
      <c r="R3787"/>
      <c r="S3787"/>
    </row>
    <row r="3788" spans="18:19" x14ac:dyDescent="0.3">
      <c r="R3788"/>
      <c r="S3788"/>
    </row>
    <row r="3789" spans="18:19" x14ac:dyDescent="0.3">
      <c r="R3789"/>
      <c r="S3789"/>
    </row>
    <row r="3790" spans="18:19" x14ac:dyDescent="0.3">
      <c r="R3790"/>
      <c r="S3790"/>
    </row>
    <row r="3791" spans="18:19" x14ac:dyDescent="0.3">
      <c r="R3791"/>
      <c r="S3791"/>
    </row>
    <row r="3792" spans="18:19" x14ac:dyDescent="0.3">
      <c r="R3792"/>
      <c r="S3792"/>
    </row>
    <row r="3793" spans="18:19" x14ac:dyDescent="0.3">
      <c r="R3793"/>
      <c r="S3793"/>
    </row>
    <row r="3794" spans="18:19" x14ac:dyDescent="0.3">
      <c r="R3794"/>
      <c r="S3794"/>
    </row>
    <row r="3795" spans="18:19" x14ac:dyDescent="0.3">
      <c r="R3795"/>
      <c r="S3795"/>
    </row>
    <row r="3796" spans="18:19" x14ac:dyDescent="0.3">
      <c r="R3796"/>
      <c r="S3796"/>
    </row>
    <row r="3797" spans="18:19" x14ac:dyDescent="0.3">
      <c r="R3797"/>
      <c r="S3797"/>
    </row>
    <row r="3798" spans="18:19" x14ac:dyDescent="0.3">
      <c r="R3798"/>
      <c r="S3798"/>
    </row>
    <row r="3799" spans="18:19" x14ac:dyDescent="0.3">
      <c r="R3799"/>
      <c r="S3799"/>
    </row>
    <row r="3800" spans="18:19" x14ac:dyDescent="0.3">
      <c r="R3800"/>
      <c r="S3800"/>
    </row>
    <row r="3801" spans="18:19" x14ac:dyDescent="0.3">
      <c r="R3801"/>
      <c r="S3801"/>
    </row>
    <row r="3802" spans="18:19" x14ac:dyDescent="0.3">
      <c r="R3802"/>
      <c r="S3802"/>
    </row>
    <row r="3803" spans="18:19" x14ac:dyDescent="0.3">
      <c r="R3803"/>
      <c r="S3803"/>
    </row>
    <row r="3804" spans="18:19" x14ac:dyDescent="0.3">
      <c r="R3804"/>
      <c r="S3804"/>
    </row>
    <row r="3805" spans="18:19" x14ac:dyDescent="0.3">
      <c r="R3805"/>
      <c r="S3805"/>
    </row>
    <row r="3806" spans="18:19" x14ac:dyDescent="0.3">
      <c r="R3806"/>
      <c r="S3806"/>
    </row>
    <row r="3807" spans="18:19" x14ac:dyDescent="0.3">
      <c r="R3807"/>
      <c r="S3807"/>
    </row>
    <row r="3808" spans="18:19" x14ac:dyDescent="0.3">
      <c r="R3808"/>
      <c r="S3808"/>
    </row>
    <row r="3809" spans="18:19" x14ac:dyDescent="0.3">
      <c r="R3809"/>
      <c r="S3809"/>
    </row>
    <row r="3810" spans="18:19" x14ac:dyDescent="0.3">
      <c r="R3810"/>
      <c r="S3810"/>
    </row>
    <row r="3811" spans="18:19" x14ac:dyDescent="0.3">
      <c r="R3811"/>
      <c r="S3811"/>
    </row>
    <row r="3812" spans="18:19" x14ac:dyDescent="0.3">
      <c r="R3812"/>
      <c r="S3812"/>
    </row>
    <row r="3813" spans="18:19" x14ac:dyDescent="0.3">
      <c r="R3813"/>
      <c r="S3813"/>
    </row>
    <row r="3814" spans="18:19" x14ac:dyDescent="0.3">
      <c r="R3814"/>
      <c r="S3814"/>
    </row>
    <row r="3815" spans="18:19" x14ac:dyDescent="0.3">
      <c r="R3815"/>
      <c r="S3815"/>
    </row>
    <row r="3816" spans="18:19" x14ac:dyDescent="0.3">
      <c r="R3816"/>
      <c r="S3816"/>
    </row>
    <row r="3817" spans="18:19" x14ac:dyDescent="0.3">
      <c r="R3817"/>
      <c r="S3817"/>
    </row>
    <row r="3818" spans="18:19" x14ac:dyDescent="0.3">
      <c r="R3818"/>
      <c r="S3818"/>
    </row>
    <row r="3819" spans="18:19" x14ac:dyDescent="0.3">
      <c r="R3819"/>
      <c r="S3819"/>
    </row>
    <row r="3820" spans="18:19" x14ac:dyDescent="0.3">
      <c r="R3820"/>
      <c r="S3820"/>
    </row>
    <row r="3821" spans="18:19" x14ac:dyDescent="0.3">
      <c r="R3821"/>
      <c r="S3821"/>
    </row>
    <row r="3822" spans="18:19" x14ac:dyDescent="0.3">
      <c r="R3822"/>
      <c r="S3822"/>
    </row>
    <row r="3823" spans="18:19" x14ac:dyDescent="0.3">
      <c r="R3823"/>
      <c r="S3823"/>
    </row>
    <row r="3824" spans="18:19" x14ac:dyDescent="0.3">
      <c r="R3824"/>
      <c r="S3824"/>
    </row>
    <row r="3825" spans="18:19" x14ac:dyDescent="0.3">
      <c r="R3825"/>
      <c r="S3825"/>
    </row>
    <row r="3826" spans="18:19" x14ac:dyDescent="0.3">
      <c r="R3826"/>
      <c r="S3826"/>
    </row>
    <row r="3827" spans="18:19" x14ac:dyDescent="0.3">
      <c r="R3827"/>
      <c r="S3827"/>
    </row>
    <row r="3828" spans="18:19" x14ac:dyDescent="0.3">
      <c r="R3828"/>
      <c r="S3828"/>
    </row>
    <row r="3829" spans="18:19" x14ac:dyDescent="0.3">
      <c r="R3829"/>
      <c r="S3829"/>
    </row>
    <row r="3830" spans="18:19" x14ac:dyDescent="0.3">
      <c r="R3830"/>
      <c r="S3830"/>
    </row>
    <row r="3831" spans="18:19" x14ac:dyDescent="0.3">
      <c r="R3831"/>
      <c r="S3831"/>
    </row>
    <row r="3832" spans="18:19" x14ac:dyDescent="0.3">
      <c r="R3832"/>
      <c r="S3832"/>
    </row>
    <row r="3833" spans="18:19" x14ac:dyDescent="0.3">
      <c r="R3833"/>
      <c r="S3833"/>
    </row>
    <row r="3834" spans="18:19" x14ac:dyDescent="0.3">
      <c r="R3834"/>
      <c r="S3834"/>
    </row>
    <row r="3835" spans="18:19" x14ac:dyDescent="0.3">
      <c r="R3835"/>
      <c r="S3835"/>
    </row>
    <row r="3836" spans="18:19" x14ac:dyDescent="0.3">
      <c r="R3836"/>
      <c r="S3836"/>
    </row>
    <row r="3837" spans="18:19" x14ac:dyDescent="0.3">
      <c r="R3837"/>
      <c r="S3837"/>
    </row>
    <row r="3838" spans="18:19" x14ac:dyDescent="0.3">
      <c r="R3838"/>
      <c r="S3838"/>
    </row>
    <row r="3839" spans="18:19" x14ac:dyDescent="0.3">
      <c r="R3839"/>
      <c r="S3839"/>
    </row>
    <row r="3840" spans="18:19" x14ac:dyDescent="0.3">
      <c r="R3840"/>
      <c r="S3840"/>
    </row>
    <row r="3841" spans="18:19" x14ac:dyDescent="0.3">
      <c r="R3841"/>
      <c r="S3841"/>
    </row>
    <row r="3842" spans="18:19" x14ac:dyDescent="0.3">
      <c r="R3842"/>
      <c r="S3842"/>
    </row>
    <row r="3843" spans="18:19" x14ac:dyDescent="0.3">
      <c r="R3843"/>
      <c r="S3843"/>
    </row>
    <row r="3844" spans="18:19" x14ac:dyDescent="0.3">
      <c r="R3844"/>
      <c r="S3844"/>
    </row>
    <row r="3845" spans="18:19" x14ac:dyDescent="0.3">
      <c r="R3845"/>
      <c r="S3845"/>
    </row>
    <row r="3846" spans="18:19" x14ac:dyDescent="0.3">
      <c r="R3846"/>
      <c r="S3846"/>
    </row>
    <row r="3847" spans="18:19" x14ac:dyDescent="0.3">
      <c r="R3847"/>
      <c r="S3847"/>
    </row>
    <row r="3848" spans="18:19" x14ac:dyDescent="0.3">
      <c r="R3848"/>
      <c r="S3848"/>
    </row>
    <row r="3849" spans="18:19" x14ac:dyDescent="0.3">
      <c r="R3849"/>
      <c r="S3849"/>
    </row>
    <row r="3850" spans="18:19" x14ac:dyDescent="0.3">
      <c r="R3850"/>
      <c r="S3850"/>
    </row>
    <row r="3851" spans="18:19" x14ac:dyDescent="0.3">
      <c r="R3851"/>
      <c r="S3851"/>
    </row>
    <row r="3852" spans="18:19" x14ac:dyDescent="0.3">
      <c r="R3852"/>
      <c r="S3852"/>
    </row>
    <row r="3853" spans="18:19" x14ac:dyDescent="0.3">
      <c r="R3853"/>
      <c r="S3853"/>
    </row>
    <row r="3854" spans="18:19" x14ac:dyDescent="0.3">
      <c r="R3854"/>
      <c r="S3854"/>
    </row>
    <row r="3855" spans="18:19" x14ac:dyDescent="0.3">
      <c r="R3855"/>
      <c r="S3855"/>
    </row>
    <row r="3856" spans="18:19" x14ac:dyDescent="0.3">
      <c r="R3856"/>
      <c r="S3856"/>
    </row>
    <row r="3857" spans="18:19" x14ac:dyDescent="0.3">
      <c r="R3857"/>
      <c r="S3857"/>
    </row>
    <row r="3858" spans="18:19" x14ac:dyDescent="0.3">
      <c r="R3858"/>
      <c r="S3858"/>
    </row>
    <row r="3859" spans="18:19" x14ac:dyDescent="0.3">
      <c r="R3859"/>
      <c r="S3859"/>
    </row>
    <row r="3860" spans="18:19" x14ac:dyDescent="0.3">
      <c r="R3860"/>
      <c r="S3860"/>
    </row>
    <row r="3861" spans="18:19" x14ac:dyDescent="0.3">
      <c r="R3861"/>
      <c r="S3861"/>
    </row>
    <row r="3862" spans="18:19" x14ac:dyDescent="0.3">
      <c r="R3862"/>
      <c r="S3862"/>
    </row>
    <row r="3863" spans="18:19" x14ac:dyDescent="0.3">
      <c r="R3863"/>
      <c r="S3863"/>
    </row>
    <row r="3864" spans="18:19" x14ac:dyDescent="0.3">
      <c r="R3864"/>
      <c r="S3864"/>
    </row>
    <row r="3865" spans="18:19" x14ac:dyDescent="0.3">
      <c r="R3865"/>
      <c r="S3865"/>
    </row>
    <row r="3866" spans="18:19" x14ac:dyDescent="0.3">
      <c r="R3866"/>
      <c r="S3866"/>
    </row>
    <row r="3867" spans="18:19" x14ac:dyDescent="0.3">
      <c r="R3867"/>
      <c r="S3867"/>
    </row>
    <row r="3868" spans="18:19" x14ac:dyDescent="0.3">
      <c r="R3868"/>
      <c r="S3868"/>
    </row>
    <row r="3869" spans="18:19" x14ac:dyDescent="0.3">
      <c r="R3869"/>
      <c r="S3869"/>
    </row>
    <row r="3870" spans="18:19" x14ac:dyDescent="0.3">
      <c r="R3870"/>
      <c r="S3870"/>
    </row>
    <row r="3871" spans="18:19" x14ac:dyDescent="0.3">
      <c r="R3871"/>
      <c r="S3871"/>
    </row>
    <row r="3872" spans="18:19" x14ac:dyDescent="0.3">
      <c r="R3872"/>
      <c r="S3872"/>
    </row>
    <row r="3873" spans="18:19" x14ac:dyDescent="0.3">
      <c r="R3873"/>
      <c r="S3873"/>
    </row>
    <row r="3874" spans="18:19" x14ac:dyDescent="0.3">
      <c r="R3874"/>
      <c r="S3874"/>
    </row>
    <row r="3875" spans="18:19" x14ac:dyDescent="0.3">
      <c r="R3875"/>
      <c r="S3875"/>
    </row>
    <row r="3876" spans="18:19" x14ac:dyDescent="0.3">
      <c r="R3876"/>
      <c r="S3876"/>
    </row>
    <row r="3877" spans="18:19" x14ac:dyDescent="0.3">
      <c r="R3877"/>
      <c r="S3877"/>
    </row>
    <row r="3878" spans="18:19" x14ac:dyDescent="0.3">
      <c r="R3878"/>
      <c r="S3878"/>
    </row>
    <row r="3879" spans="18:19" x14ac:dyDescent="0.3">
      <c r="R3879"/>
      <c r="S3879"/>
    </row>
    <row r="3880" spans="18:19" x14ac:dyDescent="0.3">
      <c r="R3880"/>
      <c r="S3880"/>
    </row>
    <row r="3881" spans="18:19" x14ac:dyDescent="0.3">
      <c r="R3881"/>
      <c r="S3881"/>
    </row>
    <row r="3882" spans="18:19" x14ac:dyDescent="0.3">
      <c r="R3882"/>
      <c r="S3882"/>
    </row>
    <row r="3883" spans="18:19" x14ac:dyDescent="0.3">
      <c r="R3883"/>
      <c r="S3883"/>
    </row>
    <row r="3884" spans="18:19" x14ac:dyDescent="0.3">
      <c r="R3884"/>
      <c r="S3884"/>
    </row>
    <row r="3885" spans="18:19" x14ac:dyDescent="0.3">
      <c r="R3885"/>
      <c r="S3885"/>
    </row>
    <row r="3886" spans="18:19" x14ac:dyDescent="0.3">
      <c r="R3886"/>
      <c r="S3886"/>
    </row>
    <row r="3887" spans="18:19" x14ac:dyDescent="0.3">
      <c r="R3887"/>
      <c r="S3887"/>
    </row>
    <row r="3888" spans="18:19" x14ac:dyDescent="0.3">
      <c r="R3888"/>
      <c r="S3888"/>
    </row>
    <row r="3889" spans="18:19" x14ac:dyDescent="0.3">
      <c r="R3889"/>
      <c r="S3889"/>
    </row>
    <row r="3890" spans="18:19" x14ac:dyDescent="0.3">
      <c r="R3890"/>
      <c r="S3890"/>
    </row>
    <row r="3891" spans="18:19" x14ac:dyDescent="0.3">
      <c r="R3891"/>
      <c r="S3891"/>
    </row>
    <row r="3892" spans="18:19" x14ac:dyDescent="0.3">
      <c r="R3892"/>
      <c r="S3892"/>
    </row>
    <row r="3893" spans="18:19" x14ac:dyDescent="0.3">
      <c r="R3893"/>
      <c r="S3893"/>
    </row>
    <row r="3894" spans="18:19" x14ac:dyDescent="0.3">
      <c r="R3894"/>
      <c r="S3894"/>
    </row>
    <row r="3895" spans="18:19" x14ac:dyDescent="0.3">
      <c r="R3895"/>
      <c r="S3895"/>
    </row>
    <row r="3896" spans="18:19" x14ac:dyDescent="0.3">
      <c r="R3896"/>
      <c r="S3896"/>
    </row>
    <row r="3897" spans="18:19" x14ac:dyDescent="0.3">
      <c r="R3897"/>
      <c r="S3897"/>
    </row>
    <row r="3898" spans="18:19" x14ac:dyDescent="0.3">
      <c r="R3898"/>
      <c r="S3898"/>
    </row>
    <row r="3899" spans="18:19" x14ac:dyDescent="0.3">
      <c r="R3899"/>
      <c r="S3899"/>
    </row>
    <row r="3900" spans="18:19" x14ac:dyDescent="0.3">
      <c r="R3900"/>
      <c r="S3900"/>
    </row>
    <row r="3901" spans="18:19" x14ac:dyDescent="0.3">
      <c r="R3901"/>
      <c r="S3901"/>
    </row>
    <row r="3902" spans="18:19" x14ac:dyDescent="0.3">
      <c r="R3902"/>
      <c r="S3902"/>
    </row>
    <row r="3903" spans="18:19" x14ac:dyDescent="0.3">
      <c r="R3903"/>
      <c r="S3903"/>
    </row>
    <row r="3904" spans="18:19" x14ac:dyDescent="0.3">
      <c r="R3904"/>
      <c r="S3904"/>
    </row>
    <row r="3905" spans="18:19" x14ac:dyDescent="0.3">
      <c r="R3905"/>
      <c r="S3905"/>
    </row>
    <row r="3906" spans="18:19" x14ac:dyDescent="0.3">
      <c r="R3906"/>
      <c r="S3906"/>
    </row>
    <row r="3907" spans="18:19" x14ac:dyDescent="0.3">
      <c r="R3907"/>
      <c r="S3907"/>
    </row>
    <row r="3908" spans="18:19" x14ac:dyDescent="0.3">
      <c r="R3908"/>
      <c r="S3908"/>
    </row>
    <row r="3909" spans="18:19" x14ac:dyDescent="0.3">
      <c r="R3909"/>
      <c r="S3909"/>
    </row>
    <row r="3910" spans="18:19" x14ac:dyDescent="0.3">
      <c r="R3910"/>
      <c r="S3910"/>
    </row>
    <row r="3911" spans="18:19" x14ac:dyDescent="0.3">
      <c r="R3911"/>
      <c r="S3911"/>
    </row>
    <row r="3912" spans="18:19" x14ac:dyDescent="0.3">
      <c r="R3912"/>
      <c r="S3912"/>
    </row>
    <row r="3913" spans="18:19" x14ac:dyDescent="0.3">
      <c r="R3913"/>
      <c r="S3913"/>
    </row>
    <row r="3914" spans="18:19" x14ac:dyDescent="0.3">
      <c r="R3914"/>
      <c r="S3914"/>
    </row>
    <row r="3915" spans="18:19" x14ac:dyDescent="0.3">
      <c r="R3915"/>
      <c r="S3915"/>
    </row>
    <row r="3916" spans="18:19" x14ac:dyDescent="0.3">
      <c r="R3916"/>
      <c r="S3916"/>
    </row>
    <row r="3917" spans="18:19" x14ac:dyDescent="0.3">
      <c r="R3917"/>
      <c r="S3917"/>
    </row>
    <row r="3918" spans="18:19" x14ac:dyDescent="0.3">
      <c r="R3918"/>
      <c r="S3918"/>
    </row>
    <row r="3919" spans="18:19" x14ac:dyDescent="0.3">
      <c r="R3919"/>
      <c r="S3919"/>
    </row>
    <row r="3920" spans="18:19" x14ac:dyDescent="0.3">
      <c r="R3920"/>
      <c r="S3920"/>
    </row>
    <row r="3921" spans="18:19" x14ac:dyDescent="0.3">
      <c r="R3921"/>
      <c r="S3921"/>
    </row>
    <row r="3922" spans="18:19" x14ac:dyDescent="0.3">
      <c r="R3922"/>
      <c r="S3922"/>
    </row>
    <row r="3923" spans="18:19" x14ac:dyDescent="0.3">
      <c r="R3923"/>
      <c r="S3923"/>
    </row>
    <row r="3924" spans="18:19" x14ac:dyDescent="0.3">
      <c r="R3924"/>
      <c r="S3924"/>
    </row>
    <row r="3925" spans="18:19" x14ac:dyDescent="0.3">
      <c r="R3925"/>
      <c r="S3925"/>
    </row>
    <row r="3926" spans="18:19" x14ac:dyDescent="0.3">
      <c r="R3926"/>
      <c r="S3926"/>
    </row>
    <row r="3927" spans="18:19" x14ac:dyDescent="0.3">
      <c r="R3927"/>
      <c r="S3927"/>
    </row>
    <row r="3928" spans="18:19" x14ac:dyDescent="0.3">
      <c r="R3928"/>
      <c r="S3928"/>
    </row>
    <row r="3929" spans="18:19" x14ac:dyDescent="0.3">
      <c r="R3929"/>
      <c r="S3929"/>
    </row>
    <row r="3930" spans="18:19" x14ac:dyDescent="0.3">
      <c r="R3930"/>
      <c r="S3930"/>
    </row>
    <row r="3931" spans="18:19" x14ac:dyDescent="0.3">
      <c r="R3931"/>
      <c r="S3931"/>
    </row>
    <row r="3932" spans="18:19" x14ac:dyDescent="0.3">
      <c r="R3932"/>
      <c r="S3932"/>
    </row>
    <row r="3933" spans="18:19" x14ac:dyDescent="0.3">
      <c r="R3933"/>
      <c r="S3933"/>
    </row>
    <row r="3934" spans="18:19" x14ac:dyDescent="0.3">
      <c r="R3934"/>
      <c r="S3934"/>
    </row>
    <row r="3935" spans="18:19" x14ac:dyDescent="0.3">
      <c r="R3935"/>
      <c r="S3935"/>
    </row>
    <row r="3936" spans="18:19" x14ac:dyDescent="0.3">
      <c r="R3936"/>
      <c r="S3936"/>
    </row>
    <row r="3937" spans="18:19" x14ac:dyDescent="0.3">
      <c r="R3937"/>
      <c r="S3937"/>
    </row>
    <row r="3938" spans="18:19" x14ac:dyDescent="0.3">
      <c r="R3938"/>
      <c r="S3938"/>
    </row>
    <row r="3939" spans="18:19" x14ac:dyDescent="0.3">
      <c r="R3939"/>
      <c r="S3939"/>
    </row>
    <row r="3940" spans="18:19" x14ac:dyDescent="0.3">
      <c r="R3940"/>
      <c r="S3940"/>
    </row>
    <row r="3941" spans="18:19" x14ac:dyDescent="0.3">
      <c r="R3941"/>
      <c r="S3941"/>
    </row>
    <row r="3942" spans="18:19" x14ac:dyDescent="0.3">
      <c r="R3942"/>
      <c r="S3942"/>
    </row>
    <row r="3943" spans="18:19" x14ac:dyDescent="0.3">
      <c r="R3943"/>
      <c r="S3943"/>
    </row>
    <row r="3944" spans="18:19" x14ac:dyDescent="0.3">
      <c r="R3944"/>
      <c r="S3944"/>
    </row>
    <row r="3945" spans="18:19" x14ac:dyDescent="0.3">
      <c r="R3945"/>
      <c r="S3945"/>
    </row>
    <row r="3946" spans="18:19" x14ac:dyDescent="0.3">
      <c r="R3946"/>
      <c r="S3946"/>
    </row>
    <row r="3947" spans="18:19" x14ac:dyDescent="0.3">
      <c r="R3947"/>
      <c r="S3947"/>
    </row>
    <row r="3948" spans="18:19" x14ac:dyDescent="0.3">
      <c r="R3948"/>
      <c r="S3948"/>
    </row>
    <row r="3949" spans="18:19" x14ac:dyDescent="0.3">
      <c r="R3949"/>
      <c r="S3949"/>
    </row>
    <row r="3950" spans="18:19" x14ac:dyDescent="0.3">
      <c r="R3950"/>
      <c r="S3950"/>
    </row>
    <row r="3951" spans="18:19" x14ac:dyDescent="0.3">
      <c r="R3951"/>
      <c r="S3951"/>
    </row>
    <row r="3952" spans="18:19" x14ac:dyDescent="0.3">
      <c r="R3952"/>
      <c r="S3952"/>
    </row>
    <row r="3953" spans="18:19" x14ac:dyDescent="0.3">
      <c r="R3953"/>
      <c r="S3953"/>
    </row>
    <row r="3954" spans="18:19" x14ac:dyDescent="0.3">
      <c r="R3954"/>
      <c r="S3954"/>
    </row>
    <row r="3955" spans="18:19" x14ac:dyDescent="0.3">
      <c r="R3955"/>
      <c r="S3955"/>
    </row>
    <row r="3956" spans="18:19" x14ac:dyDescent="0.3">
      <c r="R3956"/>
      <c r="S3956"/>
    </row>
    <row r="3957" spans="18:19" x14ac:dyDescent="0.3">
      <c r="R3957"/>
      <c r="S3957"/>
    </row>
    <row r="3958" spans="18:19" x14ac:dyDescent="0.3">
      <c r="R3958"/>
      <c r="S3958"/>
    </row>
    <row r="3959" spans="18:19" x14ac:dyDescent="0.3">
      <c r="R3959"/>
      <c r="S3959"/>
    </row>
    <row r="3960" spans="18:19" x14ac:dyDescent="0.3">
      <c r="R3960"/>
      <c r="S3960"/>
    </row>
    <row r="3961" spans="18:19" x14ac:dyDescent="0.3">
      <c r="R3961"/>
      <c r="S3961"/>
    </row>
    <row r="3962" spans="18:19" x14ac:dyDescent="0.3">
      <c r="R3962"/>
      <c r="S3962"/>
    </row>
    <row r="3963" spans="18:19" x14ac:dyDescent="0.3">
      <c r="R3963"/>
      <c r="S3963"/>
    </row>
    <row r="3964" spans="18:19" x14ac:dyDescent="0.3">
      <c r="R3964"/>
      <c r="S3964"/>
    </row>
    <row r="3965" spans="18:19" x14ac:dyDescent="0.3">
      <c r="R3965"/>
      <c r="S3965"/>
    </row>
    <row r="3966" spans="18:19" x14ac:dyDescent="0.3">
      <c r="R3966"/>
      <c r="S3966"/>
    </row>
    <row r="3967" spans="18:19" x14ac:dyDescent="0.3">
      <c r="R3967"/>
      <c r="S3967"/>
    </row>
    <row r="3968" spans="18:19" x14ac:dyDescent="0.3">
      <c r="R3968"/>
      <c r="S3968"/>
    </row>
    <row r="3969" spans="18:19" x14ac:dyDescent="0.3">
      <c r="R3969"/>
      <c r="S3969"/>
    </row>
    <row r="3970" spans="18:19" x14ac:dyDescent="0.3">
      <c r="R3970"/>
      <c r="S3970"/>
    </row>
    <row r="3971" spans="18:19" x14ac:dyDescent="0.3">
      <c r="R3971"/>
      <c r="S3971"/>
    </row>
    <row r="3972" spans="18:19" x14ac:dyDescent="0.3">
      <c r="R3972"/>
      <c r="S3972"/>
    </row>
    <row r="3973" spans="18:19" x14ac:dyDescent="0.3">
      <c r="R3973"/>
      <c r="S3973"/>
    </row>
    <row r="3974" spans="18:19" x14ac:dyDescent="0.3">
      <c r="R3974"/>
      <c r="S3974"/>
    </row>
    <row r="3975" spans="18:19" x14ac:dyDescent="0.3">
      <c r="R3975"/>
      <c r="S3975"/>
    </row>
    <row r="3976" spans="18:19" x14ac:dyDescent="0.3">
      <c r="R3976"/>
      <c r="S3976"/>
    </row>
    <row r="3977" spans="18:19" x14ac:dyDescent="0.3">
      <c r="R3977"/>
      <c r="S3977"/>
    </row>
    <row r="3978" spans="18:19" x14ac:dyDescent="0.3">
      <c r="R3978"/>
      <c r="S3978"/>
    </row>
    <row r="3979" spans="18:19" x14ac:dyDescent="0.3">
      <c r="R3979"/>
      <c r="S3979"/>
    </row>
    <row r="3980" spans="18:19" x14ac:dyDescent="0.3">
      <c r="R3980"/>
      <c r="S3980"/>
    </row>
    <row r="3981" spans="18:19" x14ac:dyDescent="0.3">
      <c r="R3981"/>
      <c r="S3981"/>
    </row>
    <row r="3982" spans="18:19" x14ac:dyDescent="0.3">
      <c r="R3982"/>
      <c r="S3982"/>
    </row>
    <row r="3983" spans="18:19" x14ac:dyDescent="0.3">
      <c r="R3983"/>
      <c r="S3983"/>
    </row>
    <row r="3984" spans="18:19" x14ac:dyDescent="0.3">
      <c r="R3984"/>
      <c r="S3984"/>
    </row>
    <row r="3985" spans="18:19" x14ac:dyDescent="0.3">
      <c r="R3985"/>
      <c r="S3985"/>
    </row>
    <row r="3986" spans="18:19" x14ac:dyDescent="0.3">
      <c r="R3986"/>
      <c r="S3986"/>
    </row>
    <row r="3987" spans="18:19" x14ac:dyDescent="0.3">
      <c r="R3987"/>
      <c r="S3987"/>
    </row>
    <row r="3988" spans="18:19" x14ac:dyDescent="0.3">
      <c r="R3988"/>
      <c r="S3988"/>
    </row>
    <row r="3989" spans="18:19" x14ac:dyDescent="0.3">
      <c r="R3989"/>
      <c r="S3989"/>
    </row>
    <row r="3990" spans="18:19" x14ac:dyDescent="0.3">
      <c r="R3990"/>
      <c r="S3990"/>
    </row>
    <row r="3991" spans="18:19" x14ac:dyDescent="0.3">
      <c r="R3991"/>
      <c r="S3991"/>
    </row>
    <row r="3992" spans="18:19" x14ac:dyDescent="0.3">
      <c r="R3992"/>
      <c r="S3992"/>
    </row>
    <row r="3993" spans="18:19" x14ac:dyDescent="0.3">
      <c r="R3993"/>
      <c r="S3993"/>
    </row>
    <row r="3994" spans="18:19" x14ac:dyDescent="0.3">
      <c r="R3994"/>
      <c r="S3994"/>
    </row>
    <row r="3995" spans="18:19" x14ac:dyDescent="0.3">
      <c r="R3995"/>
      <c r="S3995"/>
    </row>
    <row r="3996" spans="18:19" x14ac:dyDescent="0.3">
      <c r="R3996"/>
      <c r="S3996"/>
    </row>
    <row r="3997" spans="18:19" x14ac:dyDescent="0.3">
      <c r="R3997"/>
      <c r="S3997"/>
    </row>
    <row r="3998" spans="18:19" x14ac:dyDescent="0.3">
      <c r="R3998"/>
      <c r="S3998"/>
    </row>
    <row r="3999" spans="18:19" x14ac:dyDescent="0.3">
      <c r="R3999"/>
      <c r="S3999"/>
    </row>
    <row r="4000" spans="18:19" x14ac:dyDescent="0.3">
      <c r="R4000"/>
      <c r="S4000"/>
    </row>
    <row r="4001" spans="18:19" x14ac:dyDescent="0.3">
      <c r="R4001"/>
      <c r="S4001"/>
    </row>
    <row r="4002" spans="18:19" x14ac:dyDescent="0.3">
      <c r="R4002"/>
      <c r="S4002"/>
    </row>
    <row r="4003" spans="18:19" x14ac:dyDescent="0.3">
      <c r="R4003"/>
      <c r="S4003"/>
    </row>
    <row r="4004" spans="18:19" x14ac:dyDescent="0.3">
      <c r="R4004"/>
      <c r="S4004"/>
    </row>
    <row r="4005" spans="18:19" x14ac:dyDescent="0.3">
      <c r="R4005"/>
      <c r="S4005"/>
    </row>
    <row r="4006" spans="18:19" x14ac:dyDescent="0.3">
      <c r="R4006"/>
      <c r="S4006"/>
    </row>
    <row r="4007" spans="18:19" x14ac:dyDescent="0.3">
      <c r="R4007"/>
      <c r="S4007"/>
    </row>
    <row r="4008" spans="18:19" x14ac:dyDescent="0.3">
      <c r="R4008"/>
      <c r="S4008"/>
    </row>
    <row r="4009" spans="18:19" x14ac:dyDescent="0.3">
      <c r="R4009"/>
      <c r="S4009"/>
    </row>
    <row r="4010" spans="18:19" x14ac:dyDescent="0.3">
      <c r="R4010"/>
      <c r="S4010"/>
    </row>
    <row r="4011" spans="18:19" x14ac:dyDescent="0.3">
      <c r="R4011"/>
      <c r="S4011"/>
    </row>
    <row r="4012" spans="18:19" x14ac:dyDescent="0.3">
      <c r="R4012"/>
      <c r="S4012"/>
    </row>
    <row r="4013" spans="18:19" x14ac:dyDescent="0.3">
      <c r="R4013"/>
      <c r="S4013"/>
    </row>
    <row r="4014" spans="18:19" x14ac:dyDescent="0.3">
      <c r="R4014"/>
      <c r="S4014"/>
    </row>
    <row r="4015" spans="18:19" x14ac:dyDescent="0.3">
      <c r="R4015"/>
      <c r="S4015"/>
    </row>
    <row r="4016" spans="18:19" x14ac:dyDescent="0.3">
      <c r="R4016"/>
      <c r="S4016"/>
    </row>
    <row r="4017" spans="18:19" x14ac:dyDescent="0.3">
      <c r="R4017"/>
      <c r="S4017"/>
    </row>
    <row r="4018" spans="18:19" x14ac:dyDescent="0.3">
      <c r="R4018"/>
      <c r="S4018"/>
    </row>
    <row r="4019" spans="18:19" x14ac:dyDescent="0.3">
      <c r="R4019"/>
      <c r="S4019"/>
    </row>
    <row r="4020" spans="18:19" x14ac:dyDescent="0.3">
      <c r="R4020"/>
      <c r="S4020"/>
    </row>
    <row r="4021" spans="18:19" x14ac:dyDescent="0.3">
      <c r="R4021"/>
      <c r="S4021"/>
    </row>
    <row r="4022" spans="18:19" x14ac:dyDescent="0.3">
      <c r="R4022"/>
      <c r="S4022"/>
    </row>
    <row r="4023" spans="18:19" x14ac:dyDescent="0.3">
      <c r="R4023"/>
      <c r="S4023"/>
    </row>
    <row r="4024" spans="18:19" x14ac:dyDescent="0.3">
      <c r="R4024"/>
      <c r="S4024"/>
    </row>
    <row r="4025" spans="18:19" x14ac:dyDescent="0.3">
      <c r="R4025"/>
      <c r="S4025"/>
    </row>
    <row r="4026" spans="18:19" x14ac:dyDescent="0.3">
      <c r="R4026"/>
      <c r="S4026"/>
    </row>
    <row r="4027" spans="18:19" x14ac:dyDescent="0.3">
      <c r="R4027"/>
      <c r="S4027"/>
    </row>
    <row r="4028" spans="18:19" x14ac:dyDescent="0.3">
      <c r="R4028"/>
      <c r="S4028"/>
    </row>
    <row r="4029" spans="18:19" x14ac:dyDescent="0.3">
      <c r="R4029"/>
      <c r="S4029"/>
    </row>
    <row r="4030" spans="18:19" x14ac:dyDescent="0.3">
      <c r="R4030"/>
      <c r="S4030"/>
    </row>
    <row r="4031" spans="18:19" x14ac:dyDescent="0.3">
      <c r="R4031"/>
      <c r="S4031"/>
    </row>
    <row r="4032" spans="18:19" x14ac:dyDescent="0.3">
      <c r="R4032"/>
      <c r="S4032"/>
    </row>
    <row r="4033" spans="18:19" x14ac:dyDescent="0.3">
      <c r="R4033"/>
      <c r="S4033"/>
    </row>
    <row r="4034" spans="18:19" x14ac:dyDescent="0.3">
      <c r="R4034"/>
      <c r="S4034"/>
    </row>
    <row r="4035" spans="18:19" x14ac:dyDescent="0.3">
      <c r="R4035"/>
      <c r="S4035"/>
    </row>
    <row r="4036" spans="18:19" x14ac:dyDescent="0.3">
      <c r="R4036"/>
      <c r="S4036"/>
    </row>
    <row r="4037" spans="18:19" x14ac:dyDescent="0.3">
      <c r="R4037"/>
      <c r="S4037"/>
    </row>
    <row r="4038" spans="18:19" x14ac:dyDescent="0.3">
      <c r="R4038"/>
      <c r="S4038"/>
    </row>
    <row r="4039" spans="18:19" x14ac:dyDescent="0.3">
      <c r="R4039"/>
      <c r="S4039"/>
    </row>
    <row r="4040" spans="18:19" x14ac:dyDescent="0.3">
      <c r="R4040"/>
      <c r="S4040"/>
    </row>
    <row r="4041" spans="18:19" x14ac:dyDescent="0.3">
      <c r="R4041"/>
      <c r="S4041"/>
    </row>
    <row r="4042" spans="18:19" x14ac:dyDescent="0.3">
      <c r="R4042"/>
      <c r="S4042"/>
    </row>
    <row r="4043" spans="18:19" x14ac:dyDescent="0.3">
      <c r="R4043"/>
      <c r="S4043"/>
    </row>
    <row r="4044" spans="18:19" x14ac:dyDescent="0.3">
      <c r="R4044"/>
      <c r="S4044"/>
    </row>
    <row r="4045" spans="18:19" x14ac:dyDescent="0.3">
      <c r="R4045"/>
      <c r="S4045"/>
    </row>
    <row r="4046" spans="18:19" x14ac:dyDescent="0.3">
      <c r="R4046"/>
      <c r="S4046"/>
    </row>
    <row r="4047" spans="18:19" x14ac:dyDescent="0.3">
      <c r="R4047"/>
      <c r="S4047"/>
    </row>
    <row r="4048" spans="18:19" x14ac:dyDescent="0.3">
      <c r="R4048"/>
      <c r="S4048"/>
    </row>
    <row r="4049" spans="18:19" x14ac:dyDescent="0.3">
      <c r="R4049"/>
      <c r="S4049"/>
    </row>
    <row r="4050" spans="18:19" x14ac:dyDescent="0.3">
      <c r="R4050"/>
      <c r="S4050"/>
    </row>
    <row r="4051" spans="18:19" x14ac:dyDescent="0.3">
      <c r="R4051"/>
      <c r="S4051"/>
    </row>
    <row r="4052" spans="18:19" x14ac:dyDescent="0.3">
      <c r="R4052"/>
      <c r="S4052"/>
    </row>
    <row r="4053" spans="18:19" x14ac:dyDescent="0.3">
      <c r="R4053"/>
      <c r="S4053"/>
    </row>
    <row r="4054" spans="18:19" x14ac:dyDescent="0.3">
      <c r="R4054"/>
      <c r="S4054"/>
    </row>
    <row r="4055" spans="18:19" x14ac:dyDescent="0.3">
      <c r="R4055"/>
      <c r="S4055"/>
    </row>
    <row r="4056" spans="18:19" x14ac:dyDescent="0.3">
      <c r="R4056"/>
      <c r="S4056"/>
    </row>
    <row r="4057" spans="18:19" x14ac:dyDescent="0.3">
      <c r="R4057"/>
      <c r="S4057"/>
    </row>
    <row r="4058" spans="18:19" x14ac:dyDescent="0.3">
      <c r="R4058"/>
      <c r="S4058"/>
    </row>
    <row r="4059" spans="18:19" x14ac:dyDescent="0.3">
      <c r="R4059"/>
      <c r="S4059"/>
    </row>
    <row r="4060" spans="18:19" x14ac:dyDescent="0.3">
      <c r="R4060"/>
      <c r="S4060"/>
    </row>
    <row r="4061" spans="18:19" x14ac:dyDescent="0.3">
      <c r="R4061"/>
      <c r="S4061"/>
    </row>
    <row r="4062" spans="18:19" x14ac:dyDescent="0.3">
      <c r="R4062"/>
      <c r="S4062"/>
    </row>
    <row r="4063" spans="18:19" x14ac:dyDescent="0.3">
      <c r="R4063"/>
      <c r="S4063"/>
    </row>
    <row r="4064" spans="18:19" x14ac:dyDescent="0.3">
      <c r="R4064"/>
      <c r="S4064"/>
    </row>
    <row r="4065" spans="18:19" x14ac:dyDescent="0.3">
      <c r="R4065"/>
      <c r="S4065"/>
    </row>
    <row r="4066" spans="18:19" x14ac:dyDescent="0.3">
      <c r="R4066"/>
      <c r="S4066"/>
    </row>
    <row r="4067" spans="18:19" x14ac:dyDescent="0.3">
      <c r="R4067"/>
      <c r="S4067"/>
    </row>
    <row r="4068" spans="18:19" x14ac:dyDescent="0.3">
      <c r="R4068"/>
      <c r="S4068"/>
    </row>
    <row r="4069" spans="18:19" x14ac:dyDescent="0.3">
      <c r="R4069"/>
      <c r="S4069"/>
    </row>
    <row r="4070" spans="18:19" x14ac:dyDescent="0.3">
      <c r="R4070"/>
      <c r="S4070"/>
    </row>
    <row r="4071" spans="18:19" x14ac:dyDescent="0.3">
      <c r="R4071"/>
      <c r="S4071"/>
    </row>
    <row r="4072" spans="18:19" x14ac:dyDescent="0.3">
      <c r="R4072"/>
      <c r="S4072"/>
    </row>
    <row r="4073" spans="18:19" x14ac:dyDescent="0.3">
      <c r="R4073"/>
      <c r="S4073"/>
    </row>
    <row r="4074" spans="18:19" x14ac:dyDescent="0.3">
      <c r="R4074"/>
      <c r="S4074"/>
    </row>
    <row r="4075" spans="18:19" x14ac:dyDescent="0.3">
      <c r="R4075"/>
      <c r="S4075"/>
    </row>
    <row r="4076" spans="18:19" x14ac:dyDescent="0.3">
      <c r="R4076"/>
      <c r="S4076"/>
    </row>
    <row r="4077" spans="18:19" x14ac:dyDescent="0.3">
      <c r="R4077"/>
      <c r="S4077"/>
    </row>
    <row r="4078" spans="18:19" x14ac:dyDescent="0.3">
      <c r="R4078"/>
      <c r="S4078"/>
    </row>
    <row r="4079" spans="18:19" x14ac:dyDescent="0.3">
      <c r="R4079"/>
      <c r="S4079"/>
    </row>
    <row r="4080" spans="18:19" x14ac:dyDescent="0.3">
      <c r="R4080"/>
      <c r="S4080"/>
    </row>
    <row r="4081" spans="18:19" x14ac:dyDescent="0.3">
      <c r="R4081"/>
      <c r="S4081"/>
    </row>
    <row r="4082" spans="18:19" x14ac:dyDescent="0.3">
      <c r="R4082"/>
      <c r="S4082"/>
    </row>
    <row r="4083" spans="18:19" x14ac:dyDescent="0.3">
      <c r="R4083"/>
      <c r="S4083"/>
    </row>
    <row r="4084" spans="18:19" x14ac:dyDescent="0.3">
      <c r="R4084"/>
      <c r="S4084"/>
    </row>
    <row r="4085" spans="18:19" x14ac:dyDescent="0.3">
      <c r="R4085"/>
      <c r="S4085"/>
    </row>
    <row r="4086" spans="18:19" x14ac:dyDescent="0.3">
      <c r="R4086"/>
      <c r="S4086"/>
    </row>
    <row r="4087" spans="18:19" x14ac:dyDescent="0.3">
      <c r="R4087"/>
      <c r="S4087"/>
    </row>
    <row r="4088" spans="18:19" x14ac:dyDescent="0.3">
      <c r="R4088"/>
      <c r="S4088"/>
    </row>
    <row r="4089" spans="18:19" x14ac:dyDescent="0.3">
      <c r="R4089"/>
      <c r="S4089"/>
    </row>
    <row r="4090" spans="18:19" x14ac:dyDescent="0.3">
      <c r="R4090"/>
      <c r="S4090"/>
    </row>
    <row r="4091" spans="18:19" x14ac:dyDescent="0.3">
      <c r="R4091"/>
      <c r="S4091"/>
    </row>
    <row r="4092" spans="18:19" x14ac:dyDescent="0.3">
      <c r="R4092"/>
      <c r="S4092"/>
    </row>
    <row r="4093" spans="18:19" x14ac:dyDescent="0.3">
      <c r="R4093"/>
      <c r="S4093"/>
    </row>
    <row r="4094" spans="18:19" x14ac:dyDescent="0.3">
      <c r="R4094"/>
      <c r="S4094"/>
    </row>
    <row r="4095" spans="18:19" x14ac:dyDescent="0.3">
      <c r="R4095"/>
      <c r="S4095"/>
    </row>
    <row r="4096" spans="18:19" x14ac:dyDescent="0.3">
      <c r="R4096"/>
      <c r="S4096"/>
    </row>
    <row r="4097" spans="18:19" x14ac:dyDescent="0.3">
      <c r="R4097"/>
      <c r="S4097"/>
    </row>
    <row r="4098" spans="18:19" x14ac:dyDescent="0.3">
      <c r="R4098"/>
      <c r="S4098"/>
    </row>
    <row r="4099" spans="18:19" x14ac:dyDescent="0.3">
      <c r="R4099"/>
      <c r="S4099"/>
    </row>
    <row r="4100" spans="18:19" x14ac:dyDescent="0.3">
      <c r="R4100"/>
      <c r="S4100"/>
    </row>
    <row r="4101" spans="18:19" x14ac:dyDescent="0.3">
      <c r="R4101"/>
      <c r="S4101"/>
    </row>
    <row r="4102" spans="18:19" x14ac:dyDescent="0.3">
      <c r="R4102"/>
      <c r="S4102"/>
    </row>
    <row r="4103" spans="18:19" x14ac:dyDescent="0.3">
      <c r="R4103"/>
      <c r="S4103"/>
    </row>
    <row r="4104" spans="18:19" x14ac:dyDescent="0.3">
      <c r="R4104"/>
      <c r="S4104"/>
    </row>
    <row r="4105" spans="18:19" x14ac:dyDescent="0.3">
      <c r="R4105"/>
      <c r="S4105"/>
    </row>
    <row r="4106" spans="18:19" x14ac:dyDescent="0.3">
      <c r="R4106"/>
      <c r="S4106"/>
    </row>
    <row r="4107" spans="18:19" x14ac:dyDescent="0.3">
      <c r="R4107"/>
      <c r="S4107"/>
    </row>
    <row r="4108" spans="18:19" x14ac:dyDescent="0.3">
      <c r="R4108"/>
      <c r="S4108"/>
    </row>
    <row r="4109" spans="18:19" x14ac:dyDescent="0.3">
      <c r="R4109"/>
      <c r="S4109"/>
    </row>
    <row r="4110" spans="18:19" x14ac:dyDescent="0.3">
      <c r="R4110"/>
      <c r="S4110"/>
    </row>
    <row r="4111" spans="18:19" x14ac:dyDescent="0.3">
      <c r="R4111"/>
      <c r="S4111"/>
    </row>
    <row r="4112" spans="18:19" x14ac:dyDescent="0.3">
      <c r="R4112"/>
      <c r="S4112"/>
    </row>
    <row r="4113" spans="18:19" x14ac:dyDescent="0.3">
      <c r="R4113"/>
      <c r="S4113"/>
    </row>
    <row r="4114" spans="18:19" x14ac:dyDescent="0.3">
      <c r="R4114"/>
      <c r="S4114"/>
    </row>
    <row r="4115" spans="18:19" x14ac:dyDescent="0.3">
      <c r="R4115"/>
      <c r="S4115"/>
    </row>
    <row r="4116" spans="18:19" x14ac:dyDescent="0.3">
      <c r="R4116"/>
      <c r="S4116"/>
    </row>
    <row r="4117" spans="18:19" x14ac:dyDescent="0.3">
      <c r="R4117"/>
      <c r="S4117"/>
    </row>
    <row r="4118" spans="18:19" x14ac:dyDescent="0.3">
      <c r="R4118"/>
      <c r="S4118"/>
    </row>
    <row r="4119" spans="18:19" x14ac:dyDescent="0.3">
      <c r="R4119"/>
      <c r="S4119"/>
    </row>
    <row r="4120" spans="18:19" x14ac:dyDescent="0.3">
      <c r="R4120"/>
      <c r="S4120"/>
    </row>
    <row r="4121" spans="18:19" x14ac:dyDescent="0.3">
      <c r="R4121"/>
      <c r="S4121"/>
    </row>
    <row r="4122" spans="18:19" x14ac:dyDescent="0.3">
      <c r="R4122"/>
      <c r="S4122"/>
    </row>
    <row r="4123" spans="18:19" x14ac:dyDescent="0.3">
      <c r="R4123"/>
      <c r="S4123"/>
    </row>
    <row r="4124" spans="18:19" x14ac:dyDescent="0.3">
      <c r="R4124"/>
      <c r="S4124"/>
    </row>
    <row r="4125" spans="18:19" x14ac:dyDescent="0.3">
      <c r="R4125"/>
      <c r="S4125"/>
    </row>
    <row r="4126" spans="18:19" x14ac:dyDescent="0.3">
      <c r="R4126"/>
      <c r="S4126"/>
    </row>
    <row r="4127" spans="18:19" x14ac:dyDescent="0.3">
      <c r="R4127"/>
      <c r="S4127"/>
    </row>
    <row r="4128" spans="18:19" x14ac:dyDescent="0.3">
      <c r="R4128"/>
      <c r="S4128"/>
    </row>
    <row r="4129" spans="18:19" x14ac:dyDescent="0.3">
      <c r="R4129"/>
      <c r="S4129"/>
    </row>
    <row r="4130" spans="18:19" x14ac:dyDescent="0.3">
      <c r="R4130"/>
      <c r="S4130"/>
    </row>
    <row r="4131" spans="18:19" x14ac:dyDescent="0.3">
      <c r="R4131"/>
      <c r="S4131"/>
    </row>
    <row r="4132" spans="18:19" x14ac:dyDescent="0.3">
      <c r="R4132"/>
      <c r="S4132"/>
    </row>
    <row r="4133" spans="18:19" x14ac:dyDescent="0.3">
      <c r="R4133"/>
      <c r="S4133"/>
    </row>
    <row r="4134" spans="18:19" x14ac:dyDescent="0.3">
      <c r="R4134"/>
      <c r="S4134"/>
    </row>
    <row r="4135" spans="18:19" x14ac:dyDescent="0.3">
      <c r="R4135"/>
      <c r="S4135"/>
    </row>
    <row r="4136" spans="18:19" x14ac:dyDescent="0.3">
      <c r="R4136"/>
      <c r="S4136"/>
    </row>
    <row r="4137" spans="18:19" x14ac:dyDescent="0.3">
      <c r="R4137"/>
      <c r="S4137"/>
    </row>
    <row r="4138" spans="18:19" x14ac:dyDescent="0.3">
      <c r="R4138"/>
      <c r="S4138"/>
    </row>
    <row r="4139" spans="18:19" x14ac:dyDescent="0.3">
      <c r="R4139"/>
      <c r="S4139"/>
    </row>
    <row r="4140" spans="18:19" x14ac:dyDescent="0.3">
      <c r="R4140"/>
      <c r="S4140"/>
    </row>
    <row r="4141" spans="18:19" x14ac:dyDescent="0.3">
      <c r="R4141"/>
      <c r="S4141"/>
    </row>
    <row r="4142" spans="18:19" x14ac:dyDescent="0.3">
      <c r="R4142"/>
      <c r="S4142"/>
    </row>
    <row r="4143" spans="18:19" x14ac:dyDescent="0.3">
      <c r="R4143"/>
      <c r="S4143"/>
    </row>
    <row r="4144" spans="18:19" x14ac:dyDescent="0.3">
      <c r="R4144"/>
      <c r="S4144"/>
    </row>
    <row r="4145" spans="18:19" x14ac:dyDescent="0.3">
      <c r="R4145"/>
      <c r="S4145"/>
    </row>
    <row r="4146" spans="18:19" x14ac:dyDescent="0.3">
      <c r="R4146"/>
      <c r="S4146"/>
    </row>
    <row r="4147" spans="18:19" x14ac:dyDescent="0.3">
      <c r="R4147"/>
      <c r="S4147"/>
    </row>
    <row r="4148" spans="18:19" x14ac:dyDescent="0.3">
      <c r="R4148"/>
      <c r="S4148"/>
    </row>
    <row r="4149" spans="18:19" x14ac:dyDescent="0.3">
      <c r="R4149"/>
      <c r="S4149"/>
    </row>
    <row r="4150" spans="18:19" x14ac:dyDescent="0.3">
      <c r="R4150"/>
      <c r="S4150"/>
    </row>
    <row r="4151" spans="18:19" x14ac:dyDescent="0.3">
      <c r="R4151"/>
      <c r="S4151"/>
    </row>
    <row r="4152" spans="18:19" x14ac:dyDescent="0.3">
      <c r="R4152"/>
      <c r="S4152"/>
    </row>
    <row r="4153" spans="18:19" x14ac:dyDescent="0.3">
      <c r="R4153"/>
      <c r="S4153"/>
    </row>
    <row r="4154" spans="18:19" x14ac:dyDescent="0.3">
      <c r="R4154"/>
      <c r="S4154"/>
    </row>
    <row r="4155" spans="18:19" x14ac:dyDescent="0.3">
      <c r="R4155"/>
      <c r="S4155"/>
    </row>
    <row r="4156" spans="18:19" x14ac:dyDescent="0.3">
      <c r="R4156"/>
      <c r="S4156"/>
    </row>
    <row r="4157" spans="18:19" x14ac:dyDescent="0.3">
      <c r="R4157"/>
      <c r="S4157"/>
    </row>
    <row r="4158" spans="18:19" x14ac:dyDescent="0.3">
      <c r="R4158"/>
      <c r="S4158"/>
    </row>
    <row r="4159" spans="18:19" x14ac:dyDescent="0.3">
      <c r="R4159"/>
      <c r="S4159"/>
    </row>
    <row r="4160" spans="18:19" x14ac:dyDescent="0.3">
      <c r="R4160"/>
      <c r="S4160"/>
    </row>
    <row r="4161" spans="18:19" x14ac:dyDescent="0.3">
      <c r="R4161"/>
      <c r="S4161"/>
    </row>
    <row r="4162" spans="18:19" x14ac:dyDescent="0.3">
      <c r="R4162"/>
      <c r="S4162"/>
    </row>
    <row r="4163" spans="18:19" x14ac:dyDescent="0.3">
      <c r="R4163"/>
      <c r="S4163"/>
    </row>
    <row r="4164" spans="18:19" x14ac:dyDescent="0.3">
      <c r="R4164"/>
      <c r="S4164"/>
    </row>
    <row r="4165" spans="18:19" x14ac:dyDescent="0.3">
      <c r="R4165"/>
      <c r="S4165"/>
    </row>
    <row r="4166" spans="18:19" x14ac:dyDescent="0.3">
      <c r="R4166"/>
      <c r="S4166"/>
    </row>
    <row r="4167" spans="18:19" x14ac:dyDescent="0.3">
      <c r="R4167"/>
      <c r="S4167"/>
    </row>
    <row r="4168" spans="18:19" x14ac:dyDescent="0.3">
      <c r="R4168"/>
      <c r="S4168"/>
    </row>
    <row r="4169" spans="18:19" x14ac:dyDescent="0.3">
      <c r="R4169"/>
      <c r="S4169"/>
    </row>
    <row r="4170" spans="18:19" x14ac:dyDescent="0.3">
      <c r="R4170"/>
      <c r="S4170"/>
    </row>
    <row r="4171" spans="18:19" x14ac:dyDescent="0.3">
      <c r="R4171"/>
      <c r="S4171"/>
    </row>
    <row r="4172" spans="18:19" x14ac:dyDescent="0.3">
      <c r="R4172"/>
      <c r="S4172"/>
    </row>
    <row r="4173" spans="18:19" x14ac:dyDescent="0.3">
      <c r="R4173"/>
      <c r="S4173"/>
    </row>
    <row r="4174" spans="18:19" x14ac:dyDescent="0.3">
      <c r="R4174"/>
      <c r="S4174"/>
    </row>
    <row r="4175" spans="18:19" x14ac:dyDescent="0.3">
      <c r="R4175"/>
      <c r="S4175"/>
    </row>
    <row r="4176" spans="18:19" x14ac:dyDescent="0.3">
      <c r="R4176"/>
      <c r="S4176"/>
    </row>
    <row r="4177" spans="18:19" x14ac:dyDescent="0.3">
      <c r="R4177"/>
      <c r="S4177"/>
    </row>
    <row r="4178" spans="18:19" x14ac:dyDescent="0.3">
      <c r="R4178"/>
      <c r="S4178"/>
    </row>
    <row r="4179" spans="18:19" x14ac:dyDescent="0.3">
      <c r="R4179"/>
      <c r="S4179"/>
    </row>
    <row r="4180" spans="18:19" x14ac:dyDescent="0.3">
      <c r="R4180"/>
      <c r="S4180"/>
    </row>
    <row r="4181" spans="18:19" x14ac:dyDescent="0.3">
      <c r="R4181"/>
      <c r="S4181"/>
    </row>
    <row r="4182" spans="18:19" x14ac:dyDescent="0.3">
      <c r="R4182"/>
      <c r="S4182"/>
    </row>
    <row r="4183" spans="18:19" x14ac:dyDescent="0.3">
      <c r="R4183"/>
      <c r="S4183"/>
    </row>
    <row r="4184" spans="18:19" x14ac:dyDescent="0.3">
      <c r="R4184"/>
      <c r="S4184"/>
    </row>
    <row r="4185" spans="18:19" x14ac:dyDescent="0.3">
      <c r="R4185"/>
      <c r="S4185"/>
    </row>
    <row r="4186" spans="18:19" x14ac:dyDescent="0.3">
      <c r="R4186"/>
      <c r="S4186"/>
    </row>
    <row r="4187" spans="18:19" x14ac:dyDescent="0.3">
      <c r="R4187"/>
      <c r="S4187"/>
    </row>
    <row r="4188" spans="18:19" x14ac:dyDescent="0.3">
      <c r="R4188"/>
      <c r="S4188"/>
    </row>
    <row r="4189" spans="18:19" x14ac:dyDescent="0.3">
      <c r="R4189"/>
      <c r="S4189"/>
    </row>
    <row r="4190" spans="18:19" x14ac:dyDescent="0.3">
      <c r="R4190"/>
      <c r="S4190"/>
    </row>
    <row r="4191" spans="18:19" x14ac:dyDescent="0.3">
      <c r="R4191"/>
      <c r="S4191"/>
    </row>
    <row r="4192" spans="18:19" x14ac:dyDescent="0.3">
      <c r="R4192"/>
      <c r="S4192"/>
    </row>
    <row r="4193" spans="18:19" x14ac:dyDescent="0.3">
      <c r="R4193"/>
      <c r="S4193"/>
    </row>
    <row r="4194" spans="18:19" x14ac:dyDescent="0.3">
      <c r="R4194"/>
      <c r="S4194"/>
    </row>
    <row r="4195" spans="18:19" x14ac:dyDescent="0.3">
      <c r="R4195"/>
      <c r="S4195"/>
    </row>
    <row r="4196" spans="18:19" x14ac:dyDescent="0.3">
      <c r="R4196"/>
      <c r="S4196"/>
    </row>
    <row r="4197" spans="18:19" x14ac:dyDescent="0.3">
      <c r="R4197"/>
      <c r="S4197"/>
    </row>
    <row r="4198" spans="18:19" x14ac:dyDescent="0.3">
      <c r="R4198"/>
      <c r="S4198"/>
    </row>
    <row r="4199" spans="18:19" x14ac:dyDescent="0.3">
      <c r="R4199"/>
      <c r="S4199"/>
    </row>
    <row r="4200" spans="18:19" x14ac:dyDescent="0.3">
      <c r="R4200"/>
      <c r="S4200"/>
    </row>
    <row r="4201" spans="18:19" x14ac:dyDescent="0.3">
      <c r="R4201"/>
      <c r="S4201"/>
    </row>
    <row r="4202" spans="18:19" x14ac:dyDescent="0.3">
      <c r="R4202"/>
      <c r="S4202"/>
    </row>
    <row r="4203" spans="18:19" x14ac:dyDescent="0.3">
      <c r="R4203"/>
      <c r="S4203"/>
    </row>
    <row r="4204" spans="18:19" x14ac:dyDescent="0.3">
      <c r="R4204"/>
      <c r="S4204"/>
    </row>
    <row r="4205" spans="18:19" x14ac:dyDescent="0.3">
      <c r="R4205"/>
      <c r="S4205"/>
    </row>
    <row r="4206" spans="18:19" x14ac:dyDescent="0.3">
      <c r="R4206"/>
      <c r="S4206"/>
    </row>
    <row r="4207" spans="18:19" x14ac:dyDescent="0.3">
      <c r="R4207"/>
      <c r="S4207"/>
    </row>
    <row r="4208" spans="18:19" x14ac:dyDescent="0.3">
      <c r="R4208"/>
      <c r="S4208"/>
    </row>
    <row r="4209" spans="18:19" x14ac:dyDescent="0.3">
      <c r="R4209"/>
      <c r="S4209"/>
    </row>
    <row r="4210" spans="18:19" x14ac:dyDescent="0.3">
      <c r="R4210"/>
      <c r="S4210"/>
    </row>
    <row r="4211" spans="18:19" x14ac:dyDescent="0.3">
      <c r="R4211"/>
      <c r="S4211"/>
    </row>
    <row r="4212" spans="18:19" x14ac:dyDescent="0.3">
      <c r="R4212"/>
      <c r="S4212"/>
    </row>
    <row r="4213" spans="18:19" x14ac:dyDescent="0.3">
      <c r="R4213"/>
      <c r="S4213"/>
    </row>
    <row r="4214" spans="18:19" x14ac:dyDescent="0.3">
      <c r="R4214"/>
      <c r="S4214"/>
    </row>
    <row r="4215" spans="18:19" x14ac:dyDescent="0.3">
      <c r="R4215"/>
      <c r="S4215"/>
    </row>
    <row r="4216" spans="18:19" x14ac:dyDescent="0.3">
      <c r="R4216"/>
      <c r="S4216"/>
    </row>
    <row r="4217" spans="18:19" x14ac:dyDescent="0.3">
      <c r="R4217"/>
      <c r="S4217"/>
    </row>
    <row r="4218" spans="18:19" x14ac:dyDescent="0.3">
      <c r="R4218"/>
      <c r="S4218"/>
    </row>
    <row r="4219" spans="18:19" x14ac:dyDescent="0.3">
      <c r="R4219"/>
      <c r="S4219"/>
    </row>
    <row r="4220" spans="18:19" x14ac:dyDescent="0.3">
      <c r="R4220"/>
      <c r="S4220"/>
    </row>
    <row r="4221" spans="18:19" x14ac:dyDescent="0.3">
      <c r="R4221"/>
      <c r="S4221"/>
    </row>
    <row r="4222" spans="18:19" x14ac:dyDescent="0.3">
      <c r="R4222"/>
      <c r="S4222"/>
    </row>
    <row r="4223" spans="18:19" x14ac:dyDescent="0.3">
      <c r="R4223"/>
      <c r="S4223"/>
    </row>
    <row r="4224" spans="18:19" x14ac:dyDescent="0.3">
      <c r="R4224"/>
      <c r="S4224"/>
    </row>
    <row r="4225" spans="18:19" x14ac:dyDescent="0.3">
      <c r="R4225"/>
      <c r="S4225"/>
    </row>
    <row r="4226" spans="18:19" x14ac:dyDescent="0.3">
      <c r="R4226"/>
      <c r="S4226"/>
    </row>
    <row r="4227" spans="18:19" x14ac:dyDescent="0.3">
      <c r="R4227"/>
      <c r="S4227"/>
    </row>
    <row r="4228" spans="18:19" x14ac:dyDescent="0.3">
      <c r="R4228"/>
      <c r="S4228"/>
    </row>
    <row r="4229" spans="18:19" x14ac:dyDescent="0.3">
      <c r="R4229"/>
      <c r="S4229"/>
    </row>
    <row r="4230" spans="18:19" x14ac:dyDescent="0.3">
      <c r="R4230"/>
      <c r="S4230"/>
    </row>
    <row r="4231" spans="18:19" x14ac:dyDescent="0.3">
      <c r="R4231"/>
      <c r="S4231"/>
    </row>
    <row r="4232" spans="18:19" x14ac:dyDescent="0.3">
      <c r="R4232"/>
      <c r="S4232"/>
    </row>
    <row r="4233" spans="18:19" x14ac:dyDescent="0.3">
      <c r="R4233"/>
      <c r="S4233"/>
    </row>
    <row r="4234" spans="18:19" x14ac:dyDescent="0.3">
      <c r="R4234"/>
      <c r="S4234"/>
    </row>
    <row r="4235" spans="18:19" x14ac:dyDescent="0.3">
      <c r="R4235"/>
      <c r="S4235"/>
    </row>
    <row r="4236" spans="18:19" x14ac:dyDescent="0.3">
      <c r="R4236"/>
      <c r="S4236"/>
    </row>
    <row r="4237" spans="18:19" x14ac:dyDescent="0.3">
      <c r="R4237"/>
      <c r="S4237"/>
    </row>
    <row r="4238" spans="18:19" x14ac:dyDescent="0.3">
      <c r="R4238"/>
      <c r="S4238"/>
    </row>
    <row r="4239" spans="18:19" x14ac:dyDescent="0.3">
      <c r="R4239"/>
      <c r="S4239"/>
    </row>
    <row r="4240" spans="18:19" x14ac:dyDescent="0.3">
      <c r="R4240"/>
      <c r="S4240"/>
    </row>
    <row r="4241" spans="18:19" x14ac:dyDescent="0.3">
      <c r="R4241"/>
      <c r="S4241"/>
    </row>
    <row r="4242" spans="18:19" x14ac:dyDescent="0.3">
      <c r="R4242"/>
      <c r="S4242"/>
    </row>
    <row r="4243" spans="18:19" x14ac:dyDescent="0.3">
      <c r="R4243"/>
      <c r="S4243"/>
    </row>
    <row r="4244" spans="18:19" x14ac:dyDescent="0.3">
      <c r="R4244"/>
      <c r="S4244"/>
    </row>
    <row r="4245" spans="18:19" x14ac:dyDescent="0.3">
      <c r="R4245"/>
      <c r="S4245"/>
    </row>
    <row r="4246" spans="18:19" x14ac:dyDescent="0.3">
      <c r="R4246"/>
      <c r="S4246"/>
    </row>
    <row r="4247" spans="18:19" x14ac:dyDescent="0.3">
      <c r="R4247"/>
      <c r="S4247"/>
    </row>
    <row r="4248" spans="18:19" x14ac:dyDescent="0.3">
      <c r="R4248"/>
      <c r="S4248"/>
    </row>
    <row r="4249" spans="18:19" x14ac:dyDescent="0.3">
      <c r="R4249"/>
      <c r="S4249"/>
    </row>
    <row r="4250" spans="18:19" x14ac:dyDescent="0.3">
      <c r="R4250"/>
      <c r="S4250"/>
    </row>
    <row r="4251" spans="18:19" x14ac:dyDescent="0.3">
      <c r="R4251"/>
      <c r="S4251"/>
    </row>
    <row r="4252" spans="18:19" x14ac:dyDescent="0.3">
      <c r="R4252"/>
      <c r="S4252"/>
    </row>
    <row r="4253" spans="18:19" x14ac:dyDescent="0.3">
      <c r="R4253"/>
      <c r="S4253"/>
    </row>
    <row r="4254" spans="18:19" x14ac:dyDescent="0.3">
      <c r="R4254"/>
      <c r="S4254"/>
    </row>
    <row r="4255" spans="18:19" x14ac:dyDescent="0.3">
      <c r="R4255"/>
      <c r="S4255"/>
    </row>
    <row r="4256" spans="18:19" x14ac:dyDescent="0.3">
      <c r="R4256"/>
      <c r="S4256"/>
    </row>
    <row r="4257" spans="18:19" x14ac:dyDescent="0.3">
      <c r="R4257"/>
      <c r="S4257"/>
    </row>
    <row r="4258" spans="18:19" x14ac:dyDescent="0.3">
      <c r="R4258"/>
      <c r="S4258"/>
    </row>
    <row r="4259" spans="18:19" x14ac:dyDescent="0.3">
      <c r="R4259"/>
      <c r="S4259"/>
    </row>
    <row r="4260" spans="18:19" x14ac:dyDescent="0.3">
      <c r="R4260"/>
      <c r="S4260"/>
    </row>
    <row r="4261" spans="18:19" x14ac:dyDescent="0.3">
      <c r="R4261"/>
      <c r="S4261"/>
    </row>
    <row r="4262" spans="18:19" x14ac:dyDescent="0.3">
      <c r="R4262"/>
      <c r="S4262"/>
    </row>
    <row r="4263" spans="18:19" x14ac:dyDescent="0.3">
      <c r="R4263"/>
      <c r="S4263"/>
    </row>
    <row r="4264" spans="18:19" x14ac:dyDescent="0.3">
      <c r="R4264"/>
      <c r="S4264"/>
    </row>
    <row r="4265" spans="18:19" x14ac:dyDescent="0.3">
      <c r="R4265"/>
      <c r="S4265"/>
    </row>
    <row r="4266" spans="18:19" x14ac:dyDescent="0.3">
      <c r="R4266"/>
      <c r="S4266"/>
    </row>
    <row r="4267" spans="18:19" x14ac:dyDescent="0.3">
      <c r="R4267"/>
      <c r="S4267"/>
    </row>
    <row r="4268" spans="18:19" x14ac:dyDescent="0.3">
      <c r="R4268"/>
      <c r="S4268"/>
    </row>
    <row r="4269" spans="18:19" x14ac:dyDescent="0.3">
      <c r="R4269"/>
      <c r="S4269"/>
    </row>
    <row r="4270" spans="18:19" x14ac:dyDescent="0.3">
      <c r="R4270"/>
      <c r="S4270"/>
    </row>
    <row r="4271" spans="18:19" x14ac:dyDescent="0.3">
      <c r="R4271"/>
      <c r="S4271"/>
    </row>
    <row r="4272" spans="18:19" x14ac:dyDescent="0.3">
      <c r="R4272"/>
      <c r="S4272"/>
    </row>
    <row r="4273" spans="18:19" x14ac:dyDescent="0.3">
      <c r="R4273"/>
      <c r="S4273"/>
    </row>
    <row r="4274" spans="18:19" x14ac:dyDescent="0.3">
      <c r="R4274"/>
      <c r="S4274"/>
    </row>
    <row r="4275" spans="18:19" x14ac:dyDescent="0.3">
      <c r="R4275"/>
      <c r="S4275"/>
    </row>
    <row r="4276" spans="18:19" x14ac:dyDescent="0.3">
      <c r="R4276"/>
      <c r="S4276"/>
    </row>
    <row r="4277" spans="18:19" x14ac:dyDescent="0.3">
      <c r="R4277"/>
      <c r="S4277"/>
    </row>
    <row r="4278" spans="18:19" x14ac:dyDescent="0.3">
      <c r="R4278"/>
      <c r="S4278"/>
    </row>
    <row r="4279" spans="18:19" x14ac:dyDescent="0.3">
      <c r="R4279"/>
      <c r="S4279"/>
    </row>
    <row r="4280" spans="18:19" x14ac:dyDescent="0.3">
      <c r="R4280"/>
      <c r="S4280"/>
    </row>
    <row r="4281" spans="18:19" x14ac:dyDescent="0.3">
      <c r="R4281"/>
      <c r="S4281"/>
    </row>
    <row r="4282" spans="18:19" x14ac:dyDescent="0.3">
      <c r="R4282"/>
      <c r="S4282"/>
    </row>
    <row r="4283" spans="18:19" x14ac:dyDescent="0.3">
      <c r="R4283"/>
      <c r="S4283"/>
    </row>
    <row r="4284" spans="18:19" x14ac:dyDescent="0.3">
      <c r="R4284"/>
      <c r="S4284"/>
    </row>
    <row r="4285" spans="18:19" x14ac:dyDescent="0.3">
      <c r="R4285"/>
      <c r="S4285"/>
    </row>
    <row r="4286" spans="18:19" x14ac:dyDescent="0.3">
      <c r="R4286"/>
      <c r="S4286"/>
    </row>
    <row r="4287" spans="18:19" x14ac:dyDescent="0.3">
      <c r="R4287"/>
      <c r="S4287"/>
    </row>
    <row r="4288" spans="18:19" x14ac:dyDescent="0.3">
      <c r="R4288"/>
      <c r="S4288"/>
    </row>
    <row r="4289" spans="18:19" x14ac:dyDescent="0.3">
      <c r="R4289"/>
      <c r="S4289"/>
    </row>
    <row r="4290" spans="18:19" x14ac:dyDescent="0.3">
      <c r="R4290"/>
      <c r="S4290"/>
    </row>
    <row r="4291" spans="18:19" x14ac:dyDescent="0.3">
      <c r="R4291"/>
      <c r="S4291"/>
    </row>
    <row r="4292" spans="18:19" x14ac:dyDescent="0.3">
      <c r="R4292"/>
      <c r="S4292"/>
    </row>
    <row r="4293" spans="18:19" x14ac:dyDescent="0.3">
      <c r="R4293"/>
      <c r="S4293"/>
    </row>
    <row r="4294" spans="18:19" x14ac:dyDescent="0.3">
      <c r="R4294"/>
      <c r="S4294"/>
    </row>
    <row r="4295" spans="18:19" x14ac:dyDescent="0.3">
      <c r="R4295"/>
      <c r="S4295"/>
    </row>
    <row r="4296" spans="18:19" x14ac:dyDescent="0.3">
      <c r="R4296"/>
      <c r="S4296"/>
    </row>
    <row r="4297" spans="18:19" x14ac:dyDescent="0.3">
      <c r="R4297"/>
      <c r="S4297"/>
    </row>
    <row r="4298" spans="18:19" x14ac:dyDescent="0.3">
      <c r="R4298"/>
      <c r="S4298"/>
    </row>
    <row r="4299" spans="18:19" x14ac:dyDescent="0.3">
      <c r="R4299"/>
      <c r="S4299"/>
    </row>
    <row r="4300" spans="18:19" x14ac:dyDescent="0.3">
      <c r="R4300"/>
      <c r="S4300"/>
    </row>
    <row r="4301" spans="18:19" x14ac:dyDescent="0.3">
      <c r="R4301"/>
      <c r="S4301"/>
    </row>
    <row r="4302" spans="18:19" x14ac:dyDescent="0.3">
      <c r="R4302"/>
      <c r="S4302"/>
    </row>
    <row r="4303" spans="18:19" x14ac:dyDescent="0.3">
      <c r="R4303"/>
      <c r="S4303"/>
    </row>
    <row r="4304" spans="18:19" x14ac:dyDescent="0.3">
      <c r="R4304"/>
      <c r="S4304"/>
    </row>
    <row r="4305" spans="18:19" x14ac:dyDescent="0.3">
      <c r="R4305"/>
      <c r="S4305"/>
    </row>
    <row r="4306" spans="18:19" x14ac:dyDescent="0.3">
      <c r="R4306"/>
      <c r="S4306"/>
    </row>
    <row r="4307" spans="18:19" x14ac:dyDescent="0.3">
      <c r="R4307"/>
      <c r="S4307"/>
    </row>
    <row r="4308" spans="18:19" x14ac:dyDescent="0.3">
      <c r="R4308"/>
      <c r="S4308"/>
    </row>
    <row r="4309" spans="18:19" x14ac:dyDescent="0.3">
      <c r="R4309"/>
      <c r="S4309"/>
    </row>
    <row r="4310" spans="18:19" x14ac:dyDescent="0.3">
      <c r="R4310"/>
      <c r="S4310"/>
    </row>
    <row r="4311" spans="18:19" x14ac:dyDescent="0.3">
      <c r="R4311"/>
      <c r="S4311"/>
    </row>
    <row r="4312" spans="18:19" x14ac:dyDescent="0.3">
      <c r="R4312"/>
      <c r="S4312"/>
    </row>
    <row r="4313" spans="18:19" x14ac:dyDescent="0.3">
      <c r="R4313"/>
      <c r="S4313"/>
    </row>
    <row r="4314" spans="18:19" x14ac:dyDescent="0.3">
      <c r="R4314"/>
      <c r="S4314"/>
    </row>
    <row r="4315" spans="18:19" x14ac:dyDescent="0.3">
      <c r="R4315"/>
      <c r="S4315"/>
    </row>
    <row r="4316" spans="18:19" x14ac:dyDescent="0.3">
      <c r="R4316"/>
      <c r="S4316"/>
    </row>
    <row r="4317" spans="18:19" x14ac:dyDescent="0.3">
      <c r="R4317"/>
      <c r="S4317"/>
    </row>
    <row r="4318" spans="18:19" x14ac:dyDescent="0.3">
      <c r="R4318"/>
      <c r="S4318"/>
    </row>
    <row r="4319" spans="18:19" x14ac:dyDescent="0.3">
      <c r="R4319"/>
      <c r="S4319"/>
    </row>
    <row r="4320" spans="18:19" x14ac:dyDescent="0.3">
      <c r="R4320"/>
      <c r="S4320"/>
    </row>
    <row r="4321" spans="18:19" x14ac:dyDescent="0.3">
      <c r="R4321"/>
      <c r="S4321"/>
    </row>
    <row r="4322" spans="18:19" x14ac:dyDescent="0.3">
      <c r="R4322"/>
      <c r="S4322"/>
    </row>
    <row r="4323" spans="18:19" x14ac:dyDescent="0.3">
      <c r="R4323"/>
      <c r="S4323"/>
    </row>
    <row r="4324" spans="18:19" x14ac:dyDescent="0.3">
      <c r="R4324"/>
      <c r="S4324"/>
    </row>
    <row r="4325" spans="18:19" x14ac:dyDescent="0.3">
      <c r="R4325"/>
      <c r="S4325"/>
    </row>
    <row r="4326" spans="18:19" x14ac:dyDescent="0.3">
      <c r="R4326"/>
      <c r="S4326"/>
    </row>
    <row r="4327" spans="18:19" x14ac:dyDescent="0.3">
      <c r="R4327"/>
      <c r="S4327"/>
    </row>
    <row r="4328" spans="18:19" x14ac:dyDescent="0.3">
      <c r="R4328"/>
      <c r="S4328"/>
    </row>
    <row r="4329" spans="18:19" x14ac:dyDescent="0.3">
      <c r="R4329"/>
      <c r="S4329"/>
    </row>
    <row r="4330" spans="18:19" x14ac:dyDescent="0.3">
      <c r="R4330"/>
      <c r="S4330"/>
    </row>
    <row r="4331" spans="18:19" x14ac:dyDescent="0.3">
      <c r="R4331"/>
      <c r="S4331"/>
    </row>
    <row r="4332" spans="18:19" x14ac:dyDescent="0.3">
      <c r="R4332"/>
      <c r="S4332"/>
    </row>
    <row r="4333" spans="18:19" x14ac:dyDescent="0.3">
      <c r="R4333"/>
      <c r="S4333"/>
    </row>
    <row r="4334" spans="18:19" x14ac:dyDescent="0.3">
      <c r="R4334"/>
      <c r="S4334"/>
    </row>
    <row r="4335" spans="18:19" x14ac:dyDescent="0.3">
      <c r="R4335"/>
      <c r="S4335"/>
    </row>
    <row r="4336" spans="18:19" x14ac:dyDescent="0.3">
      <c r="R4336"/>
      <c r="S4336"/>
    </row>
    <row r="4337" spans="18:19" x14ac:dyDescent="0.3">
      <c r="R4337"/>
      <c r="S4337"/>
    </row>
    <row r="4338" spans="18:19" x14ac:dyDescent="0.3">
      <c r="R4338"/>
      <c r="S4338"/>
    </row>
    <row r="4339" spans="18:19" x14ac:dyDescent="0.3">
      <c r="R4339"/>
      <c r="S4339"/>
    </row>
    <row r="4340" spans="18:19" x14ac:dyDescent="0.3">
      <c r="R4340"/>
      <c r="S4340"/>
    </row>
    <row r="4341" spans="18:19" x14ac:dyDescent="0.3">
      <c r="R4341"/>
      <c r="S4341"/>
    </row>
    <row r="4342" spans="18:19" x14ac:dyDescent="0.3">
      <c r="R4342"/>
      <c r="S4342"/>
    </row>
    <row r="4343" spans="18:19" x14ac:dyDescent="0.3">
      <c r="R4343"/>
      <c r="S4343"/>
    </row>
    <row r="4344" spans="18:19" x14ac:dyDescent="0.3">
      <c r="R4344"/>
      <c r="S4344"/>
    </row>
    <row r="4345" spans="18:19" x14ac:dyDescent="0.3">
      <c r="R4345"/>
      <c r="S4345"/>
    </row>
    <row r="4346" spans="18:19" x14ac:dyDescent="0.3">
      <c r="R4346"/>
      <c r="S4346"/>
    </row>
    <row r="4347" spans="18:19" x14ac:dyDescent="0.3">
      <c r="R4347"/>
      <c r="S4347"/>
    </row>
    <row r="4348" spans="18:19" x14ac:dyDescent="0.3">
      <c r="R4348"/>
      <c r="S4348"/>
    </row>
    <row r="4349" spans="18:19" x14ac:dyDescent="0.3">
      <c r="R4349"/>
      <c r="S4349"/>
    </row>
    <row r="4350" spans="18:19" x14ac:dyDescent="0.3">
      <c r="R4350"/>
      <c r="S4350"/>
    </row>
    <row r="4351" spans="18:19" x14ac:dyDescent="0.3">
      <c r="R4351"/>
      <c r="S4351"/>
    </row>
    <row r="4352" spans="18:19" x14ac:dyDescent="0.3">
      <c r="R4352"/>
      <c r="S4352"/>
    </row>
    <row r="4353" spans="18:19" x14ac:dyDescent="0.3">
      <c r="R4353"/>
      <c r="S4353"/>
    </row>
    <row r="4354" spans="18:19" x14ac:dyDescent="0.3">
      <c r="R4354"/>
      <c r="S4354"/>
    </row>
    <row r="4355" spans="18:19" x14ac:dyDescent="0.3">
      <c r="R4355"/>
      <c r="S4355"/>
    </row>
    <row r="4356" spans="18:19" x14ac:dyDescent="0.3">
      <c r="R4356"/>
      <c r="S4356"/>
    </row>
    <row r="4357" spans="18:19" x14ac:dyDescent="0.3">
      <c r="R4357"/>
      <c r="S4357"/>
    </row>
    <row r="4358" spans="18:19" x14ac:dyDescent="0.3">
      <c r="R4358"/>
      <c r="S4358"/>
    </row>
    <row r="4359" spans="18:19" x14ac:dyDescent="0.3">
      <c r="R4359"/>
      <c r="S4359"/>
    </row>
    <row r="4360" spans="18:19" x14ac:dyDescent="0.3">
      <c r="R4360"/>
      <c r="S4360"/>
    </row>
    <row r="4361" spans="18:19" x14ac:dyDescent="0.3">
      <c r="R4361"/>
      <c r="S4361"/>
    </row>
    <row r="4362" spans="18:19" x14ac:dyDescent="0.3">
      <c r="R4362"/>
      <c r="S4362"/>
    </row>
    <row r="4363" spans="18:19" x14ac:dyDescent="0.3">
      <c r="R4363"/>
      <c r="S4363"/>
    </row>
    <row r="4364" spans="18:19" x14ac:dyDescent="0.3">
      <c r="R4364"/>
      <c r="S4364"/>
    </row>
    <row r="4365" spans="18:19" x14ac:dyDescent="0.3">
      <c r="R4365"/>
      <c r="S4365"/>
    </row>
    <row r="4366" spans="18:19" x14ac:dyDescent="0.3">
      <c r="R4366"/>
      <c r="S4366"/>
    </row>
    <row r="4367" spans="18:19" x14ac:dyDescent="0.3">
      <c r="R4367"/>
      <c r="S4367"/>
    </row>
    <row r="4368" spans="18:19" x14ac:dyDescent="0.3">
      <c r="R4368"/>
      <c r="S4368"/>
    </row>
    <row r="4369" spans="18:19" x14ac:dyDescent="0.3">
      <c r="R4369"/>
      <c r="S4369"/>
    </row>
    <row r="4370" spans="18:19" x14ac:dyDescent="0.3">
      <c r="R4370"/>
      <c r="S4370"/>
    </row>
    <row r="4371" spans="18:19" x14ac:dyDescent="0.3">
      <c r="R4371"/>
      <c r="S4371"/>
    </row>
    <row r="4372" spans="18:19" x14ac:dyDescent="0.3">
      <c r="R4372"/>
      <c r="S4372"/>
    </row>
    <row r="4373" spans="18:19" x14ac:dyDescent="0.3">
      <c r="R4373"/>
      <c r="S4373"/>
    </row>
    <row r="4374" spans="18:19" x14ac:dyDescent="0.3">
      <c r="R4374"/>
      <c r="S4374"/>
    </row>
    <row r="4375" spans="18:19" x14ac:dyDescent="0.3">
      <c r="R4375"/>
      <c r="S4375"/>
    </row>
    <row r="4376" spans="18:19" x14ac:dyDescent="0.3">
      <c r="R4376"/>
      <c r="S4376"/>
    </row>
    <row r="4377" spans="18:19" x14ac:dyDescent="0.3">
      <c r="R4377"/>
      <c r="S4377"/>
    </row>
    <row r="4378" spans="18:19" x14ac:dyDescent="0.3">
      <c r="R4378"/>
      <c r="S4378"/>
    </row>
    <row r="4379" spans="18:19" x14ac:dyDescent="0.3">
      <c r="R4379"/>
      <c r="S4379"/>
    </row>
    <row r="4380" spans="18:19" x14ac:dyDescent="0.3">
      <c r="R4380"/>
      <c r="S4380"/>
    </row>
    <row r="4381" spans="18:19" x14ac:dyDescent="0.3">
      <c r="R4381"/>
      <c r="S4381"/>
    </row>
    <row r="4382" spans="18:19" x14ac:dyDescent="0.3">
      <c r="R4382"/>
      <c r="S4382"/>
    </row>
    <row r="4383" spans="18:19" x14ac:dyDescent="0.3">
      <c r="R4383"/>
      <c r="S4383"/>
    </row>
    <row r="4384" spans="18:19" x14ac:dyDescent="0.3">
      <c r="R4384"/>
      <c r="S4384"/>
    </row>
    <row r="4385" spans="18:19" x14ac:dyDescent="0.3">
      <c r="R4385"/>
      <c r="S4385"/>
    </row>
    <row r="4386" spans="18:19" x14ac:dyDescent="0.3">
      <c r="R4386"/>
      <c r="S4386"/>
    </row>
    <row r="4387" spans="18:19" x14ac:dyDescent="0.3">
      <c r="R4387"/>
      <c r="S4387"/>
    </row>
    <row r="4388" spans="18:19" x14ac:dyDescent="0.3">
      <c r="R4388"/>
      <c r="S4388"/>
    </row>
    <row r="4389" spans="18:19" x14ac:dyDescent="0.3">
      <c r="R4389"/>
      <c r="S4389"/>
    </row>
    <row r="4390" spans="18:19" x14ac:dyDescent="0.3">
      <c r="R4390"/>
      <c r="S4390"/>
    </row>
    <row r="4391" spans="18:19" x14ac:dyDescent="0.3">
      <c r="R4391"/>
      <c r="S4391"/>
    </row>
    <row r="4392" spans="18:19" x14ac:dyDescent="0.3">
      <c r="R4392"/>
      <c r="S4392"/>
    </row>
    <row r="4393" spans="18:19" x14ac:dyDescent="0.3">
      <c r="R4393"/>
      <c r="S4393"/>
    </row>
    <row r="4394" spans="18:19" x14ac:dyDescent="0.3">
      <c r="R4394"/>
      <c r="S4394"/>
    </row>
    <row r="4395" spans="18:19" x14ac:dyDescent="0.3">
      <c r="R4395"/>
      <c r="S4395"/>
    </row>
    <row r="4396" spans="18:19" x14ac:dyDescent="0.3">
      <c r="R4396"/>
      <c r="S4396"/>
    </row>
    <row r="4397" spans="18:19" x14ac:dyDescent="0.3">
      <c r="R4397"/>
      <c r="S4397"/>
    </row>
    <row r="4398" spans="18:19" x14ac:dyDescent="0.3">
      <c r="R4398"/>
      <c r="S4398"/>
    </row>
    <row r="4399" spans="18:19" x14ac:dyDescent="0.3">
      <c r="R4399"/>
      <c r="S4399"/>
    </row>
    <row r="4400" spans="18:19" x14ac:dyDescent="0.3">
      <c r="R4400"/>
      <c r="S4400"/>
    </row>
    <row r="4401" spans="18:19" x14ac:dyDescent="0.3">
      <c r="R4401"/>
      <c r="S4401"/>
    </row>
    <row r="4402" spans="18:19" x14ac:dyDescent="0.3">
      <c r="R4402"/>
      <c r="S4402"/>
    </row>
    <row r="4403" spans="18:19" x14ac:dyDescent="0.3">
      <c r="R4403"/>
      <c r="S4403"/>
    </row>
    <row r="4404" spans="18:19" x14ac:dyDescent="0.3">
      <c r="R4404"/>
      <c r="S4404"/>
    </row>
    <row r="4405" spans="18:19" x14ac:dyDescent="0.3">
      <c r="R4405"/>
      <c r="S4405"/>
    </row>
    <row r="4406" spans="18:19" x14ac:dyDescent="0.3">
      <c r="R4406"/>
      <c r="S4406"/>
    </row>
    <row r="4407" spans="18:19" x14ac:dyDescent="0.3">
      <c r="R4407"/>
      <c r="S4407"/>
    </row>
    <row r="4408" spans="18:19" x14ac:dyDescent="0.3">
      <c r="R4408"/>
      <c r="S4408"/>
    </row>
    <row r="4409" spans="18:19" x14ac:dyDescent="0.3">
      <c r="R4409"/>
      <c r="S4409"/>
    </row>
    <row r="4410" spans="18:19" x14ac:dyDescent="0.3">
      <c r="R4410"/>
      <c r="S4410"/>
    </row>
    <row r="4411" spans="18:19" x14ac:dyDescent="0.3">
      <c r="R4411"/>
      <c r="S4411"/>
    </row>
    <row r="4412" spans="18:19" x14ac:dyDescent="0.3">
      <c r="R4412"/>
      <c r="S4412"/>
    </row>
    <row r="4413" spans="18:19" x14ac:dyDescent="0.3">
      <c r="R4413"/>
      <c r="S4413"/>
    </row>
    <row r="4414" spans="18:19" x14ac:dyDescent="0.3">
      <c r="R4414"/>
      <c r="S4414"/>
    </row>
    <row r="4415" spans="18:19" x14ac:dyDescent="0.3">
      <c r="R4415"/>
      <c r="S4415"/>
    </row>
    <row r="4416" spans="18:19" x14ac:dyDescent="0.3">
      <c r="R4416"/>
      <c r="S4416"/>
    </row>
    <row r="4417" spans="18:19" x14ac:dyDescent="0.3">
      <c r="R4417"/>
      <c r="S4417"/>
    </row>
    <row r="4418" spans="18:19" x14ac:dyDescent="0.3">
      <c r="R4418"/>
      <c r="S4418"/>
    </row>
    <row r="4419" spans="18:19" x14ac:dyDescent="0.3">
      <c r="R4419"/>
      <c r="S4419"/>
    </row>
    <row r="4420" spans="18:19" x14ac:dyDescent="0.3">
      <c r="R4420"/>
      <c r="S4420"/>
    </row>
    <row r="4421" spans="18:19" x14ac:dyDescent="0.3">
      <c r="R4421"/>
      <c r="S4421"/>
    </row>
    <row r="4422" spans="18:19" x14ac:dyDescent="0.3">
      <c r="R4422"/>
      <c r="S4422"/>
    </row>
    <row r="4423" spans="18:19" x14ac:dyDescent="0.3">
      <c r="R4423"/>
      <c r="S4423"/>
    </row>
    <row r="4424" spans="18:19" x14ac:dyDescent="0.3">
      <c r="R4424"/>
      <c r="S4424"/>
    </row>
    <row r="4425" spans="18:19" x14ac:dyDescent="0.3">
      <c r="R4425"/>
      <c r="S4425"/>
    </row>
    <row r="4426" spans="18:19" x14ac:dyDescent="0.3">
      <c r="R4426"/>
      <c r="S4426"/>
    </row>
    <row r="4427" spans="18:19" x14ac:dyDescent="0.3">
      <c r="R4427"/>
      <c r="S4427"/>
    </row>
    <row r="4428" spans="18:19" x14ac:dyDescent="0.3">
      <c r="R4428"/>
      <c r="S4428"/>
    </row>
    <row r="4429" spans="18:19" x14ac:dyDescent="0.3">
      <c r="R4429"/>
      <c r="S4429"/>
    </row>
    <row r="4430" spans="18:19" x14ac:dyDescent="0.3">
      <c r="R4430"/>
      <c r="S4430"/>
    </row>
    <row r="4431" spans="18:19" x14ac:dyDescent="0.3">
      <c r="R4431"/>
      <c r="S4431"/>
    </row>
    <row r="4432" spans="18:19" x14ac:dyDescent="0.3">
      <c r="R4432"/>
      <c r="S4432"/>
    </row>
    <row r="4433" spans="18:19" x14ac:dyDescent="0.3">
      <c r="R4433"/>
      <c r="S4433"/>
    </row>
    <row r="4434" spans="18:19" x14ac:dyDescent="0.3">
      <c r="R4434"/>
      <c r="S4434"/>
    </row>
    <row r="4435" spans="18:19" x14ac:dyDescent="0.3">
      <c r="R4435"/>
      <c r="S4435"/>
    </row>
    <row r="4436" spans="18:19" x14ac:dyDescent="0.3">
      <c r="R4436"/>
      <c r="S4436"/>
    </row>
    <row r="4437" spans="18:19" x14ac:dyDescent="0.3">
      <c r="R4437"/>
      <c r="S4437"/>
    </row>
    <row r="4438" spans="18:19" x14ac:dyDescent="0.3">
      <c r="R4438"/>
      <c r="S4438"/>
    </row>
    <row r="4439" spans="18:19" x14ac:dyDescent="0.3">
      <c r="R4439"/>
      <c r="S4439"/>
    </row>
    <row r="4440" spans="18:19" x14ac:dyDescent="0.3">
      <c r="R4440"/>
      <c r="S4440"/>
    </row>
    <row r="4441" spans="18:19" x14ac:dyDescent="0.3">
      <c r="R4441"/>
      <c r="S4441"/>
    </row>
    <row r="4442" spans="18:19" x14ac:dyDescent="0.3">
      <c r="R4442"/>
      <c r="S4442"/>
    </row>
    <row r="4443" spans="18:19" x14ac:dyDescent="0.3">
      <c r="R4443"/>
      <c r="S4443"/>
    </row>
    <row r="4444" spans="18:19" x14ac:dyDescent="0.3">
      <c r="R4444"/>
      <c r="S4444"/>
    </row>
    <row r="4445" spans="18:19" x14ac:dyDescent="0.3">
      <c r="R4445"/>
      <c r="S4445"/>
    </row>
    <row r="4446" spans="18:19" x14ac:dyDescent="0.3">
      <c r="R4446"/>
      <c r="S4446"/>
    </row>
    <row r="4447" spans="18:19" x14ac:dyDescent="0.3">
      <c r="R4447"/>
      <c r="S4447"/>
    </row>
    <row r="4448" spans="18:19" x14ac:dyDescent="0.3">
      <c r="R4448"/>
      <c r="S4448"/>
    </row>
    <row r="4449" spans="18:19" x14ac:dyDescent="0.3">
      <c r="R4449"/>
      <c r="S4449"/>
    </row>
    <row r="4450" spans="18:19" x14ac:dyDescent="0.3">
      <c r="R4450"/>
      <c r="S4450"/>
    </row>
    <row r="4451" spans="18:19" x14ac:dyDescent="0.3">
      <c r="R4451"/>
      <c r="S4451"/>
    </row>
    <row r="4452" spans="18:19" x14ac:dyDescent="0.3">
      <c r="R4452"/>
      <c r="S4452"/>
    </row>
    <row r="4453" spans="18:19" x14ac:dyDescent="0.3">
      <c r="R4453"/>
      <c r="S4453"/>
    </row>
    <row r="4454" spans="18:19" x14ac:dyDescent="0.3">
      <c r="R4454"/>
      <c r="S4454"/>
    </row>
    <row r="4455" spans="18:19" x14ac:dyDescent="0.3">
      <c r="R4455"/>
      <c r="S4455"/>
    </row>
    <row r="4456" spans="18:19" x14ac:dyDescent="0.3">
      <c r="R4456"/>
      <c r="S4456"/>
    </row>
    <row r="4457" spans="18:19" x14ac:dyDescent="0.3">
      <c r="R4457"/>
      <c r="S4457"/>
    </row>
    <row r="4458" spans="18:19" x14ac:dyDescent="0.3">
      <c r="R4458"/>
      <c r="S4458"/>
    </row>
    <row r="4459" spans="18:19" x14ac:dyDescent="0.3">
      <c r="R4459"/>
      <c r="S4459"/>
    </row>
    <row r="4460" spans="18:19" x14ac:dyDescent="0.3">
      <c r="R4460"/>
      <c r="S4460"/>
    </row>
    <row r="4461" spans="18:19" x14ac:dyDescent="0.3">
      <c r="R4461"/>
      <c r="S4461"/>
    </row>
    <row r="4462" spans="18:19" x14ac:dyDescent="0.3">
      <c r="R4462"/>
      <c r="S4462"/>
    </row>
    <row r="4463" spans="18:19" x14ac:dyDescent="0.3">
      <c r="R4463"/>
      <c r="S4463"/>
    </row>
    <row r="4464" spans="18:19" x14ac:dyDescent="0.3">
      <c r="R4464"/>
      <c r="S4464"/>
    </row>
    <row r="4465" spans="18:19" x14ac:dyDescent="0.3">
      <c r="R4465"/>
      <c r="S4465"/>
    </row>
    <row r="4466" spans="18:19" x14ac:dyDescent="0.3">
      <c r="R4466"/>
      <c r="S4466"/>
    </row>
    <row r="4467" spans="18:19" x14ac:dyDescent="0.3">
      <c r="R4467"/>
      <c r="S4467"/>
    </row>
    <row r="4468" spans="18:19" x14ac:dyDescent="0.3">
      <c r="R4468"/>
      <c r="S4468"/>
    </row>
    <row r="4469" spans="18:19" x14ac:dyDescent="0.3">
      <c r="R4469"/>
      <c r="S4469"/>
    </row>
    <row r="4470" spans="18:19" x14ac:dyDescent="0.3">
      <c r="R4470"/>
      <c r="S4470"/>
    </row>
    <row r="4471" spans="18:19" x14ac:dyDescent="0.3">
      <c r="R4471"/>
      <c r="S4471"/>
    </row>
    <row r="4472" spans="18:19" x14ac:dyDescent="0.3">
      <c r="R4472"/>
      <c r="S4472"/>
    </row>
    <row r="4473" spans="18:19" x14ac:dyDescent="0.3">
      <c r="R4473"/>
      <c r="S4473"/>
    </row>
    <row r="4474" spans="18:19" x14ac:dyDescent="0.3">
      <c r="R4474"/>
      <c r="S4474"/>
    </row>
    <row r="4475" spans="18:19" x14ac:dyDescent="0.3">
      <c r="R4475"/>
      <c r="S4475"/>
    </row>
    <row r="4476" spans="18:19" x14ac:dyDescent="0.3">
      <c r="R4476"/>
      <c r="S4476"/>
    </row>
    <row r="4477" spans="18:19" x14ac:dyDescent="0.3">
      <c r="R4477"/>
      <c r="S4477"/>
    </row>
    <row r="4478" spans="18:19" x14ac:dyDescent="0.3">
      <c r="R4478"/>
      <c r="S4478"/>
    </row>
    <row r="4479" spans="18:19" x14ac:dyDescent="0.3">
      <c r="R4479"/>
      <c r="S4479"/>
    </row>
    <row r="4480" spans="18:19" x14ac:dyDescent="0.3">
      <c r="R4480"/>
      <c r="S4480"/>
    </row>
    <row r="4481" spans="18:19" x14ac:dyDescent="0.3">
      <c r="R4481"/>
      <c r="S4481"/>
    </row>
    <row r="4482" spans="18:19" x14ac:dyDescent="0.3">
      <c r="R4482"/>
      <c r="S4482"/>
    </row>
    <row r="4483" spans="18:19" x14ac:dyDescent="0.3">
      <c r="R4483"/>
      <c r="S4483"/>
    </row>
    <row r="4484" spans="18:19" x14ac:dyDescent="0.3">
      <c r="R4484"/>
      <c r="S4484"/>
    </row>
    <row r="4485" spans="18:19" x14ac:dyDescent="0.3">
      <c r="R4485"/>
      <c r="S4485"/>
    </row>
    <row r="4486" spans="18:19" x14ac:dyDescent="0.3">
      <c r="R4486"/>
      <c r="S4486"/>
    </row>
    <row r="4487" spans="18:19" x14ac:dyDescent="0.3">
      <c r="R4487"/>
      <c r="S4487"/>
    </row>
    <row r="4488" spans="18:19" x14ac:dyDescent="0.3">
      <c r="R4488"/>
      <c r="S4488"/>
    </row>
    <row r="4489" spans="18:19" x14ac:dyDescent="0.3">
      <c r="R4489"/>
      <c r="S4489"/>
    </row>
    <row r="4490" spans="18:19" x14ac:dyDescent="0.3">
      <c r="R4490"/>
      <c r="S4490"/>
    </row>
    <row r="4491" spans="18:19" x14ac:dyDescent="0.3">
      <c r="R4491"/>
      <c r="S4491"/>
    </row>
    <row r="4492" spans="18:19" x14ac:dyDescent="0.3">
      <c r="R4492"/>
      <c r="S4492"/>
    </row>
    <row r="4493" spans="18:19" x14ac:dyDescent="0.3">
      <c r="R4493"/>
      <c r="S4493"/>
    </row>
    <row r="4494" spans="18:19" x14ac:dyDescent="0.3">
      <c r="R4494"/>
      <c r="S4494"/>
    </row>
    <row r="4495" spans="18:19" x14ac:dyDescent="0.3">
      <c r="R4495"/>
      <c r="S4495"/>
    </row>
    <row r="4496" spans="18:19" x14ac:dyDescent="0.3">
      <c r="R4496"/>
      <c r="S4496"/>
    </row>
    <row r="4497" spans="18:19" x14ac:dyDescent="0.3">
      <c r="R4497"/>
      <c r="S4497"/>
    </row>
    <row r="4498" spans="18:19" x14ac:dyDescent="0.3">
      <c r="R4498"/>
      <c r="S4498"/>
    </row>
    <row r="4499" spans="18:19" x14ac:dyDescent="0.3">
      <c r="R4499"/>
      <c r="S4499"/>
    </row>
    <row r="4500" spans="18:19" x14ac:dyDescent="0.3">
      <c r="R4500"/>
      <c r="S4500"/>
    </row>
    <row r="4501" spans="18:19" x14ac:dyDescent="0.3">
      <c r="R4501"/>
      <c r="S4501"/>
    </row>
    <row r="4502" spans="18:19" x14ac:dyDescent="0.3">
      <c r="R4502"/>
      <c r="S4502"/>
    </row>
    <row r="4503" spans="18:19" x14ac:dyDescent="0.3">
      <c r="R4503"/>
      <c r="S4503"/>
    </row>
    <row r="4504" spans="18:19" x14ac:dyDescent="0.3">
      <c r="R4504"/>
      <c r="S4504"/>
    </row>
    <row r="4505" spans="18:19" x14ac:dyDescent="0.3">
      <c r="R4505"/>
      <c r="S4505"/>
    </row>
    <row r="4506" spans="18:19" x14ac:dyDescent="0.3">
      <c r="R4506"/>
      <c r="S4506"/>
    </row>
    <row r="4507" spans="18:19" x14ac:dyDescent="0.3">
      <c r="R4507"/>
      <c r="S4507"/>
    </row>
    <row r="4508" spans="18:19" x14ac:dyDescent="0.3">
      <c r="R4508"/>
      <c r="S4508"/>
    </row>
    <row r="4509" spans="18:19" x14ac:dyDescent="0.3">
      <c r="R4509"/>
      <c r="S4509"/>
    </row>
    <row r="4510" spans="18:19" x14ac:dyDescent="0.3">
      <c r="R4510"/>
      <c r="S4510"/>
    </row>
    <row r="4511" spans="18:19" x14ac:dyDescent="0.3">
      <c r="R4511"/>
      <c r="S4511"/>
    </row>
    <row r="4512" spans="18:19" x14ac:dyDescent="0.3">
      <c r="R4512"/>
      <c r="S4512"/>
    </row>
    <row r="4513" spans="18:19" x14ac:dyDescent="0.3">
      <c r="R4513"/>
      <c r="S4513"/>
    </row>
    <row r="4514" spans="18:19" x14ac:dyDescent="0.3">
      <c r="R4514"/>
      <c r="S4514"/>
    </row>
    <row r="4515" spans="18:19" x14ac:dyDescent="0.3">
      <c r="R4515"/>
      <c r="S4515"/>
    </row>
    <row r="4516" spans="18:19" x14ac:dyDescent="0.3">
      <c r="R4516"/>
      <c r="S4516"/>
    </row>
    <row r="4517" spans="18:19" x14ac:dyDescent="0.3">
      <c r="R4517"/>
      <c r="S4517"/>
    </row>
    <row r="4518" spans="18:19" x14ac:dyDescent="0.3">
      <c r="R4518"/>
      <c r="S4518"/>
    </row>
    <row r="4519" spans="18:19" x14ac:dyDescent="0.3">
      <c r="R4519"/>
      <c r="S4519"/>
    </row>
    <row r="4520" spans="18:19" x14ac:dyDescent="0.3">
      <c r="R4520"/>
      <c r="S4520"/>
    </row>
    <row r="4521" spans="18:19" x14ac:dyDescent="0.3">
      <c r="R4521"/>
      <c r="S4521"/>
    </row>
    <row r="4522" spans="18:19" x14ac:dyDescent="0.3">
      <c r="R4522"/>
      <c r="S4522"/>
    </row>
    <row r="4523" spans="18:19" x14ac:dyDescent="0.3">
      <c r="R4523"/>
      <c r="S4523"/>
    </row>
    <row r="4524" spans="18:19" x14ac:dyDescent="0.3">
      <c r="R4524"/>
      <c r="S4524"/>
    </row>
    <row r="4525" spans="18:19" x14ac:dyDescent="0.3">
      <c r="R4525"/>
      <c r="S4525"/>
    </row>
    <row r="4526" spans="18:19" x14ac:dyDescent="0.3">
      <c r="R4526"/>
      <c r="S4526"/>
    </row>
    <row r="4527" spans="18:19" x14ac:dyDescent="0.3">
      <c r="R4527"/>
      <c r="S4527"/>
    </row>
    <row r="4528" spans="18:19" x14ac:dyDescent="0.3">
      <c r="R4528"/>
      <c r="S4528"/>
    </row>
    <row r="4529" spans="18:19" x14ac:dyDescent="0.3">
      <c r="R4529"/>
      <c r="S4529"/>
    </row>
    <row r="4530" spans="18:19" x14ac:dyDescent="0.3">
      <c r="R4530"/>
      <c r="S4530"/>
    </row>
    <row r="4531" spans="18:19" x14ac:dyDescent="0.3">
      <c r="R4531"/>
      <c r="S4531"/>
    </row>
    <row r="4532" spans="18:19" x14ac:dyDescent="0.3">
      <c r="R4532"/>
      <c r="S4532"/>
    </row>
    <row r="4533" spans="18:19" x14ac:dyDescent="0.3">
      <c r="R4533"/>
      <c r="S4533"/>
    </row>
    <row r="4534" spans="18:19" x14ac:dyDescent="0.3">
      <c r="R4534"/>
      <c r="S4534"/>
    </row>
    <row r="4535" spans="18:19" x14ac:dyDescent="0.3">
      <c r="R4535"/>
      <c r="S4535"/>
    </row>
    <row r="4536" spans="18:19" x14ac:dyDescent="0.3">
      <c r="R4536"/>
      <c r="S4536"/>
    </row>
    <row r="4537" spans="18:19" x14ac:dyDescent="0.3">
      <c r="R4537"/>
      <c r="S4537"/>
    </row>
    <row r="4538" spans="18:19" x14ac:dyDescent="0.3">
      <c r="R4538"/>
      <c r="S4538"/>
    </row>
    <row r="4539" spans="18:19" x14ac:dyDescent="0.3">
      <c r="R4539"/>
      <c r="S4539"/>
    </row>
    <row r="4540" spans="18:19" x14ac:dyDescent="0.3">
      <c r="R4540"/>
      <c r="S4540"/>
    </row>
    <row r="4541" spans="18:19" x14ac:dyDescent="0.3">
      <c r="R4541"/>
      <c r="S4541"/>
    </row>
    <row r="4542" spans="18:19" x14ac:dyDescent="0.3">
      <c r="R4542"/>
      <c r="S4542"/>
    </row>
    <row r="4543" spans="18:19" x14ac:dyDescent="0.3">
      <c r="R4543"/>
      <c r="S4543"/>
    </row>
    <row r="4544" spans="18:19" x14ac:dyDescent="0.3">
      <c r="R4544"/>
      <c r="S4544"/>
    </row>
    <row r="4545" spans="18:19" x14ac:dyDescent="0.3">
      <c r="R4545"/>
      <c r="S4545"/>
    </row>
    <row r="4546" spans="18:19" x14ac:dyDescent="0.3">
      <c r="R4546"/>
      <c r="S4546"/>
    </row>
    <row r="4547" spans="18:19" x14ac:dyDescent="0.3">
      <c r="R4547"/>
      <c r="S4547"/>
    </row>
    <row r="4548" spans="18:19" x14ac:dyDescent="0.3">
      <c r="R4548"/>
      <c r="S4548"/>
    </row>
    <row r="4549" spans="18:19" x14ac:dyDescent="0.3">
      <c r="R4549"/>
      <c r="S4549"/>
    </row>
    <row r="4550" spans="18:19" x14ac:dyDescent="0.3">
      <c r="R4550"/>
      <c r="S4550"/>
    </row>
    <row r="4551" spans="18:19" x14ac:dyDescent="0.3">
      <c r="R4551"/>
      <c r="S4551"/>
    </row>
    <row r="4552" spans="18:19" x14ac:dyDescent="0.3">
      <c r="R4552"/>
      <c r="S4552"/>
    </row>
    <row r="4553" spans="18:19" x14ac:dyDescent="0.3">
      <c r="R4553"/>
      <c r="S4553"/>
    </row>
    <row r="4554" spans="18:19" x14ac:dyDescent="0.3">
      <c r="R4554"/>
      <c r="S4554"/>
    </row>
    <row r="4555" spans="18:19" x14ac:dyDescent="0.3">
      <c r="R4555"/>
      <c r="S4555"/>
    </row>
    <row r="4556" spans="18:19" x14ac:dyDescent="0.3">
      <c r="R4556"/>
      <c r="S4556"/>
    </row>
    <row r="4557" spans="18:19" x14ac:dyDescent="0.3">
      <c r="R4557"/>
      <c r="S4557"/>
    </row>
    <row r="4558" spans="18:19" x14ac:dyDescent="0.3">
      <c r="R4558"/>
      <c r="S4558"/>
    </row>
    <row r="4559" spans="18:19" x14ac:dyDescent="0.3">
      <c r="R4559"/>
      <c r="S4559"/>
    </row>
    <row r="4560" spans="18:19" x14ac:dyDescent="0.3">
      <c r="R4560"/>
      <c r="S4560"/>
    </row>
    <row r="4561" spans="18:19" x14ac:dyDescent="0.3">
      <c r="R4561"/>
      <c r="S4561"/>
    </row>
    <row r="4562" spans="18:19" x14ac:dyDescent="0.3">
      <c r="R4562"/>
      <c r="S4562"/>
    </row>
    <row r="4563" spans="18:19" x14ac:dyDescent="0.3">
      <c r="R4563"/>
      <c r="S4563"/>
    </row>
    <row r="4564" spans="18:19" x14ac:dyDescent="0.3">
      <c r="R4564"/>
      <c r="S4564"/>
    </row>
    <row r="4565" spans="18:19" x14ac:dyDescent="0.3">
      <c r="R4565"/>
      <c r="S4565"/>
    </row>
    <row r="4566" spans="18:19" x14ac:dyDescent="0.3">
      <c r="R4566"/>
      <c r="S4566"/>
    </row>
    <row r="4567" spans="18:19" x14ac:dyDescent="0.3">
      <c r="R4567"/>
      <c r="S4567"/>
    </row>
    <row r="4568" spans="18:19" x14ac:dyDescent="0.3">
      <c r="R4568"/>
      <c r="S4568"/>
    </row>
    <row r="4569" spans="18:19" x14ac:dyDescent="0.3">
      <c r="R4569"/>
      <c r="S4569"/>
    </row>
    <row r="4570" spans="18:19" x14ac:dyDescent="0.3">
      <c r="R4570"/>
      <c r="S4570"/>
    </row>
    <row r="4571" spans="18:19" x14ac:dyDescent="0.3">
      <c r="R4571"/>
      <c r="S4571"/>
    </row>
    <row r="4572" spans="18:19" x14ac:dyDescent="0.3">
      <c r="R4572"/>
      <c r="S4572"/>
    </row>
    <row r="4573" spans="18:19" x14ac:dyDescent="0.3">
      <c r="R4573"/>
      <c r="S4573"/>
    </row>
    <row r="4574" spans="18:19" x14ac:dyDescent="0.3">
      <c r="R4574"/>
      <c r="S4574"/>
    </row>
    <row r="4575" spans="18:19" x14ac:dyDescent="0.3">
      <c r="R4575"/>
      <c r="S4575"/>
    </row>
    <row r="4576" spans="18:19" x14ac:dyDescent="0.3">
      <c r="R4576"/>
      <c r="S4576"/>
    </row>
    <row r="4577" spans="18:19" x14ac:dyDescent="0.3">
      <c r="R4577"/>
      <c r="S4577"/>
    </row>
    <row r="4578" spans="18:19" x14ac:dyDescent="0.3">
      <c r="R4578"/>
      <c r="S4578"/>
    </row>
    <row r="4579" spans="18:19" x14ac:dyDescent="0.3">
      <c r="R4579"/>
      <c r="S4579"/>
    </row>
    <row r="4580" spans="18:19" x14ac:dyDescent="0.3">
      <c r="R4580"/>
      <c r="S4580"/>
    </row>
    <row r="4581" spans="18:19" x14ac:dyDescent="0.3">
      <c r="R4581"/>
      <c r="S4581"/>
    </row>
    <row r="4582" spans="18:19" x14ac:dyDescent="0.3">
      <c r="R4582"/>
      <c r="S4582"/>
    </row>
    <row r="4583" spans="18:19" x14ac:dyDescent="0.3">
      <c r="R4583"/>
      <c r="S4583"/>
    </row>
    <row r="4584" spans="18:19" x14ac:dyDescent="0.3">
      <c r="R4584"/>
      <c r="S4584"/>
    </row>
    <row r="4585" spans="18:19" x14ac:dyDescent="0.3">
      <c r="R4585"/>
      <c r="S4585"/>
    </row>
    <row r="4586" spans="18:19" x14ac:dyDescent="0.3">
      <c r="R4586"/>
      <c r="S4586"/>
    </row>
    <row r="4587" spans="18:19" x14ac:dyDescent="0.3">
      <c r="R4587"/>
      <c r="S4587"/>
    </row>
    <row r="4588" spans="18:19" x14ac:dyDescent="0.3">
      <c r="R4588"/>
      <c r="S4588"/>
    </row>
    <row r="4589" spans="18:19" x14ac:dyDescent="0.3">
      <c r="R4589"/>
      <c r="S4589"/>
    </row>
    <row r="4590" spans="18:19" x14ac:dyDescent="0.3">
      <c r="R4590"/>
      <c r="S4590"/>
    </row>
    <row r="4591" spans="18:19" x14ac:dyDescent="0.3">
      <c r="R4591"/>
      <c r="S4591"/>
    </row>
    <row r="4592" spans="18:19" x14ac:dyDescent="0.3">
      <c r="R4592"/>
      <c r="S4592"/>
    </row>
    <row r="4593" spans="18:19" x14ac:dyDescent="0.3">
      <c r="R4593"/>
      <c r="S4593"/>
    </row>
    <row r="4594" spans="18:19" x14ac:dyDescent="0.3">
      <c r="R4594"/>
      <c r="S4594"/>
    </row>
    <row r="4595" spans="18:19" x14ac:dyDescent="0.3">
      <c r="R4595"/>
      <c r="S4595"/>
    </row>
    <row r="4596" spans="18:19" x14ac:dyDescent="0.3">
      <c r="R4596"/>
      <c r="S4596"/>
    </row>
    <row r="4597" spans="18:19" x14ac:dyDescent="0.3">
      <c r="R4597"/>
      <c r="S4597"/>
    </row>
    <row r="4598" spans="18:19" x14ac:dyDescent="0.3">
      <c r="R4598"/>
      <c r="S4598"/>
    </row>
    <row r="4599" spans="18:19" x14ac:dyDescent="0.3">
      <c r="R4599"/>
      <c r="S4599"/>
    </row>
    <row r="4600" spans="18:19" x14ac:dyDescent="0.3">
      <c r="R4600"/>
      <c r="S4600"/>
    </row>
    <row r="4601" spans="18:19" x14ac:dyDescent="0.3">
      <c r="R4601"/>
      <c r="S4601"/>
    </row>
    <row r="4602" spans="18:19" x14ac:dyDescent="0.3">
      <c r="R4602"/>
      <c r="S4602"/>
    </row>
    <row r="4603" spans="18:19" x14ac:dyDescent="0.3">
      <c r="R4603"/>
      <c r="S4603"/>
    </row>
    <row r="4604" spans="18:19" x14ac:dyDescent="0.3">
      <c r="R4604"/>
      <c r="S4604"/>
    </row>
    <row r="4605" spans="18:19" x14ac:dyDescent="0.3">
      <c r="R4605"/>
      <c r="S4605"/>
    </row>
    <row r="4606" spans="18:19" x14ac:dyDescent="0.3">
      <c r="R4606"/>
      <c r="S4606"/>
    </row>
    <row r="4607" spans="18:19" x14ac:dyDescent="0.3">
      <c r="R4607"/>
      <c r="S4607"/>
    </row>
    <row r="4608" spans="18:19" x14ac:dyDescent="0.3">
      <c r="R4608"/>
      <c r="S4608"/>
    </row>
    <row r="4609" spans="18:19" x14ac:dyDescent="0.3">
      <c r="R4609"/>
      <c r="S4609"/>
    </row>
    <row r="4610" spans="18:19" x14ac:dyDescent="0.3">
      <c r="R4610"/>
      <c r="S4610"/>
    </row>
    <row r="4611" spans="18:19" x14ac:dyDescent="0.3">
      <c r="R4611"/>
      <c r="S4611"/>
    </row>
    <row r="4612" spans="18:19" x14ac:dyDescent="0.3">
      <c r="R4612"/>
      <c r="S4612"/>
    </row>
    <row r="4613" spans="18:19" x14ac:dyDescent="0.3">
      <c r="R4613"/>
      <c r="S4613"/>
    </row>
    <row r="4614" spans="18:19" x14ac:dyDescent="0.3">
      <c r="R4614"/>
      <c r="S4614"/>
    </row>
    <row r="4615" spans="18:19" x14ac:dyDescent="0.3">
      <c r="R4615"/>
      <c r="S4615"/>
    </row>
    <row r="4616" spans="18:19" x14ac:dyDescent="0.3">
      <c r="R4616"/>
      <c r="S4616"/>
    </row>
    <row r="4617" spans="18:19" x14ac:dyDescent="0.3">
      <c r="R4617"/>
      <c r="S4617"/>
    </row>
    <row r="4618" spans="18:19" x14ac:dyDescent="0.3">
      <c r="R4618"/>
      <c r="S4618"/>
    </row>
    <row r="4619" spans="18:19" x14ac:dyDescent="0.3">
      <c r="R4619"/>
      <c r="S4619"/>
    </row>
    <row r="4620" spans="18:19" x14ac:dyDescent="0.3">
      <c r="R4620"/>
      <c r="S4620"/>
    </row>
    <row r="4621" spans="18:19" x14ac:dyDescent="0.3">
      <c r="R4621"/>
      <c r="S4621"/>
    </row>
    <row r="4622" spans="18:19" x14ac:dyDescent="0.3">
      <c r="R4622"/>
      <c r="S4622"/>
    </row>
    <row r="4623" spans="18:19" x14ac:dyDescent="0.3">
      <c r="R4623"/>
      <c r="S4623"/>
    </row>
    <row r="4624" spans="18:19" x14ac:dyDescent="0.3">
      <c r="R4624"/>
      <c r="S4624"/>
    </row>
    <row r="4625" spans="18:19" x14ac:dyDescent="0.3">
      <c r="R4625"/>
      <c r="S4625"/>
    </row>
    <row r="4626" spans="18:19" x14ac:dyDescent="0.3">
      <c r="R4626"/>
      <c r="S4626"/>
    </row>
    <row r="4627" spans="18:19" x14ac:dyDescent="0.3">
      <c r="R4627"/>
      <c r="S4627"/>
    </row>
    <row r="4628" spans="18:19" x14ac:dyDescent="0.3">
      <c r="R4628"/>
      <c r="S4628"/>
    </row>
    <row r="4629" spans="18:19" x14ac:dyDescent="0.3">
      <c r="R4629"/>
      <c r="S4629"/>
    </row>
    <row r="4630" spans="18:19" x14ac:dyDescent="0.3">
      <c r="R4630"/>
      <c r="S4630"/>
    </row>
    <row r="4631" spans="18:19" x14ac:dyDescent="0.3">
      <c r="R4631"/>
      <c r="S4631"/>
    </row>
    <row r="4632" spans="18:19" x14ac:dyDescent="0.3">
      <c r="R4632"/>
      <c r="S4632"/>
    </row>
    <row r="4633" spans="18:19" x14ac:dyDescent="0.3">
      <c r="R4633"/>
      <c r="S4633"/>
    </row>
    <row r="4634" spans="18:19" x14ac:dyDescent="0.3">
      <c r="R4634"/>
      <c r="S4634"/>
    </row>
    <row r="4635" spans="18:19" x14ac:dyDescent="0.3">
      <c r="R4635"/>
      <c r="S4635"/>
    </row>
    <row r="4636" spans="18:19" x14ac:dyDescent="0.3">
      <c r="R4636"/>
      <c r="S4636"/>
    </row>
    <row r="4637" spans="18:19" x14ac:dyDescent="0.3">
      <c r="R4637"/>
      <c r="S4637"/>
    </row>
    <row r="4638" spans="18:19" x14ac:dyDescent="0.3">
      <c r="R4638"/>
      <c r="S4638"/>
    </row>
    <row r="4639" spans="18:19" x14ac:dyDescent="0.3">
      <c r="R4639"/>
      <c r="S4639"/>
    </row>
    <row r="4640" spans="18:19" x14ac:dyDescent="0.3">
      <c r="R4640"/>
      <c r="S4640"/>
    </row>
    <row r="4641" spans="18:19" x14ac:dyDescent="0.3">
      <c r="R4641"/>
      <c r="S4641"/>
    </row>
    <row r="4642" spans="18:19" x14ac:dyDescent="0.3">
      <c r="R4642"/>
      <c r="S4642"/>
    </row>
    <row r="4643" spans="18:19" x14ac:dyDescent="0.3">
      <c r="R4643"/>
      <c r="S4643"/>
    </row>
    <row r="4644" spans="18:19" x14ac:dyDescent="0.3">
      <c r="R4644"/>
      <c r="S4644"/>
    </row>
    <row r="4645" spans="18:19" x14ac:dyDescent="0.3">
      <c r="R4645"/>
      <c r="S4645"/>
    </row>
    <row r="4646" spans="18:19" x14ac:dyDescent="0.3">
      <c r="R4646"/>
      <c r="S4646"/>
    </row>
    <row r="4647" spans="18:19" x14ac:dyDescent="0.3">
      <c r="R4647"/>
      <c r="S4647"/>
    </row>
    <row r="4648" spans="18:19" x14ac:dyDescent="0.3">
      <c r="R4648"/>
      <c r="S4648"/>
    </row>
    <row r="4649" spans="18:19" x14ac:dyDescent="0.3">
      <c r="R4649"/>
      <c r="S4649"/>
    </row>
    <row r="4650" spans="18:19" x14ac:dyDescent="0.3">
      <c r="R4650"/>
      <c r="S4650"/>
    </row>
    <row r="4651" spans="18:19" x14ac:dyDescent="0.3">
      <c r="R4651"/>
      <c r="S4651"/>
    </row>
    <row r="4652" spans="18:19" x14ac:dyDescent="0.3">
      <c r="R4652"/>
      <c r="S4652"/>
    </row>
    <row r="4653" spans="18:19" x14ac:dyDescent="0.3">
      <c r="R4653"/>
      <c r="S4653"/>
    </row>
    <row r="4654" spans="18:19" x14ac:dyDescent="0.3">
      <c r="R4654"/>
      <c r="S4654"/>
    </row>
    <row r="4655" spans="18:19" x14ac:dyDescent="0.3">
      <c r="R4655"/>
      <c r="S4655"/>
    </row>
    <row r="4656" spans="18:19" x14ac:dyDescent="0.3">
      <c r="R4656"/>
      <c r="S4656"/>
    </row>
    <row r="4657" spans="18:19" x14ac:dyDescent="0.3">
      <c r="R4657"/>
      <c r="S4657"/>
    </row>
    <row r="4658" spans="18:19" x14ac:dyDescent="0.3">
      <c r="R4658"/>
      <c r="S4658"/>
    </row>
    <row r="4659" spans="18:19" x14ac:dyDescent="0.3">
      <c r="R4659"/>
      <c r="S4659"/>
    </row>
    <row r="4660" spans="18:19" x14ac:dyDescent="0.3">
      <c r="R4660"/>
      <c r="S4660"/>
    </row>
    <row r="4661" spans="18:19" x14ac:dyDescent="0.3">
      <c r="R4661"/>
      <c r="S4661"/>
    </row>
    <row r="4662" spans="18:19" x14ac:dyDescent="0.3">
      <c r="R4662"/>
      <c r="S4662"/>
    </row>
    <row r="4663" spans="18:19" x14ac:dyDescent="0.3">
      <c r="R4663"/>
      <c r="S4663"/>
    </row>
    <row r="4664" spans="18:19" x14ac:dyDescent="0.3">
      <c r="R4664"/>
      <c r="S4664"/>
    </row>
    <row r="4665" spans="18:19" x14ac:dyDescent="0.3">
      <c r="R4665"/>
      <c r="S4665"/>
    </row>
    <row r="4666" spans="18:19" x14ac:dyDescent="0.3">
      <c r="R4666"/>
      <c r="S4666"/>
    </row>
    <row r="4667" spans="18:19" x14ac:dyDescent="0.3">
      <c r="R4667"/>
      <c r="S4667"/>
    </row>
    <row r="4668" spans="18:19" x14ac:dyDescent="0.3">
      <c r="R4668"/>
      <c r="S4668"/>
    </row>
    <row r="4669" spans="18:19" x14ac:dyDescent="0.3">
      <c r="R4669"/>
      <c r="S4669"/>
    </row>
    <row r="4670" spans="18:19" x14ac:dyDescent="0.3">
      <c r="R4670"/>
      <c r="S4670"/>
    </row>
    <row r="4671" spans="18:19" x14ac:dyDescent="0.3">
      <c r="R4671"/>
      <c r="S4671"/>
    </row>
    <row r="4672" spans="18:19" x14ac:dyDescent="0.3">
      <c r="R4672"/>
      <c r="S4672"/>
    </row>
    <row r="4673" spans="18:19" x14ac:dyDescent="0.3">
      <c r="R4673"/>
      <c r="S4673"/>
    </row>
    <row r="4674" spans="18:19" x14ac:dyDescent="0.3">
      <c r="R4674"/>
      <c r="S4674"/>
    </row>
    <row r="4675" spans="18:19" x14ac:dyDescent="0.3">
      <c r="R4675"/>
      <c r="S4675"/>
    </row>
    <row r="4676" spans="18:19" x14ac:dyDescent="0.3">
      <c r="R4676"/>
      <c r="S4676"/>
    </row>
    <row r="4677" spans="18:19" x14ac:dyDescent="0.3">
      <c r="R4677"/>
      <c r="S4677"/>
    </row>
    <row r="4678" spans="18:19" x14ac:dyDescent="0.3">
      <c r="R4678"/>
      <c r="S4678"/>
    </row>
    <row r="4679" spans="18:19" x14ac:dyDescent="0.3">
      <c r="R4679"/>
      <c r="S4679"/>
    </row>
    <row r="4680" spans="18:19" x14ac:dyDescent="0.3">
      <c r="R4680"/>
      <c r="S4680"/>
    </row>
    <row r="4681" spans="18:19" x14ac:dyDescent="0.3">
      <c r="R4681"/>
      <c r="S4681"/>
    </row>
    <row r="4682" spans="18:19" x14ac:dyDescent="0.3">
      <c r="R4682"/>
      <c r="S4682"/>
    </row>
    <row r="4683" spans="18:19" x14ac:dyDescent="0.3">
      <c r="R4683"/>
      <c r="S4683"/>
    </row>
    <row r="4684" spans="18:19" x14ac:dyDescent="0.3">
      <c r="R4684"/>
      <c r="S4684"/>
    </row>
    <row r="4685" spans="18:19" x14ac:dyDescent="0.3">
      <c r="R4685"/>
      <c r="S4685"/>
    </row>
    <row r="4686" spans="18:19" x14ac:dyDescent="0.3">
      <c r="R4686"/>
      <c r="S4686"/>
    </row>
    <row r="4687" spans="18:19" x14ac:dyDescent="0.3">
      <c r="R4687"/>
      <c r="S4687"/>
    </row>
    <row r="4688" spans="18:19" x14ac:dyDescent="0.3">
      <c r="R4688"/>
      <c r="S4688"/>
    </row>
    <row r="4689" spans="18:19" x14ac:dyDescent="0.3">
      <c r="R4689"/>
      <c r="S4689"/>
    </row>
    <row r="4690" spans="18:19" x14ac:dyDescent="0.3">
      <c r="R4690"/>
      <c r="S4690"/>
    </row>
    <row r="4691" spans="18:19" x14ac:dyDescent="0.3">
      <c r="R4691"/>
      <c r="S4691"/>
    </row>
    <row r="4692" spans="18:19" x14ac:dyDescent="0.3">
      <c r="R4692"/>
      <c r="S4692"/>
    </row>
    <row r="4693" spans="18:19" x14ac:dyDescent="0.3">
      <c r="R4693"/>
      <c r="S4693"/>
    </row>
    <row r="4694" spans="18:19" x14ac:dyDescent="0.3">
      <c r="R4694"/>
      <c r="S4694"/>
    </row>
    <row r="4695" spans="18:19" x14ac:dyDescent="0.3">
      <c r="R4695"/>
      <c r="S4695"/>
    </row>
    <row r="4696" spans="18:19" x14ac:dyDescent="0.3">
      <c r="R4696"/>
      <c r="S4696"/>
    </row>
    <row r="4697" spans="18:19" x14ac:dyDescent="0.3">
      <c r="R4697"/>
      <c r="S4697"/>
    </row>
    <row r="4698" spans="18:19" x14ac:dyDescent="0.3">
      <c r="R4698"/>
      <c r="S4698"/>
    </row>
    <row r="4699" spans="18:19" x14ac:dyDescent="0.3">
      <c r="R4699"/>
      <c r="S4699"/>
    </row>
    <row r="4700" spans="18:19" x14ac:dyDescent="0.3">
      <c r="R4700"/>
      <c r="S4700"/>
    </row>
    <row r="4701" spans="18:19" x14ac:dyDescent="0.3">
      <c r="R4701"/>
      <c r="S4701"/>
    </row>
    <row r="4702" spans="18:19" x14ac:dyDescent="0.3">
      <c r="R4702"/>
      <c r="S4702"/>
    </row>
    <row r="4703" spans="18:19" x14ac:dyDescent="0.3">
      <c r="R4703"/>
      <c r="S4703"/>
    </row>
    <row r="4704" spans="18:19" x14ac:dyDescent="0.3">
      <c r="R4704"/>
      <c r="S4704"/>
    </row>
    <row r="4705" spans="18:19" x14ac:dyDescent="0.3">
      <c r="R4705"/>
      <c r="S4705"/>
    </row>
    <row r="4706" spans="18:19" x14ac:dyDescent="0.3">
      <c r="R4706"/>
      <c r="S4706"/>
    </row>
    <row r="4707" spans="18:19" x14ac:dyDescent="0.3">
      <c r="R4707"/>
      <c r="S4707"/>
    </row>
    <row r="4708" spans="18:19" x14ac:dyDescent="0.3">
      <c r="R4708"/>
      <c r="S4708"/>
    </row>
    <row r="4709" spans="18:19" x14ac:dyDescent="0.3">
      <c r="R4709"/>
      <c r="S4709"/>
    </row>
    <row r="4710" spans="18:19" x14ac:dyDescent="0.3">
      <c r="R4710"/>
      <c r="S4710"/>
    </row>
    <row r="4711" spans="18:19" x14ac:dyDescent="0.3">
      <c r="R4711"/>
      <c r="S4711"/>
    </row>
    <row r="4712" spans="18:19" x14ac:dyDescent="0.3">
      <c r="R4712"/>
      <c r="S4712"/>
    </row>
    <row r="4713" spans="18:19" x14ac:dyDescent="0.3">
      <c r="R4713"/>
      <c r="S4713"/>
    </row>
    <row r="4714" spans="18:19" x14ac:dyDescent="0.3">
      <c r="R4714"/>
      <c r="S4714"/>
    </row>
    <row r="4715" spans="18:19" x14ac:dyDescent="0.3">
      <c r="R4715"/>
      <c r="S4715"/>
    </row>
    <row r="4716" spans="18:19" x14ac:dyDescent="0.3">
      <c r="R4716"/>
      <c r="S4716"/>
    </row>
    <row r="4717" spans="18:19" x14ac:dyDescent="0.3">
      <c r="R4717"/>
      <c r="S4717"/>
    </row>
  </sheetData>
  <hyperlinks>
    <hyperlink ref="B1" r:id="rId1" xr:uid="{BFDB67B1-E32F-224D-86DC-E6F4EFC8B3F3}"/>
    <hyperlink ref="Q1" r:id="rId2" xr:uid="{404A6AB3-5659-F842-971E-6110BF2D9134}"/>
    <hyperlink ref="I1" r:id="rId3" xr:uid="{4FB1660C-1020-484B-B32F-DC950E416AD3}"/>
    <hyperlink ref="J1" r:id="rId4" xr:uid="{80595C06-6025-FE45-8C26-90F8C26E4793}"/>
  </hyperlinks>
  <pageMargins left="0.7" right="0.7" top="0.75" bottom="0.75" header="0.3" footer="0.3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8C3-674F-3946-8B90-58B2FA036C91}">
  <dimension ref="A1:Y4852"/>
  <sheetViews>
    <sheetView tabSelected="1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E13" sqref="E13"/>
    </sheetView>
  </sheetViews>
  <sheetFormatPr baseColWidth="10" defaultColWidth="10.77734375" defaultRowHeight="14.4" x14ac:dyDescent="0.3"/>
  <cols>
    <col min="1" max="1" width="10.77734375" style="1"/>
    <col min="2" max="3" width="18" style="1" customWidth="1"/>
    <col min="4" max="4" width="15" style="5" customWidth="1"/>
    <col min="5" max="6" width="13.6640625" style="5" customWidth="1"/>
    <col min="7" max="10" width="18.44140625" style="5" customWidth="1"/>
    <col min="11" max="11" width="14.109375" style="1" customWidth="1"/>
    <col min="12" max="12" width="16.109375" style="1" customWidth="1"/>
    <col min="13" max="13" width="18.44140625" style="5" customWidth="1"/>
    <col min="14" max="15" width="18" style="1" customWidth="1"/>
    <col min="17" max="18" width="18" style="1" customWidth="1"/>
    <col min="19" max="20" width="10.77734375" style="1"/>
    <col min="21" max="21" width="15.33203125" style="1" customWidth="1"/>
    <col min="22" max="24" width="10.77734375" style="1"/>
    <col min="25" max="25" width="15" style="5" customWidth="1"/>
    <col min="26" max="16384" width="10.77734375" style="1"/>
  </cols>
  <sheetData>
    <row r="1" spans="1:25" ht="57.6" x14ac:dyDescent="0.3">
      <c r="A1" s="1" t="s">
        <v>145</v>
      </c>
      <c r="B1" s="4" t="s">
        <v>159</v>
      </c>
      <c r="C1" s="4"/>
      <c r="D1" s="5" t="s">
        <v>147</v>
      </c>
      <c r="E1" s="10" t="s">
        <v>163</v>
      </c>
      <c r="F1" s="10"/>
      <c r="G1" s="5" t="s">
        <v>163</v>
      </c>
      <c r="I1" s="6" t="s">
        <v>165</v>
      </c>
      <c r="J1" s="6" t="s">
        <v>165</v>
      </c>
      <c r="K1" s="1" t="s">
        <v>146</v>
      </c>
      <c r="L1" s="1" t="s">
        <v>146</v>
      </c>
      <c r="M1" s="5" t="s">
        <v>147</v>
      </c>
      <c r="Q1" s="4" t="s">
        <v>156</v>
      </c>
      <c r="R1" s="4" t="s">
        <v>157</v>
      </c>
      <c r="S1" s="1" t="s">
        <v>147</v>
      </c>
      <c r="T1" s="1" t="s">
        <v>147</v>
      </c>
      <c r="U1" s="1" t="s">
        <v>146</v>
      </c>
      <c r="V1" s="1" t="s">
        <v>146</v>
      </c>
      <c r="W1" s="1" t="s">
        <v>146</v>
      </c>
      <c r="X1" s="1" t="s">
        <v>146</v>
      </c>
      <c r="Y1" s="5" t="s">
        <v>147</v>
      </c>
    </row>
    <row r="2" spans="1:25" ht="86.4" x14ac:dyDescent="0.3">
      <c r="A2" s="1" t="s">
        <v>138</v>
      </c>
      <c r="B2" s="7" t="s">
        <v>144</v>
      </c>
      <c r="C2" s="7" t="s">
        <v>176</v>
      </c>
      <c r="D2" s="8" t="s">
        <v>153</v>
      </c>
      <c r="E2" s="8" t="s">
        <v>169</v>
      </c>
      <c r="F2" s="8" t="s">
        <v>170</v>
      </c>
      <c r="G2" s="11" t="s">
        <v>162</v>
      </c>
      <c r="H2" s="8" t="s">
        <v>171</v>
      </c>
      <c r="I2" s="11" t="s">
        <v>166</v>
      </c>
      <c r="J2" s="11" t="s">
        <v>167</v>
      </c>
      <c r="K2" s="7" t="s">
        <v>0</v>
      </c>
      <c r="L2" s="7" t="s">
        <v>1</v>
      </c>
      <c r="M2" s="5" t="s">
        <v>154</v>
      </c>
      <c r="N2" s="1" t="s">
        <v>143</v>
      </c>
      <c r="O2" s="1" t="s">
        <v>142</v>
      </c>
      <c r="Q2" s="1" t="s">
        <v>152</v>
      </c>
      <c r="R2" s="1" t="s">
        <v>151</v>
      </c>
      <c r="S2" s="1" t="s">
        <v>148</v>
      </c>
      <c r="T2" s="1" t="s">
        <v>149</v>
      </c>
      <c r="U2" s="1" t="s">
        <v>2</v>
      </c>
      <c r="V2" s="1" t="s">
        <v>139</v>
      </c>
      <c r="W2" s="1" t="s">
        <v>140</v>
      </c>
      <c r="X2" s="1" t="s">
        <v>141</v>
      </c>
      <c r="Y2" s="5" t="s">
        <v>153</v>
      </c>
    </row>
    <row r="3" spans="1:25" x14ac:dyDescent="0.3">
      <c r="A3" t="s">
        <v>122</v>
      </c>
      <c r="B3" s="2">
        <v>0</v>
      </c>
      <c r="C3" s="2"/>
      <c r="D3" s="5">
        <v>271677.7</v>
      </c>
      <c r="E3" s="5">
        <v>44.729801177978999</v>
      </c>
      <c r="F3" s="5">
        <f>IFERROR(E3/100*B3,"")</f>
        <v>0</v>
      </c>
      <c r="G3" s="5">
        <v>42.786098480225</v>
      </c>
      <c r="H3" s="5">
        <f>IFERROR(G3/100*B3,"")</f>
        <v>0</v>
      </c>
      <c r="I3" s="9">
        <v>2.7201140000000001</v>
      </c>
      <c r="J3">
        <v>2.482291</v>
      </c>
      <c r="K3">
        <v>8.3049999999999997</v>
      </c>
      <c r="L3">
        <v>0.86449231272656601</v>
      </c>
      <c r="M3" s="5">
        <v>376238.4</v>
      </c>
      <c r="N3" s="3" t="e">
        <f>LOG(R3)</f>
        <v>#NUM!</v>
      </c>
      <c r="O3" s="2">
        <v>0</v>
      </c>
      <c r="Q3"/>
      <c r="R3"/>
      <c r="S3">
        <v>1427335.8</v>
      </c>
      <c r="T3" s="3">
        <v>2076846.9</v>
      </c>
      <c r="U3">
        <v>8.3633333333333404</v>
      </c>
      <c r="V3" s="2">
        <v>0</v>
      </c>
      <c r="W3">
        <v>76.926234417727102</v>
      </c>
      <c r="X3">
        <v>99.215881583578593</v>
      </c>
      <c r="Y3" s="5">
        <v>271677.7</v>
      </c>
    </row>
    <row r="4" spans="1:25" x14ac:dyDescent="0.3">
      <c r="A4" t="s">
        <v>123</v>
      </c>
      <c r="B4" s="2">
        <v>0</v>
      </c>
      <c r="C4" s="2"/>
      <c r="D4" s="5">
        <v>273464.7</v>
      </c>
      <c r="E4" s="5" t="s">
        <v>164</v>
      </c>
      <c r="F4" s="5" t="str">
        <f t="shared" ref="F4:F67" si="0">IFERROR(E4/100*B4,"")</f>
        <v/>
      </c>
      <c r="G4" s="5" t="s">
        <v>164</v>
      </c>
      <c r="H4" s="5" t="str">
        <f t="shared" ref="H4:H67" si="1">IFERROR(G4/100*B4,"")</f>
        <v/>
      </c>
      <c r="I4" s="9">
        <v>2.3049650000000002</v>
      </c>
      <c r="J4">
        <v>2.1509239999999998</v>
      </c>
      <c r="K4">
        <v>8.77</v>
      </c>
      <c r="L4">
        <v>0.85799890583537397</v>
      </c>
      <c r="M4" s="5">
        <v>380192.3</v>
      </c>
      <c r="N4" s="3" t="e">
        <f t="shared" ref="N4:N67" si="2">LOG(R4)</f>
        <v>#NUM!</v>
      </c>
      <c r="O4" s="2">
        <v>0</v>
      </c>
      <c r="Q4"/>
      <c r="R4"/>
      <c r="S4">
        <v>1447194.7</v>
      </c>
      <c r="T4" s="3">
        <v>2087058</v>
      </c>
      <c r="U4">
        <v>8.3000000000000007</v>
      </c>
      <c r="V4" s="2">
        <v>0</v>
      </c>
      <c r="W4">
        <v>78.123796599896593</v>
      </c>
      <c r="X4">
        <v>95.503889006118001</v>
      </c>
      <c r="Y4" s="5">
        <v>273464.7</v>
      </c>
    </row>
    <row r="5" spans="1:25" x14ac:dyDescent="0.3">
      <c r="A5" t="s">
        <v>124</v>
      </c>
      <c r="B5" s="2">
        <v>0</v>
      </c>
      <c r="C5" s="2"/>
      <c r="D5" s="5">
        <v>277038.8</v>
      </c>
      <c r="E5" s="5" t="s">
        <v>164</v>
      </c>
      <c r="F5" s="5" t="str">
        <f t="shared" si="0"/>
        <v/>
      </c>
      <c r="G5" s="5" t="s">
        <v>164</v>
      </c>
      <c r="H5" s="5" t="str">
        <f t="shared" si="1"/>
        <v/>
      </c>
      <c r="I5" s="9">
        <v>2.7295280000000002</v>
      </c>
      <c r="J5">
        <v>2.5659709999999998</v>
      </c>
      <c r="K5">
        <v>8.8825000000000003</v>
      </c>
      <c r="L5">
        <v>0.81469248349805401</v>
      </c>
      <c r="M5" s="5">
        <v>378704.7</v>
      </c>
      <c r="N5" s="3" t="e">
        <f t="shared" si="2"/>
        <v>#NUM!</v>
      </c>
      <c r="O5" s="2">
        <v>0</v>
      </c>
      <c r="Q5"/>
      <c r="R5"/>
      <c r="S5">
        <v>1482519.5</v>
      </c>
      <c r="T5" s="3">
        <v>2131010</v>
      </c>
      <c r="U5">
        <v>8.3933333333333309</v>
      </c>
      <c r="V5" s="2">
        <v>0</v>
      </c>
      <c r="W5">
        <v>90.563825828308296</v>
      </c>
      <c r="X5">
        <v>106.53091558426399</v>
      </c>
      <c r="Y5" s="5">
        <v>277038.8</v>
      </c>
    </row>
    <row r="6" spans="1:25" x14ac:dyDescent="0.3">
      <c r="A6" t="s">
        <v>125</v>
      </c>
      <c r="B6" s="2">
        <v>0</v>
      </c>
      <c r="C6" s="2"/>
      <c r="D6" s="5">
        <v>282023.7</v>
      </c>
      <c r="E6" s="5" t="s">
        <v>164</v>
      </c>
      <c r="F6" s="5" t="str">
        <f t="shared" si="0"/>
        <v/>
      </c>
      <c r="G6" s="5" t="s">
        <v>164</v>
      </c>
      <c r="H6" s="5" t="str">
        <f t="shared" si="1"/>
        <v/>
      </c>
      <c r="I6" s="9">
        <v>3.029236</v>
      </c>
      <c r="J6">
        <v>2.9023639999999999</v>
      </c>
      <c r="K6">
        <v>8.9483333333333306</v>
      </c>
      <c r="L6">
        <v>0.76755137205176305</v>
      </c>
      <c r="M6" s="5">
        <v>380544.6</v>
      </c>
      <c r="N6" s="3" t="e">
        <f t="shared" si="2"/>
        <v>#NUM!</v>
      </c>
      <c r="O6" s="2">
        <v>0</v>
      </c>
      <c r="Q6"/>
      <c r="R6"/>
      <c r="S6" s="3">
        <v>1512330.4</v>
      </c>
      <c r="T6" s="3">
        <v>2168524.7999999998</v>
      </c>
      <c r="U6">
        <v>8.8966666666666701</v>
      </c>
      <c r="V6" s="2">
        <v>0</v>
      </c>
      <c r="W6">
        <v>104.01177800225101</v>
      </c>
      <c r="X6">
        <v>113.484329632899</v>
      </c>
      <c r="Y6" s="5">
        <v>282023.7</v>
      </c>
    </row>
    <row r="7" spans="1:25" x14ac:dyDescent="0.3">
      <c r="A7" t="s">
        <v>126</v>
      </c>
      <c r="B7" s="3">
        <v>513658.6</v>
      </c>
      <c r="C7" s="3">
        <f>B7/$B$7 *100</f>
        <v>100</v>
      </c>
      <c r="D7" s="5">
        <v>278152</v>
      </c>
      <c r="E7" s="5">
        <v>46.250499725342003</v>
      </c>
      <c r="F7" s="5">
        <f t="shared" si="0"/>
        <v>237569.66938219557</v>
      </c>
      <c r="G7" s="5">
        <v>43.394401550292997</v>
      </c>
      <c r="H7" s="5">
        <f t="shared" si="1"/>
        <v>222899.07548161331</v>
      </c>
      <c r="I7" s="5">
        <v>2.8425150000000001</v>
      </c>
      <c r="J7" s="3">
        <v>2.6744439999999998</v>
      </c>
      <c r="K7" s="3">
        <v>8.5683333333333298</v>
      </c>
      <c r="L7" s="3">
        <v>0.78263448254705203</v>
      </c>
      <c r="M7" s="5">
        <v>381505.3</v>
      </c>
      <c r="N7" s="3" t="e">
        <f t="shared" si="2"/>
        <v>#NUM!</v>
      </c>
      <c r="O7" s="5">
        <f t="shared" ref="O7:O38" si="3">LOG((B7/L7))</f>
        <v>5.8171155849273983</v>
      </c>
      <c r="P7" s="3"/>
      <c r="Q7" s="3"/>
      <c r="R7" s="3"/>
      <c r="S7" s="3">
        <v>1554960</v>
      </c>
      <c r="T7" s="3">
        <v>2230067.7999999998</v>
      </c>
      <c r="U7" s="3">
        <v>9.1733333333333302</v>
      </c>
      <c r="V7" s="3">
        <v>5.2333333333333298</v>
      </c>
      <c r="W7" s="3">
        <v>105.341278821289</v>
      </c>
      <c r="X7" s="3">
        <v>111.51398136881799</v>
      </c>
      <c r="Y7" s="5">
        <v>278152</v>
      </c>
    </row>
    <row r="8" spans="1:25" x14ac:dyDescent="0.3">
      <c r="A8" t="s">
        <v>127</v>
      </c>
      <c r="B8" s="3">
        <v>510940</v>
      </c>
      <c r="C8" s="3">
        <f t="shared" ref="C8:C71" si="4">B8/$B$7 *100</f>
        <v>99.470737957078896</v>
      </c>
      <c r="D8" s="5">
        <v>298052</v>
      </c>
      <c r="E8" s="5" t="s">
        <v>164</v>
      </c>
      <c r="F8" s="5" t="str">
        <f t="shared" si="0"/>
        <v/>
      </c>
      <c r="G8" s="5" t="s">
        <v>164</v>
      </c>
      <c r="H8" s="5" t="str">
        <f t="shared" si="1"/>
        <v/>
      </c>
      <c r="I8" s="5">
        <v>3.2991600000000001</v>
      </c>
      <c r="J8" s="3">
        <v>3.1298089999999998</v>
      </c>
      <c r="K8" s="3">
        <v>8.3866666666666703</v>
      </c>
      <c r="L8" s="3">
        <v>0.88644377749259096</v>
      </c>
      <c r="M8" s="5">
        <v>386868.5</v>
      </c>
      <c r="N8" s="3" t="e">
        <f t="shared" si="2"/>
        <v>#NUM!</v>
      </c>
      <c r="O8" s="5">
        <f t="shared" si="3"/>
        <v>5.7607187078839033</v>
      </c>
      <c r="P8" s="3"/>
      <c r="Q8" s="3"/>
      <c r="R8" s="3"/>
      <c r="S8" s="3">
        <v>1581048</v>
      </c>
      <c r="T8" s="3">
        <v>2218265.2999999998</v>
      </c>
      <c r="U8" s="3">
        <v>9.1066666666666691</v>
      </c>
      <c r="V8" s="3">
        <v>5.3333333333333304</v>
      </c>
      <c r="W8" s="3">
        <v>93.556484537115693</v>
      </c>
      <c r="X8" s="3">
        <v>92.654956452251497</v>
      </c>
      <c r="Y8" s="5">
        <v>298052</v>
      </c>
    </row>
    <row r="9" spans="1:25" x14ac:dyDescent="0.3">
      <c r="A9" t="s">
        <v>128</v>
      </c>
      <c r="B9" s="3">
        <v>509824.8</v>
      </c>
      <c r="C9" s="3">
        <f t="shared" si="4"/>
        <v>99.253628772106623</v>
      </c>
      <c r="D9" s="5">
        <v>299680</v>
      </c>
      <c r="E9" s="5" t="s">
        <v>164</v>
      </c>
      <c r="F9" s="5" t="str">
        <f t="shared" si="0"/>
        <v/>
      </c>
      <c r="G9" s="5" t="s">
        <v>164</v>
      </c>
      <c r="H9" s="5" t="str">
        <f t="shared" si="1"/>
        <v/>
      </c>
      <c r="I9" s="5">
        <v>4.5135180000000004</v>
      </c>
      <c r="J9" s="3">
        <v>4.103993</v>
      </c>
      <c r="K9" s="3">
        <v>8.5358333333333292</v>
      </c>
      <c r="L9" s="3">
        <v>0.89160782549267203</v>
      </c>
      <c r="M9" s="5">
        <v>397833.4</v>
      </c>
      <c r="N9" s="3" t="e">
        <f t="shared" si="2"/>
        <v>#NUM!</v>
      </c>
      <c r="O9" s="5">
        <f t="shared" si="3"/>
        <v>5.7572470859831704</v>
      </c>
      <c r="P9" s="3"/>
      <c r="Q9" s="3"/>
      <c r="R9" s="3"/>
      <c r="S9" s="3">
        <v>1585204</v>
      </c>
      <c r="T9" s="3">
        <v>2213423.2000000002</v>
      </c>
      <c r="U9" s="3">
        <v>9.2433333333333305</v>
      </c>
      <c r="V9" s="3">
        <v>5.6</v>
      </c>
      <c r="W9" s="3">
        <v>94.904639273925696</v>
      </c>
      <c r="X9" s="3">
        <v>97.358863686416001</v>
      </c>
      <c r="Y9" s="5">
        <v>299680</v>
      </c>
    </row>
    <row r="10" spans="1:25" x14ac:dyDescent="0.3">
      <c r="A10" t="s">
        <v>129</v>
      </c>
      <c r="B10" s="3">
        <v>516377.1</v>
      </c>
      <c r="C10" s="3">
        <f t="shared" si="4"/>
        <v>100.52924257473738</v>
      </c>
      <c r="D10" s="5">
        <v>308832</v>
      </c>
      <c r="E10" s="5" t="s">
        <v>164</v>
      </c>
      <c r="F10" s="5" t="str">
        <f t="shared" si="0"/>
        <v/>
      </c>
      <c r="G10" s="5" t="s">
        <v>164</v>
      </c>
      <c r="H10" s="5" t="str">
        <f t="shared" si="1"/>
        <v/>
      </c>
      <c r="I10" s="5">
        <v>5.5043730000000002</v>
      </c>
      <c r="J10" s="3">
        <v>5.4872259999999997</v>
      </c>
      <c r="K10" s="3">
        <v>8.2916666666666696</v>
      </c>
      <c r="L10" s="3">
        <v>0.83185484764354101</v>
      </c>
      <c r="M10" s="5">
        <v>399621.1</v>
      </c>
      <c r="N10" s="3" t="e">
        <f t="shared" si="2"/>
        <v>#NUM!</v>
      </c>
      <c r="O10" s="5">
        <f t="shared" si="3"/>
        <v>5.7929194223638989</v>
      </c>
      <c r="P10" s="3"/>
      <c r="Q10" s="3"/>
      <c r="R10" s="3"/>
      <c r="S10" s="3">
        <v>1642760</v>
      </c>
      <c r="T10" s="3">
        <v>2241870.4</v>
      </c>
      <c r="U10" s="3">
        <v>9.4633333333333294</v>
      </c>
      <c r="V10" s="3">
        <v>5.9</v>
      </c>
      <c r="W10" s="3">
        <v>99.210908665525693</v>
      </c>
      <c r="X10" s="3">
        <v>106.07943182229</v>
      </c>
      <c r="Y10" s="5">
        <v>308832</v>
      </c>
    </row>
    <row r="11" spans="1:25" x14ac:dyDescent="0.3">
      <c r="A11" t="s">
        <v>130</v>
      </c>
      <c r="B11" s="3">
        <v>524288.1</v>
      </c>
      <c r="C11" s="3">
        <f t="shared" si="4"/>
        <v>102.06937058972633</v>
      </c>
      <c r="D11" s="5">
        <v>313816</v>
      </c>
      <c r="E11" s="5">
        <v>47.176700592041001</v>
      </c>
      <c r="F11" s="5">
        <f t="shared" si="0"/>
        <v>247341.82717670049</v>
      </c>
      <c r="G11" s="5">
        <v>44.707599639892997</v>
      </c>
      <c r="H11" s="5">
        <f t="shared" si="1"/>
        <v>234396.62470760182</v>
      </c>
      <c r="I11" s="5">
        <v>5.9108530000000004</v>
      </c>
      <c r="J11" s="3">
        <v>6.1418249999999999</v>
      </c>
      <c r="K11" s="3">
        <v>7.9649999999999999</v>
      </c>
      <c r="L11" s="3">
        <v>0.82796902934645</v>
      </c>
      <c r="M11" s="5">
        <v>407784.3</v>
      </c>
      <c r="N11" s="3" t="e">
        <f t="shared" si="2"/>
        <v>#NUM!</v>
      </c>
      <c r="O11" s="5">
        <f t="shared" si="3"/>
        <v>5.801555908394711</v>
      </c>
      <c r="P11" s="3"/>
      <c r="Q11" s="3"/>
      <c r="R11" s="3"/>
      <c r="S11" s="3">
        <v>1683036</v>
      </c>
      <c r="T11" s="3">
        <v>2276216.5</v>
      </c>
      <c r="U11" s="3">
        <v>9.6133333333333297</v>
      </c>
      <c r="V11" s="3">
        <v>6.1</v>
      </c>
      <c r="W11" s="3">
        <v>101.119511643424</v>
      </c>
      <c r="X11" s="3">
        <v>106.611193083131</v>
      </c>
      <c r="Y11" s="5">
        <v>313816</v>
      </c>
    </row>
    <row r="12" spans="1:25" x14ac:dyDescent="0.3">
      <c r="A12" t="s">
        <v>131</v>
      </c>
      <c r="B12" s="3">
        <v>520245.4</v>
      </c>
      <c r="C12" s="3">
        <f t="shared" si="4"/>
        <v>101.2823303260181</v>
      </c>
      <c r="D12" s="5">
        <v>323580</v>
      </c>
      <c r="E12" s="5" t="s">
        <v>164</v>
      </c>
      <c r="F12" s="5" t="str">
        <f t="shared" si="0"/>
        <v/>
      </c>
      <c r="G12" s="5" t="s">
        <v>164</v>
      </c>
      <c r="H12" s="5" t="str">
        <f t="shared" si="1"/>
        <v/>
      </c>
      <c r="I12" s="5">
        <v>6.0940500000000002</v>
      </c>
      <c r="J12" s="3">
        <v>6.3306810000000002</v>
      </c>
      <c r="K12" s="3">
        <v>8.0591666666666697</v>
      </c>
      <c r="L12" s="3">
        <v>0.82537848381505596</v>
      </c>
      <c r="M12" s="5">
        <v>411836.6</v>
      </c>
      <c r="N12" s="3" t="e">
        <f t="shared" si="2"/>
        <v>#NUM!</v>
      </c>
      <c r="O12" s="5">
        <f t="shared" si="3"/>
        <v>5.7995551054916685</v>
      </c>
      <c r="P12" s="3"/>
      <c r="Q12" s="3"/>
      <c r="R12" s="3"/>
      <c r="S12" s="3">
        <v>1693820</v>
      </c>
      <c r="T12" s="3">
        <v>2258665</v>
      </c>
      <c r="U12" s="3">
        <v>9.7633333333333301</v>
      </c>
      <c r="V12" s="3">
        <v>6.4</v>
      </c>
      <c r="W12" s="3">
        <v>98.495239730318303</v>
      </c>
      <c r="X12" s="3">
        <v>102.080463640082</v>
      </c>
      <c r="Y12" s="5">
        <v>323580</v>
      </c>
    </row>
    <row r="13" spans="1:25" x14ac:dyDescent="0.3">
      <c r="A13" t="s">
        <v>132</v>
      </c>
      <c r="B13" s="3">
        <v>519339.4</v>
      </c>
      <c r="C13" s="3">
        <f t="shared" si="4"/>
        <v>101.10594858141187</v>
      </c>
      <c r="D13" s="5">
        <v>333880</v>
      </c>
      <c r="E13" s="5" t="s">
        <v>164</v>
      </c>
      <c r="F13" s="5" t="str">
        <f t="shared" si="0"/>
        <v/>
      </c>
      <c r="G13" s="5" t="s">
        <v>164</v>
      </c>
      <c r="H13" s="5" t="str">
        <f t="shared" si="1"/>
        <v/>
      </c>
      <c r="I13" s="5">
        <v>4.9575069999999997</v>
      </c>
      <c r="J13" s="3">
        <v>5.8846550000000004</v>
      </c>
      <c r="K13" s="3">
        <v>7.9391666666666696</v>
      </c>
      <c r="L13" s="3">
        <v>0.74878696001186196</v>
      </c>
      <c r="M13" s="5">
        <v>417319</v>
      </c>
      <c r="N13" s="3" t="e">
        <f t="shared" si="2"/>
        <v>#NUM!</v>
      </c>
      <c r="O13" s="5">
        <f t="shared" si="3"/>
        <v>5.8410929992235756</v>
      </c>
      <c r="P13" s="3"/>
      <c r="Q13" s="3"/>
      <c r="R13" s="3"/>
      <c r="S13" s="3">
        <v>1702796</v>
      </c>
      <c r="T13" s="3">
        <v>2254731.2999999998</v>
      </c>
      <c r="U13" s="3">
        <v>9.7200000000000006</v>
      </c>
      <c r="V13" s="3">
        <v>6.7666666666666702</v>
      </c>
      <c r="W13" s="3">
        <v>107.358965392177</v>
      </c>
      <c r="X13" s="3">
        <v>115.69011677319899</v>
      </c>
      <c r="Y13" s="5">
        <v>333880</v>
      </c>
    </row>
    <row r="14" spans="1:25" x14ac:dyDescent="0.3">
      <c r="A14" t="s">
        <v>133</v>
      </c>
      <c r="B14" s="3">
        <v>517666.5</v>
      </c>
      <c r="C14" s="3">
        <f t="shared" si="4"/>
        <v>100.78026533576971</v>
      </c>
      <c r="D14" s="5">
        <v>337344</v>
      </c>
      <c r="E14" s="5" t="s">
        <v>164</v>
      </c>
      <c r="F14" s="5" t="str">
        <f t="shared" si="0"/>
        <v/>
      </c>
      <c r="G14" s="5" t="s">
        <v>164</v>
      </c>
      <c r="H14" s="5" t="str">
        <f t="shared" si="1"/>
        <v/>
      </c>
      <c r="I14" s="5">
        <v>3.3364229999999999</v>
      </c>
      <c r="J14" s="3">
        <v>4.2153499999999999</v>
      </c>
      <c r="K14" s="3">
        <v>7.3775000000000004</v>
      </c>
      <c r="L14" s="3">
        <v>0.79231494216436704</v>
      </c>
      <c r="M14" s="5">
        <v>416544.3</v>
      </c>
      <c r="N14" s="3" t="e">
        <f t="shared" si="2"/>
        <v>#NUM!</v>
      </c>
      <c r="O14" s="5">
        <f t="shared" si="3"/>
        <v>5.8151522148775827</v>
      </c>
      <c r="P14" s="3"/>
      <c r="Q14" s="3"/>
      <c r="R14" s="3"/>
      <c r="S14" s="3">
        <v>1722400</v>
      </c>
      <c r="T14" s="3">
        <v>2247468.6</v>
      </c>
      <c r="U14" s="3">
        <v>8.9733333333333292</v>
      </c>
      <c r="V14" s="3">
        <v>7.1</v>
      </c>
      <c r="W14" s="3">
        <v>99.968398357290795</v>
      </c>
      <c r="X14" s="3">
        <v>104.64512325275901</v>
      </c>
      <c r="Y14" s="5">
        <v>337344</v>
      </c>
    </row>
    <row r="15" spans="1:25" x14ac:dyDescent="0.3">
      <c r="A15" t="s">
        <v>134</v>
      </c>
      <c r="B15" s="3">
        <v>513919.9</v>
      </c>
      <c r="C15" s="3">
        <f t="shared" si="4"/>
        <v>100.05087036409009</v>
      </c>
      <c r="D15" s="5">
        <v>332172</v>
      </c>
      <c r="E15" s="5">
        <v>48.146598815917997</v>
      </c>
      <c r="F15" s="5">
        <f t="shared" si="0"/>
        <v>247434.95248816695</v>
      </c>
      <c r="G15" s="5">
        <v>45.145301818847997</v>
      </c>
      <c r="H15" s="5">
        <f t="shared" si="1"/>
        <v>232010.68996212183</v>
      </c>
      <c r="I15" s="5">
        <v>4.6660570000000003</v>
      </c>
      <c r="J15" s="3">
        <v>5.7268660000000002</v>
      </c>
      <c r="K15" s="3">
        <v>6.8916666666666702</v>
      </c>
      <c r="L15" s="3">
        <v>0.83589405350499102</v>
      </c>
      <c r="M15" s="5">
        <v>418674.5</v>
      </c>
      <c r="N15" s="3" t="e">
        <f t="shared" si="2"/>
        <v>#NUM!</v>
      </c>
      <c r="O15" s="5">
        <f t="shared" si="3"/>
        <v>5.7887441990564881</v>
      </c>
      <c r="P15" s="3"/>
      <c r="Q15" s="3"/>
      <c r="R15" s="3"/>
      <c r="S15" s="3">
        <v>1724448</v>
      </c>
      <c r="T15" s="3">
        <v>2231202.6</v>
      </c>
      <c r="U15" s="3">
        <v>8.3233333333333306</v>
      </c>
      <c r="V15" s="3">
        <v>7.4</v>
      </c>
      <c r="W15" s="3">
        <v>87.149562344905505</v>
      </c>
      <c r="X15" s="3">
        <v>96.626054715765903</v>
      </c>
      <c r="Y15" s="5">
        <v>332172</v>
      </c>
    </row>
    <row r="16" spans="1:25" x14ac:dyDescent="0.3">
      <c r="A16" t="s">
        <v>135</v>
      </c>
      <c r="B16" s="3">
        <v>513780.5</v>
      </c>
      <c r="C16" s="3">
        <f t="shared" si="4"/>
        <v>100.02373171596855</v>
      </c>
      <c r="D16" s="5">
        <v>340692</v>
      </c>
      <c r="E16" s="5" t="s">
        <v>164</v>
      </c>
      <c r="F16" s="5" t="str">
        <f t="shared" si="0"/>
        <v/>
      </c>
      <c r="G16" s="5" t="s">
        <v>164</v>
      </c>
      <c r="H16" s="5" t="str">
        <f t="shared" si="1"/>
        <v/>
      </c>
      <c r="I16" s="5">
        <v>4.3871549999999999</v>
      </c>
      <c r="J16" s="3">
        <v>5.444286</v>
      </c>
      <c r="K16" s="3">
        <v>6.7716666666666701</v>
      </c>
      <c r="L16" s="3">
        <v>0.82732139296360097</v>
      </c>
      <c r="M16" s="5">
        <v>417363.6</v>
      </c>
      <c r="N16" s="3" t="e">
        <f t="shared" si="2"/>
        <v>#NUM!</v>
      </c>
      <c r="O16" s="5">
        <f t="shared" si="3"/>
        <v>5.7931033625466029</v>
      </c>
      <c r="P16" s="3"/>
      <c r="Q16" s="3"/>
      <c r="R16" s="3"/>
      <c r="S16" s="3">
        <v>1746044</v>
      </c>
      <c r="T16" s="3">
        <v>2230597.2999999998</v>
      </c>
      <c r="U16" s="3">
        <v>7.6766666666666703</v>
      </c>
      <c r="V16" s="3">
        <v>7.6</v>
      </c>
      <c r="W16" s="3">
        <v>86.956869776133402</v>
      </c>
      <c r="X16" s="3">
        <v>95.413523218211495</v>
      </c>
      <c r="Y16" s="5">
        <v>340692</v>
      </c>
    </row>
    <row r="17" spans="1:25" x14ac:dyDescent="0.3">
      <c r="A17" t="s">
        <v>136</v>
      </c>
      <c r="B17" s="3">
        <v>516777.7</v>
      </c>
      <c r="C17" s="3">
        <f t="shared" si="4"/>
        <v>100.60723211876528</v>
      </c>
      <c r="D17" s="5">
        <v>341312</v>
      </c>
      <c r="E17" s="5" t="s">
        <v>164</v>
      </c>
      <c r="F17" s="5" t="str">
        <f t="shared" si="0"/>
        <v/>
      </c>
      <c r="G17" s="5" t="s">
        <v>164</v>
      </c>
      <c r="H17" s="5" t="str">
        <f t="shared" si="1"/>
        <v/>
      </c>
      <c r="I17" s="5">
        <v>4.5434099999999997</v>
      </c>
      <c r="J17" s="3">
        <v>5.5661040000000002</v>
      </c>
      <c r="K17" s="3">
        <v>6.39</v>
      </c>
      <c r="L17" s="3">
        <v>0.85772621683206995</v>
      </c>
      <c r="M17" s="5">
        <v>416290.9</v>
      </c>
      <c r="N17" s="3" t="e">
        <f t="shared" si="2"/>
        <v>#NUM!</v>
      </c>
      <c r="O17" s="5">
        <f t="shared" si="3"/>
        <v>5.7799550799993638</v>
      </c>
      <c r="P17" s="3"/>
      <c r="Q17" s="3"/>
      <c r="R17" s="3"/>
      <c r="S17" s="3">
        <v>1755276</v>
      </c>
      <c r="T17" s="3">
        <v>2243609.7999999998</v>
      </c>
      <c r="U17" s="3">
        <v>6.8266666666666698</v>
      </c>
      <c r="V17" s="3">
        <v>7.9</v>
      </c>
      <c r="W17" s="3">
        <v>85.340712981312706</v>
      </c>
      <c r="X17" s="3">
        <v>92.847202499224196</v>
      </c>
      <c r="Y17" s="5">
        <v>341312</v>
      </c>
    </row>
    <row r="18" spans="1:25" x14ac:dyDescent="0.3">
      <c r="A18" t="s">
        <v>137</v>
      </c>
      <c r="B18" s="3">
        <v>516429.2</v>
      </c>
      <c r="C18" s="3">
        <f t="shared" si="4"/>
        <v>100.53938549846144</v>
      </c>
      <c r="D18" s="5">
        <v>341136</v>
      </c>
      <c r="E18" s="5" t="s">
        <v>164</v>
      </c>
      <c r="F18" s="5" t="str">
        <f t="shared" si="0"/>
        <v/>
      </c>
      <c r="G18" s="5" t="s">
        <v>164</v>
      </c>
      <c r="H18" s="5" t="str">
        <f t="shared" si="1"/>
        <v/>
      </c>
      <c r="I18" s="5">
        <v>4.3049330000000001</v>
      </c>
      <c r="J18" s="3">
        <v>5.2210559999999999</v>
      </c>
      <c r="K18" s="3">
        <v>5.9325000000000001</v>
      </c>
      <c r="L18" s="3">
        <v>0.860350848488877</v>
      </c>
      <c r="M18" s="5">
        <v>413669</v>
      </c>
      <c r="N18" s="3" t="e">
        <f t="shared" si="2"/>
        <v>#NUM!</v>
      </c>
      <c r="O18" s="5">
        <f t="shared" si="3"/>
        <v>5.7783351988694402</v>
      </c>
      <c r="P18" s="3"/>
      <c r="Q18" s="3"/>
      <c r="R18" s="3"/>
      <c r="S18" s="3">
        <v>1770340</v>
      </c>
      <c r="T18" s="3">
        <v>2242096.7999999998</v>
      </c>
      <c r="U18" s="3">
        <v>6.3533333333333299</v>
      </c>
      <c r="V18" s="3">
        <v>8.1999999999999993</v>
      </c>
      <c r="W18" s="3">
        <v>85.764292341526698</v>
      </c>
      <c r="X18" s="3">
        <v>96.047972066017806</v>
      </c>
      <c r="Y18" s="5">
        <v>341136</v>
      </c>
    </row>
    <row r="19" spans="1:25" x14ac:dyDescent="0.3">
      <c r="A19" t="s">
        <v>3</v>
      </c>
      <c r="B19" s="3">
        <v>523591.4</v>
      </c>
      <c r="C19" s="3">
        <f t="shared" si="4"/>
        <v>101.93373575366986</v>
      </c>
      <c r="D19" s="5">
        <v>349228</v>
      </c>
      <c r="E19" s="5">
        <v>47.820701599121001</v>
      </c>
      <c r="F19" s="5">
        <f t="shared" si="0"/>
        <v>250385.08099266005</v>
      </c>
      <c r="G19" s="5">
        <v>45.526298522948998</v>
      </c>
      <c r="H19" s="5">
        <f t="shared" si="1"/>
        <v>238371.78380448799</v>
      </c>
      <c r="I19" s="5">
        <v>2.9720279999999999</v>
      </c>
      <c r="J19" s="3">
        <v>3.2651659999999998</v>
      </c>
      <c r="K19" s="3">
        <v>6.0983333333333301</v>
      </c>
      <c r="L19" s="3">
        <v>0.88156946155852001</v>
      </c>
      <c r="M19" s="5">
        <v>427017</v>
      </c>
      <c r="N19" s="3" t="e">
        <f t="shared" si="2"/>
        <v>#NUM!</v>
      </c>
      <c r="O19" s="5">
        <f t="shared" si="3"/>
        <v>5.7737359672648934</v>
      </c>
      <c r="P19" s="3"/>
      <c r="Q19" s="3"/>
      <c r="R19" s="3"/>
      <c r="S19" s="3">
        <v>1804632</v>
      </c>
      <c r="T19" s="3">
        <v>2273191.5</v>
      </c>
      <c r="U19" s="3">
        <v>5.88</v>
      </c>
      <c r="V19" s="3">
        <v>8.4666666666666703</v>
      </c>
      <c r="W19" s="3">
        <v>86.299516520743396</v>
      </c>
      <c r="X19" s="3">
        <v>95.916259260480402</v>
      </c>
      <c r="Y19" s="5">
        <v>349228</v>
      </c>
    </row>
    <row r="20" spans="1:25" x14ac:dyDescent="0.3">
      <c r="A20" t="s">
        <v>4</v>
      </c>
      <c r="B20" s="3">
        <v>524845.9</v>
      </c>
      <c r="C20" s="3">
        <f t="shared" si="4"/>
        <v>102.17796411857994</v>
      </c>
      <c r="D20" s="5">
        <v>350712</v>
      </c>
      <c r="E20" s="5" t="s">
        <v>164</v>
      </c>
      <c r="F20" s="5" t="str">
        <f t="shared" si="0"/>
        <v/>
      </c>
      <c r="G20" s="5" t="s">
        <v>164</v>
      </c>
      <c r="H20" s="5" t="str">
        <f t="shared" si="1"/>
        <v/>
      </c>
      <c r="I20" s="5">
        <v>2.772964</v>
      </c>
      <c r="J20" s="3">
        <v>2.9114520000000002</v>
      </c>
      <c r="K20" s="3">
        <v>6.77429365066667</v>
      </c>
      <c r="L20" s="3">
        <v>0.84964780510916904</v>
      </c>
      <c r="M20" s="5">
        <v>430234.8</v>
      </c>
      <c r="N20" s="3" t="e">
        <f t="shared" si="2"/>
        <v>#NUM!</v>
      </c>
      <c r="O20" s="5">
        <f t="shared" si="3"/>
        <v>5.7907928690849673</v>
      </c>
      <c r="P20" s="3"/>
      <c r="Q20" s="3"/>
      <c r="R20" s="3"/>
      <c r="S20" s="3">
        <v>1813104</v>
      </c>
      <c r="T20" s="3">
        <v>2278638.2999999998</v>
      </c>
      <c r="U20" s="3">
        <v>5.2866666666666697</v>
      </c>
      <c r="V20" s="3">
        <v>8.5333333333333297</v>
      </c>
      <c r="W20" s="3">
        <v>92.331746440063398</v>
      </c>
      <c r="X20" s="3">
        <v>105.02659731145999</v>
      </c>
      <c r="Y20" s="5">
        <v>350712</v>
      </c>
    </row>
    <row r="21" spans="1:25" x14ac:dyDescent="0.3">
      <c r="A21" t="s">
        <v>5</v>
      </c>
      <c r="B21" s="3">
        <v>528470.4</v>
      </c>
      <c r="C21" s="3">
        <f t="shared" si="4"/>
        <v>102.88358843792355</v>
      </c>
      <c r="D21" s="5">
        <v>354456</v>
      </c>
      <c r="E21" s="5" t="s">
        <v>164</v>
      </c>
      <c r="F21" s="5" t="str">
        <f t="shared" si="0"/>
        <v/>
      </c>
      <c r="G21" s="5" t="s">
        <v>164</v>
      </c>
      <c r="H21" s="5" t="str">
        <f t="shared" si="1"/>
        <v/>
      </c>
      <c r="I21" s="5">
        <v>2.5817559999999999</v>
      </c>
      <c r="J21" s="3">
        <v>2.463625</v>
      </c>
      <c r="K21" s="3">
        <v>7.16707007933333</v>
      </c>
      <c r="L21" s="3">
        <v>0.79870609067931997</v>
      </c>
      <c r="M21" s="5">
        <v>430771.1</v>
      </c>
      <c r="N21" s="3" t="e">
        <f t="shared" si="2"/>
        <v>#NUM!</v>
      </c>
      <c r="O21" s="5">
        <f t="shared" si="3"/>
        <v>5.8206336709472062</v>
      </c>
      <c r="P21" s="3"/>
      <c r="Q21" s="3"/>
      <c r="R21" s="3"/>
      <c r="S21" s="3">
        <v>1832980</v>
      </c>
      <c r="T21" s="3">
        <v>2294374</v>
      </c>
      <c r="U21" s="3">
        <v>5.0133333333333301</v>
      </c>
      <c r="V21" s="3">
        <v>8.43333333333333</v>
      </c>
      <c r="W21" s="3">
        <v>100.233403466705</v>
      </c>
      <c r="X21" s="3">
        <v>111.56770968435799</v>
      </c>
      <c r="Y21" s="5">
        <v>354456</v>
      </c>
    </row>
    <row r="22" spans="1:25" x14ac:dyDescent="0.3">
      <c r="A22" t="s">
        <v>6</v>
      </c>
      <c r="B22" s="3">
        <v>534882.80000000005</v>
      </c>
      <c r="C22" s="3">
        <f t="shared" si="4"/>
        <v>104.13196625151416</v>
      </c>
      <c r="D22" s="5">
        <v>359044</v>
      </c>
      <c r="E22" s="5" t="s">
        <v>164</v>
      </c>
      <c r="F22" s="5" t="str">
        <f t="shared" si="0"/>
        <v/>
      </c>
      <c r="G22" s="5" t="s">
        <v>164</v>
      </c>
      <c r="H22" s="5" t="str">
        <f t="shared" si="1"/>
        <v/>
      </c>
      <c r="I22" s="5">
        <v>2.4505590000000002</v>
      </c>
      <c r="J22" s="3">
        <v>2.347693</v>
      </c>
      <c r="K22" s="3">
        <v>7.4979603173333302</v>
      </c>
      <c r="L22" s="3">
        <v>0.78923014781448297</v>
      </c>
      <c r="M22" s="5">
        <v>433929.4</v>
      </c>
      <c r="N22" s="3" t="e">
        <f t="shared" si="2"/>
        <v>#NUM!</v>
      </c>
      <c r="O22" s="5">
        <f t="shared" si="3"/>
        <v>5.8310549661769899</v>
      </c>
      <c r="P22" s="3"/>
      <c r="Q22" s="3"/>
      <c r="R22" s="3"/>
      <c r="S22" s="3">
        <v>1865048</v>
      </c>
      <c r="T22" s="3">
        <v>2322213.9</v>
      </c>
      <c r="U22" s="3">
        <v>5.2766666666666699</v>
      </c>
      <c r="V22" s="3">
        <v>8.2666666666666693</v>
      </c>
      <c r="W22" s="3">
        <v>105.16423961921301</v>
      </c>
      <c r="X22" s="3">
        <v>115.721390895626</v>
      </c>
      <c r="Y22" s="5">
        <v>359044</v>
      </c>
    </row>
    <row r="23" spans="1:25" x14ac:dyDescent="0.3">
      <c r="A23" t="s">
        <v>7</v>
      </c>
      <c r="B23" s="3">
        <v>532966.1</v>
      </c>
      <c r="C23" s="3">
        <f t="shared" si="4"/>
        <v>103.75881957393491</v>
      </c>
      <c r="D23" s="5">
        <v>358652</v>
      </c>
      <c r="E23" s="5">
        <v>54.858001708983998</v>
      </c>
      <c r="F23" s="5">
        <f t="shared" si="0"/>
        <v>292374.55224630533</v>
      </c>
      <c r="G23" s="5">
        <v>45.371398925781001</v>
      </c>
      <c r="H23" s="5">
        <f t="shared" si="1"/>
        <v>241814.1753701769</v>
      </c>
      <c r="I23" s="5">
        <v>2.079796</v>
      </c>
      <c r="J23" s="3">
        <v>2.3023169999999999</v>
      </c>
      <c r="K23" s="3">
        <v>7.4324334649999999</v>
      </c>
      <c r="L23" s="3">
        <v>0.75659268273145797</v>
      </c>
      <c r="M23" s="5">
        <v>429460.1</v>
      </c>
      <c r="N23" s="3" t="e">
        <f t="shared" si="2"/>
        <v>#NUM!</v>
      </c>
      <c r="O23" s="5">
        <f t="shared" si="3"/>
        <v>5.847837449275846</v>
      </c>
      <c r="P23" s="3"/>
      <c r="Q23" s="3"/>
      <c r="R23" s="3"/>
      <c r="S23" s="3">
        <v>1867692</v>
      </c>
      <c r="T23" s="3">
        <v>2313892.4</v>
      </c>
      <c r="U23" s="3">
        <v>5.1100000000000003</v>
      </c>
      <c r="V23" s="3">
        <v>8.1333333333333293</v>
      </c>
      <c r="W23" s="3">
        <v>111.551257990308</v>
      </c>
      <c r="X23" s="3">
        <v>125.175301339725</v>
      </c>
      <c r="Y23" s="5">
        <v>358652</v>
      </c>
    </row>
    <row r="24" spans="1:25" x14ac:dyDescent="0.3">
      <c r="A24" t="s">
        <v>8</v>
      </c>
      <c r="B24" s="3">
        <v>536869.6</v>
      </c>
      <c r="C24" s="3">
        <f t="shared" si="4"/>
        <v>104.51876012588906</v>
      </c>
      <c r="D24" s="5">
        <v>365612</v>
      </c>
      <c r="E24" s="5" t="s">
        <v>164</v>
      </c>
      <c r="F24" s="5" t="str">
        <f t="shared" si="0"/>
        <v/>
      </c>
      <c r="G24" s="5" t="s">
        <v>164</v>
      </c>
      <c r="H24" s="5" t="str">
        <f t="shared" si="1"/>
        <v/>
      </c>
      <c r="I24" s="5">
        <v>1.728499</v>
      </c>
      <c r="J24" s="3">
        <v>2.0198839999999998</v>
      </c>
      <c r="K24" s="3">
        <v>6.9112380949999999</v>
      </c>
      <c r="L24" s="3">
        <v>0.71386572452616004</v>
      </c>
      <c r="M24" s="5">
        <v>437564.3</v>
      </c>
      <c r="N24" s="3" t="e">
        <f t="shared" si="2"/>
        <v>#NUM!</v>
      </c>
      <c r="O24" s="5">
        <f t="shared" si="3"/>
        <v>5.8762522826398724</v>
      </c>
      <c r="P24" s="3"/>
      <c r="Q24" s="3"/>
      <c r="R24" s="3"/>
      <c r="S24" s="3">
        <v>1895788</v>
      </c>
      <c r="T24" s="3">
        <v>2330839.6</v>
      </c>
      <c r="U24" s="3">
        <v>4.5999999999999996</v>
      </c>
      <c r="V24" s="3">
        <v>8.1</v>
      </c>
      <c r="W24" s="3">
        <v>118.633585211278</v>
      </c>
      <c r="X24" s="3">
        <v>133.987038735406</v>
      </c>
      <c r="Y24" s="5">
        <v>365612</v>
      </c>
    </row>
    <row r="25" spans="1:25" x14ac:dyDescent="0.3">
      <c r="A25" t="s">
        <v>9</v>
      </c>
      <c r="B25" s="3">
        <v>537845.5</v>
      </c>
      <c r="C25" s="3">
        <f t="shared" si="4"/>
        <v>104.70875013092353</v>
      </c>
      <c r="D25" s="5">
        <v>373540</v>
      </c>
      <c r="E25" s="5" t="s">
        <v>164</v>
      </c>
      <c r="F25" s="5" t="str">
        <f t="shared" si="0"/>
        <v/>
      </c>
      <c r="G25" s="5" t="s">
        <v>164</v>
      </c>
      <c r="H25" s="5" t="str">
        <f t="shared" si="1"/>
        <v/>
      </c>
      <c r="I25" s="5">
        <v>1.5520130000000001</v>
      </c>
      <c r="J25" s="3">
        <v>2.1362230000000002</v>
      </c>
      <c r="K25" s="3">
        <v>6.7312353346666702</v>
      </c>
      <c r="L25" s="3">
        <v>0.732306318374637</v>
      </c>
      <c r="M25" s="5">
        <v>444417.1</v>
      </c>
      <c r="N25" s="3" t="e">
        <f t="shared" si="2"/>
        <v>#NUM!</v>
      </c>
      <c r="O25" s="5">
        <f t="shared" si="3"/>
        <v>5.8659647580912289</v>
      </c>
      <c r="P25" s="3"/>
      <c r="Q25" s="3"/>
      <c r="R25" s="3"/>
      <c r="S25" s="3">
        <v>1906596</v>
      </c>
      <c r="T25" s="3">
        <v>2335076.4</v>
      </c>
      <c r="U25" s="3">
        <v>4.4033333333333298</v>
      </c>
      <c r="V25" s="3">
        <v>8.2666666666666693</v>
      </c>
      <c r="W25" s="3">
        <v>116.045861518957</v>
      </c>
      <c r="X25" s="3">
        <v>130.71620931226701</v>
      </c>
      <c r="Y25" s="5">
        <v>373540</v>
      </c>
    </row>
    <row r="26" spans="1:25" x14ac:dyDescent="0.3">
      <c r="A26" t="s">
        <v>10</v>
      </c>
      <c r="B26" s="3">
        <v>538054.6</v>
      </c>
      <c r="C26" s="3">
        <f t="shared" si="4"/>
        <v>104.74945810310584</v>
      </c>
      <c r="D26" s="5">
        <v>374244</v>
      </c>
      <c r="E26" s="5" t="s">
        <v>164</v>
      </c>
      <c r="F26" s="5" t="str">
        <f t="shared" si="0"/>
        <v/>
      </c>
      <c r="G26" s="5" t="s">
        <v>164</v>
      </c>
      <c r="H26" s="5" t="str">
        <f t="shared" si="1"/>
        <v/>
      </c>
      <c r="I26" s="5">
        <v>1.468737</v>
      </c>
      <c r="J26" s="3">
        <v>2.0203340000000001</v>
      </c>
      <c r="K26" s="3">
        <v>6.3272643730000002</v>
      </c>
      <c r="L26" s="3">
        <v>0.72799442350988297</v>
      </c>
      <c r="M26" s="5">
        <v>448647.9</v>
      </c>
      <c r="N26" s="3" t="e">
        <f t="shared" si="2"/>
        <v>#NUM!</v>
      </c>
      <c r="O26" s="5">
        <f t="shared" si="3"/>
        <v>5.868698296070721</v>
      </c>
      <c r="P26" s="3"/>
      <c r="Q26" s="3"/>
      <c r="R26" s="3"/>
      <c r="S26" s="3">
        <v>1910840</v>
      </c>
      <c r="T26" s="3">
        <v>2335984.2000000002</v>
      </c>
      <c r="U26" s="3">
        <v>4.0133333333333301</v>
      </c>
      <c r="V26" s="3">
        <v>8.43333333333333</v>
      </c>
      <c r="W26" s="3">
        <v>117.50050814965</v>
      </c>
      <c r="X26" s="3">
        <v>133.40613600284999</v>
      </c>
      <c r="Y26" s="5">
        <v>374244</v>
      </c>
    </row>
    <row r="27" spans="1:25" x14ac:dyDescent="0.3">
      <c r="A27" t="s">
        <v>11</v>
      </c>
      <c r="B27" s="3">
        <v>533645.80000000005</v>
      </c>
      <c r="C27" s="3">
        <f t="shared" si="4"/>
        <v>103.89114481875706</v>
      </c>
      <c r="D27" s="5">
        <v>374584</v>
      </c>
      <c r="E27" s="5">
        <v>49.058101654052997</v>
      </c>
      <c r="F27" s="5">
        <f t="shared" si="0"/>
        <v>261796.49903658437</v>
      </c>
      <c r="G27" s="5">
        <v>45.707698822021001</v>
      </c>
      <c r="H27" s="5">
        <f t="shared" si="1"/>
        <v>243917.21504036459</v>
      </c>
      <c r="I27" s="5">
        <v>1.455301</v>
      </c>
      <c r="J27" s="3">
        <v>1.8876710000000001</v>
      </c>
      <c r="K27" s="3">
        <v>6.1789321786666704</v>
      </c>
      <c r="L27" s="3">
        <v>0.75083212753664696</v>
      </c>
      <c r="M27" s="5">
        <v>444938.7</v>
      </c>
      <c r="N27" s="3" t="e">
        <f t="shared" si="2"/>
        <v>#NUM!</v>
      </c>
      <c r="O27" s="5">
        <f t="shared" si="3"/>
        <v>5.8517102482312326</v>
      </c>
      <c r="P27" s="3"/>
      <c r="Q27" s="3"/>
      <c r="R27" s="3"/>
      <c r="S27" s="3">
        <v>1895808</v>
      </c>
      <c r="T27" s="3">
        <v>2316843.2000000002</v>
      </c>
      <c r="U27" s="3">
        <v>3.44</v>
      </c>
      <c r="V27" s="3">
        <v>8.56666666666667</v>
      </c>
      <c r="W27" s="3">
        <v>116.932626325162</v>
      </c>
      <c r="X27" s="3">
        <v>131.38301855332301</v>
      </c>
      <c r="Y27" s="5">
        <v>374584</v>
      </c>
    </row>
    <row r="28" spans="1:25" x14ac:dyDescent="0.3">
      <c r="A28" t="s">
        <v>12</v>
      </c>
      <c r="B28" s="3">
        <v>540895</v>
      </c>
      <c r="C28" s="3">
        <f t="shared" si="4"/>
        <v>105.30243239381176</v>
      </c>
      <c r="D28" s="5">
        <v>377332</v>
      </c>
      <c r="E28" s="5" t="s">
        <v>164</v>
      </c>
      <c r="F28" s="5" t="str">
        <f t="shared" si="0"/>
        <v/>
      </c>
      <c r="G28" s="5" t="s">
        <v>164</v>
      </c>
      <c r="H28" s="5" t="str">
        <f t="shared" si="1"/>
        <v/>
      </c>
      <c r="I28" s="5">
        <v>1.450477</v>
      </c>
      <c r="J28" s="3">
        <v>1.75851</v>
      </c>
      <c r="K28" s="3">
        <v>6.4606491226666698</v>
      </c>
      <c r="L28" s="3">
        <v>0.778135113992525</v>
      </c>
      <c r="M28" s="5">
        <v>450182.40000000002</v>
      </c>
      <c r="N28" s="3" t="e">
        <f t="shared" si="2"/>
        <v>#NUM!</v>
      </c>
      <c r="O28" s="5">
        <f t="shared" si="3"/>
        <v>5.8420579532129535</v>
      </c>
      <c r="P28" s="3"/>
      <c r="Q28" s="3"/>
      <c r="R28" s="3"/>
      <c r="S28" s="3">
        <v>1919600</v>
      </c>
      <c r="T28" s="3">
        <v>2348315.7000000002</v>
      </c>
      <c r="U28" s="3">
        <v>3.33666666666667</v>
      </c>
      <c r="V28" s="3">
        <v>8.7666666666666693</v>
      </c>
      <c r="W28" s="3">
        <v>111.70580937192101</v>
      </c>
      <c r="X28" s="3">
        <v>126.28720332645</v>
      </c>
      <c r="Y28" s="5">
        <v>377332</v>
      </c>
    </row>
    <row r="29" spans="1:25" x14ac:dyDescent="0.3">
      <c r="A29" t="s">
        <v>13</v>
      </c>
      <c r="B29" s="3">
        <v>542707.19999999995</v>
      </c>
      <c r="C29" s="3">
        <f t="shared" si="4"/>
        <v>105.65523481939172</v>
      </c>
      <c r="D29" s="5">
        <v>382072</v>
      </c>
      <c r="E29" s="5" t="s">
        <v>164</v>
      </c>
      <c r="F29" s="5" t="str">
        <f t="shared" si="0"/>
        <v/>
      </c>
      <c r="G29" s="5" t="s">
        <v>164</v>
      </c>
      <c r="H29" s="5" t="str">
        <f t="shared" si="1"/>
        <v/>
      </c>
      <c r="I29" s="5">
        <v>1.363073</v>
      </c>
      <c r="J29" s="3">
        <v>1.4382919999999999</v>
      </c>
      <c r="K29" s="3">
        <v>6.3358783486666699</v>
      </c>
      <c r="L29" s="3">
        <v>0.76584706578110895</v>
      </c>
      <c r="M29" s="5">
        <v>456498.7</v>
      </c>
      <c r="N29" s="3" t="e">
        <f t="shared" si="2"/>
        <v>#NUM!</v>
      </c>
      <c r="O29" s="5">
        <f t="shared" si="3"/>
        <v>5.8504235305577934</v>
      </c>
      <c r="P29" s="3"/>
      <c r="Q29" s="3"/>
      <c r="R29" s="3"/>
      <c r="S29" s="3">
        <v>1929380</v>
      </c>
      <c r="T29" s="3">
        <v>2356183.7999999998</v>
      </c>
      <c r="U29" s="3">
        <v>3.2633333333333301</v>
      </c>
      <c r="V29" s="3">
        <v>9</v>
      </c>
      <c r="W29" s="3">
        <v>114.426920093924</v>
      </c>
      <c r="X29" s="3">
        <v>132.43576386070799</v>
      </c>
      <c r="Y29" s="5">
        <v>382072</v>
      </c>
    </row>
    <row r="30" spans="1:25" x14ac:dyDescent="0.3">
      <c r="A30" t="s">
        <v>14</v>
      </c>
      <c r="B30" s="3">
        <v>546750</v>
      </c>
      <c r="C30" s="3">
        <f t="shared" si="4"/>
        <v>106.44229455128369</v>
      </c>
      <c r="D30" s="5">
        <v>381024</v>
      </c>
      <c r="E30" s="5" t="s">
        <v>164</v>
      </c>
      <c r="F30" s="5" t="str">
        <f t="shared" si="0"/>
        <v/>
      </c>
      <c r="G30" s="5" t="s">
        <v>164</v>
      </c>
      <c r="H30" s="5" t="str">
        <f t="shared" si="1"/>
        <v/>
      </c>
      <c r="I30" s="5">
        <v>1.5301899999999999</v>
      </c>
      <c r="J30" s="3">
        <v>1.4879389999999999</v>
      </c>
      <c r="K30" s="3">
        <v>5.8860533913333297</v>
      </c>
      <c r="L30" s="3">
        <v>0.78253222417081303</v>
      </c>
      <c r="M30" s="5">
        <v>455426.1</v>
      </c>
      <c r="N30" s="3" t="e">
        <f t="shared" si="2"/>
        <v>#NUM!</v>
      </c>
      <c r="O30" s="5">
        <f t="shared" si="3"/>
        <v>5.8442865611571104</v>
      </c>
      <c r="P30" s="3"/>
      <c r="Q30" s="3"/>
      <c r="R30" s="3"/>
      <c r="S30" s="3">
        <v>1945792</v>
      </c>
      <c r="T30" s="3">
        <v>2373735.5</v>
      </c>
      <c r="U30" s="3">
        <v>3.18</v>
      </c>
      <c r="V30" s="3">
        <v>9.3000000000000007</v>
      </c>
      <c r="W30" s="3">
        <v>116.522641675</v>
      </c>
      <c r="X30" s="3">
        <v>135.02857323787899</v>
      </c>
      <c r="Y30" s="5">
        <v>381024</v>
      </c>
    </row>
    <row r="31" spans="1:25" x14ac:dyDescent="0.3">
      <c r="A31" t="s">
        <v>15</v>
      </c>
      <c r="B31" s="3">
        <v>543909.4</v>
      </c>
      <c r="C31" s="3">
        <f t="shared" si="4"/>
        <v>105.88928132421029</v>
      </c>
      <c r="D31" s="5">
        <v>381596</v>
      </c>
      <c r="E31" s="5">
        <v>48.22439956665</v>
      </c>
      <c r="F31" s="5">
        <f t="shared" si="0"/>
        <v>262297.04233656864</v>
      </c>
      <c r="G31" s="5">
        <v>45.471599578857003</v>
      </c>
      <c r="H31" s="5">
        <f t="shared" si="1"/>
        <v>247324.30443976365</v>
      </c>
      <c r="I31" s="5">
        <v>1.7622949999999999</v>
      </c>
      <c r="J31" s="3">
        <v>1.6690739999999999</v>
      </c>
      <c r="K31" s="3">
        <v>5.6879513556666703</v>
      </c>
      <c r="L31" s="3">
        <v>0.84780715433686304</v>
      </c>
      <c r="M31" s="5">
        <v>455619.9</v>
      </c>
      <c r="N31" s="3" t="e">
        <f t="shared" si="2"/>
        <v>#NUM!</v>
      </c>
      <c r="O31" s="5">
        <f t="shared" si="3"/>
        <v>5.8072294873820525</v>
      </c>
      <c r="P31" s="3"/>
      <c r="Q31" s="3"/>
      <c r="R31" s="3"/>
      <c r="S31" s="3">
        <v>1937352</v>
      </c>
      <c r="T31" s="3">
        <v>2361403</v>
      </c>
      <c r="U31" s="3">
        <v>3.1966666666666699</v>
      </c>
      <c r="V31" s="3">
        <v>9.5333333333333297</v>
      </c>
      <c r="W31" s="3">
        <v>113.008267472993</v>
      </c>
      <c r="X31" s="3">
        <v>127.647028349613</v>
      </c>
      <c r="Y31" s="5">
        <v>381596</v>
      </c>
    </row>
    <row r="32" spans="1:25" x14ac:dyDescent="0.3">
      <c r="A32" t="s">
        <v>16</v>
      </c>
      <c r="B32" s="3">
        <v>550949.6</v>
      </c>
      <c r="C32" s="3">
        <f t="shared" si="4"/>
        <v>107.25988039526644</v>
      </c>
      <c r="D32" s="5">
        <v>382500</v>
      </c>
      <c r="E32" s="5" t="s">
        <v>164</v>
      </c>
      <c r="F32" s="5" t="str">
        <f t="shared" si="0"/>
        <v/>
      </c>
      <c r="G32" s="5" t="s">
        <v>164</v>
      </c>
      <c r="H32" s="5" t="str">
        <f t="shared" si="1"/>
        <v/>
      </c>
      <c r="I32" s="5">
        <v>1.5522879999999999</v>
      </c>
      <c r="J32" s="3">
        <v>1.5657669999999999</v>
      </c>
      <c r="K32" s="3">
        <v>5.7821669073333304</v>
      </c>
      <c r="L32" s="3">
        <v>0.87589412167724201</v>
      </c>
      <c r="M32" s="5">
        <v>459195.2</v>
      </c>
      <c r="N32" s="3" t="e">
        <f t="shared" si="2"/>
        <v>#NUM!</v>
      </c>
      <c r="O32" s="5">
        <f t="shared" si="3"/>
        <v>5.7986602603907889</v>
      </c>
      <c r="P32" s="3"/>
      <c r="Q32" s="3"/>
      <c r="R32" s="3"/>
      <c r="S32" s="3">
        <v>1956168</v>
      </c>
      <c r="T32" s="3">
        <v>2391968.4</v>
      </c>
      <c r="U32" s="3">
        <v>3.18</v>
      </c>
      <c r="V32" s="3">
        <v>9.6999999999999993</v>
      </c>
      <c r="W32" s="3">
        <v>109.85655939621</v>
      </c>
      <c r="X32" s="3">
        <v>126.37358937023301</v>
      </c>
      <c r="Y32" s="5">
        <v>382500</v>
      </c>
    </row>
    <row r="33" spans="1:25" x14ac:dyDescent="0.3">
      <c r="A33" t="s">
        <v>17</v>
      </c>
      <c r="B33" s="3">
        <v>552622.5</v>
      </c>
      <c r="C33" s="3">
        <f t="shared" si="4"/>
        <v>107.58556364090859</v>
      </c>
      <c r="D33" s="5">
        <v>378596</v>
      </c>
      <c r="E33" s="5" t="s">
        <v>164</v>
      </c>
      <c r="F33" s="5" t="str">
        <f t="shared" si="0"/>
        <v/>
      </c>
      <c r="G33" s="5" t="s">
        <v>164</v>
      </c>
      <c r="H33" s="5" t="str">
        <f t="shared" si="1"/>
        <v/>
      </c>
      <c r="I33" s="5">
        <v>2.3227380000000002</v>
      </c>
      <c r="J33" s="3">
        <v>2.35243</v>
      </c>
      <c r="K33" s="3">
        <v>5.6030830040000001</v>
      </c>
      <c r="L33" s="3">
        <v>0.92451797957900195</v>
      </c>
      <c r="M33" s="5">
        <v>458122.6</v>
      </c>
      <c r="N33" s="3" t="e">
        <f t="shared" si="2"/>
        <v>#NUM!</v>
      </c>
      <c r="O33" s="5">
        <f t="shared" si="3"/>
        <v>5.7765132016940024</v>
      </c>
      <c r="P33" s="3"/>
      <c r="Q33" s="3"/>
      <c r="R33" s="3"/>
      <c r="S33" s="3">
        <v>1973744</v>
      </c>
      <c r="T33" s="3">
        <v>2399231.4</v>
      </c>
      <c r="U33" s="3">
        <v>3.2366666666666699</v>
      </c>
      <c r="V33" s="3">
        <v>9.6999999999999993</v>
      </c>
      <c r="W33" s="3">
        <v>109.728649003553</v>
      </c>
      <c r="X33" s="3">
        <v>127.274719114174</v>
      </c>
      <c r="Y33" s="5">
        <v>378596</v>
      </c>
    </row>
    <row r="34" spans="1:25" x14ac:dyDescent="0.3">
      <c r="A34" t="s">
        <v>18</v>
      </c>
      <c r="B34" s="3">
        <v>556804.80000000005</v>
      </c>
      <c r="C34" s="3">
        <f t="shared" si="4"/>
        <v>108.39978148910581</v>
      </c>
      <c r="D34" s="5">
        <v>375620</v>
      </c>
      <c r="E34" s="5" t="s">
        <v>164</v>
      </c>
      <c r="F34" s="5" t="str">
        <f t="shared" si="0"/>
        <v/>
      </c>
      <c r="G34" s="5" t="s">
        <v>164</v>
      </c>
      <c r="H34" s="5" t="str">
        <f t="shared" si="1"/>
        <v/>
      </c>
      <c r="I34" s="5">
        <v>2.1181260000000002</v>
      </c>
      <c r="J34" s="3">
        <v>2.1421640000000002</v>
      </c>
      <c r="K34" s="3">
        <v>5.4873500796666699</v>
      </c>
      <c r="L34" s="3">
        <v>0.89840800751258199</v>
      </c>
      <c r="M34" s="5">
        <v>450197.2</v>
      </c>
      <c r="N34" s="3" t="e">
        <f t="shared" si="2"/>
        <v>#NUM!</v>
      </c>
      <c r="O34" s="5">
        <f t="shared" si="3"/>
        <v>5.7922293563659739</v>
      </c>
      <c r="P34" s="3"/>
      <c r="Q34" s="3"/>
      <c r="R34" s="3"/>
      <c r="S34" s="3">
        <v>1988236</v>
      </c>
      <c r="T34" s="3">
        <v>2417388.9</v>
      </c>
      <c r="U34" s="3">
        <v>3.6866666666666701</v>
      </c>
      <c r="V34" s="3">
        <v>9.6999999999999993</v>
      </c>
      <c r="W34" s="3">
        <v>113.842767880555</v>
      </c>
      <c r="X34" s="3">
        <v>132.61962753670099</v>
      </c>
      <c r="Y34" s="5">
        <v>375620</v>
      </c>
    </row>
    <row r="35" spans="1:25" x14ac:dyDescent="0.3">
      <c r="A35" t="s">
        <v>19</v>
      </c>
      <c r="B35" s="3">
        <v>561997.5</v>
      </c>
      <c r="C35" s="3">
        <f t="shared" si="4"/>
        <v>109.41070586572484</v>
      </c>
      <c r="D35" s="5">
        <v>382488</v>
      </c>
      <c r="E35" s="5">
        <v>48.002300262451001</v>
      </c>
      <c r="F35" s="5">
        <f t="shared" si="0"/>
        <v>269771.72741746809</v>
      </c>
      <c r="G35" s="5">
        <v>45.667701721191001</v>
      </c>
      <c r="H35" s="5">
        <f t="shared" si="1"/>
        <v>256651.34198055041</v>
      </c>
      <c r="I35" s="5">
        <v>1.2484900000000001</v>
      </c>
      <c r="J35" s="3">
        <v>1.5331520000000001</v>
      </c>
      <c r="K35" s="3">
        <v>5.00030880233333</v>
      </c>
      <c r="L35" s="3">
        <v>0.92993767351968204</v>
      </c>
      <c r="M35" s="5">
        <v>464722.2</v>
      </c>
      <c r="N35" s="3" t="e">
        <f t="shared" si="2"/>
        <v>#NUM!</v>
      </c>
      <c r="O35" s="5">
        <f t="shared" si="3"/>
        <v>5.7812805414975283</v>
      </c>
      <c r="P35" s="3"/>
      <c r="Q35" s="3"/>
      <c r="R35" s="3"/>
      <c r="S35" s="3">
        <v>2007964</v>
      </c>
      <c r="T35" s="3">
        <v>2439933.2000000002</v>
      </c>
      <c r="U35" s="3">
        <v>3.5333333333333301</v>
      </c>
      <c r="V35" s="3">
        <v>9.6666666666666696</v>
      </c>
      <c r="W35" s="3">
        <v>115.16572222495</v>
      </c>
      <c r="X35" s="3">
        <v>131.582387293294</v>
      </c>
      <c r="Y35" s="5">
        <v>382488</v>
      </c>
    </row>
    <row r="36" spans="1:25" x14ac:dyDescent="0.3">
      <c r="A36" t="s">
        <v>20</v>
      </c>
      <c r="B36" s="3">
        <v>559627.69999999995</v>
      </c>
      <c r="C36" s="3">
        <f t="shared" si="4"/>
        <v>108.94934884765873</v>
      </c>
      <c r="D36" s="5">
        <v>385696</v>
      </c>
      <c r="E36" s="5" t="s">
        <v>164</v>
      </c>
      <c r="F36" s="5" t="str">
        <f t="shared" si="0"/>
        <v/>
      </c>
      <c r="G36" s="5" t="s">
        <v>164</v>
      </c>
      <c r="H36" s="5" t="str">
        <f t="shared" si="1"/>
        <v/>
      </c>
      <c r="I36" s="5">
        <v>1.367659</v>
      </c>
      <c r="J36" s="3">
        <v>1.690904</v>
      </c>
      <c r="K36" s="3">
        <v>4.8884122806666701</v>
      </c>
      <c r="L36" s="3">
        <v>0.91708720423895096</v>
      </c>
      <c r="M36" s="5">
        <v>467939.9</v>
      </c>
      <c r="N36" s="3" t="e">
        <f t="shared" si="2"/>
        <v>#NUM!</v>
      </c>
      <c r="O36" s="5">
        <f t="shared" si="3"/>
        <v>5.7854885687633466</v>
      </c>
      <c r="P36" s="3"/>
      <c r="Q36" s="3"/>
      <c r="R36" s="3"/>
      <c r="S36" s="3">
        <v>2006592</v>
      </c>
      <c r="T36" s="3">
        <v>2429644.6</v>
      </c>
      <c r="U36" s="3">
        <v>3.60666666666667</v>
      </c>
      <c r="V36" s="3">
        <v>9.5</v>
      </c>
      <c r="W36" s="3">
        <v>116.49694020928401</v>
      </c>
      <c r="X36" s="3">
        <v>135.23481014878999</v>
      </c>
      <c r="Y36" s="5">
        <v>385696</v>
      </c>
    </row>
    <row r="37" spans="1:25" x14ac:dyDescent="0.3">
      <c r="A37" t="s">
        <v>21</v>
      </c>
      <c r="B37" s="3">
        <v>562276.30000000005</v>
      </c>
      <c r="C37" s="3">
        <f t="shared" si="4"/>
        <v>109.46498316196791</v>
      </c>
      <c r="D37" s="5">
        <v>385688</v>
      </c>
      <c r="E37" s="5" t="s">
        <v>164</v>
      </c>
      <c r="F37" s="5" t="str">
        <f t="shared" si="0"/>
        <v/>
      </c>
      <c r="G37" s="5" t="s">
        <v>164</v>
      </c>
      <c r="H37" s="5" t="str">
        <f t="shared" si="1"/>
        <v/>
      </c>
      <c r="I37" s="5">
        <v>0.5973716</v>
      </c>
      <c r="J37" s="3">
        <v>1.052243</v>
      </c>
      <c r="K37" s="3">
        <v>4.3903099316666703</v>
      </c>
      <c r="L37" s="3">
        <v>0.90145871573705305</v>
      </c>
      <c r="M37" s="5">
        <v>467880.3</v>
      </c>
      <c r="N37" s="3" t="e">
        <f t="shared" si="2"/>
        <v>#NUM!</v>
      </c>
      <c r="O37" s="5">
        <f t="shared" si="3"/>
        <v>5.7950039362878245</v>
      </c>
      <c r="P37" s="3"/>
      <c r="Q37" s="3"/>
      <c r="R37" s="3"/>
      <c r="S37" s="3">
        <v>2018212</v>
      </c>
      <c r="T37" s="3">
        <v>2441143.6</v>
      </c>
      <c r="U37" s="3">
        <v>3.51</v>
      </c>
      <c r="V37" s="3">
        <v>9.3000000000000007</v>
      </c>
      <c r="W37" s="3">
        <v>117.368687732955</v>
      </c>
      <c r="X37" s="3">
        <v>134.98626194164399</v>
      </c>
      <c r="Y37" s="5">
        <v>385688</v>
      </c>
    </row>
    <row r="38" spans="1:25" x14ac:dyDescent="0.3">
      <c r="A38" t="s">
        <v>22</v>
      </c>
      <c r="B38" s="3">
        <v>559976.19999999995</v>
      </c>
      <c r="C38" s="3">
        <f t="shared" si="4"/>
        <v>109.01719546796255</v>
      </c>
      <c r="D38" s="5">
        <v>384992</v>
      </c>
      <c r="E38" s="5" t="s">
        <v>164</v>
      </c>
      <c r="F38" s="5" t="str">
        <f t="shared" si="0"/>
        <v/>
      </c>
      <c r="G38" s="5" t="s">
        <v>164</v>
      </c>
      <c r="H38" s="5" t="str">
        <f t="shared" si="1"/>
        <v/>
      </c>
      <c r="I38" s="5">
        <v>0.43877139999999998</v>
      </c>
      <c r="J38" s="3">
        <v>1.1458189999999999</v>
      </c>
      <c r="K38" s="3">
        <v>4.0161738816666697</v>
      </c>
      <c r="L38" s="3">
        <v>0.84973302042270205</v>
      </c>
      <c r="M38" s="5">
        <v>465973.5</v>
      </c>
      <c r="N38" s="3" t="e">
        <f t="shared" si="2"/>
        <v>#NUM!</v>
      </c>
      <c r="O38" s="5">
        <f t="shared" si="3"/>
        <v>5.8188870739374181</v>
      </c>
      <c r="P38" s="3"/>
      <c r="Q38" s="3"/>
      <c r="R38" s="3"/>
      <c r="S38" s="3">
        <v>2018164</v>
      </c>
      <c r="T38" s="3">
        <v>2431157.4</v>
      </c>
      <c r="U38" s="3">
        <v>3.5266666666666699</v>
      </c>
      <c r="V38" s="3">
        <v>9.06666666666667</v>
      </c>
      <c r="W38" s="3">
        <v>121.26876099106001</v>
      </c>
      <c r="X38" s="3">
        <v>140.35950512600999</v>
      </c>
      <c r="Y38" s="5">
        <v>384992</v>
      </c>
    </row>
    <row r="39" spans="1:25" x14ac:dyDescent="0.3">
      <c r="A39" t="s">
        <v>23</v>
      </c>
      <c r="B39" s="3">
        <v>566458.6</v>
      </c>
      <c r="C39" s="3">
        <f t="shared" si="4"/>
        <v>110.27920101016512</v>
      </c>
      <c r="D39" s="5">
        <v>394064</v>
      </c>
      <c r="E39" s="5">
        <v>48.222198486327997</v>
      </c>
      <c r="F39" s="5">
        <f t="shared" si="0"/>
        <v>273158.79043487477</v>
      </c>
      <c r="G39" s="5">
        <v>46.613800048827997</v>
      </c>
      <c r="H39" s="5">
        <f t="shared" si="1"/>
        <v>264047.87916339037</v>
      </c>
      <c r="I39" s="5">
        <v>0.19888620000000001</v>
      </c>
      <c r="J39" s="3">
        <v>0.70562769999999997</v>
      </c>
      <c r="K39" s="3">
        <v>3.8629420290000001</v>
      </c>
      <c r="L39" s="3">
        <v>0.89086503541231898</v>
      </c>
      <c r="M39" s="5">
        <v>473928.7</v>
      </c>
      <c r="N39" s="3" t="e">
        <f t="shared" si="2"/>
        <v>#NUM!</v>
      </c>
      <c r="O39" s="5">
        <f t="shared" ref="O39:O70" si="5">LOG((B39/L39))</f>
        <v>5.8033562605403572</v>
      </c>
      <c r="P39" s="3"/>
      <c r="Q39" s="3"/>
      <c r="R39" s="3"/>
      <c r="S39" s="3">
        <v>2039592</v>
      </c>
      <c r="T39" s="3">
        <v>2459301.2999999998</v>
      </c>
      <c r="U39" s="3">
        <v>3.09073333333333</v>
      </c>
      <c r="V39" s="3">
        <v>8.8333333333333304</v>
      </c>
      <c r="W39" s="3">
        <v>118.00271963460899</v>
      </c>
      <c r="X39" s="3">
        <v>133.512711129238</v>
      </c>
      <c r="Y39" s="5">
        <v>394064</v>
      </c>
    </row>
    <row r="40" spans="1:25" x14ac:dyDescent="0.3">
      <c r="A40" t="s">
        <v>24</v>
      </c>
      <c r="B40" s="3">
        <v>566458.6</v>
      </c>
      <c r="C40" s="3">
        <f t="shared" si="4"/>
        <v>110.27920101016512</v>
      </c>
      <c r="D40" s="5">
        <v>395232</v>
      </c>
      <c r="E40" s="5" t="s">
        <v>164</v>
      </c>
      <c r="F40" s="5" t="str">
        <f t="shared" si="0"/>
        <v/>
      </c>
      <c r="G40" s="5" t="s">
        <v>164</v>
      </c>
      <c r="H40" s="5" t="str">
        <f t="shared" si="1"/>
        <v/>
      </c>
      <c r="I40" s="5">
        <v>0.51587300000000003</v>
      </c>
      <c r="J40" s="3">
        <v>0.46854119999999999</v>
      </c>
      <c r="K40" s="3">
        <v>4.0741938176666697</v>
      </c>
      <c r="L40" s="3">
        <v>0.94629742424170205</v>
      </c>
      <c r="M40" s="5">
        <v>471127.9</v>
      </c>
      <c r="N40" s="3" t="e">
        <f t="shared" si="2"/>
        <v>#NUM!</v>
      </c>
      <c r="O40" s="5">
        <f t="shared" si="5"/>
        <v>5.7771405166887018</v>
      </c>
      <c r="P40" s="3"/>
      <c r="Q40" s="3"/>
      <c r="R40" s="3"/>
      <c r="S40" s="3">
        <v>2041872</v>
      </c>
      <c r="T40" s="3">
        <v>2459301.2999999998</v>
      </c>
      <c r="U40" s="3">
        <v>2.6340666666666701</v>
      </c>
      <c r="V40" s="3">
        <v>8.6333333333333293</v>
      </c>
      <c r="W40" s="3">
        <v>115.596570955451</v>
      </c>
      <c r="X40" s="3">
        <v>131.301887453072</v>
      </c>
      <c r="Y40" s="5">
        <v>395232</v>
      </c>
    </row>
    <row r="41" spans="1:25" x14ac:dyDescent="0.3">
      <c r="A41" t="s">
        <v>25</v>
      </c>
      <c r="B41" s="3">
        <v>572731.69999999995</v>
      </c>
      <c r="C41" s="3">
        <f t="shared" si="4"/>
        <v>111.50045964381789</v>
      </c>
      <c r="D41" s="5">
        <v>400148</v>
      </c>
      <c r="E41" s="5" t="s">
        <v>164</v>
      </c>
      <c r="F41" s="5" t="str">
        <f t="shared" si="0"/>
        <v/>
      </c>
      <c r="G41" s="5" t="s">
        <v>164</v>
      </c>
      <c r="H41" s="5" t="str">
        <f t="shared" si="1"/>
        <v/>
      </c>
      <c r="I41" s="5">
        <v>0.67300079999999995</v>
      </c>
      <c r="J41" s="3">
        <v>0.35008099999999998</v>
      </c>
      <c r="K41" s="3">
        <v>4.8653030299999998</v>
      </c>
      <c r="L41" s="3">
        <v>0.95359079503030297</v>
      </c>
      <c r="M41" s="5">
        <v>474047.9</v>
      </c>
      <c r="N41" s="3" t="e">
        <f t="shared" si="2"/>
        <v>#NUM!</v>
      </c>
      <c r="O41" s="5">
        <f t="shared" si="5"/>
        <v>5.7785891712566597</v>
      </c>
      <c r="P41" s="3"/>
      <c r="Q41" s="3"/>
      <c r="R41" s="3"/>
      <c r="S41" s="3">
        <v>2060972</v>
      </c>
      <c r="T41" s="3">
        <v>2486536.2999999998</v>
      </c>
      <c r="U41" s="3">
        <v>2.6993999999999998</v>
      </c>
      <c r="V41" s="3">
        <v>8.4666666666666703</v>
      </c>
      <c r="W41" s="3">
        <v>117.97335697647</v>
      </c>
      <c r="X41" s="3">
        <v>133.71516464411101</v>
      </c>
      <c r="Y41" s="5">
        <v>400148</v>
      </c>
    </row>
    <row r="42" spans="1:25" x14ac:dyDescent="0.3">
      <c r="A42" t="s">
        <v>26</v>
      </c>
      <c r="B42" s="3">
        <v>577471.4</v>
      </c>
      <c r="C42" s="3">
        <f t="shared" si="4"/>
        <v>112.42319314813381</v>
      </c>
      <c r="D42" s="5">
        <v>396080</v>
      </c>
      <c r="E42" s="5" t="s">
        <v>164</v>
      </c>
      <c r="F42" s="5" t="str">
        <f t="shared" si="0"/>
        <v/>
      </c>
      <c r="G42" s="5" t="s">
        <v>164</v>
      </c>
      <c r="H42" s="5" t="str">
        <f t="shared" si="1"/>
        <v/>
      </c>
      <c r="I42" s="5">
        <v>0.95313740000000002</v>
      </c>
      <c r="J42" s="3">
        <v>0.39683040000000003</v>
      </c>
      <c r="K42" s="3">
        <v>5.16</v>
      </c>
      <c r="L42" s="3">
        <v>0.96349833776111105</v>
      </c>
      <c r="M42" s="5">
        <v>470532</v>
      </c>
      <c r="N42" s="3" t="e">
        <f t="shared" si="2"/>
        <v>#NUM!</v>
      </c>
      <c r="O42" s="5">
        <f t="shared" si="5"/>
        <v>5.7776795103723195</v>
      </c>
      <c r="P42" s="3"/>
      <c r="Q42" s="3"/>
      <c r="R42" s="3"/>
      <c r="S42" s="3">
        <v>2077572</v>
      </c>
      <c r="T42" s="3">
        <v>2507113.6</v>
      </c>
      <c r="U42" s="3">
        <v>3.4298000000000002</v>
      </c>
      <c r="V42" s="3">
        <v>8.3000000000000007</v>
      </c>
      <c r="W42" s="3">
        <v>118.66130930360799</v>
      </c>
      <c r="X42" s="3">
        <v>137.61430867190799</v>
      </c>
      <c r="Y42" s="5">
        <v>396080</v>
      </c>
    </row>
    <row r="43" spans="1:25" x14ac:dyDescent="0.3">
      <c r="A43" t="s">
        <v>27</v>
      </c>
      <c r="B43" s="3">
        <v>585714</v>
      </c>
      <c r="C43" s="3">
        <f t="shared" si="4"/>
        <v>114.02787766037599</v>
      </c>
      <c r="D43" s="5">
        <v>403116</v>
      </c>
      <c r="E43" s="5">
        <v>45.09700012207</v>
      </c>
      <c r="F43" s="5">
        <f t="shared" si="0"/>
        <v>264139.44329498109</v>
      </c>
      <c r="G43" s="5">
        <v>46.233898162842003</v>
      </c>
      <c r="H43" s="5">
        <f t="shared" si="1"/>
        <v>270798.41428550839</v>
      </c>
      <c r="I43" s="5">
        <v>1.548233</v>
      </c>
      <c r="J43" s="3">
        <v>0.58266569999999995</v>
      </c>
      <c r="K43" s="3">
        <v>5.4603795723333297</v>
      </c>
      <c r="L43" s="3">
        <v>1.0128999099450999</v>
      </c>
      <c r="M43" s="5">
        <v>481243.3</v>
      </c>
      <c r="N43" s="3" t="e">
        <f t="shared" si="2"/>
        <v>#NUM!</v>
      </c>
      <c r="O43" s="5">
        <f t="shared" si="5"/>
        <v>5.7621190723334159</v>
      </c>
      <c r="P43" s="3"/>
      <c r="Q43" s="3"/>
      <c r="R43" s="3"/>
      <c r="S43" s="3">
        <v>2098988</v>
      </c>
      <c r="T43" s="3">
        <v>2542899</v>
      </c>
      <c r="U43" s="3">
        <v>3.5423</v>
      </c>
      <c r="V43" s="3">
        <v>8.1333333333333293</v>
      </c>
      <c r="W43" s="3">
        <v>123.474230042177</v>
      </c>
      <c r="X43" s="3">
        <v>137.161250275779</v>
      </c>
      <c r="Y43" s="5">
        <v>403116</v>
      </c>
    </row>
    <row r="44" spans="1:25" x14ac:dyDescent="0.3">
      <c r="A44" t="s">
        <v>28</v>
      </c>
      <c r="B44" s="3">
        <v>590453.69999999995</v>
      </c>
      <c r="C44" s="3">
        <f t="shared" si="4"/>
        <v>114.95061116469188</v>
      </c>
      <c r="D44" s="5">
        <v>399780</v>
      </c>
      <c r="E44" s="5" t="s">
        <v>164</v>
      </c>
      <c r="F44" s="5" t="str">
        <f t="shared" si="0"/>
        <v/>
      </c>
      <c r="G44" s="5" t="s">
        <v>164</v>
      </c>
      <c r="H44" s="5" t="str">
        <f t="shared" si="1"/>
        <v/>
      </c>
      <c r="I44" s="5">
        <v>1.1054090000000001</v>
      </c>
      <c r="J44" s="3">
        <v>0.45164510000000002</v>
      </c>
      <c r="K44" s="3">
        <v>5.2650336700000002</v>
      </c>
      <c r="L44" s="3">
        <v>1.0707995252575799</v>
      </c>
      <c r="M44" s="5">
        <v>479455.6</v>
      </c>
      <c r="N44" s="3" t="e">
        <f t="shared" si="2"/>
        <v>#NUM!</v>
      </c>
      <c r="O44" s="5">
        <f t="shared" si="5"/>
        <v>5.7414776784277661</v>
      </c>
      <c r="P44" s="3"/>
      <c r="Q44" s="3"/>
      <c r="R44" s="3"/>
      <c r="S44" s="3">
        <v>2109980</v>
      </c>
      <c r="T44" s="3">
        <v>2563477</v>
      </c>
      <c r="U44" s="3">
        <v>4.2629999999999999</v>
      </c>
      <c r="V44" s="3">
        <v>8</v>
      </c>
      <c r="W44" s="3">
        <v>121.20785502568199</v>
      </c>
      <c r="X44" s="3">
        <v>136.06003166563301</v>
      </c>
      <c r="Y44" s="5">
        <v>399780</v>
      </c>
    </row>
    <row r="45" spans="1:25" x14ac:dyDescent="0.3">
      <c r="A45" t="s">
        <v>29</v>
      </c>
      <c r="B45" s="3">
        <v>590174.9</v>
      </c>
      <c r="C45" s="3">
        <f t="shared" si="4"/>
        <v>114.89633386844882</v>
      </c>
      <c r="D45" s="5">
        <v>400664</v>
      </c>
      <c r="E45" s="5" t="s">
        <v>164</v>
      </c>
      <c r="F45" s="5" t="str">
        <f t="shared" si="0"/>
        <v/>
      </c>
      <c r="G45" s="5" t="s">
        <v>164</v>
      </c>
      <c r="H45" s="5" t="str">
        <f t="shared" si="1"/>
        <v/>
      </c>
      <c r="I45" s="5">
        <v>1.3763270000000001</v>
      </c>
      <c r="J45" s="3">
        <v>0.37472040000000001</v>
      </c>
      <c r="K45" s="3">
        <v>5.2466528639999996</v>
      </c>
      <c r="L45" s="3">
        <v>1.1065821814030401</v>
      </c>
      <c r="M45" s="5">
        <v>478383</v>
      </c>
      <c r="N45" s="3" t="e">
        <f t="shared" si="2"/>
        <v>#NUM!</v>
      </c>
      <c r="O45" s="5">
        <f t="shared" si="5"/>
        <v>5.7269970623507893</v>
      </c>
      <c r="P45" s="3"/>
      <c r="Q45" s="3"/>
      <c r="R45" s="3"/>
      <c r="S45" s="3">
        <v>2115004</v>
      </c>
      <c r="T45" s="3">
        <v>2562266.6</v>
      </c>
      <c r="U45" s="3">
        <v>4.7375999999999996</v>
      </c>
      <c r="V45" s="3">
        <v>7.9</v>
      </c>
      <c r="W45" s="3">
        <v>123.12584083402</v>
      </c>
      <c r="X45" s="3">
        <v>134.80554720045399</v>
      </c>
      <c r="Y45" s="5">
        <v>400664</v>
      </c>
    </row>
    <row r="46" spans="1:25" x14ac:dyDescent="0.3">
      <c r="A46" t="s">
        <v>30</v>
      </c>
      <c r="B46" s="3">
        <v>588432.30000000005</v>
      </c>
      <c r="C46" s="3">
        <f t="shared" si="4"/>
        <v>114.55708129874591</v>
      </c>
      <c r="D46" s="5">
        <v>403104</v>
      </c>
      <c r="E46" s="5" t="s">
        <v>164</v>
      </c>
      <c r="F46" s="5" t="str">
        <f t="shared" si="0"/>
        <v/>
      </c>
      <c r="G46" s="5" t="s">
        <v>164</v>
      </c>
      <c r="H46" s="5" t="str">
        <f t="shared" si="1"/>
        <v/>
      </c>
      <c r="I46" s="5">
        <v>1.7309209999999999</v>
      </c>
      <c r="J46" s="3">
        <v>0.58713930000000003</v>
      </c>
      <c r="K46" s="3">
        <v>5.0837685123333296</v>
      </c>
      <c r="L46" s="3">
        <v>1.15010266391508</v>
      </c>
      <c r="M46" s="5">
        <v>481004.9</v>
      </c>
      <c r="N46" s="3" t="e">
        <f t="shared" si="2"/>
        <v>#NUM!</v>
      </c>
      <c r="O46" s="5">
        <f t="shared" si="5"/>
        <v>5.7089598944546207</v>
      </c>
      <c r="P46" s="3"/>
      <c r="Q46" s="3"/>
      <c r="R46" s="3"/>
      <c r="S46" s="3">
        <v>2113448</v>
      </c>
      <c r="T46" s="3">
        <v>2554701</v>
      </c>
      <c r="U46" s="3">
        <v>5.0241666666666696</v>
      </c>
      <c r="V46" s="3">
        <v>7.7666666666666702</v>
      </c>
      <c r="W46" s="3">
        <v>126.749150965269</v>
      </c>
      <c r="X46" s="3">
        <v>138.94323275732799</v>
      </c>
      <c r="Y46" s="5">
        <v>403104</v>
      </c>
    </row>
    <row r="47" spans="1:25" x14ac:dyDescent="0.3">
      <c r="A47" t="s">
        <v>31</v>
      </c>
      <c r="B47" s="3">
        <v>600264.4</v>
      </c>
      <c r="C47" s="3">
        <f t="shared" si="4"/>
        <v>116.86057626602573</v>
      </c>
      <c r="D47" s="5">
        <v>409060</v>
      </c>
      <c r="E47" s="5">
        <v>47.613098144531001</v>
      </c>
      <c r="F47" s="5">
        <f t="shared" si="0"/>
        <v>285804.47789868014</v>
      </c>
      <c r="G47" s="5">
        <v>44.537300109862997</v>
      </c>
      <c r="H47" s="5">
        <f t="shared" si="1"/>
        <v>267341.55728066846</v>
      </c>
      <c r="I47" s="5">
        <v>1.720094</v>
      </c>
      <c r="J47" s="3">
        <v>0.81731240000000005</v>
      </c>
      <c r="K47" s="3">
        <v>4.7494696970000003</v>
      </c>
      <c r="L47" s="3">
        <v>1.0838351025848501</v>
      </c>
      <c r="M47" s="5">
        <v>482435</v>
      </c>
      <c r="N47" s="3" t="e">
        <f t="shared" si="2"/>
        <v>#NUM!</v>
      </c>
      <c r="O47" s="5">
        <f t="shared" si="5"/>
        <v>5.7433793747637409</v>
      </c>
      <c r="P47" s="3"/>
      <c r="Q47" s="3"/>
      <c r="R47" s="3"/>
      <c r="S47" s="3">
        <v>2166980</v>
      </c>
      <c r="T47" s="3">
        <v>2606070.4</v>
      </c>
      <c r="U47" s="3">
        <v>4.7450333333333301</v>
      </c>
      <c r="V47" s="3">
        <v>7.6666666666666696</v>
      </c>
      <c r="W47" s="3">
        <v>128.16929014426699</v>
      </c>
      <c r="X47" s="3">
        <v>146.76708117017401</v>
      </c>
      <c r="Y47" s="5">
        <v>409060</v>
      </c>
    </row>
    <row r="48" spans="1:25" x14ac:dyDescent="0.3">
      <c r="A48" t="s">
        <v>32</v>
      </c>
      <c r="B48" s="3">
        <v>600055.30000000005</v>
      </c>
      <c r="C48" s="3">
        <f t="shared" si="4"/>
        <v>116.81986829384343</v>
      </c>
      <c r="D48" s="5">
        <v>407968</v>
      </c>
      <c r="E48" s="5" t="s">
        <v>164</v>
      </c>
      <c r="F48" s="5" t="str">
        <f t="shared" si="0"/>
        <v/>
      </c>
      <c r="G48" s="5" t="s">
        <v>164</v>
      </c>
      <c r="H48" s="5" t="str">
        <f t="shared" si="1"/>
        <v/>
      </c>
      <c r="I48" s="5">
        <v>2.538071</v>
      </c>
      <c r="J48" s="3">
        <v>1.2703359999999999</v>
      </c>
      <c r="K48" s="3">
        <v>4.9582376396666703</v>
      </c>
      <c r="L48" s="3">
        <v>1.1444160384127</v>
      </c>
      <c r="M48" s="5">
        <v>481839.2</v>
      </c>
      <c r="N48" s="3" t="e">
        <f t="shared" si="2"/>
        <v>#NUM!</v>
      </c>
      <c r="O48" s="5">
        <f t="shared" si="5"/>
        <v>5.719607340420243</v>
      </c>
      <c r="P48" s="3"/>
      <c r="Q48" s="3"/>
      <c r="R48" s="3"/>
      <c r="S48" s="3">
        <v>2164284</v>
      </c>
      <c r="T48" s="3">
        <v>2605162.6</v>
      </c>
      <c r="U48" s="3">
        <v>4.5907666666666698</v>
      </c>
      <c r="V48" s="3">
        <v>7.6666666666666696</v>
      </c>
      <c r="W48" s="3">
        <v>121.258215603816</v>
      </c>
      <c r="X48" s="3">
        <v>140.022890134405</v>
      </c>
      <c r="Y48" s="5">
        <v>407968</v>
      </c>
    </row>
    <row r="49" spans="1:25" x14ac:dyDescent="0.3">
      <c r="A49" t="s">
        <v>33</v>
      </c>
      <c r="B49" s="3">
        <v>598800.69999999995</v>
      </c>
      <c r="C49" s="3">
        <f t="shared" si="4"/>
        <v>116.5756204607496</v>
      </c>
      <c r="D49" s="5">
        <v>409820</v>
      </c>
      <c r="E49" s="5" t="s">
        <v>164</v>
      </c>
      <c r="F49" s="5" t="str">
        <f t="shared" si="0"/>
        <v/>
      </c>
      <c r="G49" s="5" t="s">
        <v>164</v>
      </c>
      <c r="H49" s="5" t="str">
        <f t="shared" si="1"/>
        <v/>
      </c>
      <c r="I49" s="5">
        <v>2.0170669999999999</v>
      </c>
      <c r="J49" s="3">
        <v>1.362185</v>
      </c>
      <c r="K49" s="3">
        <v>4.8842740446666699</v>
      </c>
      <c r="L49" s="3">
        <v>1.12178594697451</v>
      </c>
      <c r="M49" s="5">
        <v>480826.1</v>
      </c>
      <c r="N49" s="3" t="e">
        <f t="shared" si="2"/>
        <v>#NUM!</v>
      </c>
      <c r="O49" s="5">
        <f t="shared" si="5"/>
        <v>5.7273723042222624</v>
      </c>
      <c r="P49" s="3"/>
      <c r="Q49" s="3"/>
      <c r="R49" s="3"/>
      <c r="S49" s="3">
        <v>2175048</v>
      </c>
      <c r="T49" s="3">
        <v>2599715.6</v>
      </c>
      <c r="U49" s="3">
        <v>4.2678333333333303</v>
      </c>
      <c r="V49" s="3">
        <v>7.8333333333333304</v>
      </c>
      <c r="W49" s="3">
        <v>119.690666102121</v>
      </c>
      <c r="X49" s="3">
        <v>142.252153727338</v>
      </c>
      <c r="Y49" s="5">
        <v>409820</v>
      </c>
    </row>
    <row r="50" spans="1:25" x14ac:dyDescent="0.3">
      <c r="A50" t="s">
        <v>34</v>
      </c>
      <c r="B50" s="3">
        <v>598243.1</v>
      </c>
      <c r="C50" s="3">
        <f t="shared" si="4"/>
        <v>116.46706586826348</v>
      </c>
      <c r="D50" s="5">
        <v>419844</v>
      </c>
      <c r="E50" s="5" t="s">
        <v>164</v>
      </c>
      <c r="F50" s="5" t="str">
        <f t="shared" si="0"/>
        <v/>
      </c>
      <c r="G50" s="5" t="s">
        <v>164</v>
      </c>
      <c r="H50" s="5" t="str">
        <f t="shared" si="1"/>
        <v/>
      </c>
      <c r="I50" s="5">
        <v>1.6628000000000001</v>
      </c>
      <c r="J50" s="3">
        <v>1.6752769999999999</v>
      </c>
      <c r="K50" s="3">
        <v>4.5943916143333299</v>
      </c>
      <c r="L50" s="3">
        <v>1.11648726537337</v>
      </c>
      <c r="M50" s="5">
        <v>485712.4</v>
      </c>
      <c r="N50" s="3" t="e">
        <f t="shared" si="2"/>
        <v>#NUM!</v>
      </c>
      <c r="O50" s="5">
        <f t="shared" si="5"/>
        <v>5.7290239243770804</v>
      </c>
      <c r="P50" s="3"/>
      <c r="Q50" s="3"/>
      <c r="R50" s="3"/>
      <c r="S50" s="3">
        <v>2195328</v>
      </c>
      <c r="T50" s="3">
        <v>2597294.6</v>
      </c>
      <c r="U50" s="3">
        <v>3.4434999999999998</v>
      </c>
      <c r="V50" s="3">
        <v>8.0333333333333297</v>
      </c>
      <c r="W50" s="3">
        <v>117.409073964174</v>
      </c>
      <c r="X50" s="3">
        <v>141.57399495239201</v>
      </c>
      <c r="Y50" s="5">
        <v>419844</v>
      </c>
    </row>
    <row r="51" spans="1:25" x14ac:dyDescent="0.3">
      <c r="A51" t="s">
        <v>35</v>
      </c>
      <c r="B51" s="3">
        <v>595176.19999999995</v>
      </c>
      <c r="C51" s="3">
        <f t="shared" si="4"/>
        <v>115.86999614140598</v>
      </c>
      <c r="D51" s="5">
        <v>418292</v>
      </c>
      <c r="E51" s="5">
        <v>47.947200775146001</v>
      </c>
      <c r="F51" s="5">
        <f t="shared" si="0"/>
        <v>285370.3275798845</v>
      </c>
      <c r="G51" s="5">
        <v>44.100898742676002</v>
      </c>
      <c r="H51" s="5">
        <f t="shared" si="1"/>
        <v>262478.0533025068</v>
      </c>
      <c r="I51" s="5">
        <v>1.9984630000000001</v>
      </c>
      <c r="J51" s="3">
        <v>1.8667370000000001</v>
      </c>
      <c r="K51" s="3">
        <v>4.9810757576666704</v>
      </c>
      <c r="L51" s="3">
        <v>1.14073298545873</v>
      </c>
      <c r="M51" s="5">
        <v>484461.1</v>
      </c>
      <c r="N51" s="3" t="e">
        <f t="shared" si="2"/>
        <v>#NUM!</v>
      </c>
      <c r="O51" s="5">
        <f t="shared" si="5"/>
        <v>5.7174615564515214</v>
      </c>
      <c r="P51" s="3"/>
      <c r="Q51" s="3"/>
      <c r="R51" s="3"/>
      <c r="S51" s="3">
        <v>2186300</v>
      </c>
      <c r="T51" s="3">
        <v>2583979.7999999998</v>
      </c>
      <c r="U51" s="3">
        <v>3.3622333333333301</v>
      </c>
      <c r="V51" s="3">
        <v>8.1666666666666696</v>
      </c>
      <c r="W51" s="3">
        <v>110.86083160524799</v>
      </c>
      <c r="X51" s="3">
        <v>138.849409744779</v>
      </c>
      <c r="Y51" s="5">
        <v>418292</v>
      </c>
    </row>
    <row r="52" spans="1:25" x14ac:dyDescent="0.3">
      <c r="A52" t="s">
        <v>36</v>
      </c>
      <c r="B52" s="3">
        <v>597755.1</v>
      </c>
      <c r="C52" s="3">
        <f t="shared" si="4"/>
        <v>116.37206113165436</v>
      </c>
      <c r="D52" s="5">
        <v>419848</v>
      </c>
      <c r="E52" s="5" t="s">
        <v>164</v>
      </c>
      <c r="F52" s="5" t="str">
        <f t="shared" si="0"/>
        <v/>
      </c>
      <c r="G52" s="5" t="s">
        <v>164</v>
      </c>
      <c r="H52" s="5" t="str">
        <f t="shared" si="1"/>
        <v/>
      </c>
      <c r="I52" s="5">
        <v>1.294745</v>
      </c>
      <c r="J52" s="3">
        <v>1.669365</v>
      </c>
      <c r="K52" s="3">
        <v>5.1134884559999998</v>
      </c>
      <c r="L52" s="3">
        <v>1.0874121114777999</v>
      </c>
      <c r="M52" s="5">
        <v>487261.8</v>
      </c>
      <c r="N52" s="3" t="e">
        <f t="shared" si="2"/>
        <v>#NUM!</v>
      </c>
      <c r="O52" s="5">
        <f t="shared" si="5"/>
        <v>5.7401291243530217</v>
      </c>
      <c r="P52" s="3"/>
      <c r="Q52" s="3"/>
      <c r="R52" s="3"/>
      <c r="S52" s="3">
        <v>2185380</v>
      </c>
      <c r="T52" s="3">
        <v>2595176.2999999998</v>
      </c>
      <c r="U52" s="3">
        <v>3.4460000000000002</v>
      </c>
      <c r="V52" s="3">
        <v>8.4</v>
      </c>
      <c r="W52" s="3">
        <v>119.68644644173099</v>
      </c>
      <c r="X52" s="3">
        <v>148.34074286310201</v>
      </c>
      <c r="Y52" s="5">
        <v>419848</v>
      </c>
    </row>
    <row r="53" spans="1:25" x14ac:dyDescent="0.3">
      <c r="A53" t="s">
        <v>37</v>
      </c>
      <c r="B53" s="3">
        <v>600682.6</v>
      </c>
      <c r="C53" s="3">
        <f t="shared" si="4"/>
        <v>116.94199221039032</v>
      </c>
      <c r="D53" s="5">
        <v>422668</v>
      </c>
      <c r="E53" s="5" t="s">
        <v>164</v>
      </c>
      <c r="F53" s="5" t="str">
        <f t="shared" si="0"/>
        <v/>
      </c>
      <c r="G53" s="5" t="s">
        <v>164</v>
      </c>
      <c r="H53" s="5" t="str">
        <f t="shared" si="1"/>
        <v/>
      </c>
      <c r="I53" s="5">
        <v>1.2167300000000001</v>
      </c>
      <c r="J53" s="3">
        <v>1.5671459999999999</v>
      </c>
      <c r="K53" s="3">
        <v>4.6140582846666698</v>
      </c>
      <c r="L53" s="3">
        <v>1.0165822042661401</v>
      </c>
      <c r="M53" s="5">
        <v>489109</v>
      </c>
      <c r="N53" s="3" t="e">
        <f t="shared" si="2"/>
        <v>#NUM!</v>
      </c>
      <c r="O53" s="5">
        <f t="shared" si="5"/>
        <v>5.7715025489908989</v>
      </c>
      <c r="P53" s="3"/>
      <c r="Q53" s="3"/>
      <c r="R53" s="3"/>
      <c r="S53" s="3">
        <v>2216328</v>
      </c>
      <c r="T53" s="3">
        <v>2607885.9</v>
      </c>
      <c r="U53" s="3">
        <v>3.3573333333333299</v>
      </c>
      <c r="V53" s="3">
        <v>8.7333333333333307</v>
      </c>
      <c r="W53" s="3">
        <v>127.269888412486</v>
      </c>
      <c r="X53" s="3">
        <v>161.36024316212399</v>
      </c>
      <c r="Y53" s="5">
        <v>422668</v>
      </c>
    </row>
    <row r="54" spans="1:25" x14ac:dyDescent="0.3">
      <c r="A54" t="s">
        <v>38</v>
      </c>
      <c r="B54" s="3">
        <v>599846.19999999995</v>
      </c>
      <c r="C54" s="3">
        <f t="shared" si="4"/>
        <v>116.77916032166111</v>
      </c>
      <c r="D54" s="5">
        <v>430124</v>
      </c>
      <c r="E54" s="5" t="s">
        <v>164</v>
      </c>
      <c r="F54" s="5" t="str">
        <f t="shared" si="0"/>
        <v/>
      </c>
      <c r="G54" s="5" t="s">
        <v>164</v>
      </c>
      <c r="H54" s="5" t="str">
        <f t="shared" si="1"/>
        <v/>
      </c>
      <c r="I54" s="5">
        <v>1.1791560000000001</v>
      </c>
      <c r="J54" s="3">
        <v>1.1791720000000001</v>
      </c>
      <c r="K54" s="3">
        <v>4.4256958823333301</v>
      </c>
      <c r="L54" s="3">
        <v>0.99953323008071004</v>
      </c>
      <c r="M54" s="5">
        <v>493280.3</v>
      </c>
      <c r="N54" s="3" t="e">
        <f t="shared" si="2"/>
        <v>#NUM!</v>
      </c>
      <c r="O54" s="5">
        <f t="shared" si="5"/>
        <v>5.7782426748867302</v>
      </c>
      <c r="P54" s="3"/>
      <c r="Q54" s="3"/>
      <c r="R54" s="3"/>
      <c r="S54" s="3">
        <v>2219396</v>
      </c>
      <c r="T54" s="3">
        <v>2604254.6</v>
      </c>
      <c r="U54" s="3">
        <v>3.1088</v>
      </c>
      <c r="V54" s="3">
        <v>9.1</v>
      </c>
      <c r="W54" s="3">
        <v>132.61123132973199</v>
      </c>
      <c r="X54" s="3">
        <v>166.38908055842401</v>
      </c>
      <c r="Y54" s="5">
        <v>430124</v>
      </c>
    </row>
    <row r="55" spans="1:25" x14ac:dyDescent="0.3">
      <c r="A55" t="s">
        <v>39</v>
      </c>
      <c r="B55" s="3">
        <v>590941.69999999995</v>
      </c>
      <c r="C55" s="3">
        <f t="shared" si="4"/>
        <v>115.04561590130098</v>
      </c>
      <c r="D55" s="5">
        <v>423448</v>
      </c>
      <c r="E55" s="5">
        <v>48.461898803711001</v>
      </c>
      <c r="F55" s="5">
        <f t="shared" si="0"/>
        <v>286381.56864292943</v>
      </c>
      <c r="G55" s="5">
        <v>44.311100006103999</v>
      </c>
      <c r="H55" s="5">
        <f t="shared" si="1"/>
        <v>261852.76766477106</v>
      </c>
      <c r="I55" s="5">
        <v>1.130369</v>
      </c>
      <c r="J55" s="3">
        <v>0.88213249999999999</v>
      </c>
      <c r="K55" s="3">
        <v>4.0451587299999998</v>
      </c>
      <c r="L55" s="3">
        <v>0.93151190557453101</v>
      </c>
      <c r="M55" s="5">
        <v>488587.5</v>
      </c>
      <c r="N55" s="3" t="e">
        <f t="shared" si="2"/>
        <v>#NUM!</v>
      </c>
      <c r="O55" s="5">
        <f t="shared" si="5"/>
        <v>5.802356227248703</v>
      </c>
      <c r="P55" s="3"/>
      <c r="Q55" s="3"/>
      <c r="R55" s="3"/>
      <c r="S55" s="3">
        <v>2197248</v>
      </c>
      <c r="T55" s="3">
        <v>2565595.4</v>
      </c>
      <c r="U55" s="3">
        <v>2.6831</v>
      </c>
      <c r="V55" s="3">
        <v>9.5</v>
      </c>
      <c r="W55" s="3">
        <v>146.017800259533</v>
      </c>
      <c r="X55" s="3">
        <v>176.18720743738399</v>
      </c>
      <c r="Y55" s="5">
        <v>423448</v>
      </c>
    </row>
    <row r="56" spans="1:25" x14ac:dyDescent="0.3">
      <c r="A56" t="s">
        <v>40</v>
      </c>
      <c r="B56" s="3">
        <v>591569</v>
      </c>
      <c r="C56" s="3">
        <f t="shared" si="4"/>
        <v>115.16773981784789</v>
      </c>
      <c r="D56" s="5">
        <v>423224</v>
      </c>
      <c r="E56" s="5" t="s">
        <v>164</v>
      </c>
      <c r="F56" s="5" t="str">
        <f t="shared" si="0"/>
        <v/>
      </c>
      <c r="G56" s="5" t="s">
        <v>164</v>
      </c>
      <c r="H56" s="5" t="str">
        <f t="shared" si="1"/>
        <v/>
      </c>
      <c r="I56" s="5">
        <v>0.78947369999999994</v>
      </c>
      <c r="J56" s="3">
        <v>0.85022909999999996</v>
      </c>
      <c r="K56" s="3">
        <v>3.8596349206666698</v>
      </c>
      <c r="L56" s="3">
        <v>0.88036574117460298</v>
      </c>
      <c r="M56" s="5">
        <v>489839</v>
      </c>
      <c r="N56" s="3" t="e">
        <f t="shared" si="2"/>
        <v>#NUM!</v>
      </c>
      <c r="O56" s="5">
        <f t="shared" si="5"/>
        <v>5.8273422736402685</v>
      </c>
      <c r="P56" s="3"/>
      <c r="Q56" s="3"/>
      <c r="R56" s="3"/>
      <c r="S56" s="3">
        <v>2199648</v>
      </c>
      <c r="T56" s="3">
        <v>2568319</v>
      </c>
      <c r="U56" s="3">
        <v>2.3618999999999999</v>
      </c>
      <c r="V56" s="3">
        <v>9.7333333333333307</v>
      </c>
      <c r="W56" s="3">
        <v>150.499874139849</v>
      </c>
      <c r="X56" s="3">
        <v>184.15982135850999</v>
      </c>
      <c r="Y56" s="5">
        <v>423224</v>
      </c>
    </row>
    <row r="57" spans="1:25" x14ac:dyDescent="0.3">
      <c r="A57" t="s">
        <v>41</v>
      </c>
      <c r="B57" s="3">
        <v>596099.69999999995</v>
      </c>
      <c r="C57" s="3">
        <f t="shared" si="4"/>
        <v>116.04978481816521</v>
      </c>
      <c r="D57" s="5">
        <v>433208</v>
      </c>
      <c r="E57" s="5" t="s">
        <v>164</v>
      </c>
      <c r="F57" s="5" t="str">
        <f t="shared" si="0"/>
        <v/>
      </c>
      <c r="G57" s="5" t="s">
        <v>164</v>
      </c>
      <c r="H57" s="5" t="str">
        <f t="shared" si="1"/>
        <v/>
      </c>
      <c r="I57" s="5">
        <v>1.051841</v>
      </c>
      <c r="J57" s="3">
        <v>0.9104044</v>
      </c>
      <c r="K57" s="3">
        <v>4.0913241106666698</v>
      </c>
      <c r="L57" s="3">
        <v>0.88837006325406198</v>
      </c>
      <c r="M57" s="5">
        <v>494367.9</v>
      </c>
      <c r="N57" s="3" t="e">
        <f t="shared" si="2"/>
        <v>#NUM!</v>
      </c>
      <c r="O57" s="5">
        <f t="shared" si="5"/>
        <v>5.8267249882146661</v>
      </c>
      <c r="P57" s="3"/>
      <c r="Q57" s="3"/>
      <c r="R57" s="3"/>
      <c r="S57" s="3">
        <v>2227428</v>
      </c>
      <c r="T57" s="3">
        <v>2587989.1</v>
      </c>
      <c r="U57" s="3">
        <v>2.1392333333333302</v>
      </c>
      <c r="V57" s="3">
        <v>9.8000000000000007</v>
      </c>
      <c r="W57" s="3">
        <v>145.94577976582801</v>
      </c>
      <c r="X57" s="3">
        <v>188.235862454684</v>
      </c>
      <c r="Y57" s="5">
        <v>433208</v>
      </c>
    </row>
    <row r="58" spans="1:25" x14ac:dyDescent="0.3">
      <c r="A58" t="s">
        <v>42</v>
      </c>
      <c r="B58" s="3">
        <v>597772.6</v>
      </c>
      <c r="C58" s="3">
        <f t="shared" si="4"/>
        <v>116.37546806380736</v>
      </c>
      <c r="D58" s="5">
        <v>429716</v>
      </c>
      <c r="E58" s="5" t="s">
        <v>164</v>
      </c>
      <c r="F58" s="5" t="str">
        <f t="shared" si="0"/>
        <v/>
      </c>
      <c r="G58" s="5" t="s">
        <v>164</v>
      </c>
      <c r="H58" s="5" t="str">
        <f t="shared" si="1"/>
        <v/>
      </c>
      <c r="I58" s="5">
        <v>1.165413</v>
      </c>
      <c r="J58" s="3">
        <v>0.91673300000000002</v>
      </c>
      <c r="K58" s="3">
        <v>4.2884523266666701</v>
      </c>
      <c r="L58" s="3">
        <v>0.84040515690603901</v>
      </c>
      <c r="M58" s="5">
        <v>495619.3</v>
      </c>
      <c r="N58" s="3" t="e">
        <f t="shared" si="2"/>
        <v>#NUM!</v>
      </c>
      <c r="O58" s="5">
        <f t="shared" si="5"/>
        <v>5.8520472958118512</v>
      </c>
      <c r="P58" s="3"/>
      <c r="Q58" s="3"/>
      <c r="R58" s="3"/>
      <c r="S58" s="3">
        <v>2235924</v>
      </c>
      <c r="T58" s="3">
        <v>2595251.9</v>
      </c>
      <c r="U58" s="3">
        <v>2.14963333333333</v>
      </c>
      <c r="V58" s="3">
        <v>9.8000000000000007</v>
      </c>
      <c r="W58" s="3">
        <v>162.04500689615699</v>
      </c>
      <c r="X58" s="3">
        <v>202.48764673153099</v>
      </c>
      <c r="Y58" s="5">
        <v>429716</v>
      </c>
    </row>
    <row r="59" spans="1:25" x14ac:dyDescent="0.3">
      <c r="A59" t="s">
        <v>43</v>
      </c>
      <c r="B59" s="3">
        <v>596727</v>
      </c>
      <c r="C59" s="3">
        <f t="shared" si="4"/>
        <v>116.17190873471213</v>
      </c>
      <c r="D59" s="5">
        <v>424292</v>
      </c>
      <c r="E59" s="5">
        <v>47.073799133301002</v>
      </c>
      <c r="F59" s="5">
        <f t="shared" si="0"/>
        <v>280902.06935417309</v>
      </c>
      <c r="G59" s="5">
        <v>43.313800811767997</v>
      </c>
      <c r="H59" s="5">
        <f t="shared" si="1"/>
        <v>258465.14417003884</v>
      </c>
      <c r="I59" s="5">
        <v>0.96870339999999999</v>
      </c>
      <c r="J59" s="3">
        <v>1.311526</v>
      </c>
      <c r="K59" s="3">
        <v>4.0648102140000004</v>
      </c>
      <c r="L59" s="3">
        <v>0.79990411880410595</v>
      </c>
      <c r="M59" s="5">
        <v>488855.8</v>
      </c>
      <c r="N59" s="3" t="e">
        <f t="shared" si="2"/>
        <v>#NUM!</v>
      </c>
      <c r="O59" s="5">
        <f t="shared" si="5"/>
        <v>5.872737755703894</v>
      </c>
      <c r="P59" s="3"/>
      <c r="Q59" s="3"/>
      <c r="R59" s="3"/>
      <c r="S59" s="3">
        <v>2241000</v>
      </c>
      <c r="T59" s="3">
        <v>2590712.6</v>
      </c>
      <c r="U59" s="3">
        <v>2.06293333333333</v>
      </c>
      <c r="V59" s="3">
        <v>10.0666666666667</v>
      </c>
      <c r="W59" s="3">
        <v>171.37058358715299</v>
      </c>
      <c r="X59" s="3">
        <v>220.41937646039599</v>
      </c>
      <c r="Y59" s="5">
        <v>424292</v>
      </c>
    </row>
    <row r="60" spans="1:25" x14ac:dyDescent="0.3">
      <c r="A60" t="s">
        <v>44</v>
      </c>
      <c r="B60" s="3">
        <v>599793.9</v>
      </c>
      <c r="C60" s="3">
        <f t="shared" si="4"/>
        <v>116.76897846156962</v>
      </c>
      <c r="D60" s="5">
        <v>425788</v>
      </c>
      <c r="E60" s="5" t="s">
        <v>164</v>
      </c>
      <c r="F60" s="5" t="str">
        <f t="shared" si="0"/>
        <v/>
      </c>
      <c r="G60" s="5" t="s">
        <v>164</v>
      </c>
      <c r="H60" s="5" t="str">
        <f t="shared" si="1"/>
        <v/>
      </c>
      <c r="I60" s="5">
        <v>1.864976</v>
      </c>
      <c r="J60" s="3">
        <v>1.828112</v>
      </c>
      <c r="K60" s="3">
        <v>4.2210202020000001</v>
      </c>
      <c r="L60" s="3">
        <v>0.82970598658946604</v>
      </c>
      <c r="M60" s="5">
        <v>488498.3</v>
      </c>
      <c r="N60" s="3" t="e">
        <f t="shared" si="2"/>
        <v>#NUM!</v>
      </c>
      <c r="O60" s="5">
        <f t="shared" si="5"/>
        <v>5.859077820927725</v>
      </c>
      <c r="P60" s="3"/>
      <c r="Q60" s="3"/>
      <c r="R60" s="3"/>
      <c r="S60" s="3">
        <v>2263860</v>
      </c>
      <c r="T60" s="3">
        <v>2604027.7999999998</v>
      </c>
      <c r="U60" s="3">
        <v>2.08246666666667</v>
      </c>
      <c r="V60" s="3">
        <v>10.3</v>
      </c>
      <c r="W60" s="3">
        <v>169.276197622903</v>
      </c>
      <c r="X60" s="3">
        <v>219.66971784330599</v>
      </c>
      <c r="Y60" s="5">
        <v>425788</v>
      </c>
    </row>
    <row r="61" spans="1:25" x14ac:dyDescent="0.3">
      <c r="A61" t="s">
        <v>45</v>
      </c>
      <c r="B61" s="3">
        <v>598539.30000000005</v>
      </c>
      <c r="C61" s="3">
        <f t="shared" si="4"/>
        <v>116.52473062847581</v>
      </c>
      <c r="D61" s="5">
        <v>428712</v>
      </c>
      <c r="E61" s="5" t="s">
        <v>164</v>
      </c>
      <c r="F61" s="5" t="str">
        <f t="shared" si="0"/>
        <v/>
      </c>
      <c r="G61" s="5" t="s">
        <v>164</v>
      </c>
      <c r="H61" s="5" t="str">
        <f t="shared" si="1"/>
        <v/>
      </c>
      <c r="I61" s="5">
        <v>1.821561</v>
      </c>
      <c r="J61" s="3">
        <v>1.694293</v>
      </c>
      <c r="K61" s="3">
        <v>4.1112121210000003</v>
      </c>
      <c r="L61" s="3">
        <v>0.81787731483333304</v>
      </c>
      <c r="M61" s="5">
        <v>491596.9</v>
      </c>
      <c r="N61" s="3" t="e">
        <f t="shared" si="2"/>
        <v>#NUM!</v>
      </c>
      <c r="O61" s="5">
        <f t="shared" si="5"/>
        <v>5.8644045088994341</v>
      </c>
      <c r="P61" s="3"/>
      <c r="Q61" s="3"/>
      <c r="R61" s="3"/>
      <c r="S61" s="3">
        <v>2259236</v>
      </c>
      <c r="T61" s="3">
        <v>2598580.7999999998</v>
      </c>
      <c r="U61" s="3">
        <v>2.1162999999999998</v>
      </c>
      <c r="V61" s="3">
        <v>10.366666666666699</v>
      </c>
      <c r="W61" s="3">
        <v>177.45425251844199</v>
      </c>
      <c r="X61" s="3">
        <v>221.11021013878499</v>
      </c>
      <c r="Y61" s="5">
        <v>428712</v>
      </c>
    </row>
    <row r="62" spans="1:25" x14ac:dyDescent="0.3">
      <c r="A62" t="s">
        <v>46</v>
      </c>
      <c r="B62" s="3">
        <v>598051.4</v>
      </c>
      <c r="C62" s="3">
        <f t="shared" si="4"/>
        <v>116.42974536005045</v>
      </c>
      <c r="D62" s="5">
        <v>424200</v>
      </c>
      <c r="E62" s="5" t="s">
        <v>164</v>
      </c>
      <c r="F62" s="5" t="str">
        <f t="shared" si="0"/>
        <v/>
      </c>
      <c r="G62" s="5" t="s">
        <v>164</v>
      </c>
      <c r="H62" s="5" t="str">
        <f t="shared" si="1"/>
        <v/>
      </c>
      <c r="I62" s="5">
        <v>2.0066890000000002</v>
      </c>
      <c r="J62" s="3">
        <v>1.897194</v>
      </c>
      <c r="K62" s="3">
        <v>3.75158008666667</v>
      </c>
      <c r="L62" s="3">
        <v>0.77196095671246601</v>
      </c>
      <c r="M62" s="5">
        <v>487723.7</v>
      </c>
      <c r="N62" s="3" t="e">
        <f t="shared" si="2"/>
        <v>#NUM!</v>
      </c>
      <c r="O62" s="5">
        <f t="shared" si="5"/>
        <v>5.8891431756933805</v>
      </c>
      <c r="P62" s="3"/>
      <c r="Q62" s="3"/>
      <c r="R62" s="3"/>
      <c r="S62" s="3">
        <v>2257308</v>
      </c>
      <c r="T62" s="3">
        <v>2596462.4</v>
      </c>
      <c r="U62" s="3">
        <v>2.1636000000000002</v>
      </c>
      <c r="V62" s="3">
        <v>10.6</v>
      </c>
      <c r="W62" s="3">
        <v>191.97520110650501</v>
      </c>
      <c r="X62" s="3">
        <v>236.95758222511901</v>
      </c>
      <c r="Y62" s="5">
        <v>424200</v>
      </c>
    </row>
    <row r="63" spans="1:25" x14ac:dyDescent="0.3">
      <c r="A63" t="s">
        <v>47</v>
      </c>
      <c r="B63" s="3">
        <v>597998.9</v>
      </c>
      <c r="C63" s="3">
        <f t="shared" si="4"/>
        <v>116.41952456359147</v>
      </c>
      <c r="D63" s="5">
        <v>424904</v>
      </c>
      <c r="E63" s="5">
        <v>46.909301757812003</v>
      </c>
      <c r="F63" s="5">
        <f t="shared" si="0"/>
        <v>280517.10850939649</v>
      </c>
      <c r="G63" s="5">
        <v>43.577098846436002</v>
      </c>
      <c r="H63" s="5">
        <f t="shared" si="1"/>
        <v>260590.5717536</v>
      </c>
      <c r="I63" s="5">
        <v>1.6236159999999999</v>
      </c>
      <c r="J63" s="3">
        <v>1.2591380000000001</v>
      </c>
      <c r="K63" s="3">
        <v>3.60165079366667</v>
      </c>
      <c r="L63" s="3">
        <v>0.763091482367944</v>
      </c>
      <c r="M63" s="5">
        <v>487514.9</v>
      </c>
      <c r="N63" s="3" t="e">
        <f t="shared" si="2"/>
        <v>#NUM!</v>
      </c>
      <c r="O63" s="5">
        <f t="shared" si="5"/>
        <v>5.8941237791345351</v>
      </c>
      <c r="P63" s="3"/>
      <c r="Q63" s="3"/>
      <c r="R63" s="3"/>
      <c r="S63" s="3">
        <v>2261792</v>
      </c>
      <c r="T63" s="3">
        <v>2596234.7999999998</v>
      </c>
      <c r="U63" s="3">
        <v>2.1402999999999999</v>
      </c>
      <c r="V63" s="3">
        <v>10.8333333333333</v>
      </c>
      <c r="W63" s="3">
        <v>189.44477155867401</v>
      </c>
      <c r="X63" s="3">
        <v>243.11235023170099</v>
      </c>
      <c r="Y63" s="5">
        <v>424904</v>
      </c>
    </row>
    <row r="64" spans="1:25" x14ac:dyDescent="0.3">
      <c r="A64" t="s">
        <v>48</v>
      </c>
      <c r="B64" s="3">
        <v>601205.30000000005</v>
      </c>
      <c r="C64" s="3">
        <f t="shared" si="4"/>
        <v>117.04375240675422</v>
      </c>
      <c r="D64" s="5">
        <v>430932</v>
      </c>
      <c r="E64" s="5" t="s">
        <v>164</v>
      </c>
      <c r="F64" s="5" t="str">
        <f t="shared" si="0"/>
        <v/>
      </c>
      <c r="G64" s="5" t="s">
        <v>164</v>
      </c>
      <c r="H64" s="5" t="str">
        <f t="shared" si="1"/>
        <v/>
      </c>
      <c r="I64" s="5">
        <v>1.2449650000000001</v>
      </c>
      <c r="J64" s="3">
        <v>0.55655469999999996</v>
      </c>
      <c r="K64" s="3">
        <v>3.304278499</v>
      </c>
      <c r="L64" s="3">
        <v>0.79458982601948003</v>
      </c>
      <c r="M64" s="5">
        <v>494606.2</v>
      </c>
      <c r="N64" s="3" t="e">
        <f t="shared" si="2"/>
        <v>#NUM!</v>
      </c>
      <c r="O64" s="5">
        <f t="shared" si="5"/>
        <v>5.8788798004889324</v>
      </c>
      <c r="P64" s="3"/>
      <c r="Q64" s="3"/>
      <c r="R64" s="3"/>
      <c r="S64" s="3">
        <v>2274512</v>
      </c>
      <c r="T64" s="3">
        <v>2610155.5</v>
      </c>
      <c r="U64" s="3">
        <v>2.1246</v>
      </c>
      <c r="V64" s="3">
        <v>11.2</v>
      </c>
      <c r="W64" s="3">
        <v>191.72966534549201</v>
      </c>
      <c r="X64" s="3">
        <v>238.56565530074499</v>
      </c>
      <c r="Y64" s="5">
        <v>430932</v>
      </c>
    </row>
    <row r="65" spans="1:25" x14ac:dyDescent="0.3">
      <c r="A65" t="s">
        <v>49</v>
      </c>
      <c r="B65" s="3">
        <v>606293.80000000005</v>
      </c>
      <c r="C65" s="3">
        <f t="shared" si="4"/>
        <v>118.03439093592516</v>
      </c>
      <c r="D65" s="5">
        <v>431616</v>
      </c>
      <c r="E65" s="5" t="s">
        <v>164</v>
      </c>
      <c r="F65" s="5" t="str">
        <f t="shared" si="0"/>
        <v/>
      </c>
      <c r="G65" s="5" t="s">
        <v>164</v>
      </c>
      <c r="H65" s="5" t="str">
        <f t="shared" si="1"/>
        <v/>
      </c>
      <c r="I65" s="5">
        <v>1.642935</v>
      </c>
      <c r="J65" s="3">
        <v>0.56486519999999996</v>
      </c>
      <c r="K65" s="3">
        <v>3.1686834183333299</v>
      </c>
      <c r="L65" s="3">
        <v>0.82000759844824</v>
      </c>
      <c r="M65" s="5">
        <v>493056.9</v>
      </c>
      <c r="N65" s="3" t="e">
        <f t="shared" si="2"/>
        <v>#NUM!</v>
      </c>
      <c r="O65" s="5">
        <f t="shared" si="5"/>
        <v>5.86886525042235</v>
      </c>
      <c r="P65" s="3"/>
      <c r="Q65" s="3"/>
      <c r="R65" s="3"/>
      <c r="S65" s="3">
        <v>2294344</v>
      </c>
      <c r="T65" s="3">
        <v>2632247.2000000002</v>
      </c>
      <c r="U65" s="3">
        <v>2.1303333333333301</v>
      </c>
      <c r="V65" s="3">
        <v>11.1666666666667</v>
      </c>
      <c r="W65" s="3">
        <v>191.68478488580499</v>
      </c>
      <c r="X65" s="3">
        <v>239.940983882642</v>
      </c>
      <c r="Y65" s="5">
        <v>431616</v>
      </c>
    </row>
    <row r="66" spans="1:25" x14ac:dyDescent="0.3">
      <c r="A66" t="s">
        <v>50</v>
      </c>
      <c r="B66" s="3">
        <v>609221.4</v>
      </c>
      <c r="C66" s="3">
        <f t="shared" si="4"/>
        <v>118.60434148284484</v>
      </c>
      <c r="D66" s="5">
        <v>431156</v>
      </c>
      <c r="E66" s="5" t="s">
        <v>164</v>
      </c>
      <c r="F66" s="5" t="str">
        <f t="shared" si="0"/>
        <v/>
      </c>
      <c r="G66" s="5" t="s">
        <v>164</v>
      </c>
      <c r="H66" s="5" t="str">
        <f t="shared" si="1"/>
        <v/>
      </c>
      <c r="I66" s="5">
        <v>1.6757740000000001</v>
      </c>
      <c r="J66" s="3">
        <v>0.51838519999999999</v>
      </c>
      <c r="K66" s="3">
        <v>3.3414574316666701</v>
      </c>
      <c r="L66" s="3">
        <v>0.84078875347258297</v>
      </c>
      <c r="M66" s="5">
        <v>493235.7</v>
      </c>
      <c r="N66" s="3" t="e">
        <f t="shared" si="2"/>
        <v>#NUM!</v>
      </c>
      <c r="O66" s="5">
        <f t="shared" si="5"/>
        <v>5.8600882564433281</v>
      </c>
      <c r="P66" s="3"/>
      <c r="Q66" s="3"/>
      <c r="R66" s="3"/>
      <c r="S66" s="3">
        <v>2309768</v>
      </c>
      <c r="T66" s="3">
        <v>2644957.7000000002</v>
      </c>
      <c r="U66" s="3">
        <v>2.3434666666666701</v>
      </c>
      <c r="V66" s="3">
        <v>10.866666666666699</v>
      </c>
      <c r="W66" s="3">
        <v>197.53362545379699</v>
      </c>
      <c r="X66" s="3">
        <v>237.44253029306699</v>
      </c>
      <c r="Y66" s="5">
        <v>431156</v>
      </c>
    </row>
    <row r="67" spans="1:25" x14ac:dyDescent="0.3">
      <c r="A67" t="s">
        <v>51</v>
      </c>
      <c r="B67" s="3">
        <v>615128.6</v>
      </c>
      <c r="C67" s="3">
        <f t="shared" si="4"/>
        <v>119.75436603222451</v>
      </c>
      <c r="D67" s="5">
        <v>436208</v>
      </c>
      <c r="E67" s="5">
        <v>45.347301483153998</v>
      </c>
      <c r="F67" s="5">
        <f t="shared" si="0"/>
        <v>278944.22075110441</v>
      </c>
      <c r="G67" s="5">
        <v>43.694599151611001</v>
      </c>
      <c r="H67" s="5">
        <f t="shared" si="1"/>
        <v>268777.9760369166</v>
      </c>
      <c r="I67" s="5">
        <v>1.706609</v>
      </c>
      <c r="J67" s="3">
        <v>0.42742269999999999</v>
      </c>
      <c r="K67" s="3">
        <v>3.4770849799999999</v>
      </c>
      <c r="L67" s="3">
        <v>0.83132592516791803</v>
      </c>
      <c r="M67" s="5">
        <v>496155.4</v>
      </c>
      <c r="N67" s="3" t="e">
        <f t="shared" si="2"/>
        <v>#NUM!</v>
      </c>
      <c r="O67" s="5">
        <f t="shared" si="5"/>
        <v>5.8691945954027007</v>
      </c>
      <c r="P67" s="3"/>
      <c r="Q67" s="3"/>
      <c r="R67" s="3"/>
      <c r="S67" s="3">
        <v>2328556</v>
      </c>
      <c r="T67" s="3">
        <v>2670603.7999999998</v>
      </c>
      <c r="U67" s="3">
        <v>2.6115666666666701</v>
      </c>
      <c r="V67" s="3">
        <v>10.533333333333299</v>
      </c>
      <c r="W67" s="3">
        <v>207.37725718062799</v>
      </c>
      <c r="X67" s="3">
        <v>250.37390384275199</v>
      </c>
      <c r="Y67" s="5">
        <v>436208</v>
      </c>
    </row>
    <row r="68" spans="1:25" x14ac:dyDescent="0.3">
      <c r="A68" t="s">
        <v>52</v>
      </c>
      <c r="B68" s="3">
        <v>625653.80000000005</v>
      </c>
      <c r="C68" s="3">
        <f t="shared" si="4"/>
        <v>121.80343130631903</v>
      </c>
      <c r="D68" s="5">
        <v>435548</v>
      </c>
      <c r="E68" s="5" t="s">
        <v>164</v>
      </c>
      <c r="F68" s="5" t="str">
        <f t="shared" ref="F68:F131" si="6">IFERROR(E68/100*B68,"")</f>
        <v/>
      </c>
      <c r="G68" s="5" t="s">
        <v>164</v>
      </c>
      <c r="H68" s="5" t="str">
        <f t="shared" ref="H68:H131" si="7">IFERROR(G68/100*B68,"")</f>
        <v/>
      </c>
      <c r="I68" s="5">
        <v>1.8444849999999999</v>
      </c>
      <c r="J68" s="3">
        <v>0.65218600000000004</v>
      </c>
      <c r="K68" s="3">
        <v>3.9393939393333302</v>
      </c>
      <c r="L68" s="3">
        <v>0.79561770878458504</v>
      </c>
      <c r="M68" s="5">
        <v>495440.3</v>
      </c>
      <c r="N68" s="3" t="e">
        <f t="shared" ref="N68:N131" si="8">LOG(R68)</f>
        <v>#NUM!</v>
      </c>
      <c r="O68" s="5">
        <f t="shared" si="5"/>
        <v>5.8956296456147177</v>
      </c>
      <c r="P68" s="3"/>
      <c r="Q68" s="3"/>
      <c r="R68" s="3"/>
      <c r="S68" s="3">
        <v>2377756</v>
      </c>
      <c r="T68" s="3">
        <v>2716299.2</v>
      </c>
      <c r="U68" s="3">
        <v>2.8895</v>
      </c>
      <c r="V68" s="3">
        <v>10.199999999999999</v>
      </c>
      <c r="W68" s="3">
        <v>223.36604975418899</v>
      </c>
      <c r="X68" s="3">
        <v>266.49592488660301</v>
      </c>
      <c r="Y68" s="5">
        <v>435548</v>
      </c>
    </row>
    <row r="69" spans="1:25" x14ac:dyDescent="0.3">
      <c r="A69" t="s">
        <v>53</v>
      </c>
      <c r="B69" s="3">
        <v>630463.30000000005</v>
      </c>
      <c r="C69" s="3">
        <f t="shared" si="4"/>
        <v>122.73975360287943</v>
      </c>
      <c r="D69" s="5">
        <v>436808</v>
      </c>
      <c r="E69" s="5" t="s">
        <v>164</v>
      </c>
      <c r="F69" s="5" t="str">
        <f t="shared" si="6"/>
        <v/>
      </c>
      <c r="G69" s="5" t="s">
        <v>164</v>
      </c>
      <c r="H69" s="5" t="str">
        <f t="shared" si="7"/>
        <v/>
      </c>
      <c r="I69" s="5">
        <v>1.472701</v>
      </c>
      <c r="J69" s="3">
        <v>0.70510629999999996</v>
      </c>
      <c r="K69" s="3">
        <v>3.8825741890000001</v>
      </c>
      <c r="L69" s="3">
        <v>0.78459375930779895</v>
      </c>
      <c r="M69" s="5">
        <v>498419.9</v>
      </c>
      <c r="N69" s="3" t="e">
        <f t="shared" si="8"/>
        <v>#NUM!</v>
      </c>
      <c r="O69" s="5">
        <f t="shared" si="5"/>
        <v>5.9050149614488951</v>
      </c>
      <c r="P69" s="3"/>
      <c r="Q69" s="3"/>
      <c r="R69" s="3"/>
      <c r="S69" s="3">
        <v>2395928</v>
      </c>
      <c r="T69" s="3">
        <v>2737179.8</v>
      </c>
      <c r="U69" s="3">
        <v>3.22136666666667</v>
      </c>
      <c r="V69" s="3">
        <v>9.9</v>
      </c>
      <c r="W69" s="3">
        <v>232.02617411365699</v>
      </c>
      <c r="X69" s="3">
        <v>282.315143636127</v>
      </c>
      <c r="Y69" s="5">
        <v>436808</v>
      </c>
    </row>
    <row r="70" spans="1:25" x14ac:dyDescent="0.3">
      <c r="A70" t="s">
        <v>54</v>
      </c>
      <c r="B70" s="3">
        <v>640012.6</v>
      </c>
      <c r="C70" s="3">
        <f t="shared" si="4"/>
        <v>124.59882887193945</v>
      </c>
      <c r="D70" s="5">
        <v>439960</v>
      </c>
      <c r="E70" s="5" t="s">
        <v>164</v>
      </c>
      <c r="F70" s="5" t="str">
        <f t="shared" si="6"/>
        <v/>
      </c>
      <c r="G70" s="5" t="s">
        <v>164</v>
      </c>
      <c r="H70" s="5" t="str">
        <f t="shared" si="7"/>
        <v/>
      </c>
      <c r="I70" s="5">
        <v>1.28986</v>
      </c>
      <c r="J70" s="3">
        <v>0.92962089999999997</v>
      </c>
      <c r="K70" s="3">
        <v>3.7574481660000001</v>
      </c>
      <c r="L70" s="3">
        <v>0.77525148978066405</v>
      </c>
      <c r="M70" s="5">
        <v>500207.6</v>
      </c>
      <c r="N70" s="3" t="e">
        <f t="shared" si="8"/>
        <v>#NUM!</v>
      </c>
      <c r="O70" s="5">
        <f t="shared" si="5"/>
        <v>5.916745914589737</v>
      </c>
      <c r="P70" s="3"/>
      <c r="Q70" s="3"/>
      <c r="R70" s="3"/>
      <c r="S70" s="3">
        <v>2441572</v>
      </c>
      <c r="T70" s="3">
        <v>2778638.6</v>
      </c>
      <c r="U70" s="3">
        <v>3.59446666666667</v>
      </c>
      <c r="V70" s="3">
        <v>9.56666666666667</v>
      </c>
      <c r="W70" s="3">
        <v>242.942843906946</v>
      </c>
      <c r="X70" s="3">
        <v>302.87984955455198</v>
      </c>
      <c r="Y70" s="5">
        <v>439960</v>
      </c>
    </row>
    <row r="71" spans="1:25" x14ac:dyDescent="0.3">
      <c r="A71" t="s">
        <v>55</v>
      </c>
      <c r="B71" s="3">
        <v>640430.69999999995</v>
      </c>
      <c r="C71" s="3">
        <f t="shared" si="4"/>
        <v>124.68022534812033</v>
      </c>
      <c r="D71" s="5">
        <v>442692</v>
      </c>
      <c r="E71" s="5">
        <v>43.51490020752</v>
      </c>
      <c r="F71" s="5">
        <f t="shared" si="6"/>
        <v>278682.78000332176</v>
      </c>
      <c r="G71" s="5">
        <v>43.743000030517997</v>
      </c>
      <c r="H71" s="5">
        <f t="shared" si="7"/>
        <v>280143.60129644664</v>
      </c>
      <c r="I71" s="5">
        <v>1.785077</v>
      </c>
      <c r="J71" s="3">
        <v>1.5687800000000001</v>
      </c>
      <c r="K71" s="3">
        <v>4.0022424243333301</v>
      </c>
      <c r="L71" s="3">
        <v>0.76270942309130396</v>
      </c>
      <c r="M71" s="5">
        <v>503782.8</v>
      </c>
      <c r="N71" s="3" t="e">
        <f t="shared" si="8"/>
        <v>#NUM!</v>
      </c>
      <c r="O71" s="5">
        <f t="shared" ref="O71:O102" si="9">LOG((B71/L71))</f>
        <v>5.9241130302738263</v>
      </c>
      <c r="P71" s="3"/>
      <c r="Q71" s="3"/>
      <c r="R71" s="3"/>
      <c r="S71" s="3">
        <v>2464588</v>
      </c>
      <c r="T71" s="3">
        <v>2780454</v>
      </c>
      <c r="U71" s="3">
        <v>3.82033333333333</v>
      </c>
      <c r="V71" s="3">
        <v>9.06666666666667</v>
      </c>
      <c r="W71" s="3">
        <v>249.03591504670101</v>
      </c>
      <c r="X71" s="3">
        <v>307.57667226655201</v>
      </c>
      <c r="Y71" s="5">
        <v>442692</v>
      </c>
    </row>
    <row r="72" spans="1:25" x14ac:dyDescent="0.3">
      <c r="A72" t="s">
        <v>56</v>
      </c>
      <c r="B72" s="3">
        <v>645867.6</v>
      </c>
      <c r="C72" s="3">
        <f t="shared" ref="C72:C135" si="10">B72/$B$7 *100</f>
        <v>125.73869102941137</v>
      </c>
      <c r="D72" s="5">
        <v>444700</v>
      </c>
      <c r="E72" s="5" t="s">
        <v>164</v>
      </c>
      <c r="F72" s="5" t="str">
        <f t="shared" si="6"/>
        <v/>
      </c>
      <c r="G72" s="5" t="s">
        <v>164</v>
      </c>
      <c r="H72" s="5" t="str">
        <f t="shared" si="7"/>
        <v/>
      </c>
      <c r="I72" s="5">
        <v>2.0596589999999999</v>
      </c>
      <c r="J72" s="3">
        <v>1.969957</v>
      </c>
      <c r="K72" s="3">
        <v>4.3305430239999998</v>
      </c>
      <c r="L72" s="3">
        <v>0.74179645512560399</v>
      </c>
      <c r="M72" s="5">
        <v>505689.8</v>
      </c>
      <c r="N72" s="3" t="e">
        <f t="shared" si="8"/>
        <v>#NUM!</v>
      </c>
      <c r="O72" s="5">
        <f t="shared" si="9"/>
        <v>5.939858745067788</v>
      </c>
      <c r="P72" s="3"/>
      <c r="Q72" s="3"/>
      <c r="R72" s="3"/>
      <c r="S72" s="3">
        <v>2493348</v>
      </c>
      <c r="T72" s="3">
        <v>2804058.2</v>
      </c>
      <c r="U72" s="3">
        <v>4.06483333333333</v>
      </c>
      <c r="V72" s="3">
        <v>8.6666666666666696</v>
      </c>
      <c r="W72" s="3">
        <v>257.90019291809699</v>
      </c>
      <c r="X72" s="3">
        <v>320.22300078589598</v>
      </c>
      <c r="Y72" s="5">
        <v>444700</v>
      </c>
    </row>
    <row r="73" spans="1:25" x14ac:dyDescent="0.3">
      <c r="A73" t="s">
        <v>57</v>
      </c>
      <c r="B73" s="3">
        <v>649143.6</v>
      </c>
      <c r="C73" s="3">
        <f t="shared" si="10"/>
        <v>126.37646872845116</v>
      </c>
      <c r="D73" s="5">
        <v>445532</v>
      </c>
      <c r="E73" s="5" t="s">
        <v>164</v>
      </c>
      <c r="F73" s="5" t="str">
        <f t="shared" si="6"/>
        <v/>
      </c>
      <c r="G73" s="5" t="s">
        <v>164</v>
      </c>
      <c r="H73" s="5" t="str">
        <f t="shared" si="7"/>
        <v/>
      </c>
      <c r="I73" s="5">
        <v>2.2654869999999998</v>
      </c>
      <c r="J73" s="3">
        <v>2.074557</v>
      </c>
      <c r="K73" s="3">
        <v>4.3425072463333301</v>
      </c>
      <c r="L73" s="3">
        <v>0.72733857334934104</v>
      </c>
      <c r="M73" s="5">
        <v>505093.8</v>
      </c>
      <c r="N73" s="3" t="e">
        <f t="shared" si="8"/>
        <v>#NUM!</v>
      </c>
      <c r="O73" s="5">
        <f t="shared" si="9"/>
        <v>5.9506041593183916</v>
      </c>
      <c r="P73" s="3"/>
      <c r="Q73" s="3"/>
      <c r="R73" s="3"/>
      <c r="S73" s="3">
        <v>2514252</v>
      </c>
      <c r="T73" s="3">
        <v>2818281.4</v>
      </c>
      <c r="U73" s="3">
        <v>4.5004999999999997</v>
      </c>
      <c r="V73" s="3">
        <v>8.43333333333333</v>
      </c>
      <c r="W73" s="3">
        <v>264.67176977566101</v>
      </c>
      <c r="X73" s="3">
        <v>334.26468934287698</v>
      </c>
      <c r="Y73" s="5">
        <v>445532</v>
      </c>
    </row>
    <row r="74" spans="1:25" x14ac:dyDescent="0.3">
      <c r="A74" t="s">
        <v>58</v>
      </c>
      <c r="B74" s="3">
        <v>653325.80000000005</v>
      </c>
      <c r="C74" s="3">
        <f t="shared" si="10"/>
        <v>127.19066710846467</v>
      </c>
      <c r="D74" s="5">
        <v>452260</v>
      </c>
      <c r="E74" s="5" t="s">
        <v>164</v>
      </c>
      <c r="F74" s="5" t="str">
        <f t="shared" si="6"/>
        <v/>
      </c>
      <c r="G74" s="5" t="s">
        <v>164</v>
      </c>
      <c r="H74" s="5" t="str">
        <f t="shared" si="7"/>
        <v/>
      </c>
      <c r="I74" s="5">
        <v>3.077467</v>
      </c>
      <c r="J74" s="3">
        <v>1.976372</v>
      </c>
      <c r="K74" s="3">
        <v>4.1925273193333297</v>
      </c>
      <c r="L74" s="3">
        <v>0.69009725702061897</v>
      </c>
      <c r="M74" s="5">
        <v>509503.6</v>
      </c>
      <c r="N74" s="3" t="e">
        <f t="shared" si="8"/>
        <v>#NUM!</v>
      </c>
      <c r="O74" s="5">
        <f t="shared" si="9"/>
        <v>5.9762195077388682</v>
      </c>
      <c r="P74" s="3"/>
      <c r="Q74" s="3"/>
      <c r="R74" s="3"/>
      <c r="S74" s="3">
        <v>2539812</v>
      </c>
      <c r="T74" s="3">
        <v>2836438.6</v>
      </c>
      <c r="U74" s="3">
        <v>4.7247666666666701</v>
      </c>
      <c r="V74" s="3">
        <v>8.1999999999999993</v>
      </c>
      <c r="W74" s="3">
        <v>285.27880873318799</v>
      </c>
      <c r="X74" s="3">
        <v>357.47142056182503</v>
      </c>
      <c r="Y74" s="5">
        <v>452260</v>
      </c>
    </row>
    <row r="75" spans="1:25" x14ac:dyDescent="0.3">
      <c r="A75" t="s">
        <v>59</v>
      </c>
      <c r="B75" s="3">
        <v>657508</v>
      </c>
      <c r="C75" s="3">
        <f t="shared" si="10"/>
        <v>128.00486548847815</v>
      </c>
      <c r="D75" s="5">
        <v>457184</v>
      </c>
      <c r="E75" s="5">
        <v>44.0452003479</v>
      </c>
      <c r="F75" s="5">
        <f t="shared" si="6"/>
        <v>289600.71590347035</v>
      </c>
      <c r="G75" s="5">
        <v>43.988998413086001</v>
      </c>
      <c r="H75" s="5">
        <f t="shared" si="7"/>
        <v>289231.18368591351</v>
      </c>
      <c r="I75" s="5">
        <v>2.9463349999999999</v>
      </c>
      <c r="J75" s="3">
        <v>1.571677</v>
      </c>
      <c r="K75" s="3">
        <v>3.92668603333333</v>
      </c>
      <c r="L75" s="3">
        <v>0.66746431050034505</v>
      </c>
      <c r="M75" s="5">
        <v>517771.5</v>
      </c>
      <c r="N75" s="3" t="e">
        <f t="shared" si="8"/>
        <v>#NUM!</v>
      </c>
      <c r="O75" s="5">
        <f t="shared" si="9"/>
        <v>5.9934729925086341</v>
      </c>
      <c r="P75" s="3"/>
      <c r="Q75" s="3"/>
      <c r="R75" s="3"/>
      <c r="S75" s="3">
        <v>2555188</v>
      </c>
      <c r="T75" s="3">
        <v>2854595.7</v>
      </c>
      <c r="U75" s="3">
        <v>4.4800000000000004</v>
      </c>
      <c r="V75" s="3">
        <v>7.9</v>
      </c>
      <c r="W75" s="3">
        <v>304.14546321410199</v>
      </c>
      <c r="X75" s="3">
        <v>377.84973972843699</v>
      </c>
      <c r="Y75" s="5">
        <v>457184</v>
      </c>
    </row>
    <row r="76" spans="1:25" x14ac:dyDescent="0.3">
      <c r="A76" t="s">
        <v>60</v>
      </c>
      <c r="B76" s="3">
        <v>655974.6</v>
      </c>
      <c r="C76" s="3">
        <f t="shared" si="10"/>
        <v>127.70634035914125</v>
      </c>
      <c r="D76" s="5">
        <v>466660</v>
      </c>
      <c r="E76" s="5" t="s">
        <v>164</v>
      </c>
      <c r="F76" s="5" t="str">
        <f t="shared" si="6"/>
        <v/>
      </c>
      <c r="G76" s="5" t="s">
        <v>164</v>
      </c>
      <c r="H76" s="5" t="str">
        <f t="shared" si="7"/>
        <v/>
      </c>
      <c r="I76" s="5">
        <v>2.8879609999999998</v>
      </c>
      <c r="J76" s="3">
        <v>1.202216</v>
      </c>
      <c r="K76" s="3">
        <v>4.254126984</v>
      </c>
      <c r="L76" s="3">
        <v>0.64018105669552705</v>
      </c>
      <c r="M76" s="5">
        <v>527842.1</v>
      </c>
      <c r="N76" s="3" t="e">
        <f t="shared" si="8"/>
        <v>#NUM!</v>
      </c>
      <c r="O76" s="5">
        <f t="shared" si="9"/>
        <v>6.010584204390498</v>
      </c>
      <c r="P76" s="3"/>
      <c r="Q76" s="3"/>
      <c r="R76" s="3"/>
      <c r="S76" s="3">
        <v>2556464</v>
      </c>
      <c r="T76" s="3">
        <v>2847938.2</v>
      </c>
      <c r="U76" s="3">
        <v>4.86046666666667</v>
      </c>
      <c r="V76" s="3">
        <v>7.56666666666667</v>
      </c>
      <c r="W76" s="3">
        <v>311.40088449289601</v>
      </c>
      <c r="X76" s="3">
        <v>387.79820761633499</v>
      </c>
      <c r="Y76" s="5">
        <v>466660</v>
      </c>
    </row>
    <row r="77" spans="1:25" x14ac:dyDescent="0.3">
      <c r="A77" t="s">
        <v>61</v>
      </c>
      <c r="B77" s="3">
        <v>651722.69999999995</v>
      </c>
      <c r="C77" s="3">
        <f t="shared" si="10"/>
        <v>126.87857265506699</v>
      </c>
      <c r="D77" s="5">
        <v>464612</v>
      </c>
      <c r="E77" s="5" t="s">
        <v>164</v>
      </c>
      <c r="F77" s="5" t="str">
        <f t="shared" si="6"/>
        <v/>
      </c>
      <c r="G77" s="5" t="s">
        <v>164</v>
      </c>
      <c r="H77" s="5" t="str">
        <f t="shared" si="7"/>
        <v/>
      </c>
      <c r="I77" s="5">
        <v>3.080651</v>
      </c>
      <c r="J77" s="3">
        <v>1.38523</v>
      </c>
      <c r="K77" s="3">
        <v>4.2623022146666703</v>
      </c>
      <c r="L77" s="3">
        <v>0.66688471673254301</v>
      </c>
      <c r="M77" s="5">
        <v>524683.9</v>
      </c>
      <c r="N77" s="3" t="e">
        <f t="shared" si="8"/>
        <v>#NUM!</v>
      </c>
      <c r="O77" s="5">
        <f t="shared" si="9"/>
        <v>5.9900120834379829</v>
      </c>
      <c r="P77" s="3"/>
      <c r="Q77" s="3"/>
      <c r="R77" s="3"/>
      <c r="S77" s="3">
        <v>2545440</v>
      </c>
      <c r="T77" s="3">
        <v>2829478.3</v>
      </c>
      <c r="U77" s="3">
        <v>4.9817999999999998</v>
      </c>
      <c r="V77" s="3">
        <v>7.1333333333333302</v>
      </c>
      <c r="W77" s="3">
        <v>311.40993073080398</v>
      </c>
      <c r="X77" s="3">
        <v>371.15774653440599</v>
      </c>
      <c r="Y77" s="5">
        <v>464612</v>
      </c>
    </row>
    <row r="78" spans="1:25" x14ac:dyDescent="0.3">
      <c r="A78" t="s">
        <v>62</v>
      </c>
      <c r="B78" s="3">
        <v>641336.9</v>
      </c>
      <c r="C78" s="3">
        <f t="shared" si="10"/>
        <v>124.85664602909404</v>
      </c>
      <c r="D78" s="5">
        <v>471048</v>
      </c>
      <c r="E78" s="5" t="s">
        <v>164</v>
      </c>
      <c r="F78" s="5" t="str">
        <f t="shared" si="6"/>
        <v/>
      </c>
      <c r="G78" s="5" t="s">
        <v>164</v>
      </c>
      <c r="H78" s="5" t="str">
        <f t="shared" si="7"/>
        <v/>
      </c>
      <c r="I78" s="5">
        <v>1.612903</v>
      </c>
      <c r="J78" s="3">
        <v>1.284729</v>
      </c>
      <c r="K78" s="3">
        <v>3.4959576659999998</v>
      </c>
      <c r="L78" s="3">
        <v>0.76139927536231899</v>
      </c>
      <c r="M78" s="5">
        <v>529212.6</v>
      </c>
      <c r="N78" s="3" t="e">
        <f t="shared" si="8"/>
        <v>#NUM!</v>
      </c>
      <c r="O78" s="5">
        <f t="shared" si="9"/>
        <v>5.9254737690780841</v>
      </c>
      <c r="P78" s="3"/>
      <c r="Q78" s="3"/>
      <c r="R78" s="3"/>
      <c r="S78" s="3">
        <v>2515440</v>
      </c>
      <c r="T78" s="3">
        <v>2784388.1</v>
      </c>
      <c r="U78" s="3">
        <v>4.2146666666666697</v>
      </c>
      <c r="V78" s="3">
        <v>7</v>
      </c>
      <c r="W78" s="3">
        <v>254.520472657558</v>
      </c>
      <c r="X78" s="3">
        <v>301.30423648082899</v>
      </c>
      <c r="Y78" s="5">
        <v>471048</v>
      </c>
    </row>
    <row r="79" spans="1:25" x14ac:dyDescent="0.3">
      <c r="A79" t="s">
        <v>63</v>
      </c>
      <c r="B79" s="3">
        <v>611295</v>
      </c>
      <c r="C79" s="3">
        <f t="shared" si="10"/>
        <v>119.00803374069859</v>
      </c>
      <c r="D79" s="5">
        <v>482588</v>
      </c>
      <c r="E79" s="5">
        <v>48.098098754882997</v>
      </c>
      <c r="F79" s="5">
        <f t="shared" si="6"/>
        <v>294021.27278366202</v>
      </c>
      <c r="G79" s="5">
        <v>44.892799377441001</v>
      </c>
      <c r="H79" s="5">
        <f t="shared" si="7"/>
        <v>274427.43795432796</v>
      </c>
      <c r="I79" s="5">
        <v>0.81771720000000003</v>
      </c>
      <c r="J79" s="3">
        <v>1.224127</v>
      </c>
      <c r="K79" s="3">
        <v>3.07266594533333</v>
      </c>
      <c r="L79" s="3">
        <v>0.76860454545454504</v>
      </c>
      <c r="M79" s="5">
        <v>536974</v>
      </c>
      <c r="N79" s="3" t="e">
        <f t="shared" si="8"/>
        <v>#NUM!</v>
      </c>
      <c r="O79" s="5">
        <f t="shared" si="9"/>
        <v>5.9005478950423322</v>
      </c>
      <c r="P79" s="3"/>
      <c r="Q79" s="3"/>
      <c r="R79" s="3"/>
      <c r="S79" s="3">
        <v>2415056</v>
      </c>
      <c r="T79" s="3">
        <v>2653960</v>
      </c>
      <c r="U79" s="3">
        <v>2.0116999999999998</v>
      </c>
      <c r="V79" s="3">
        <v>7.1333333333333302</v>
      </c>
      <c r="W79" s="3">
        <v>222.41612642809099</v>
      </c>
      <c r="X79" s="3">
        <v>256.05424941308303</v>
      </c>
      <c r="Y79" s="5">
        <v>482588</v>
      </c>
    </row>
    <row r="80" spans="1:25" x14ac:dyDescent="0.3">
      <c r="A80" t="s">
        <v>64</v>
      </c>
      <c r="B80" s="3">
        <v>612270.80000000005</v>
      </c>
      <c r="C80" s="3">
        <f t="shared" si="10"/>
        <v>119.19800427754934</v>
      </c>
      <c r="D80" s="5">
        <v>487412</v>
      </c>
      <c r="E80" s="5" t="s">
        <v>164</v>
      </c>
      <c r="F80" s="5" t="str">
        <f t="shared" si="6"/>
        <v/>
      </c>
      <c r="G80" s="5" t="s">
        <v>164</v>
      </c>
      <c r="H80" s="5" t="str">
        <f t="shared" si="7"/>
        <v/>
      </c>
      <c r="I80" s="5">
        <v>0.27054450000000002</v>
      </c>
      <c r="J80" s="3">
        <v>1.3276829999999999</v>
      </c>
      <c r="K80" s="3">
        <v>3.3258787879999998</v>
      </c>
      <c r="L80" s="3">
        <v>0.734309884559885</v>
      </c>
      <c r="M80" s="5">
        <v>540132.4</v>
      </c>
      <c r="N80" s="3" t="e">
        <f t="shared" si="8"/>
        <v>#NUM!</v>
      </c>
      <c r="O80" s="5">
        <f t="shared" si="9"/>
        <v>5.9210641735606035</v>
      </c>
      <c r="P80" s="3"/>
      <c r="Q80" s="3"/>
      <c r="R80" s="3"/>
      <c r="S80" s="3">
        <v>2427484</v>
      </c>
      <c r="T80" s="3">
        <v>2658196.6</v>
      </c>
      <c r="U80" s="3">
        <v>1.31063333333333</v>
      </c>
      <c r="V80" s="3">
        <v>7.3333333333333304</v>
      </c>
      <c r="W80" s="3">
        <v>216.058158676012</v>
      </c>
      <c r="X80" s="3">
        <v>260.93960952911698</v>
      </c>
      <c r="Y80" s="5">
        <v>487412</v>
      </c>
    </row>
    <row r="81" spans="1:25" x14ac:dyDescent="0.3">
      <c r="A81" t="s">
        <v>65</v>
      </c>
      <c r="B81" s="3">
        <v>615686.19999999995</v>
      </c>
      <c r="C81" s="3">
        <f t="shared" si="10"/>
        <v>119.86292062471064</v>
      </c>
      <c r="D81" s="5">
        <v>494076</v>
      </c>
      <c r="E81" s="5" t="s">
        <v>164</v>
      </c>
      <c r="F81" s="5" t="str">
        <f t="shared" si="6"/>
        <v/>
      </c>
      <c r="G81" s="5" t="s">
        <v>164</v>
      </c>
      <c r="H81" s="5" t="str">
        <f t="shared" si="7"/>
        <v/>
      </c>
      <c r="I81" s="5">
        <v>-0.23505709999999999</v>
      </c>
      <c r="J81" s="3">
        <v>1.160995</v>
      </c>
      <c r="K81" s="3">
        <v>3.302082</v>
      </c>
      <c r="L81" s="3">
        <v>0.69909354413702196</v>
      </c>
      <c r="M81" s="5">
        <v>543827</v>
      </c>
      <c r="N81" s="3" t="e">
        <f t="shared" si="8"/>
        <v>#NUM!</v>
      </c>
      <c r="O81" s="5">
        <f t="shared" si="9"/>
        <v>5.944824127814174</v>
      </c>
      <c r="P81" s="3"/>
      <c r="Q81" s="3"/>
      <c r="R81" s="3"/>
      <c r="S81" s="3">
        <v>2454148</v>
      </c>
      <c r="T81" s="3">
        <v>2673024.9</v>
      </c>
      <c r="U81" s="3">
        <v>0.86920000000000097</v>
      </c>
      <c r="V81" s="3">
        <v>7.3666666666666698</v>
      </c>
      <c r="W81" s="3">
        <v>237.04319159868501</v>
      </c>
      <c r="X81" s="3">
        <v>287.54340316878898</v>
      </c>
      <c r="Y81" s="5">
        <v>494076</v>
      </c>
    </row>
    <row r="82" spans="1:25" x14ac:dyDescent="0.3">
      <c r="A82" t="s">
        <v>66</v>
      </c>
      <c r="B82" s="3">
        <v>620216.9</v>
      </c>
      <c r="C82" s="3">
        <f t="shared" si="10"/>
        <v>120.74496562502799</v>
      </c>
      <c r="D82" s="5">
        <v>491700</v>
      </c>
      <c r="E82" s="5" t="s">
        <v>164</v>
      </c>
      <c r="F82" s="5" t="str">
        <f t="shared" si="6"/>
        <v/>
      </c>
      <c r="G82" s="5" t="s">
        <v>164</v>
      </c>
      <c r="H82" s="5" t="str">
        <f t="shared" si="7"/>
        <v/>
      </c>
      <c r="I82" s="5">
        <v>0.40526849999999998</v>
      </c>
      <c r="J82" s="3">
        <v>1.0502769999999999</v>
      </c>
      <c r="K82" s="3">
        <v>3.1882445886666702</v>
      </c>
      <c r="L82" s="3">
        <v>0.67719371980676302</v>
      </c>
      <c r="M82" s="5">
        <v>544899.6</v>
      </c>
      <c r="N82" s="3" t="e">
        <f t="shared" si="8"/>
        <v>#NUM!</v>
      </c>
      <c r="O82" s="5">
        <f t="shared" si="9"/>
        <v>5.9618306740760669</v>
      </c>
      <c r="P82" s="3"/>
      <c r="Q82" s="3"/>
      <c r="R82" s="3"/>
      <c r="S82" s="3">
        <v>2478532</v>
      </c>
      <c r="T82" s="3">
        <v>2692695</v>
      </c>
      <c r="U82" s="3">
        <v>0.72190000000000099</v>
      </c>
      <c r="V82" s="3">
        <v>7.1333333333333302</v>
      </c>
      <c r="W82" s="3">
        <v>245.82448010098099</v>
      </c>
      <c r="X82" s="3">
        <v>306.785548674354</v>
      </c>
      <c r="Y82" s="5">
        <v>491700</v>
      </c>
    </row>
    <row r="83" spans="1:25" x14ac:dyDescent="0.3">
      <c r="A83" t="s">
        <v>67</v>
      </c>
      <c r="B83" s="3">
        <v>625218.5</v>
      </c>
      <c r="C83" s="3">
        <f t="shared" si="10"/>
        <v>121.71868630253636</v>
      </c>
      <c r="D83" s="5">
        <v>501164</v>
      </c>
      <c r="E83" s="5">
        <v>47.874298095702997</v>
      </c>
      <c r="F83" s="5">
        <f t="shared" si="6"/>
        <v>299318.96843948285</v>
      </c>
      <c r="G83" s="5">
        <v>43.59460067749</v>
      </c>
      <c r="H83" s="5">
        <f t="shared" si="7"/>
        <v>272561.50843679282</v>
      </c>
      <c r="I83" s="5">
        <v>0.81108480000000005</v>
      </c>
      <c r="J83" s="3">
        <v>0.72427399999999997</v>
      </c>
      <c r="K83" s="3">
        <v>3.1765579709999998</v>
      </c>
      <c r="L83" s="3">
        <v>0.72266428571428598</v>
      </c>
      <c r="M83" s="5">
        <v>549428.30000000005</v>
      </c>
      <c r="N83" s="3" t="e">
        <f t="shared" si="8"/>
        <v>#NUM!</v>
      </c>
      <c r="O83" s="5">
        <f t="shared" si="9"/>
        <v>5.9370952278765534</v>
      </c>
      <c r="P83" s="3"/>
      <c r="Q83" s="3"/>
      <c r="R83" s="3"/>
      <c r="S83" s="3">
        <v>2500624</v>
      </c>
      <c r="T83" s="3">
        <v>2714409.6</v>
      </c>
      <c r="U83" s="3">
        <v>0.66213333333333402</v>
      </c>
      <c r="V83" s="3">
        <v>6.9666666666666703</v>
      </c>
      <c r="W83" s="3">
        <v>250.22859408718</v>
      </c>
      <c r="X83" s="3">
        <v>299.00027956008699</v>
      </c>
      <c r="Y83" s="5">
        <v>501164</v>
      </c>
    </row>
    <row r="84" spans="1:25" x14ac:dyDescent="0.3">
      <c r="A84" t="s">
        <v>68</v>
      </c>
      <c r="B84" s="3">
        <v>639298.1</v>
      </c>
      <c r="C84" s="3">
        <f t="shared" si="10"/>
        <v>124.45972869917878</v>
      </c>
      <c r="D84" s="5">
        <v>496908</v>
      </c>
      <c r="E84" s="5" t="s">
        <v>164</v>
      </c>
      <c r="F84" s="5" t="str">
        <f t="shared" si="6"/>
        <v/>
      </c>
      <c r="G84" s="5" t="s">
        <v>164</v>
      </c>
      <c r="H84" s="5" t="str">
        <f t="shared" si="7"/>
        <v/>
      </c>
      <c r="I84" s="5">
        <v>1.1129849999999999</v>
      </c>
      <c r="J84" s="3">
        <v>0.62635689999999999</v>
      </c>
      <c r="K84" s="3">
        <v>2.780655844</v>
      </c>
      <c r="L84" s="3">
        <v>0.78697619047619005</v>
      </c>
      <c r="M84" s="5">
        <v>544482.30000000005</v>
      </c>
      <c r="N84" s="3" t="e">
        <f t="shared" si="8"/>
        <v>#NUM!</v>
      </c>
      <c r="O84" s="5">
        <f t="shared" si="9"/>
        <v>5.9097418204869276</v>
      </c>
      <c r="P84" s="3"/>
      <c r="Q84" s="3"/>
      <c r="R84" s="3"/>
      <c r="S84" s="3">
        <v>2541968</v>
      </c>
      <c r="T84" s="3">
        <v>2775536.6</v>
      </c>
      <c r="U84" s="3">
        <v>0.68626666666666702</v>
      </c>
      <c r="V84" s="3">
        <v>6.6666666666666696</v>
      </c>
      <c r="W84" s="3">
        <v>251.907306148141</v>
      </c>
      <c r="X84" s="3">
        <v>296.23697423589198</v>
      </c>
      <c r="Y84" s="5">
        <v>496908</v>
      </c>
    </row>
    <row r="85" spans="1:25" x14ac:dyDescent="0.3">
      <c r="A85" t="s">
        <v>69</v>
      </c>
      <c r="B85" s="3">
        <v>644595.4</v>
      </c>
      <c r="C85" s="3">
        <f t="shared" si="10"/>
        <v>125.49101679598084</v>
      </c>
      <c r="D85" s="5">
        <v>503348</v>
      </c>
      <c r="E85" s="5" t="s">
        <v>164</v>
      </c>
      <c r="F85" s="5" t="str">
        <f t="shared" si="6"/>
        <v/>
      </c>
      <c r="G85" s="5" t="s">
        <v>164</v>
      </c>
      <c r="H85" s="5" t="str">
        <f t="shared" si="7"/>
        <v/>
      </c>
      <c r="I85" s="5">
        <v>1.1107370000000001</v>
      </c>
      <c r="J85" s="3">
        <v>0.59575840000000002</v>
      </c>
      <c r="K85" s="3">
        <v>2.422121212</v>
      </c>
      <c r="L85" s="3">
        <v>0.77378787878787902</v>
      </c>
      <c r="M85" s="5">
        <v>550501</v>
      </c>
      <c r="N85" s="3" t="e">
        <f t="shared" si="8"/>
        <v>#NUM!</v>
      </c>
      <c r="O85" s="5">
        <f t="shared" si="9"/>
        <v>5.9206652796356121</v>
      </c>
      <c r="P85" s="3"/>
      <c r="Q85" s="3"/>
      <c r="R85" s="3"/>
      <c r="S85" s="3">
        <v>2583348</v>
      </c>
      <c r="T85" s="3">
        <v>2798535</v>
      </c>
      <c r="U85" s="3">
        <v>0.87493333333333401</v>
      </c>
      <c r="V85" s="3">
        <v>6.3666666666666698</v>
      </c>
      <c r="W85" s="3">
        <v>262.55453952150901</v>
      </c>
      <c r="X85" s="3">
        <v>310.98796173185298</v>
      </c>
      <c r="Y85" s="5">
        <v>503348</v>
      </c>
    </row>
    <row r="86" spans="1:25" x14ac:dyDescent="0.3">
      <c r="A86" t="s">
        <v>70</v>
      </c>
      <c r="B86" s="3">
        <v>649823</v>
      </c>
      <c r="C86" s="3">
        <f t="shared" si="10"/>
        <v>126.5087355687221</v>
      </c>
      <c r="D86" s="5">
        <v>505300</v>
      </c>
      <c r="E86" s="5" t="s">
        <v>164</v>
      </c>
      <c r="F86" s="5" t="str">
        <f t="shared" si="6"/>
        <v/>
      </c>
      <c r="G86" s="5" t="s">
        <v>164</v>
      </c>
      <c r="H86" s="5" t="str">
        <f t="shared" si="7"/>
        <v/>
      </c>
      <c r="I86" s="5">
        <v>1.379078</v>
      </c>
      <c r="J86" s="3">
        <v>0.53249429999999998</v>
      </c>
      <c r="K86" s="3">
        <v>2.597734488</v>
      </c>
      <c r="L86" s="3">
        <v>0.73674571805006595</v>
      </c>
      <c r="M86" s="5">
        <v>552109.9</v>
      </c>
      <c r="N86" s="3" t="e">
        <f t="shared" si="8"/>
        <v>#NUM!</v>
      </c>
      <c r="O86" s="5">
        <f t="shared" si="9"/>
        <v>5.9454774583906875</v>
      </c>
      <c r="P86" s="3"/>
      <c r="Q86" s="3"/>
      <c r="R86" s="3"/>
      <c r="S86" s="3">
        <v>2609800</v>
      </c>
      <c r="T86" s="3">
        <v>2821230.8</v>
      </c>
      <c r="U86" s="3">
        <v>1.02046666666667</v>
      </c>
      <c r="V86" s="3">
        <v>6.2</v>
      </c>
      <c r="W86" s="3">
        <v>281.68061079817602</v>
      </c>
      <c r="X86" s="3">
        <v>335.23200227280802</v>
      </c>
      <c r="Y86" s="5">
        <v>505300</v>
      </c>
    </row>
    <row r="87" spans="1:25" x14ac:dyDescent="0.3">
      <c r="A87" t="s">
        <v>71</v>
      </c>
      <c r="B87" s="3">
        <v>662387.19999999995</v>
      </c>
      <c r="C87" s="3">
        <f t="shared" si="10"/>
        <v>128.95475710909932</v>
      </c>
      <c r="D87" s="5">
        <v>509164</v>
      </c>
      <c r="E87" s="5">
        <v>45.238420528965001</v>
      </c>
      <c r="F87" s="5">
        <f t="shared" si="6"/>
        <v>299653.50706603646</v>
      </c>
      <c r="G87" s="5">
        <v>44.357021933798002</v>
      </c>
      <c r="H87" s="5">
        <f t="shared" si="7"/>
        <v>293815.23559067043</v>
      </c>
      <c r="I87" s="5">
        <v>1.877305</v>
      </c>
      <c r="J87" s="3">
        <v>0.74024250000000003</v>
      </c>
      <c r="K87" s="3">
        <v>3.1424685989999999</v>
      </c>
      <c r="L87" s="3">
        <v>0.73140824706694296</v>
      </c>
      <c r="M87" s="5">
        <v>552080.1</v>
      </c>
      <c r="N87" s="3" t="e">
        <f t="shared" si="8"/>
        <v>#NUM!</v>
      </c>
      <c r="O87" s="5">
        <f t="shared" si="9"/>
        <v>5.9569520785712768</v>
      </c>
      <c r="P87" s="3"/>
      <c r="Q87" s="3"/>
      <c r="R87" s="3"/>
      <c r="S87" s="3">
        <v>2661436</v>
      </c>
      <c r="T87" s="3">
        <v>2875778.8</v>
      </c>
      <c r="U87" s="3">
        <v>1.09313333333333</v>
      </c>
      <c r="V87" s="3">
        <v>5.8666666666666698</v>
      </c>
      <c r="W87" s="3">
        <v>300.86603835080598</v>
      </c>
      <c r="X87" s="3">
        <v>352.310629463189</v>
      </c>
      <c r="Y87" s="5">
        <v>509164</v>
      </c>
    </row>
    <row r="88" spans="1:25" x14ac:dyDescent="0.3">
      <c r="A88" t="s">
        <v>72</v>
      </c>
      <c r="B88" s="3">
        <v>663014.5</v>
      </c>
      <c r="C88" s="3">
        <f t="shared" si="10"/>
        <v>129.07688102564623</v>
      </c>
      <c r="D88" s="5">
        <v>513376</v>
      </c>
      <c r="E88" s="5" t="s">
        <v>164</v>
      </c>
      <c r="F88" s="5" t="str">
        <f t="shared" si="6"/>
        <v/>
      </c>
      <c r="G88" s="5" t="s">
        <v>164</v>
      </c>
      <c r="H88" s="5" t="str">
        <f t="shared" si="7"/>
        <v/>
      </c>
      <c r="I88" s="5">
        <v>2.0013339999999999</v>
      </c>
      <c r="J88" s="3">
        <v>0.89794419999999997</v>
      </c>
      <c r="K88" s="3">
        <v>3.0974481659999999</v>
      </c>
      <c r="L88" s="3">
        <v>0.69478354978354995</v>
      </c>
      <c r="M88" s="5">
        <v>553986.9</v>
      </c>
      <c r="N88" s="3" t="e">
        <f t="shared" si="8"/>
        <v>#NUM!</v>
      </c>
      <c r="O88" s="5">
        <f t="shared" si="9"/>
        <v>5.9796734992307972</v>
      </c>
      <c r="P88" s="3"/>
      <c r="Q88" s="3"/>
      <c r="R88" s="3"/>
      <c r="S88" s="3">
        <v>2673624</v>
      </c>
      <c r="T88" s="3">
        <v>2878502.4</v>
      </c>
      <c r="U88" s="3">
        <v>1.41163333333333</v>
      </c>
      <c r="V88" s="3">
        <v>5.56666666666667</v>
      </c>
      <c r="W88" s="3">
        <v>323.76311187497998</v>
      </c>
      <c r="X88" s="3">
        <v>375.11710390570801</v>
      </c>
      <c r="Y88" s="5">
        <v>513376</v>
      </c>
    </row>
    <row r="89" spans="1:25" x14ac:dyDescent="0.3">
      <c r="A89" t="s">
        <v>73</v>
      </c>
      <c r="B89" s="3">
        <v>668869.6</v>
      </c>
      <c r="C89" s="3">
        <f t="shared" si="10"/>
        <v>130.21676265130188</v>
      </c>
      <c r="D89" s="5">
        <v>513680</v>
      </c>
      <c r="E89" s="5" t="s">
        <v>164</v>
      </c>
      <c r="F89" s="5" t="str">
        <f t="shared" si="6"/>
        <v/>
      </c>
      <c r="G89" s="5" t="s">
        <v>164</v>
      </c>
      <c r="H89" s="5" t="str">
        <f t="shared" si="7"/>
        <v/>
      </c>
      <c r="I89" s="5">
        <v>2.1970710000000002</v>
      </c>
      <c r="J89" s="3">
        <v>0.94113939999999996</v>
      </c>
      <c r="K89" s="3">
        <v>2.2621262313333301</v>
      </c>
      <c r="L89" s="3">
        <v>0.70823326432022105</v>
      </c>
      <c r="M89" s="5">
        <v>553748.6</v>
      </c>
      <c r="N89" s="3" t="e">
        <f t="shared" si="8"/>
        <v>#NUM!</v>
      </c>
      <c r="O89" s="5">
        <f t="shared" si="9"/>
        <v>5.9751651369402623</v>
      </c>
      <c r="P89" s="3"/>
      <c r="Q89" s="3"/>
      <c r="R89" s="3"/>
      <c r="S89" s="3">
        <v>2707912</v>
      </c>
      <c r="T89" s="3">
        <v>2903922.4</v>
      </c>
      <c r="U89" s="3">
        <v>1.56206666666667</v>
      </c>
      <c r="V89" s="3">
        <v>5.43333333333333</v>
      </c>
      <c r="W89" s="3">
        <v>320.193380705957</v>
      </c>
      <c r="X89" s="3">
        <v>373.501006206657</v>
      </c>
      <c r="Y89" s="5">
        <v>513680</v>
      </c>
    </row>
    <row r="90" spans="1:25" x14ac:dyDescent="0.3">
      <c r="A90" t="s">
        <v>74</v>
      </c>
      <c r="B90" s="3">
        <v>666778.5</v>
      </c>
      <c r="C90" s="3">
        <f t="shared" si="10"/>
        <v>129.80966346129512</v>
      </c>
      <c r="D90" s="5">
        <v>518416</v>
      </c>
      <c r="E90" s="5" t="s">
        <v>164</v>
      </c>
      <c r="F90" s="5" t="str">
        <f t="shared" si="6"/>
        <v/>
      </c>
      <c r="G90" s="5" t="s">
        <v>164</v>
      </c>
      <c r="H90" s="5" t="str">
        <f t="shared" si="7"/>
        <v/>
      </c>
      <c r="I90" s="5">
        <v>2.22296</v>
      </c>
      <c r="J90" s="3">
        <v>1.0348409999999999</v>
      </c>
      <c r="K90" s="3">
        <v>1.93469696966667</v>
      </c>
      <c r="L90" s="3">
        <v>0.74220995670995704</v>
      </c>
      <c r="M90" s="5">
        <v>557741</v>
      </c>
      <c r="N90" s="3" t="e">
        <f t="shared" si="8"/>
        <v>#NUM!</v>
      </c>
      <c r="O90" s="5">
        <f t="shared" si="9"/>
        <v>5.95345481164291</v>
      </c>
      <c r="P90" s="3"/>
      <c r="Q90" s="3"/>
      <c r="R90" s="3"/>
      <c r="S90" s="3">
        <v>2716380</v>
      </c>
      <c r="T90" s="3">
        <v>2894843.7</v>
      </c>
      <c r="U90" s="3">
        <v>1.49556666666667</v>
      </c>
      <c r="V90" s="3">
        <v>5.2333333333333298</v>
      </c>
      <c r="W90" s="3">
        <v>301.89387370327802</v>
      </c>
      <c r="X90" s="3">
        <v>354.146563748848</v>
      </c>
      <c r="Y90" s="5">
        <v>518416</v>
      </c>
    </row>
    <row r="91" spans="1:25" x14ac:dyDescent="0.3">
      <c r="A91" t="s">
        <v>75</v>
      </c>
      <c r="B91" s="3">
        <v>668242.19999999995</v>
      </c>
      <c r="C91" s="3">
        <f t="shared" si="10"/>
        <v>130.09461926657121</v>
      </c>
      <c r="D91" s="5">
        <v>522440</v>
      </c>
      <c r="E91" s="5">
        <v>44.917987403973001</v>
      </c>
      <c r="F91" s="5">
        <f t="shared" si="6"/>
        <v>300160.94722403208</v>
      </c>
      <c r="G91" s="5">
        <v>44.927312398235998</v>
      </c>
      <c r="H91" s="5">
        <f t="shared" si="7"/>
        <v>300223.26077084499</v>
      </c>
      <c r="I91" s="5">
        <v>2.1388609999999999</v>
      </c>
      <c r="J91" s="3">
        <v>1.234683</v>
      </c>
      <c r="K91" s="3">
        <v>1.83442279933333</v>
      </c>
      <c r="L91" s="3">
        <v>0.76253751803751801</v>
      </c>
      <c r="M91" s="5">
        <v>558768.9</v>
      </c>
      <c r="N91" s="3" t="e">
        <f t="shared" si="8"/>
        <v>#NUM!</v>
      </c>
      <c r="O91" s="5">
        <f t="shared" si="9"/>
        <v>5.9426726816812172</v>
      </c>
      <c r="P91" s="3"/>
      <c r="Q91" s="3"/>
      <c r="R91" s="3"/>
      <c r="S91" s="3">
        <v>2723816</v>
      </c>
      <c r="T91" s="3">
        <v>2901198.7</v>
      </c>
      <c r="U91" s="3">
        <v>1.0429999999999999</v>
      </c>
      <c r="V91" s="3">
        <v>5.0999999999999996</v>
      </c>
      <c r="W91" s="3">
        <v>296.43682531808298</v>
      </c>
      <c r="X91" s="3">
        <v>354.08386386322002</v>
      </c>
      <c r="Y91" s="5">
        <v>522440</v>
      </c>
    </row>
    <row r="92" spans="1:25" x14ac:dyDescent="0.3">
      <c r="A92" t="s">
        <v>76</v>
      </c>
      <c r="B92" s="3">
        <v>669496.9</v>
      </c>
      <c r="C92" s="3">
        <f t="shared" si="10"/>
        <v>130.33888656784879</v>
      </c>
      <c r="D92" s="5">
        <v>528464</v>
      </c>
      <c r="E92" s="5" t="s">
        <v>164</v>
      </c>
      <c r="F92" s="5" t="str">
        <f t="shared" si="6"/>
        <v/>
      </c>
      <c r="G92" s="5" t="s">
        <v>164</v>
      </c>
      <c r="H92" s="5" t="str">
        <f t="shared" si="7"/>
        <v/>
      </c>
      <c r="I92" s="5">
        <v>1.863963</v>
      </c>
      <c r="J92" s="3">
        <v>1.2616540000000001</v>
      </c>
      <c r="K92" s="3">
        <v>1.42050163266667</v>
      </c>
      <c r="L92" s="3">
        <v>0.77981642512077298</v>
      </c>
      <c r="M92" s="5">
        <v>561152.5</v>
      </c>
      <c r="N92" s="3" t="e">
        <f t="shared" si="8"/>
        <v>#NUM!</v>
      </c>
      <c r="O92" s="5">
        <f t="shared" si="9"/>
        <v>5.9337561920124573</v>
      </c>
      <c r="P92" s="3"/>
      <c r="Q92" s="3"/>
      <c r="R92" s="3"/>
      <c r="S92" s="3">
        <v>2735408</v>
      </c>
      <c r="T92" s="3">
        <v>2906645.8</v>
      </c>
      <c r="U92" s="3">
        <v>0.69603333333333395</v>
      </c>
      <c r="V92" s="3">
        <v>5.0999999999999996</v>
      </c>
      <c r="W92" s="3">
        <v>288.85828365425698</v>
      </c>
      <c r="X92" s="3">
        <v>348.64306450229299</v>
      </c>
      <c r="Y92" s="5">
        <v>528464</v>
      </c>
    </row>
    <row r="93" spans="1:25" x14ac:dyDescent="0.3">
      <c r="A93" t="s">
        <v>77</v>
      </c>
      <c r="B93" s="3">
        <v>671448.6</v>
      </c>
      <c r="C93" s="3">
        <f t="shared" si="10"/>
        <v>130.71884710973399</v>
      </c>
      <c r="D93" s="5">
        <v>530300</v>
      </c>
      <c r="E93" s="5" t="s">
        <v>164</v>
      </c>
      <c r="F93" s="5" t="str">
        <f t="shared" si="6"/>
        <v/>
      </c>
      <c r="G93" s="5" t="s">
        <v>164</v>
      </c>
      <c r="H93" s="5" t="str">
        <f t="shared" si="7"/>
        <v/>
      </c>
      <c r="I93" s="5">
        <v>2.0195439999999998</v>
      </c>
      <c r="J93" s="3">
        <v>1.294959</v>
      </c>
      <c r="K93" s="3">
        <v>1.358170619</v>
      </c>
      <c r="L93" s="3">
        <v>0.79913827404479598</v>
      </c>
      <c r="M93" s="5">
        <v>562582.69999999995</v>
      </c>
      <c r="N93" s="3" t="e">
        <f t="shared" si="8"/>
        <v>#NUM!</v>
      </c>
      <c r="O93" s="5">
        <f t="shared" si="9"/>
        <v>5.9243908413124657</v>
      </c>
      <c r="P93" s="3"/>
      <c r="Q93" s="3"/>
      <c r="R93" s="3"/>
      <c r="S93" s="3">
        <v>2762716</v>
      </c>
      <c r="T93" s="3">
        <v>2915119.2</v>
      </c>
      <c r="U93" s="3">
        <v>0.35856666666666698</v>
      </c>
      <c r="V93" s="3">
        <v>5.0333333333333297</v>
      </c>
      <c r="W93" s="3">
        <v>281.83247833275402</v>
      </c>
      <c r="X93" s="3">
        <v>344.63454423789898</v>
      </c>
      <c r="Y93" s="5">
        <v>530300</v>
      </c>
    </row>
    <row r="94" spans="1:25" x14ac:dyDescent="0.3">
      <c r="A94" t="s">
        <v>78</v>
      </c>
      <c r="B94" s="3">
        <v>668311.9</v>
      </c>
      <c r="C94" s="3">
        <f t="shared" si="10"/>
        <v>130.10818859063201</v>
      </c>
      <c r="D94" s="5">
        <v>535636</v>
      </c>
      <c r="E94" s="5" t="s">
        <v>164</v>
      </c>
      <c r="F94" s="5" t="str">
        <f t="shared" si="6"/>
        <v/>
      </c>
      <c r="G94" s="5" t="s">
        <v>164</v>
      </c>
      <c r="H94" s="5" t="str">
        <f t="shared" si="7"/>
        <v/>
      </c>
      <c r="I94" s="5">
        <v>2.0123340000000001</v>
      </c>
      <c r="J94" s="3">
        <v>1.4782200000000001</v>
      </c>
      <c r="K94" s="3">
        <v>1.36742579266667</v>
      </c>
      <c r="L94" s="3">
        <v>0.770532624380451</v>
      </c>
      <c r="M94" s="5">
        <v>563476.5</v>
      </c>
      <c r="N94" s="3" t="e">
        <f t="shared" si="8"/>
        <v>#NUM!</v>
      </c>
      <c r="O94" s="5">
        <f t="shared" si="9"/>
        <v>5.9381881627764717</v>
      </c>
      <c r="P94" s="3"/>
      <c r="Q94" s="3"/>
      <c r="R94" s="3"/>
      <c r="S94" s="3">
        <v>2765152</v>
      </c>
      <c r="T94" s="3">
        <v>2901501.3</v>
      </c>
      <c r="U94" s="3">
        <v>0.19513333333333399</v>
      </c>
      <c r="V94" s="3">
        <v>5</v>
      </c>
      <c r="W94" s="3">
        <v>289.03605218983802</v>
      </c>
      <c r="X94" s="3">
        <v>349.73759643544901</v>
      </c>
      <c r="Y94" s="5">
        <v>535636</v>
      </c>
    </row>
    <row r="95" spans="1:25" x14ac:dyDescent="0.3">
      <c r="A95" t="s">
        <v>79</v>
      </c>
      <c r="B95" s="3">
        <v>665297.5</v>
      </c>
      <c r="C95" s="3">
        <f t="shared" si="10"/>
        <v>129.52133966023348</v>
      </c>
      <c r="D95" s="5">
        <v>545308</v>
      </c>
      <c r="E95" s="5">
        <v>44.944386149003002</v>
      </c>
      <c r="F95" s="5">
        <f t="shared" si="6"/>
        <v>299013.87743966322</v>
      </c>
      <c r="G95" s="5">
        <v>44.984366941148998</v>
      </c>
      <c r="H95" s="5">
        <f t="shared" si="7"/>
        <v>299279.86865029077</v>
      </c>
      <c r="I95" s="5">
        <v>1.546392</v>
      </c>
      <c r="J95" s="3">
        <v>1.1673610000000001</v>
      </c>
      <c r="K95" s="3">
        <v>1.4700909090000001</v>
      </c>
      <c r="L95" s="3">
        <v>0.75786587301587305</v>
      </c>
      <c r="M95" s="5">
        <v>567930.9</v>
      </c>
      <c r="N95" s="3" t="e">
        <f t="shared" si="8"/>
        <v>#NUM!</v>
      </c>
      <c r="O95" s="5">
        <f t="shared" si="9"/>
        <v>5.9434235404302127</v>
      </c>
      <c r="P95" s="3"/>
      <c r="Q95" s="3"/>
      <c r="R95" s="3"/>
      <c r="S95" s="3">
        <v>2770280</v>
      </c>
      <c r="T95" s="3">
        <v>2888414.1</v>
      </c>
      <c r="U95" s="3">
        <v>0.211466666666667</v>
      </c>
      <c r="V95" s="3">
        <v>5.06666666666667</v>
      </c>
      <c r="W95" s="3">
        <v>292.75515898581801</v>
      </c>
      <c r="X95" s="3">
        <v>356.95473776136799</v>
      </c>
      <c r="Y95" s="5">
        <v>545308</v>
      </c>
    </row>
    <row r="96" spans="1:25" x14ac:dyDescent="0.3">
      <c r="A96" t="s">
        <v>80</v>
      </c>
      <c r="B96" s="3">
        <v>672546.4</v>
      </c>
      <c r="C96" s="3">
        <f t="shared" si="10"/>
        <v>130.93256883073701</v>
      </c>
      <c r="D96" s="5">
        <v>547420</v>
      </c>
      <c r="E96" s="5" t="s">
        <v>164</v>
      </c>
      <c r="F96" s="5" t="str">
        <f t="shared" si="6"/>
        <v/>
      </c>
      <c r="G96" s="5" t="s">
        <v>164</v>
      </c>
      <c r="H96" s="5" t="str">
        <f t="shared" si="7"/>
        <v/>
      </c>
      <c r="I96" s="5">
        <v>1.5088280000000001</v>
      </c>
      <c r="J96" s="3">
        <v>1.1271880000000001</v>
      </c>
      <c r="K96" s="3">
        <v>1.34026046166667</v>
      </c>
      <c r="L96" s="3">
        <v>0.76569100432900405</v>
      </c>
      <c r="M96" s="5">
        <v>566977.4</v>
      </c>
      <c r="N96" s="3" t="e">
        <f t="shared" si="8"/>
        <v>#NUM!</v>
      </c>
      <c r="O96" s="5">
        <f t="shared" si="9"/>
        <v>5.9436687075021224</v>
      </c>
      <c r="P96" s="3"/>
      <c r="Q96" s="3"/>
      <c r="R96" s="3"/>
      <c r="S96" s="3">
        <v>2808500</v>
      </c>
      <c r="T96" s="3">
        <v>2919885.5</v>
      </c>
      <c r="U96" s="3">
        <v>0.20680000000000101</v>
      </c>
      <c r="V96" s="3">
        <v>4.9666666666666703</v>
      </c>
      <c r="W96" s="3">
        <v>290.93189025765702</v>
      </c>
      <c r="X96" s="3">
        <v>352.97097656927201</v>
      </c>
      <c r="Y96" s="5">
        <v>547420</v>
      </c>
    </row>
    <row r="97" spans="1:25" x14ac:dyDescent="0.3">
      <c r="A97" t="s">
        <v>81</v>
      </c>
      <c r="B97" s="3">
        <v>676240.6</v>
      </c>
      <c r="C97" s="3">
        <f t="shared" si="10"/>
        <v>131.65176247414138</v>
      </c>
      <c r="D97" s="5">
        <v>556072</v>
      </c>
      <c r="E97" s="5" t="s">
        <v>164</v>
      </c>
      <c r="F97" s="5" t="str">
        <f t="shared" si="6"/>
        <v/>
      </c>
      <c r="G97" s="5" t="s">
        <v>164</v>
      </c>
      <c r="H97" s="5" t="str">
        <f t="shared" si="7"/>
        <v/>
      </c>
      <c r="I97" s="5">
        <v>1.6283529999999999</v>
      </c>
      <c r="J97" s="3">
        <v>1.340543</v>
      </c>
      <c r="K97" s="3">
        <v>1.72958247066667</v>
      </c>
      <c r="L97" s="3">
        <v>0.75494127297822899</v>
      </c>
      <c r="M97" s="5">
        <v>571386.9</v>
      </c>
      <c r="N97" s="3" t="e">
        <f t="shared" si="8"/>
        <v>#NUM!</v>
      </c>
      <c r="O97" s="5">
        <f t="shared" si="9"/>
        <v>5.9521880722043177</v>
      </c>
      <c r="P97" s="3"/>
      <c r="Q97" s="3"/>
      <c r="R97" s="3"/>
      <c r="S97" s="3">
        <v>2836632</v>
      </c>
      <c r="T97" s="3">
        <v>2935923.8</v>
      </c>
      <c r="U97" s="3">
        <v>0.223500000000001</v>
      </c>
      <c r="V97" s="3">
        <v>4.9000000000000004</v>
      </c>
      <c r="W97" s="3">
        <v>294.17035453332898</v>
      </c>
      <c r="X97" s="3">
        <v>358.04192548588702</v>
      </c>
      <c r="Y97" s="5">
        <v>556072</v>
      </c>
    </row>
    <row r="98" spans="1:25" x14ac:dyDescent="0.3">
      <c r="A98" t="s">
        <v>82</v>
      </c>
      <c r="B98" s="3">
        <v>678122.5</v>
      </c>
      <c r="C98" s="3">
        <f t="shared" si="10"/>
        <v>132.01813422378211</v>
      </c>
      <c r="D98" s="5">
        <v>558776</v>
      </c>
      <c r="E98" s="5" t="s">
        <v>164</v>
      </c>
      <c r="F98" s="5" t="str">
        <f t="shared" si="6"/>
        <v/>
      </c>
      <c r="G98" s="5" t="s">
        <v>164</v>
      </c>
      <c r="H98" s="5" t="str">
        <f t="shared" si="7"/>
        <v/>
      </c>
      <c r="I98" s="5">
        <v>1.336303</v>
      </c>
      <c r="J98" s="3">
        <v>1.26495</v>
      </c>
      <c r="K98" s="3">
        <v>1.74569818266667</v>
      </c>
      <c r="L98" s="3">
        <v>0.73469248290357003</v>
      </c>
      <c r="M98" s="5">
        <v>571565.69999999995</v>
      </c>
      <c r="N98" s="3" t="e">
        <f t="shared" si="8"/>
        <v>#NUM!</v>
      </c>
      <c r="O98" s="5">
        <f t="shared" si="9"/>
        <v>5.9652025581102812</v>
      </c>
      <c r="P98" s="3"/>
      <c r="Q98" s="3"/>
      <c r="R98" s="3"/>
      <c r="S98" s="3">
        <v>2848980</v>
      </c>
      <c r="T98" s="3">
        <v>2944094.4</v>
      </c>
      <c r="U98" s="3">
        <v>0.240900000000001</v>
      </c>
      <c r="V98" s="3">
        <v>4.8333333333333304</v>
      </c>
      <c r="W98" s="3">
        <v>303.23486048152301</v>
      </c>
      <c r="X98" s="3">
        <v>373.75627531385499</v>
      </c>
      <c r="Y98" s="5">
        <v>558776</v>
      </c>
    </row>
    <row r="99" spans="1:25" x14ac:dyDescent="0.3">
      <c r="A99" t="s">
        <v>83</v>
      </c>
      <c r="B99" s="3">
        <v>684761.9</v>
      </c>
      <c r="C99" s="3">
        <f t="shared" si="10"/>
        <v>133.31070481444291</v>
      </c>
      <c r="D99" s="5">
        <v>565288</v>
      </c>
      <c r="E99" s="5">
        <v>44.303023471099003</v>
      </c>
      <c r="F99" s="5">
        <f t="shared" si="6"/>
        <v>303370.22527814348</v>
      </c>
      <c r="G99" s="5">
        <v>44.882576184571001</v>
      </c>
      <c r="H99" s="5">
        <f t="shared" si="7"/>
        <v>307338.7814504159</v>
      </c>
      <c r="I99" s="5">
        <v>1.205584</v>
      </c>
      <c r="J99" s="3">
        <v>1.4541230000000001</v>
      </c>
      <c r="K99" s="3">
        <v>1.60766017333333</v>
      </c>
      <c r="L99" s="3">
        <v>0.72966474672187698</v>
      </c>
      <c r="M99" s="5">
        <v>574262.19999999995</v>
      </c>
      <c r="N99" s="3" t="e">
        <f t="shared" si="8"/>
        <v>#NUM!</v>
      </c>
      <c r="O99" s="5">
        <f t="shared" si="9"/>
        <v>5.9724162241889847</v>
      </c>
      <c r="P99" s="3"/>
      <c r="Q99" s="3"/>
      <c r="R99" s="3"/>
      <c r="S99" s="3">
        <v>2902512</v>
      </c>
      <c r="T99" s="3">
        <v>2972919.2</v>
      </c>
      <c r="U99" s="3">
        <v>0.29513333333333402</v>
      </c>
      <c r="V99" s="3">
        <v>4.8</v>
      </c>
      <c r="W99" s="3">
        <v>312.06914735767498</v>
      </c>
      <c r="X99" s="3">
        <v>376.83969887764499</v>
      </c>
      <c r="Y99" s="5">
        <v>565288</v>
      </c>
    </row>
    <row r="100" spans="1:25" x14ac:dyDescent="0.3">
      <c r="A100" t="s">
        <v>84</v>
      </c>
      <c r="B100" s="3">
        <v>684901.3</v>
      </c>
      <c r="C100" s="3">
        <f t="shared" si="10"/>
        <v>133.33784346256445</v>
      </c>
      <c r="D100" s="5">
        <v>570676</v>
      </c>
      <c r="E100" s="5" t="s">
        <v>164</v>
      </c>
      <c r="F100" s="5" t="str">
        <f t="shared" si="6"/>
        <v/>
      </c>
      <c r="G100" s="5" t="s">
        <v>164</v>
      </c>
      <c r="H100" s="5" t="str">
        <f t="shared" si="7"/>
        <v/>
      </c>
      <c r="I100" s="5">
        <v>1.075269</v>
      </c>
      <c r="J100" s="3">
        <v>1.396736</v>
      </c>
      <c r="K100" s="3">
        <v>1.3493095236666699</v>
      </c>
      <c r="L100" s="3">
        <v>0.72925750360750397</v>
      </c>
      <c r="M100" s="5">
        <v>577003.30000000005</v>
      </c>
      <c r="N100" s="3" t="e">
        <f t="shared" si="8"/>
        <v>#NUM!</v>
      </c>
      <c r="O100" s="5">
        <f t="shared" si="9"/>
        <v>5.9727470841002859</v>
      </c>
      <c r="P100" s="3"/>
      <c r="Q100" s="3"/>
      <c r="R100" s="3"/>
      <c r="S100" s="3">
        <v>2917968</v>
      </c>
      <c r="T100" s="3">
        <v>2973524.4</v>
      </c>
      <c r="U100" s="3">
        <v>0.29856666666666698</v>
      </c>
      <c r="V100" s="3">
        <v>4.7333333333333298</v>
      </c>
      <c r="W100" s="3">
        <v>309.06888974374198</v>
      </c>
      <c r="X100" s="3">
        <v>377.97614163130402</v>
      </c>
      <c r="Y100" s="5">
        <v>570676</v>
      </c>
    </row>
    <row r="101" spans="1:25" x14ac:dyDescent="0.3">
      <c r="A101" t="s">
        <v>85</v>
      </c>
      <c r="B101" s="3">
        <v>688177.3</v>
      </c>
      <c r="C101" s="3">
        <f t="shared" si="10"/>
        <v>133.97562116160424</v>
      </c>
      <c r="D101" s="5">
        <v>577084</v>
      </c>
      <c r="E101" s="5" t="s">
        <v>164</v>
      </c>
      <c r="F101" s="5" t="str">
        <f t="shared" si="6"/>
        <v/>
      </c>
      <c r="G101" s="5" t="s">
        <v>164</v>
      </c>
      <c r="H101" s="5" t="str">
        <f t="shared" si="7"/>
        <v/>
      </c>
      <c r="I101" s="5">
        <v>0.84825629999999996</v>
      </c>
      <c r="J101" s="3">
        <v>1.255916</v>
      </c>
      <c r="K101" s="3">
        <v>0.99730064600000001</v>
      </c>
      <c r="L101" s="3">
        <v>0.75498883399209504</v>
      </c>
      <c r="M101" s="5">
        <v>581532</v>
      </c>
      <c r="N101" s="3" t="e">
        <f t="shared" si="8"/>
        <v>#NUM!</v>
      </c>
      <c r="O101" s="5">
        <f t="shared" si="9"/>
        <v>5.9597598143993631</v>
      </c>
      <c r="P101" s="3"/>
      <c r="Q101" s="3"/>
      <c r="R101" s="3"/>
      <c r="S101" s="3">
        <v>2939028</v>
      </c>
      <c r="T101" s="3">
        <v>2987747.4</v>
      </c>
      <c r="U101" s="3">
        <v>0.164566666666667</v>
      </c>
      <c r="V101" s="3">
        <v>4.7</v>
      </c>
      <c r="W101" s="3">
        <v>300.633006677053</v>
      </c>
      <c r="X101" s="3">
        <v>375.26421117844598</v>
      </c>
      <c r="Y101" s="5">
        <v>577084</v>
      </c>
    </row>
    <row r="102" spans="1:25" x14ac:dyDescent="0.3">
      <c r="A102" t="s">
        <v>86</v>
      </c>
      <c r="B102" s="3">
        <v>693753.5</v>
      </c>
      <c r="C102" s="3">
        <f t="shared" si="10"/>
        <v>135.06120602283306</v>
      </c>
      <c r="D102" s="5">
        <v>580772</v>
      </c>
      <c r="E102" s="5" t="s">
        <v>164</v>
      </c>
      <c r="F102" s="5" t="str">
        <f t="shared" si="6"/>
        <v/>
      </c>
      <c r="G102" s="5" t="s">
        <v>164</v>
      </c>
      <c r="H102" s="5" t="str">
        <f t="shared" si="7"/>
        <v/>
      </c>
      <c r="I102" s="5">
        <v>0.50235479999999999</v>
      </c>
      <c r="J102" s="3">
        <v>1.1298090000000001</v>
      </c>
      <c r="K102" s="3">
        <v>0.69961881966666695</v>
      </c>
      <c r="L102" s="3">
        <v>0.80086947826086996</v>
      </c>
      <c r="M102" s="5">
        <v>583617.69999999995</v>
      </c>
      <c r="N102" s="3" t="e">
        <f t="shared" si="8"/>
        <v>#NUM!</v>
      </c>
      <c r="O102" s="5">
        <f t="shared" si="9"/>
        <v>5.9376434444718615</v>
      </c>
      <c r="P102" s="3"/>
      <c r="Q102" s="3"/>
      <c r="R102" s="3"/>
      <c r="S102" s="3">
        <v>2968584</v>
      </c>
      <c r="T102" s="3">
        <v>3011957</v>
      </c>
      <c r="U102" s="3">
        <v>8.1466666666667298E-2</v>
      </c>
      <c r="V102" s="3">
        <v>4.6333333333333302</v>
      </c>
      <c r="W102" s="3">
        <v>284.81721734746401</v>
      </c>
      <c r="X102" s="3">
        <v>359.86484838843</v>
      </c>
      <c r="Y102" s="5">
        <v>580772</v>
      </c>
    </row>
    <row r="103" spans="1:25" x14ac:dyDescent="0.3">
      <c r="A103" t="s">
        <v>87</v>
      </c>
      <c r="B103" s="3">
        <v>690268.4</v>
      </c>
      <c r="C103" s="3">
        <f t="shared" si="10"/>
        <v>134.382720351611</v>
      </c>
      <c r="D103" s="5">
        <v>583768</v>
      </c>
      <c r="E103" s="5">
        <v>44.141095374366003</v>
      </c>
      <c r="F103" s="5">
        <f t="shared" si="6"/>
        <v>304692.03278311022</v>
      </c>
      <c r="G103" s="5">
        <v>45.101646299956002</v>
      </c>
      <c r="H103" s="5">
        <f t="shared" si="7"/>
        <v>311322.41228836548</v>
      </c>
      <c r="I103" s="5">
        <v>-5.1111499999999997E-2</v>
      </c>
      <c r="J103" s="3">
        <v>1.00867</v>
      </c>
      <c r="K103" s="3">
        <v>0.30642424233333299</v>
      </c>
      <c r="L103" s="3">
        <v>0.88831281818181795</v>
      </c>
      <c r="M103" s="5">
        <v>587207.69999999995</v>
      </c>
      <c r="N103" s="3" t="e">
        <f t="shared" si="8"/>
        <v>#NUM!</v>
      </c>
      <c r="O103" s="5">
        <f t="shared" ref="O103:O137" si="11">LOG((B103/L103))</f>
        <v>5.8904520632092341</v>
      </c>
      <c r="P103" s="3"/>
      <c r="Q103" s="3"/>
      <c r="R103" s="3"/>
      <c r="S103" s="3">
        <v>2981888</v>
      </c>
      <c r="T103" s="3">
        <v>2996826.2</v>
      </c>
      <c r="U103" s="3">
        <v>4.6033333333334002E-2</v>
      </c>
      <c r="V103" s="3">
        <v>4.5</v>
      </c>
      <c r="W103" s="3">
        <v>262.39752588457998</v>
      </c>
      <c r="X103" s="3">
        <v>328.04811410057903</v>
      </c>
      <c r="Y103" s="5">
        <v>583768</v>
      </c>
    </row>
    <row r="104" spans="1:25" x14ac:dyDescent="0.3">
      <c r="A104" t="s">
        <v>88</v>
      </c>
      <c r="B104" s="3">
        <v>695635.6</v>
      </c>
      <c r="C104" s="3">
        <f t="shared" si="10"/>
        <v>135.42761670884124</v>
      </c>
      <c r="D104" s="5">
        <v>592032</v>
      </c>
      <c r="E104" s="5" t="s">
        <v>164</v>
      </c>
      <c r="F104" s="5" t="str">
        <f t="shared" si="6"/>
        <v/>
      </c>
      <c r="G104" s="5" t="s">
        <v>164</v>
      </c>
      <c r="H104" s="5" t="str">
        <f t="shared" si="7"/>
        <v/>
      </c>
      <c r="I104" s="5">
        <v>0.96885069999999995</v>
      </c>
      <c r="J104" s="3">
        <v>1.8740030000000001</v>
      </c>
      <c r="K104" s="3">
        <v>0.490172249</v>
      </c>
      <c r="L104" s="3">
        <v>0.90412010822510802</v>
      </c>
      <c r="M104" s="5">
        <v>591498.30000000005</v>
      </c>
      <c r="N104" s="3" t="e">
        <f t="shared" si="8"/>
        <v>#NUM!</v>
      </c>
      <c r="O104" s="5">
        <f t="shared" si="11"/>
        <v>5.886155671103678</v>
      </c>
      <c r="P104" s="3"/>
      <c r="Q104" s="3"/>
      <c r="R104" s="3"/>
      <c r="S104" s="3">
        <v>3017312</v>
      </c>
      <c r="T104" s="3">
        <v>3020127.8</v>
      </c>
      <c r="U104" s="3">
        <v>-6.5333333333326797E-3</v>
      </c>
      <c r="V104" s="3">
        <v>4.4000000000000004</v>
      </c>
      <c r="W104" s="3">
        <v>262.04569433031401</v>
      </c>
      <c r="X104" s="3">
        <v>331.747260639248</v>
      </c>
      <c r="Y104" s="5">
        <v>592032</v>
      </c>
    </row>
    <row r="105" spans="1:25" x14ac:dyDescent="0.3">
      <c r="A105" t="s">
        <v>89</v>
      </c>
      <c r="B105" s="3">
        <v>698353.9</v>
      </c>
      <c r="C105" s="3">
        <f t="shared" si="10"/>
        <v>135.95682034721116</v>
      </c>
      <c r="D105" s="5">
        <v>598820</v>
      </c>
      <c r="E105" s="5" t="s">
        <v>164</v>
      </c>
      <c r="F105" s="5" t="str">
        <f t="shared" si="6"/>
        <v/>
      </c>
      <c r="G105" s="5" t="s">
        <v>164</v>
      </c>
      <c r="H105" s="5" t="str">
        <f t="shared" si="7"/>
        <v/>
      </c>
      <c r="I105" s="5">
        <v>0.72887710000000006</v>
      </c>
      <c r="J105" s="3">
        <v>1.9399979999999999</v>
      </c>
      <c r="K105" s="3">
        <v>0.65755411266666697</v>
      </c>
      <c r="L105" s="3">
        <v>0.89952533565468296</v>
      </c>
      <c r="M105" s="5">
        <v>597755.30000000005</v>
      </c>
      <c r="N105" s="3" t="e">
        <f t="shared" si="8"/>
        <v>#NUM!</v>
      </c>
      <c r="O105" s="5">
        <f t="shared" si="11"/>
        <v>5.8900621628225105</v>
      </c>
      <c r="P105" s="3"/>
      <c r="Q105" s="3"/>
      <c r="R105" s="3"/>
      <c r="S105" s="3">
        <v>3037780</v>
      </c>
      <c r="T105" s="3">
        <v>3031929.7</v>
      </c>
      <c r="U105" s="3">
        <v>-2.7799999999999301E-2</v>
      </c>
      <c r="V105" s="3">
        <v>4.3</v>
      </c>
      <c r="W105" s="3">
        <v>265.28294197928102</v>
      </c>
      <c r="X105" s="3">
        <v>331.997957971792</v>
      </c>
      <c r="Y105" s="5">
        <v>598820</v>
      </c>
    </row>
    <row r="106" spans="1:25" x14ac:dyDescent="0.3">
      <c r="A106" t="s">
        <v>90</v>
      </c>
      <c r="B106" s="3">
        <v>701490.5</v>
      </c>
      <c r="C106" s="3">
        <f t="shared" si="10"/>
        <v>136.56745939812942</v>
      </c>
      <c r="D106" s="5">
        <v>609008</v>
      </c>
      <c r="E106" s="5" t="s">
        <v>164</v>
      </c>
      <c r="F106" s="5" t="str">
        <f t="shared" si="6"/>
        <v/>
      </c>
      <c r="G106" s="5" t="s">
        <v>164</v>
      </c>
      <c r="H106" s="5" t="str">
        <f t="shared" si="7"/>
        <v/>
      </c>
      <c r="I106" s="5">
        <v>0.40923120000000002</v>
      </c>
      <c r="J106" s="3">
        <v>1.4034089999999999</v>
      </c>
      <c r="K106" s="3">
        <v>0.52662409799999998</v>
      </c>
      <c r="L106" s="3">
        <v>0.91384831357048701</v>
      </c>
      <c r="M106" s="5">
        <v>607170.69999999995</v>
      </c>
      <c r="N106" s="3" t="e">
        <f t="shared" si="8"/>
        <v>#NUM!</v>
      </c>
      <c r="O106" s="5">
        <f t="shared" si="11"/>
        <v>5.885147679210653</v>
      </c>
      <c r="P106" s="3"/>
      <c r="Q106" s="3"/>
      <c r="R106" s="3"/>
      <c r="S106" s="3">
        <v>3057232</v>
      </c>
      <c r="T106" s="3">
        <v>3045547.4</v>
      </c>
      <c r="U106" s="3">
        <v>-8.9166666666666006E-2</v>
      </c>
      <c r="V106" s="3">
        <v>4.2333333333333298</v>
      </c>
      <c r="W106" s="3">
        <v>256.51398796250902</v>
      </c>
      <c r="X106" s="3">
        <v>323.720346110381</v>
      </c>
      <c r="Y106" s="5">
        <v>609008</v>
      </c>
    </row>
    <row r="107" spans="1:25" x14ac:dyDescent="0.3">
      <c r="A107" t="s">
        <v>91</v>
      </c>
      <c r="B107" s="3">
        <v>707415.3</v>
      </c>
      <c r="C107" s="3">
        <f t="shared" si="10"/>
        <v>137.72091034784583</v>
      </c>
      <c r="D107" s="5">
        <v>614792</v>
      </c>
      <c r="E107" s="5">
        <v>44.353726305850003</v>
      </c>
      <c r="F107" s="5">
        <f t="shared" si="6"/>
        <v>313765.04600770777</v>
      </c>
      <c r="G107" s="5">
        <v>45.514077722553999</v>
      </c>
      <c r="H107" s="5">
        <f t="shared" si="7"/>
        <v>321973.54946323857</v>
      </c>
      <c r="I107" s="5">
        <v>0.30262270000000002</v>
      </c>
      <c r="J107" s="3">
        <v>1.2637780000000001</v>
      </c>
      <c r="K107" s="3">
        <v>0.25826190466666699</v>
      </c>
      <c r="L107" s="3">
        <v>0.90733071083505901</v>
      </c>
      <c r="M107" s="5">
        <v>613844.19999999995</v>
      </c>
      <c r="N107" s="3" t="e">
        <f t="shared" si="8"/>
        <v>#NUM!</v>
      </c>
      <c r="O107" s="5">
        <f t="shared" si="11"/>
        <v>5.8919088376259765</v>
      </c>
      <c r="P107" s="3"/>
      <c r="Q107" s="3"/>
      <c r="R107" s="3"/>
      <c r="S107" s="3">
        <v>3098728</v>
      </c>
      <c r="T107" s="3">
        <v>3071270</v>
      </c>
      <c r="U107" s="3">
        <v>-0.18606666666666599</v>
      </c>
      <c r="V107" s="3">
        <v>4.1333333333333302</v>
      </c>
      <c r="W107" s="3">
        <v>261.57989753787501</v>
      </c>
      <c r="X107" s="3">
        <v>326.555799314431</v>
      </c>
      <c r="Y107" s="5">
        <v>614792</v>
      </c>
    </row>
    <row r="108" spans="1:25" x14ac:dyDescent="0.3">
      <c r="A108" t="s">
        <v>92</v>
      </c>
      <c r="B108" s="3">
        <v>710830.8</v>
      </c>
      <c r="C108" s="3">
        <f t="shared" si="10"/>
        <v>138.38584616319091</v>
      </c>
      <c r="D108" s="5">
        <v>622280</v>
      </c>
      <c r="E108" s="5" t="s">
        <v>164</v>
      </c>
      <c r="F108" s="5" t="str">
        <f t="shared" si="6"/>
        <v/>
      </c>
      <c r="G108" s="5" t="s">
        <v>164</v>
      </c>
      <c r="H108" s="5" t="str">
        <f t="shared" si="7"/>
        <v/>
      </c>
      <c r="I108" s="5">
        <v>0.13289039999999999</v>
      </c>
      <c r="J108" s="3">
        <v>1.1223730000000001</v>
      </c>
      <c r="K108" s="3">
        <v>8.3441558333333304E-2</v>
      </c>
      <c r="L108" s="3">
        <v>0.88556905483405501</v>
      </c>
      <c r="M108" s="5">
        <v>619326.6</v>
      </c>
      <c r="N108" s="3" t="e">
        <f t="shared" si="8"/>
        <v>#NUM!</v>
      </c>
      <c r="O108" s="5">
        <f t="shared" si="11"/>
        <v>5.9045438051109826</v>
      </c>
      <c r="P108" s="3"/>
      <c r="Q108" s="3"/>
      <c r="R108" s="3"/>
      <c r="S108" s="3">
        <v>3123688</v>
      </c>
      <c r="T108" s="3">
        <v>3086098.4</v>
      </c>
      <c r="U108" s="3">
        <v>-0.258099999999999</v>
      </c>
      <c r="V108" s="3">
        <v>4</v>
      </c>
      <c r="W108" s="3">
        <v>261.98282903602302</v>
      </c>
      <c r="X108" s="3">
        <v>335.61109187882198</v>
      </c>
      <c r="Y108" s="5">
        <v>622280</v>
      </c>
    </row>
    <row r="109" spans="1:25" x14ac:dyDescent="0.3">
      <c r="A109" t="s">
        <v>93</v>
      </c>
      <c r="B109" s="3">
        <v>712224.8</v>
      </c>
      <c r="C109" s="3">
        <f t="shared" si="10"/>
        <v>138.65723264440624</v>
      </c>
      <c r="D109" s="5">
        <v>627416</v>
      </c>
      <c r="E109" s="5" t="s">
        <v>164</v>
      </c>
      <c r="F109" s="5" t="str">
        <f t="shared" si="6"/>
        <v/>
      </c>
      <c r="G109" s="5" t="s">
        <v>164</v>
      </c>
      <c r="H109" s="5" t="str">
        <f t="shared" si="7"/>
        <v/>
      </c>
      <c r="I109" s="5">
        <v>0.4973475</v>
      </c>
      <c r="J109" s="3">
        <v>1.2157230000000001</v>
      </c>
      <c r="K109" s="3">
        <v>-0.123371917666667</v>
      </c>
      <c r="L109" s="3">
        <v>0.89616002164502195</v>
      </c>
      <c r="M109" s="5">
        <v>621948.6</v>
      </c>
      <c r="N109" s="3" t="e">
        <f t="shared" si="8"/>
        <v>#NUM!</v>
      </c>
      <c r="O109" s="5">
        <f t="shared" si="11"/>
        <v>5.900231526123898</v>
      </c>
      <c r="P109" s="3"/>
      <c r="Q109" s="3"/>
      <c r="R109" s="3"/>
      <c r="S109" s="3">
        <v>3134728</v>
      </c>
      <c r="T109" s="3">
        <v>3092150.6</v>
      </c>
      <c r="U109" s="3">
        <v>-0.29809999999999898</v>
      </c>
      <c r="V109" s="3">
        <v>3.8666666666666698</v>
      </c>
      <c r="W109" s="3">
        <v>264.17966715020202</v>
      </c>
      <c r="X109" s="3">
        <v>331.75628245178598</v>
      </c>
      <c r="Y109" s="5">
        <v>627416</v>
      </c>
    </row>
    <row r="110" spans="1:25" x14ac:dyDescent="0.3">
      <c r="A110" t="s">
        <v>94</v>
      </c>
      <c r="B110" s="3">
        <v>714943.2</v>
      </c>
      <c r="C110" s="3">
        <f t="shared" si="10"/>
        <v>139.18645575095988</v>
      </c>
      <c r="D110" s="5">
        <v>630916</v>
      </c>
      <c r="E110" s="5" t="s">
        <v>164</v>
      </c>
      <c r="F110" s="5" t="str">
        <f t="shared" si="6"/>
        <v/>
      </c>
      <c r="G110" s="5" t="s">
        <v>164</v>
      </c>
      <c r="H110" s="5" t="str">
        <f t="shared" si="7"/>
        <v/>
      </c>
      <c r="I110" s="5">
        <v>1.0340229999999999</v>
      </c>
      <c r="J110" s="3">
        <v>1.2099819999999999</v>
      </c>
      <c r="K110" s="3">
        <v>0.14766522366666701</v>
      </c>
      <c r="L110" s="3">
        <v>0.92806632034631997</v>
      </c>
      <c r="M110" s="5">
        <v>624749.30000000005</v>
      </c>
      <c r="N110" s="3" t="e">
        <f t="shared" si="8"/>
        <v>#NUM!</v>
      </c>
      <c r="O110" s="5">
        <f t="shared" si="11"/>
        <v>5.8866925274823085</v>
      </c>
      <c r="P110" s="3"/>
      <c r="Q110" s="3"/>
      <c r="R110" s="3"/>
      <c r="S110" s="3">
        <v>3160352</v>
      </c>
      <c r="T110" s="3">
        <v>3103952.7</v>
      </c>
      <c r="U110" s="3">
        <v>-0.312499999999999</v>
      </c>
      <c r="V110" s="3">
        <v>3.7333333333333298</v>
      </c>
      <c r="W110" s="3">
        <v>261.62877729159698</v>
      </c>
      <c r="X110" s="3">
        <v>325.034528919575</v>
      </c>
      <c r="Y110" s="5">
        <v>630916</v>
      </c>
    </row>
    <row r="111" spans="1:25" x14ac:dyDescent="0.3">
      <c r="A111" t="s">
        <v>95</v>
      </c>
      <c r="B111" s="3">
        <v>723516.7</v>
      </c>
      <c r="C111" s="3">
        <f t="shared" si="10"/>
        <v>140.85556048316917</v>
      </c>
      <c r="D111" s="5">
        <v>637248</v>
      </c>
      <c r="E111" s="5">
        <v>44.175155180646001</v>
      </c>
      <c r="F111" s="5">
        <f t="shared" si="6"/>
        <v>319614.62498288898</v>
      </c>
      <c r="G111" s="5">
        <v>45.511239118989998</v>
      </c>
      <c r="H111" s="5">
        <f t="shared" si="7"/>
        <v>329281.41540282551</v>
      </c>
      <c r="I111" s="5">
        <v>1.6426419999999999</v>
      </c>
      <c r="J111" s="3">
        <v>0.97435139999999998</v>
      </c>
      <c r="K111" s="3">
        <v>0.28572332033333298</v>
      </c>
      <c r="L111" s="3">
        <v>0.93847622134387398</v>
      </c>
      <c r="M111" s="5">
        <v>624913.1</v>
      </c>
      <c r="N111" s="3" t="e">
        <f t="shared" si="8"/>
        <v>#NUM!</v>
      </c>
      <c r="O111" s="5">
        <f t="shared" si="11"/>
        <v>5.8870252866749881</v>
      </c>
      <c r="P111" s="3"/>
      <c r="Q111" s="3"/>
      <c r="R111" s="3"/>
      <c r="S111" s="3">
        <v>3206828</v>
      </c>
      <c r="T111" s="3">
        <v>3141174.9</v>
      </c>
      <c r="U111" s="3">
        <v>-0.32779999999999898</v>
      </c>
      <c r="V111" s="3">
        <v>3.7</v>
      </c>
      <c r="W111" s="3">
        <v>269.55017521626201</v>
      </c>
      <c r="X111" s="3">
        <v>331.68500621934902</v>
      </c>
      <c r="Y111" s="5">
        <v>637248</v>
      </c>
    </row>
    <row r="112" spans="1:25" x14ac:dyDescent="0.3">
      <c r="A112" t="s">
        <v>96</v>
      </c>
      <c r="B112" s="3">
        <v>730208.2</v>
      </c>
      <c r="C112" s="3">
        <f t="shared" si="10"/>
        <v>142.15827399755401</v>
      </c>
      <c r="D112" s="5">
        <v>644400</v>
      </c>
      <c r="E112" s="5" t="s">
        <v>164</v>
      </c>
      <c r="F112" s="5" t="str">
        <f t="shared" si="6"/>
        <v/>
      </c>
      <c r="G112" s="5" t="s">
        <v>164</v>
      </c>
      <c r="H112" s="5" t="str">
        <f t="shared" si="7"/>
        <v/>
      </c>
      <c r="I112" s="5">
        <v>1.4266760000000001</v>
      </c>
      <c r="J112" s="3">
        <v>1.2912360000000001</v>
      </c>
      <c r="K112" s="3">
        <v>0.27079846066666702</v>
      </c>
      <c r="L112" s="3">
        <v>0.90927528524374202</v>
      </c>
      <c r="M112" s="5">
        <v>628726.80000000005</v>
      </c>
      <c r="N112" s="3" t="e">
        <f t="shared" si="8"/>
        <v>#NUM!</v>
      </c>
      <c r="O112" s="5">
        <f t="shared" si="11"/>
        <v>5.9047513188152019</v>
      </c>
      <c r="P112" s="3"/>
      <c r="Q112" s="3"/>
      <c r="R112" s="3"/>
      <c r="S112" s="3">
        <v>3254100</v>
      </c>
      <c r="T112" s="3">
        <v>3170226.1</v>
      </c>
      <c r="U112" s="3">
        <v>-0.32996666666666602</v>
      </c>
      <c r="V112" s="3">
        <v>3.6</v>
      </c>
      <c r="W112" s="3">
        <v>281.56463393707099</v>
      </c>
      <c r="X112" s="3">
        <v>348.426511032961</v>
      </c>
      <c r="Y112" s="5">
        <v>644400</v>
      </c>
    </row>
    <row r="113" spans="1:25" x14ac:dyDescent="0.3">
      <c r="A113" t="s">
        <v>97</v>
      </c>
      <c r="B113" s="3">
        <v>734808.6</v>
      </c>
      <c r="C113" s="3">
        <f t="shared" si="10"/>
        <v>143.05388832193211</v>
      </c>
      <c r="D113" s="5">
        <v>650784</v>
      </c>
      <c r="E113" s="5" t="s">
        <v>164</v>
      </c>
      <c r="F113" s="5" t="str">
        <f t="shared" si="6"/>
        <v/>
      </c>
      <c r="G113" s="5" t="s">
        <v>164</v>
      </c>
      <c r="H113" s="5" t="str">
        <f t="shared" si="7"/>
        <v/>
      </c>
      <c r="I113" s="5">
        <v>1.550643</v>
      </c>
      <c r="J113" s="3">
        <v>1.4098029999999999</v>
      </c>
      <c r="K113" s="3">
        <v>0.38298136666666699</v>
      </c>
      <c r="L113" s="3">
        <v>0.85143295376121397</v>
      </c>
      <c r="M113" s="5">
        <v>631170</v>
      </c>
      <c r="N113" s="3" t="e">
        <f t="shared" si="8"/>
        <v>#NUM!</v>
      </c>
      <c r="O113" s="5">
        <f t="shared" si="11"/>
        <v>5.9360237754788931</v>
      </c>
      <c r="P113" s="3"/>
      <c r="Q113" s="3"/>
      <c r="R113" s="3"/>
      <c r="S113" s="3">
        <v>3289488</v>
      </c>
      <c r="T113" s="3">
        <v>3190199</v>
      </c>
      <c r="U113" s="3">
        <v>-0.329633333333333</v>
      </c>
      <c r="V113" s="3">
        <v>3.5</v>
      </c>
      <c r="W113" s="3">
        <v>301.35990238858602</v>
      </c>
      <c r="X113" s="3">
        <v>376.20086181817601</v>
      </c>
      <c r="Y113" s="5">
        <v>650784</v>
      </c>
    </row>
    <row r="114" spans="1:25" x14ac:dyDescent="0.3">
      <c r="A114" t="s">
        <v>98</v>
      </c>
      <c r="B114" s="3">
        <v>741778.9</v>
      </c>
      <c r="C114" s="3">
        <f t="shared" si="10"/>
        <v>144.41087913256004</v>
      </c>
      <c r="D114" s="5">
        <v>660444</v>
      </c>
      <c r="E114" s="5" t="s">
        <v>164</v>
      </c>
      <c r="F114" s="5" t="str">
        <f t="shared" si="6"/>
        <v/>
      </c>
      <c r="G114" s="5" t="s">
        <v>164</v>
      </c>
      <c r="H114" s="5" t="str">
        <f t="shared" si="7"/>
        <v/>
      </c>
      <c r="I114" s="5">
        <v>1.41961</v>
      </c>
      <c r="J114" s="3">
        <v>1.178177</v>
      </c>
      <c r="K114" s="3">
        <v>0.32584130766666702</v>
      </c>
      <c r="L114" s="3">
        <v>0.84924423520923498</v>
      </c>
      <c r="M114" s="5">
        <v>636294.6</v>
      </c>
      <c r="N114" s="3" t="e">
        <f t="shared" si="8"/>
        <v>#NUM!</v>
      </c>
      <c r="O114" s="5">
        <f t="shared" si="11"/>
        <v>5.941241868104373</v>
      </c>
      <c r="P114" s="3"/>
      <c r="Q114" s="3"/>
      <c r="R114" s="3"/>
      <c r="S114" s="3">
        <v>3334812</v>
      </c>
      <c r="T114" s="3">
        <v>3220460.8</v>
      </c>
      <c r="U114" s="3">
        <v>-0.32879999999999898</v>
      </c>
      <c r="V114" s="3">
        <v>3.43333333333333</v>
      </c>
      <c r="W114" s="3">
        <v>307.81266563093999</v>
      </c>
      <c r="X114" s="3">
        <v>381.72087583060897</v>
      </c>
      <c r="Y114" s="5">
        <v>660444</v>
      </c>
    </row>
    <row r="115" spans="1:25" x14ac:dyDescent="0.3">
      <c r="A115" t="s">
        <v>99</v>
      </c>
      <c r="B115" s="3">
        <v>737300.5</v>
      </c>
      <c r="C115" s="3">
        <f t="shared" si="10"/>
        <v>143.53901599233421</v>
      </c>
      <c r="D115" s="5">
        <v>658896</v>
      </c>
      <c r="E115" s="5">
        <v>44.320997192055003</v>
      </c>
      <c r="F115" s="5">
        <f t="shared" si="6"/>
        <v>326778.93390200747</v>
      </c>
      <c r="G115" s="5">
        <v>46.27089987966</v>
      </c>
      <c r="H115" s="5">
        <f t="shared" si="7"/>
        <v>341155.57616723259</v>
      </c>
      <c r="I115" s="5">
        <v>1.319261</v>
      </c>
      <c r="J115" s="3">
        <v>1.3648750000000001</v>
      </c>
      <c r="K115" s="3">
        <v>0.55435642166666699</v>
      </c>
      <c r="L115" s="3">
        <v>0.81375068247694304</v>
      </c>
      <c r="M115" s="5">
        <v>632123.4</v>
      </c>
      <c r="N115" s="3" t="e">
        <f t="shared" si="8"/>
        <v>#NUM!</v>
      </c>
      <c r="O115" s="5">
        <f t="shared" si="11"/>
        <v>5.9571531626090293</v>
      </c>
      <c r="P115" s="3"/>
      <c r="Q115" s="3"/>
      <c r="R115" s="3"/>
      <c r="S115" s="3">
        <v>3329192</v>
      </c>
      <c r="T115" s="3">
        <v>3201017.9</v>
      </c>
      <c r="U115" s="3">
        <v>-0.32829999999999898</v>
      </c>
      <c r="V115" s="3">
        <v>3.3</v>
      </c>
      <c r="W115" s="3">
        <v>325.16649426452</v>
      </c>
      <c r="X115" s="3">
        <v>400.993036481339</v>
      </c>
      <c r="Y115" s="5">
        <v>658896</v>
      </c>
    </row>
    <row r="116" spans="1:25" x14ac:dyDescent="0.3">
      <c r="A116" t="s">
        <v>100</v>
      </c>
      <c r="B116" s="3">
        <v>743294.8</v>
      </c>
      <c r="C116" s="3">
        <f t="shared" si="10"/>
        <v>144.70599732974395</v>
      </c>
      <c r="D116" s="5">
        <v>667468</v>
      </c>
      <c r="E116" s="5" t="s">
        <v>164</v>
      </c>
      <c r="F116" s="5" t="str">
        <f t="shared" si="6"/>
        <v/>
      </c>
      <c r="G116" s="5" t="s">
        <v>164</v>
      </c>
      <c r="H116" s="5" t="str">
        <f t="shared" si="7"/>
        <v/>
      </c>
      <c r="I116" s="5">
        <v>1.7337260000000001</v>
      </c>
      <c r="J116" s="3">
        <v>1.2705949999999999</v>
      </c>
      <c r="K116" s="3">
        <v>0.41904761899999998</v>
      </c>
      <c r="L116" s="3">
        <v>0.839484382332643</v>
      </c>
      <c r="M116" s="5">
        <v>636473.4</v>
      </c>
      <c r="N116" s="3" t="e">
        <f t="shared" si="8"/>
        <v>#NUM!</v>
      </c>
      <c r="O116" s="5">
        <f t="shared" si="11"/>
        <v>5.9471484735557514</v>
      </c>
      <c r="P116" s="3"/>
      <c r="Q116" s="3"/>
      <c r="R116" s="3"/>
      <c r="S116" s="3">
        <v>3372892</v>
      </c>
      <c r="T116" s="3">
        <v>3227042.3</v>
      </c>
      <c r="U116" s="3">
        <v>-0.32523333333333299</v>
      </c>
      <c r="V116" s="3">
        <v>3.2333333333333298</v>
      </c>
      <c r="W116" s="3">
        <v>322.20471572401698</v>
      </c>
      <c r="X116" s="3">
        <v>393.94497093412701</v>
      </c>
      <c r="Y116" s="5">
        <v>667468</v>
      </c>
    </row>
    <row r="117" spans="1:25" x14ac:dyDescent="0.3">
      <c r="A117" t="s">
        <v>101</v>
      </c>
      <c r="B117" s="3">
        <v>736394.4</v>
      </c>
      <c r="C117" s="3">
        <f t="shared" si="10"/>
        <v>143.36261477954423</v>
      </c>
      <c r="D117" s="5">
        <v>671012</v>
      </c>
      <c r="E117" s="5" t="s">
        <v>164</v>
      </c>
      <c r="F117" s="5" t="str">
        <f t="shared" si="6"/>
        <v/>
      </c>
      <c r="G117" s="5" t="s">
        <v>164</v>
      </c>
      <c r="H117" s="5" t="str">
        <f t="shared" si="7"/>
        <v/>
      </c>
      <c r="I117" s="5">
        <v>1.884341</v>
      </c>
      <c r="J117" s="3">
        <v>1.1918230000000001</v>
      </c>
      <c r="K117" s="3">
        <v>0.31197167333333298</v>
      </c>
      <c r="L117" s="3">
        <v>0.85957325691699604</v>
      </c>
      <c r="M117" s="5">
        <v>634864.5</v>
      </c>
      <c r="N117" s="3" t="e">
        <f t="shared" si="8"/>
        <v>#NUM!</v>
      </c>
      <c r="O117" s="5">
        <f t="shared" si="11"/>
        <v>5.9328275819602414</v>
      </c>
      <c r="P117" s="3"/>
      <c r="Q117" s="3"/>
      <c r="R117" s="3"/>
      <c r="S117" s="3">
        <v>3362748</v>
      </c>
      <c r="T117" s="3">
        <v>3197083.8</v>
      </c>
      <c r="U117" s="3">
        <v>-0.31949999999999901</v>
      </c>
      <c r="V117" s="3">
        <v>3.2</v>
      </c>
      <c r="W117" s="3">
        <v>322.66365404986902</v>
      </c>
      <c r="X117" s="3">
        <v>383.44736021739402</v>
      </c>
      <c r="Y117" s="5">
        <v>671012</v>
      </c>
    </row>
    <row r="118" spans="1:25" x14ac:dyDescent="0.3">
      <c r="A118" t="s">
        <v>102</v>
      </c>
      <c r="B118" s="3">
        <v>742737.2</v>
      </c>
      <c r="C118" s="3">
        <f t="shared" si="10"/>
        <v>144.59744273725778</v>
      </c>
      <c r="D118" s="5">
        <v>679212</v>
      </c>
      <c r="E118" s="5" t="s">
        <v>164</v>
      </c>
      <c r="F118" s="5" t="str">
        <f t="shared" si="6"/>
        <v/>
      </c>
      <c r="G118" s="5" t="s">
        <v>164</v>
      </c>
      <c r="H118" s="5" t="str">
        <f t="shared" si="7"/>
        <v/>
      </c>
      <c r="I118" s="5">
        <v>1.9856769999999999</v>
      </c>
      <c r="J118" s="3">
        <v>1.3532789999999999</v>
      </c>
      <c r="K118" s="3">
        <v>0.30008021400000001</v>
      </c>
      <c r="L118" s="3">
        <v>0.87648961885940102</v>
      </c>
      <c r="M118" s="5">
        <v>638082.30000000005</v>
      </c>
      <c r="N118" s="3" t="e">
        <f t="shared" si="8"/>
        <v>#NUM!</v>
      </c>
      <c r="O118" s="5">
        <f t="shared" si="11"/>
        <v>5.9280883994261044</v>
      </c>
      <c r="P118" s="3"/>
      <c r="Q118" s="3"/>
      <c r="R118" s="3"/>
      <c r="S118" s="3">
        <v>3416496</v>
      </c>
      <c r="T118" s="3">
        <v>3224621.4</v>
      </c>
      <c r="U118" s="3">
        <v>-0.31533333333333302</v>
      </c>
      <c r="V118" s="3">
        <v>3.1</v>
      </c>
      <c r="W118" s="3">
        <v>313.808325861328</v>
      </c>
      <c r="X118" s="3">
        <v>377.40205152116198</v>
      </c>
      <c r="Y118" s="5">
        <v>679212</v>
      </c>
    </row>
    <row r="119" spans="1:25" x14ac:dyDescent="0.3">
      <c r="A119" t="s">
        <v>103</v>
      </c>
      <c r="B119" s="3">
        <v>747825.6</v>
      </c>
      <c r="C119" s="3">
        <f t="shared" si="10"/>
        <v>145.58806179824501</v>
      </c>
      <c r="D119" s="5">
        <v>690032</v>
      </c>
      <c r="E119" s="5">
        <v>44.990786753655001</v>
      </c>
      <c r="F119" s="5">
        <f t="shared" si="6"/>
        <v>336452.62098524102</v>
      </c>
      <c r="G119" s="5">
        <v>46.521711590839999</v>
      </c>
      <c r="H119" s="5">
        <f t="shared" si="7"/>
        <v>347901.26883446873</v>
      </c>
      <c r="I119" s="5">
        <v>1.3671880000000001</v>
      </c>
      <c r="J119" s="3">
        <v>1.184377</v>
      </c>
      <c r="K119" s="3">
        <v>6.6393218000000004E-2</v>
      </c>
      <c r="L119" s="3">
        <v>0.88077206280193199</v>
      </c>
      <c r="M119" s="5">
        <v>646901.6</v>
      </c>
      <c r="N119" s="3" t="e">
        <f t="shared" si="8"/>
        <v>#NUM!</v>
      </c>
      <c r="O119" s="5">
        <f t="shared" si="11"/>
        <v>5.9289367972925469</v>
      </c>
      <c r="P119" s="3"/>
      <c r="Q119" s="3"/>
      <c r="R119" s="3"/>
      <c r="S119" s="3">
        <v>3444684</v>
      </c>
      <c r="T119" s="3">
        <v>3246712.9</v>
      </c>
      <c r="U119" s="3">
        <v>-0.30853333333333299</v>
      </c>
      <c r="V119" s="3">
        <v>3.0333333333333301</v>
      </c>
      <c r="W119" s="3">
        <v>316.68155107500002</v>
      </c>
      <c r="X119" s="3">
        <v>379.91063827012101</v>
      </c>
      <c r="Y119" s="5">
        <v>690032</v>
      </c>
    </row>
    <row r="120" spans="1:25" x14ac:dyDescent="0.3">
      <c r="A120" t="s">
        <v>104</v>
      </c>
      <c r="B120" s="3">
        <v>747546.8</v>
      </c>
      <c r="C120" s="3">
        <f t="shared" si="10"/>
        <v>145.53378450200194</v>
      </c>
      <c r="D120" s="5">
        <v>697248</v>
      </c>
      <c r="E120" s="5" t="s">
        <v>164</v>
      </c>
      <c r="F120" s="5" t="str">
        <f t="shared" si="6"/>
        <v/>
      </c>
      <c r="G120" s="5" t="s">
        <v>164</v>
      </c>
      <c r="H120" s="5" t="str">
        <f t="shared" si="7"/>
        <v/>
      </c>
      <c r="I120" s="5">
        <v>1.70418</v>
      </c>
      <c r="J120" s="3">
        <v>1.5491980000000001</v>
      </c>
      <c r="K120" s="3">
        <v>-0.16310287100000001</v>
      </c>
      <c r="L120" s="3">
        <v>0.88974706785243696</v>
      </c>
      <c r="M120" s="5">
        <v>647378.19999999995</v>
      </c>
      <c r="N120" s="3" t="e">
        <f t="shared" si="8"/>
        <v>#NUM!</v>
      </c>
      <c r="O120" s="5">
        <f t="shared" si="11"/>
        <v>5.9243718212887986</v>
      </c>
      <c r="P120" s="3"/>
      <c r="Q120" s="3"/>
      <c r="R120" s="3"/>
      <c r="S120" s="3">
        <v>3463864</v>
      </c>
      <c r="T120" s="3">
        <v>3245502.5</v>
      </c>
      <c r="U120" s="3">
        <v>-0.31709999999999899</v>
      </c>
      <c r="V120" s="3">
        <v>2.93333333333333</v>
      </c>
      <c r="W120" s="3">
        <v>308.80384986224902</v>
      </c>
      <c r="X120" s="3">
        <v>369.18222886899201</v>
      </c>
      <c r="Y120" s="5">
        <v>697248</v>
      </c>
    </row>
    <row r="121" spans="1:25" x14ac:dyDescent="0.3">
      <c r="A121" t="s">
        <v>105</v>
      </c>
      <c r="B121" s="3">
        <v>747407.4</v>
      </c>
      <c r="C121" s="3">
        <f t="shared" si="10"/>
        <v>145.5066458538804</v>
      </c>
      <c r="D121" s="5">
        <v>712288</v>
      </c>
      <c r="E121" s="5" t="s">
        <v>164</v>
      </c>
      <c r="F121" s="5" t="str">
        <f t="shared" si="6"/>
        <v/>
      </c>
      <c r="G121" s="5" t="s">
        <v>164</v>
      </c>
      <c r="H121" s="5" t="str">
        <f t="shared" si="7"/>
        <v/>
      </c>
      <c r="I121" s="5">
        <v>1.4668369999999999</v>
      </c>
      <c r="J121" s="3">
        <v>1.533965</v>
      </c>
      <c r="K121" s="3">
        <v>-0.54403789466666697</v>
      </c>
      <c r="L121" s="3">
        <v>0.89966568605307795</v>
      </c>
      <c r="M121" s="5">
        <v>657210.5</v>
      </c>
      <c r="N121" s="3" t="e">
        <f t="shared" si="8"/>
        <v>#NUM!</v>
      </c>
      <c r="O121" s="5">
        <f t="shared" si="11"/>
        <v>5.9194762369709464</v>
      </c>
      <c r="P121" s="3"/>
      <c r="Q121" s="3"/>
      <c r="R121" s="3"/>
      <c r="S121" s="3">
        <v>3489152</v>
      </c>
      <c r="T121" s="3">
        <v>3244897.1</v>
      </c>
      <c r="U121" s="3">
        <v>-0.39673333333333299</v>
      </c>
      <c r="V121" s="3">
        <v>2.9</v>
      </c>
      <c r="W121" s="3">
        <v>304.12068411245701</v>
      </c>
      <c r="X121" s="3">
        <v>367.85965211162301</v>
      </c>
      <c r="Y121" s="5">
        <v>712288</v>
      </c>
    </row>
    <row r="122" spans="1:25" x14ac:dyDescent="0.3">
      <c r="A122" t="s">
        <v>106</v>
      </c>
      <c r="B122" s="3">
        <v>749637.9</v>
      </c>
      <c r="C122" s="3">
        <f t="shared" si="10"/>
        <v>145.9408836920087</v>
      </c>
      <c r="D122" s="5">
        <v>714624</v>
      </c>
      <c r="E122" s="5" t="s">
        <v>164</v>
      </c>
      <c r="F122" s="5" t="str">
        <f t="shared" si="6"/>
        <v/>
      </c>
      <c r="G122" s="5" t="s">
        <v>164</v>
      </c>
      <c r="H122" s="5" t="str">
        <f t="shared" si="7"/>
        <v/>
      </c>
      <c r="I122" s="5">
        <v>1.2448129999999999</v>
      </c>
      <c r="J122" s="3">
        <v>1.638215</v>
      </c>
      <c r="K122" s="3">
        <v>-0.373790283666667</v>
      </c>
      <c r="L122" s="3">
        <v>0.90320866804692901</v>
      </c>
      <c r="M122" s="5">
        <v>657150.9</v>
      </c>
      <c r="N122" s="3" t="e">
        <f t="shared" si="8"/>
        <v>#NUM!</v>
      </c>
      <c r="O122" s="5">
        <f t="shared" si="11"/>
        <v>5.9190634385448018</v>
      </c>
      <c r="P122" s="3"/>
      <c r="Q122" s="3"/>
      <c r="R122" s="3"/>
      <c r="S122" s="3">
        <v>3523488</v>
      </c>
      <c r="T122" s="3">
        <v>3254580.9</v>
      </c>
      <c r="U122" s="3">
        <v>-0.40296666666666597</v>
      </c>
      <c r="V122" s="3">
        <v>3.1</v>
      </c>
      <c r="W122" s="3">
        <v>303.537164796708</v>
      </c>
      <c r="X122" s="3">
        <v>368.497014671785</v>
      </c>
      <c r="Y122" s="5">
        <v>714624</v>
      </c>
    </row>
    <row r="123" spans="1:25" x14ac:dyDescent="0.3">
      <c r="A123" t="s">
        <v>107</v>
      </c>
      <c r="B123" s="3">
        <v>736393.9</v>
      </c>
      <c r="C123" s="3">
        <f t="shared" si="10"/>
        <v>143.36251743862559</v>
      </c>
      <c r="D123" s="5">
        <v>724868</v>
      </c>
      <c r="E123" s="5">
        <v>50.408171655267999</v>
      </c>
      <c r="F123" s="5">
        <f t="shared" si="6"/>
        <v>371202.70117092255</v>
      </c>
      <c r="G123" s="5">
        <v>46.075268027825999</v>
      </c>
      <c r="H123" s="5">
        <f t="shared" si="7"/>
        <v>339295.46316556097</v>
      </c>
      <c r="I123" s="5">
        <v>1.6195520000000001</v>
      </c>
      <c r="J123" s="3">
        <v>1.376735</v>
      </c>
      <c r="K123" s="3">
        <v>-0.44033333333333302</v>
      </c>
      <c r="L123" s="3">
        <v>0.90784268774703603</v>
      </c>
      <c r="M123" s="5">
        <v>663944.1</v>
      </c>
      <c r="N123" s="3" t="e">
        <f t="shared" si="8"/>
        <v>#NUM!</v>
      </c>
      <c r="O123" s="5">
        <f t="shared" si="11"/>
        <v>5.9090995824365375</v>
      </c>
      <c r="P123" s="3"/>
      <c r="Q123" s="3"/>
      <c r="R123" s="3"/>
      <c r="S123" s="3">
        <v>3483756</v>
      </c>
      <c r="T123" s="3">
        <v>3197081.7</v>
      </c>
      <c r="U123" s="3">
        <v>-0.40549999999999897</v>
      </c>
      <c r="V123" s="3">
        <v>3.3</v>
      </c>
      <c r="W123" s="3">
        <v>299.69896737302599</v>
      </c>
      <c r="X123" s="3">
        <v>356.541099090057</v>
      </c>
      <c r="Y123" s="5">
        <v>724868</v>
      </c>
    </row>
    <row r="124" spans="1:25" x14ac:dyDescent="0.3">
      <c r="A124" t="s">
        <v>108</v>
      </c>
      <c r="B124" s="3">
        <v>668504.80000000005</v>
      </c>
      <c r="C124" s="3">
        <f t="shared" si="10"/>
        <v>130.14574271704981</v>
      </c>
      <c r="D124" s="5">
        <v>742092</v>
      </c>
      <c r="E124" s="5" t="s">
        <v>164</v>
      </c>
      <c r="F124" s="5" t="str">
        <f t="shared" si="6"/>
        <v/>
      </c>
      <c r="G124" s="5" t="s">
        <v>164</v>
      </c>
      <c r="H124" s="5" t="str">
        <f t="shared" si="7"/>
        <v/>
      </c>
      <c r="I124" s="5">
        <v>0.41188920000000001</v>
      </c>
      <c r="J124" s="3">
        <v>0.59215269999999998</v>
      </c>
      <c r="K124" s="3">
        <v>-0.466761904666667</v>
      </c>
      <c r="L124" s="3">
        <v>0.90827164502164504</v>
      </c>
      <c r="M124" s="5">
        <v>661739.30000000005</v>
      </c>
      <c r="N124" s="3" t="e">
        <f t="shared" si="8"/>
        <v>#NUM!</v>
      </c>
      <c r="O124" s="5">
        <f t="shared" si="11"/>
        <v>5.8668887736017208</v>
      </c>
      <c r="P124" s="3"/>
      <c r="Q124" s="3"/>
      <c r="R124" s="3"/>
      <c r="S124" s="3">
        <v>3195108</v>
      </c>
      <c r="T124" s="3">
        <v>2902338.6</v>
      </c>
      <c r="U124" s="3">
        <v>-0.30066666666666603</v>
      </c>
      <c r="V124" s="3">
        <v>3.6</v>
      </c>
      <c r="W124" s="3">
        <v>248.94089359461699</v>
      </c>
      <c r="X124" s="3">
        <v>276.15334449823303</v>
      </c>
      <c r="Y124" s="5">
        <v>742092</v>
      </c>
    </row>
    <row r="125" spans="1:25" x14ac:dyDescent="0.3">
      <c r="A125" t="s">
        <v>109</v>
      </c>
      <c r="B125" s="3">
        <v>728099.4</v>
      </c>
      <c r="C125" s="3">
        <f t="shared" si="10"/>
        <v>141.74772893902684</v>
      </c>
      <c r="D125" s="5">
        <v>760660</v>
      </c>
      <c r="E125" s="5" t="s">
        <v>164</v>
      </c>
      <c r="F125" s="5" t="str">
        <f t="shared" si="6"/>
        <v/>
      </c>
      <c r="G125" s="5" t="s">
        <v>164</v>
      </c>
      <c r="H125" s="5" t="str">
        <f t="shared" si="7"/>
        <v/>
      </c>
      <c r="I125" s="5">
        <v>-0.91647789999999996</v>
      </c>
      <c r="J125" s="3">
        <v>-0.64398789999999995</v>
      </c>
      <c r="K125" s="3">
        <v>-0.52348923999999997</v>
      </c>
      <c r="L125" s="3">
        <v>0.85518114593136296</v>
      </c>
      <c r="M125" s="5">
        <v>693679.1</v>
      </c>
      <c r="N125" s="3" t="e">
        <f t="shared" si="8"/>
        <v>#NUM!</v>
      </c>
      <c r="O125" s="5">
        <f t="shared" si="11"/>
        <v>5.9301325556938655</v>
      </c>
      <c r="P125" s="3"/>
      <c r="Q125" s="3"/>
      <c r="R125" s="3"/>
      <c r="S125" s="3">
        <v>3425932</v>
      </c>
      <c r="T125" s="3">
        <v>3161070.7</v>
      </c>
      <c r="U125" s="3">
        <v>-0.471733333333333</v>
      </c>
      <c r="V125" s="3">
        <v>3.8666666666666698</v>
      </c>
      <c r="W125" s="3">
        <v>297.56200841160302</v>
      </c>
      <c r="X125" s="3">
        <v>355.06624069005102</v>
      </c>
      <c r="Y125" s="5">
        <v>760660</v>
      </c>
    </row>
    <row r="126" spans="1:25" x14ac:dyDescent="0.3">
      <c r="A126" t="s">
        <v>110</v>
      </c>
      <c r="B126" s="3">
        <v>733814.9</v>
      </c>
      <c r="C126" s="3">
        <f t="shared" si="10"/>
        <v>142.86043298019345</v>
      </c>
      <c r="D126" s="5">
        <v>770972</v>
      </c>
      <c r="E126" s="5" t="s">
        <v>164</v>
      </c>
      <c r="F126" s="5" t="str">
        <f t="shared" si="6"/>
        <v/>
      </c>
      <c r="G126" s="5" t="s">
        <v>164</v>
      </c>
      <c r="H126" s="5" t="str">
        <f t="shared" si="7"/>
        <v/>
      </c>
      <c r="I126" s="5">
        <v>-0.50441360000000002</v>
      </c>
      <c r="J126" s="3">
        <v>-0.14965880000000001</v>
      </c>
      <c r="K126" s="3">
        <v>-0.61351154399999996</v>
      </c>
      <c r="L126" s="3">
        <v>0.83887080306167305</v>
      </c>
      <c r="M126" s="5">
        <v>696599.1</v>
      </c>
      <c r="N126" s="3" t="e">
        <f t="shared" si="8"/>
        <v>#NUM!</v>
      </c>
      <c r="O126" s="5">
        <f t="shared" si="11"/>
        <v>5.9418914467734547</v>
      </c>
      <c r="P126" s="3"/>
      <c r="Q126" s="3"/>
      <c r="R126" s="3"/>
      <c r="S126" s="3">
        <v>3482076</v>
      </c>
      <c r="T126" s="3">
        <v>3185884.8</v>
      </c>
      <c r="U126" s="3">
        <v>-0.52269999999999905</v>
      </c>
      <c r="V126" s="3">
        <v>3.9</v>
      </c>
      <c r="W126" s="3">
        <v>319.50869485335801</v>
      </c>
      <c r="X126" s="3">
        <v>383.58837580263901</v>
      </c>
      <c r="Y126" s="5">
        <v>770972</v>
      </c>
    </row>
    <row r="127" spans="1:25" x14ac:dyDescent="0.3">
      <c r="A127" t="s">
        <v>111</v>
      </c>
      <c r="B127" s="3">
        <v>724475.4</v>
      </c>
      <c r="C127" s="3">
        <f t="shared" si="10"/>
        <v>141.04220196060186</v>
      </c>
      <c r="D127" s="5">
        <v>768964</v>
      </c>
      <c r="E127" s="5">
        <v>51.252835427222998</v>
      </c>
      <c r="F127" s="5">
        <f t="shared" si="6"/>
        <v>371314.18447271554</v>
      </c>
      <c r="G127" s="5">
        <v>47.525425140556997</v>
      </c>
      <c r="H127" s="5">
        <f t="shared" si="7"/>
        <v>344310.01388875087</v>
      </c>
      <c r="I127" s="5">
        <v>1.499001</v>
      </c>
      <c r="J127" s="3">
        <v>1.4795849999999999</v>
      </c>
      <c r="K127" s="3">
        <v>-0.46459420299999998</v>
      </c>
      <c r="L127" s="3">
        <v>0.829643907522429</v>
      </c>
      <c r="M127" s="5">
        <v>684502.4</v>
      </c>
      <c r="N127" s="3" t="e">
        <f t="shared" si="8"/>
        <v>#NUM!</v>
      </c>
      <c r="O127" s="5">
        <f t="shared" si="11"/>
        <v>5.9411319150244291</v>
      </c>
      <c r="P127" s="3"/>
      <c r="Q127" s="3"/>
      <c r="R127" s="3"/>
      <c r="S127" s="3">
        <v>3489812</v>
      </c>
      <c r="T127" s="3">
        <v>3145337.2</v>
      </c>
      <c r="U127" s="3">
        <v>-0.54246666666666599</v>
      </c>
      <c r="V127" s="3">
        <v>3.9</v>
      </c>
      <c r="W127" s="3">
        <v>335.27546188366802</v>
      </c>
      <c r="X127" s="3">
        <v>400.89012750275498</v>
      </c>
      <c r="Y127" s="5">
        <v>768964</v>
      </c>
    </row>
    <row r="128" spans="1:25" x14ac:dyDescent="0.3">
      <c r="A128" t="s">
        <v>112</v>
      </c>
      <c r="B128" s="3">
        <v>740646.2</v>
      </c>
      <c r="C128" s="3">
        <f t="shared" si="10"/>
        <v>144.19036301543474</v>
      </c>
      <c r="D128" s="5">
        <v>796656</v>
      </c>
      <c r="E128" s="5" t="s">
        <v>164</v>
      </c>
      <c r="F128" s="5" t="str">
        <f t="shared" si="6"/>
        <v/>
      </c>
      <c r="G128" s="5" t="s">
        <v>164</v>
      </c>
      <c r="H128" s="5" t="str">
        <f t="shared" si="7"/>
        <v/>
      </c>
      <c r="I128" s="5">
        <v>2.1905079999999999</v>
      </c>
      <c r="J128" s="3">
        <v>1.59843</v>
      </c>
      <c r="K128" s="3">
        <v>-0.27904545466666703</v>
      </c>
      <c r="L128" s="3">
        <v>0.82966183982684005</v>
      </c>
      <c r="M128" s="5">
        <v>703868.9</v>
      </c>
      <c r="N128" s="3" t="e">
        <f t="shared" si="8"/>
        <v>#NUM!</v>
      </c>
      <c r="O128" s="5">
        <f t="shared" si="11"/>
        <v>5.9507096837222875</v>
      </c>
      <c r="P128" s="3"/>
      <c r="Q128" s="3"/>
      <c r="R128" s="3"/>
      <c r="S128" s="3">
        <v>3570096</v>
      </c>
      <c r="T128" s="3">
        <v>3215543.2</v>
      </c>
      <c r="U128" s="3">
        <v>-0.54039999999999899</v>
      </c>
      <c r="V128" s="3">
        <v>3.7</v>
      </c>
      <c r="W128" s="3">
        <v>353.74664418373499</v>
      </c>
      <c r="X128" s="3">
        <v>406.14955652079499</v>
      </c>
      <c r="Y128" s="5">
        <v>796656</v>
      </c>
    </row>
    <row r="129" spans="1:25" x14ac:dyDescent="0.3">
      <c r="A129" t="s">
        <v>113</v>
      </c>
      <c r="B129" s="3">
        <v>745595</v>
      </c>
      <c r="C129" s="3">
        <f t="shared" si="10"/>
        <v>145.15380449193299</v>
      </c>
      <c r="D129" s="5">
        <v>805944</v>
      </c>
      <c r="E129" s="5" t="s">
        <v>164</v>
      </c>
      <c r="F129" s="5" t="str">
        <f t="shared" si="6"/>
        <v/>
      </c>
      <c r="G129" s="5" t="s">
        <v>164</v>
      </c>
      <c r="H129" s="5" t="str">
        <f t="shared" si="7"/>
        <v/>
      </c>
      <c r="I129" s="5">
        <v>3.8783020000000001</v>
      </c>
      <c r="J129" s="3">
        <v>2.945398</v>
      </c>
      <c r="K129" s="3">
        <v>-0.45090909099999998</v>
      </c>
      <c r="L129" s="3">
        <v>0.84837469696969703</v>
      </c>
      <c r="M129" s="5">
        <v>706192.9</v>
      </c>
      <c r="N129" s="3" t="e">
        <f t="shared" si="8"/>
        <v>#NUM!</v>
      </c>
      <c r="O129" s="5">
        <f t="shared" si="11"/>
        <v>5.9439152798793957</v>
      </c>
      <c r="P129" s="3"/>
      <c r="Q129" s="3"/>
      <c r="R129" s="3"/>
      <c r="S129" s="3">
        <v>3664092</v>
      </c>
      <c r="T129" s="3">
        <v>3237028.5</v>
      </c>
      <c r="U129" s="3">
        <v>-0.54579999999999895</v>
      </c>
      <c r="V129" s="3">
        <v>3.43333333333333</v>
      </c>
      <c r="W129" s="3">
        <v>348.54709126270399</v>
      </c>
      <c r="X129" s="3">
        <v>399.79645853913797</v>
      </c>
      <c r="Y129" s="5">
        <v>805944</v>
      </c>
    </row>
    <row r="130" spans="1:25" x14ac:dyDescent="0.3">
      <c r="A130" t="s">
        <v>114</v>
      </c>
      <c r="B130" s="3">
        <v>745664.7</v>
      </c>
      <c r="C130" s="3">
        <f t="shared" si="10"/>
        <v>145.16737381599373</v>
      </c>
      <c r="D130" s="5">
        <v>815808</v>
      </c>
      <c r="E130" s="5" t="s">
        <v>164</v>
      </c>
      <c r="F130" s="5" t="str">
        <f t="shared" si="6"/>
        <v/>
      </c>
      <c r="G130" s="5" t="s">
        <v>164</v>
      </c>
      <c r="H130" s="5" t="str">
        <f t="shared" si="7"/>
        <v/>
      </c>
      <c r="I130" s="5">
        <v>4.7094189999999996</v>
      </c>
      <c r="J130" s="3">
        <v>3.3141560000000001</v>
      </c>
      <c r="K130" s="3">
        <v>-0.30073593066666698</v>
      </c>
      <c r="L130" s="3">
        <v>0.874533126607692</v>
      </c>
      <c r="M130" s="5">
        <v>706073.7</v>
      </c>
      <c r="N130" s="3" t="e">
        <f t="shared" si="8"/>
        <v>#NUM!</v>
      </c>
      <c r="O130" s="5">
        <f t="shared" si="11"/>
        <v>5.9307673190906689</v>
      </c>
      <c r="P130" s="3"/>
      <c r="Q130" s="3"/>
      <c r="R130" s="3"/>
      <c r="S130" s="3">
        <v>3709212</v>
      </c>
      <c r="T130" s="3">
        <v>3237331.1</v>
      </c>
      <c r="U130" s="3">
        <v>-0.56639999999999902</v>
      </c>
      <c r="V130" s="3">
        <v>3.2666666666666702</v>
      </c>
      <c r="W130" s="3">
        <v>372.849928117795</v>
      </c>
      <c r="X130" s="3">
        <v>408.97284278187402</v>
      </c>
      <c r="Y130" s="5">
        <v>815808</v>
      </c>
    </row>
    <row r="131" spans="1:25" x14ac:dyDescent="0.3">
      <c r="A131" t="s">
        <v>115</v>
      </c>
      <c r="B131" s="3">
        <v>753140.5</v>
      </c>
      <c r="C131" s="3">
        <f t="shared" si="10"/>
        <v>146.62277629538374</v>
      </c>
      <c r="D131" s="5">
        <v>839744</v>
      </c>
      <c r="E131" s="5" t="s">
        <v>164</v>
      </c>
      <c r="F131" s="5" t="str">
        <f t="shared" si="6"/>
        <v/>
      </c>
      <c r="G131" s="5" t="s">
        <v>164</v>
      </c>
      <c r="H131" s="5" t="str">
        <f t="shared" si="7"/>
        <v/>
      </c>
      <c r="I131" s="5">
        <v>4.7915979999999996</v>
      </c>
      <c r="J131" s="3">
        <v>2.8795320000000002</v>
      </c>
      <c r="K131" s="3">
        <v>0.10565907500000001</v>
      </c>
      <c r="L131" s="3">
        <v>0.89073648309178799</v>
      </c>
      <c r="M131" s="5">
        <v>715801.8</v>
      </c>
      <c r="N131" s="3" t="e">
        <f t="shared" si="8"/>
        <v>#NUM!</v>
      </c>
      <c r="O131" s="5">
        <f t="shared" si="11"/>
        <v>5.9271267616768437</v>
      </c>
      <c r="P131" s="3"/>
      <c r="Q131" s="3"/>
      <c r="R131" s="3"/>
      <c r="S131" s="3">
        <v>3795560</v>
      </c>
      <c r="T131" s="3">
        <v>3269787.5</v>
      </c>
      <c r="U131" s="3">
        <v>-0.52899999999999903</v>
      </c>
      <c r="V131" s="3">
        <v>3.1</v>
      </c>
      <c r="W131" s="3">
        <v>387.27450340151103</v>
      </c>
      <c r="X131" s="3">
        <v>414.68954428152398</v>
      </c>
      <c r="Y131" s="5">
        <v>839744</v>
      </c>
    </row>
    <row r="132" spans="1:25" x14ac:dyDescent="0.3">
      <c r="A132" t="s">
        <v>116</v>
      </c>
      <c r="B132" s="3">
        <v>752164.6</v>
      </c>
      <c r="C132" s="3">
        <f t="shared" si="10"/>
        <v>146.43278629034927</v>
      </c>
      <c r="D132" s="5">
        <v>848632</v>
      </c>
      <c r="E132" s="5" t="s">
        <v>164</v>
      </c>
      <c r="F132" s="5" t="str">
        <f t="shared" ref="F132:F137" si="12">IFERROR(E132/100*B132,"")</f>
        <v/>
      </c>
      <c r="G132" s="5" t="s">
        <v>164</v>
      </c>
      <c r="H132" s="5" t="str">
        <f t="shared" ref="H132:H137" si="13">IFERROR(G132/100*B132,"")</f>
        <v/>
      </c>
      <c r="I132" s="5">
        <v>6.6580060000000003</v>
      </c>
      <c r="J132" s="3">
        <v>3.722785</v>
      </c>
      <c r="K132" s="3">
        <v>1.048014354</v>
      </c>
      <c r="L132" s="3">
        <v>0.939237676767677</v>
      </c>
      <c r="M132" s="5">
        <v>715265.5</v>
      </c>
      <c r="N132" s="3" t="e">
        <f t="shared" ref="N132:N137" si="14">LOG(R132)</f>
        <v>#NUM!</v>
      </c>
      <c r="O132" s="5">
        <f t="shared" si="11"/>
        <v>5.9035373842310088</v>
      </c>
      <c r="P132" s="3"/>
      <c r="Q132" s="3"/>
      <c r="R132" s="3"/>
      <c r="S132" s="3">
        <v>3841444</v>
      </c>
      <c r="T132" s="3">
        <v>3265550.8</v>
      </c>
      <c r="U132" s="3">
        <v>-0.35759999999999897</v>
      </c>
      <c r="V132" s="3">
        <v>3</v>
      </c>
      <c r="W132" s="3">
        <v>402.003989711325</v>
      </c>
      <c r="X132" s="3">
        <v>414.11290636416499</v>
      </c>
      <c r="Y132" s="5">
        <v>848632</v>
      </c>
    </row>
    <row r="133" spans="1:25" x14ac:dyDescent="0.3">
      <c r="A133" t="s">
        <v>117</v>
      </c>
      <c r="B133" s="3">
        <v>754883</v>
      </c>
      <c r="C133" s="3">
        <f t="shared" si="10"/>
        <v>146.96200939690294</v>
      </c>
      <c r="D133" s="5">
        <v>851912</v>
      </c>
      <c r="E133" s="5" t="s">
        <v>164</v>
      </c>
      <c r="F133" s="5" t="str">
        <f t="shared" si="12"/>
        <v/>
      </c>
      <c r="G133" s="5" t="s">
        <v>164</v>
      </c>
      <c r="H133" s="5" t="str">
        <f t="shared" si="13"/>
        <v/>
      </c>
      <c r="I133" s="5">
        <v>7.4026389999999997</v>
      </c>
      <c r="J133" s="3">
        <v>4.0461039999999997</v>
      </c>
      <c r="K133" s="3">
        <v>1.3039023776666701</v>
      </c>
      <c r="L133" s="3">
        <v>0.99324895100068999</v>
      </c>
      <c r="M133" s="5">
        <v>707518.7</v>
      </c>
      <c r="N133" s="3" t="e">
        <f t="shared" si="14"/>
        <v>#NUM!</v>
      </c>
      <c r="O133" s="5">
        <f t="shared" si="11"/>
        <v>5.8808215300933133</v>
      </c>
      <c r="P133" s="3"/>
      <c r="Q133" s="3"/>
      <c r="R133" s="3"/>
      <c r="S133" s="3">
        <v>3879932</v>
      </c>
      <c r="T133" s="3">
        <v>3277352.9</v>
      </c>
      <c r="U133" s="3">
        <v>0.48073333333333401</v>
      </c>
      <c r="V133" s="3">
        <v>3.06666666666667</v>
      </c>
      <c r="W133" s="3">
        <v>392.19710505287497</v>
      </c>
      <c r="X133" s="3">
        <v>402.12293641428602</v>
      </c>
      <c r="Y133" s="5">
        <v>851912</v>
      </c>
    </row>
    <row r="134" spans="1:25" x14ac:dyDescent="0.3">
      <c r="A134" t="s">
        <v>118</v>
      </c>
      <c r="B134" s="3">
        <v>751816.2</v>
      </c>
      <c r="C134" s="3">
        <f t="shared" si="10"/>
        <v>146.36495913822915</v>
      </c>
      <c r="D134" s="5">
        <v>863396</v>
      </c>
      <c r="E134" s="5" t="s">
        <v>164</v>
      </c>
      <c r="F134" s="5" t="str">
        <f t="shared" si="12"/>
        <v/>
      </c>
      <c r="G134" s="5" t="s">
        <v>164</v>
      </c>
      <c r="H134" s="5" t="str">
        <f t="shared" si="13"/>
        <v/>
      </c>
      <c r="I134" s="5">
        <v>8.5805430000000005</v>
      </c>
      <c r="J134" s="3">
        <v>5.0369169999999999</v>
      </c>
      <c r="K134" s="3">
        <v>2.1127561326666702</v>
      </c>
      <c r="L134" s="3">
        <v>0.98030698412698303</v>
      </c>
      <c r="M134" s="5">
        <v>705969.3</v>
      </c>
      <c r="N134" s="3" t="e">
        <f t="shared" si="14"/>
        <v>#NUM!</v>
      </c>
      <c r="O134" s="5">
        <f t="shared" si="11"/>
        <v>5.8847495828289125</v>
      </c>
      <c r="P134" s="3"/>
      <c r="Q134" s="3"/>
      <c r="R134" s="3"/>
      <c r="S134" s="3">
        <v>3963784</v>
      </c>
      <c r="T134" s="3">
        <v>3264037.9</v>
      </c>
      <c r="U134" s="3">
        <v>1.77213333333333</v>
      </c>
      <c r="V134" s="3">
        <v>3.0333333333333301</v>
      </c>
      <c r="W134" s="5">
        <v>377.74919908333601</v>
      </c>
      <c r="X134" s="5">
        <v>406.626613738961</v>
      </c>
      <c r="Y134" s="5">
        <v>863396</v>
      </c>
    </row>
    <row r="135" spans="1:25" x14ac:dyDescent="0.3">
      <c r="A135" t="s">
        <v>119</v>
      </c>
      <c r="B135" s="3">
        <v>751607</v>
      </c>
      <c r="C135" s="3">
        <f t="shared" si="10"/>
        <v>146.32423169786315</v>
      </c>
      <c r="D135" s="5">
        <v>856504</v>
      </c>
      <c r="E135" s="5" t="s">
        <v>164</v>
      </c>
      <c r="F135" s="5" t="str">
        <f t="shared" si="12"/>
        <v/>
      </c>
      <c r="G135" s="5" t="s">
        <v>164</v>
      </c>
      <c r="H135" s="5" t="str">
        <f t="shared" si="13"/>
        <v/>
      </c>
      <c r="I135" s="5">
        <v>8.2367679999999996</v>
      </c>
      <c r="J135" s="3">
        <v>5.7575690000000002</v>
      </c>
      <c r="K135" s="3">
        <v>2.3155685113333302</v>
      </c>
      <c r="L135" s="3">
        <v>0.93213375625823502</v>
      </c>
      <c r="M135" s="5">
        <v>692323.1</v>
      </c>
      <c r="N135" s="3" t="e">
        <f t="shared" si="14"/>
        <v>#NUM!</v>
      </c>
      <c r="O135" s="5">
        <f t="shared" si="11"/>
        <v>5.9065125804118113</v>
      </c>
      <c r="P135" s="3"/>
      <c r="Q135" s="3"/>
      <c r="R135" s="3"/>
      <c r="S135" s="3">
        <v>4035476</v>
      </c>
      <c r="T135" s="3">
        <v>3263129.8</v>
      </c>
      <c r="U135" s="3">
        <v>2.6319333333333299</v>
      </c>
      <c r="V135" s="3">
        <v>2.9666666666666699</v>
      </c>
      <c r="W135" s="5">
        <v>376.35843268804803</v>
      </c>
      <c r="X135" s="5">
        <v>423.72023481634699</v>
      </c>
      <c r="Y135" s="5">
        <v>856504</v>
      </c>
    </row>
    <row r="136" spans="1:25" x14ac:dyDescent="0.3">
      <c r="A136" t="s">
        <v>120</v>
      </c>
      <c r="B136" s="3">
        <v>752652.6</v>
      </c>
      <c r="C136" s="3">
        <f t="shared" ref="C136:C137" si="15">B136/$B$7 *100</f>
        <v>146.52779102695837</v>
      </c>
      <c r="D136" s="5">
        <v>890376</v>
      </c>
      <c r="E136" s="5" t="s">
        <v>164</v>
      </c>
      <c r="F136" s="5" t="str">
        <f t="shared" si="12"/>
        <v/>
      </c>
      <c r="G136" s="5" t="s">
        <v>164</v>
      </c>
      <c r="H136" s="5" t="str">
        <f t="shared" si="13"/>
        <v/>
      </c>
      <c r="I136" s="5">
        <v>6.546894</v>
      </c>
      <c r="J136" s="3">
        <v>5.501576</v>
      </c>
      <c r="K136" s="3">
        <v>2.3593602690000002</v>
      </c>
      <c r="L136" s="3">
        <v>0.91853796113306996</v>
      </c>
      <c r="M136" s="5">
        <v>692859.4</v>
      </c>
      <c r="N136" s="3" t="e">
        <f t="shared" si="14"/>
        <v>#NUM!</v>
      </c>
      <c r="O136" s="5">
        <f t="shared" si="11"/>
        <v>5.9134974567793748</v>
      </c>
      <c r="P136" s="3"/>
      <c r="Q136" s="3"/>
      <c r="R136" s="3"/>
      <c r="S136" s="3">
        <v>4102280</v>
      </c>
      <c r="T136" s="3">
        <v>3267669.3</v>
      </c>
      <c r="U136" s="3">
        <v>3.3564333333333298</v>
      </c>
      <c r="V136" s="3">
        <v>2.9666666666666699</v>
      </c>
      <c r="W136" s="5">
        <v>372.660155104235</v>
      </c>
      <c r="X136" s="5">
        <v>423.39036774040102</v>
      </c>
      <c r="Y136" s="5">
        <v>890376</v>
      </c>
    </row>
    <row r="137" spans="1:25" x14ac:dyDescent="0.3">
      <c r="A137" t="s">
        <v>121</v>
      </c>
      <c r="B137" s="3">
        <v>752095</v>
      </c>
      <c r="C137" s="3">
        <f t="shared" si="15"/>
        <v>146.41923643447223</v>
      </c>
      <c r="E137" s="5" t="s">
        <v>164</v>
      </c>
      <c r="F137" s="5" t="str">
        <f t="shared" si="12"/>
        <v/>
      </c>
      <c r="G137" s="5" t="s">
        <v>164</v>
      </c>
      <c r="H137" s="5" t="str">
        <f t="shared" si="13"/>
        <v/>
      </c>
      <c r="I137" s="5">
        <v>5.6038360000000003</v>
      </c>
      <c r="J137" s="3">
        <v>5.1440060000000001</v>
      </c>
      <c r="K137" s="3">
        <v>2.55458247066667</v>
      </c>
      <c r="L137" s="3">
        <v>0.91933621118012399</v>
      </c>
      <c r="N137" s="3" t="e">
        <f t="shared" si="14"/>
        <v>#NUM!</v>
      </c>
      <c r="O137" s="5">
        <f t="shared" si="11"/>
        <v>5.9127983348386355</v>
      </c>
      <c r="P137" s="3"/>
      <c r="Q137" s="3"/>
      <c r="R137" s="3"/>
      <c r="S137" s="3">
        <v>4132872</v>
      </c>
      <c r="T137" s="3">
        <v>3265248.4</v>
      </c>
      <c r="U137" s="3">
        <v>3.7773666666666701</v>
      </c>
      <c r="V137" s="3">
        <v>3</v>
      </c>
      <c r="W137" s="5">
        <v>244.45492184039401</v>
      </c>
      <c r="X137" s="5">
        <v>280.50640840644701</v>
      </c>
    </row>
    <row r="138" spans="1:25" x14ac:dyDescent="0.3">
      <c r="J138"/>
      <c r="S138" s="3"/>
      <c r="T138" s="3"/>
    </row>
    <row r="139" spans="1:25" x14ac:dyDescent="0.3">
      <c r="J139"/>
      <c r="S139" s="3"/>
      <c r="T139" s="3"/>
    </row>
    <row r="140" spans="1:25" x14ac:dyDescent="0.3">
      <c r="J140"/>
      <c r="S140" s="3"/>
      <c r="T140" s="3"/>
    </row>
    <row r="141" spans="1:25" x14ac:dyDescent="0.3">
      <c r="J141"/>
      <c r="S141" s="3"/>
      <c r="T141" s="3"/>
    </row>
    <row r="142" spans="1:25" x14ac:dyDescent="0.3">
      <c r="J142"/>
      <c r="S142" s="3"/>
      <c r="T142" s="3"/>
    </row>
    <row r="143" spans="1:25" x14ac:dyDescent="0.3">
      <c r="J143"/>
      <c r="S143" s="3"/>
      <c r="T143" s="3"/>
    </row>
    <row r="144" spans="1:25" x14ac:dyDescent="0.3">
      <c r="J144"/>
      <c r="S144" s="3"/>
      <c r="T144" s="3"/>
    </row>
    <row r="145" spans="10:20" x14ac:dyDescent="0.3">
      <c r="J145"/>
      <c r="S145" s="3"/>
      <c r="T145" s="3"/>
    </row>
    <row r="146" spans="10:20" x14ac:dyDescent="0.3">
      <c r="J146"/>
      <c r="S146" s="3"/>
      <c r="T146" s="3"/>
    </row>
    <row r="147" spans="10:20" x14ac:dyDescent="0.3">
      <c r="J147"/>
      <c r="S147" s="3"/>
      <c r="T147" s="3"/>
    </row>
    <row r="148" spans="10:20" x14ac:dyDescent="0.3">
      <c r="J148"/>
      <c r="S148" s="3"/>
      <c r="T148" s="3"/>
    </row>
    <row r="149" spans="10:20" x14ac:dyDescent="0.3">
      <c r="J149"/>
      <c r="S149" s="3"/>
      <c r="T149" s="3"/>
    </row>
    <row r="150" spans="10:20" x14ac:dyDescent="0.3">
      <c r="J150"/>
      <c r="S150" s="3"/>
      <c r="T150" s="3"/>
    </row>
    <row r="151" spans="10:20" x14ac:dyDescent="0.3">
      <c r="J151"/>
      <c r="S151" s="3"/>
      <c r="T151" s="3"/>
    </row>
    <row r="152" spans="10:20" x14ac:dyDescent="0.3">
      <c r="J152"/>
      <c r="S152" s="3"/>
      <c r="T152" s="3"/>
    </row>
    <row r="153" spans="10:20" x14ac:dyDescent="0.3">
      <c r="J153"/>
      <c r="S153" s="3"/>
      <c r="T153" s="3"/>
    </row>
    <row r="154" spans="10:20" x14ac:dyDescent="0.3">
      <c r="J154"/>
      <c r="S154" s="3"/>
      <c r="T154" s="3"/>
    </row>
    <row r="155" spans="10:20" x14ac:dyDescent="0.3">
      <c r="J155"/>
      <c r="S155" s="3"/>
      <c r="T155" s="3"/>
    </row>
    <row r="156" spans="10:20" x14ac:dyDescent="0.3">
      <c r="J156"/>
      <c r="S156" s="3"/>
      <c r="T156" s="3"/>
    </row>
    <row r="157" spans="10:20" x14ac:dyDescent="0.3">
      <c r="J157"/>
      <c r="S157" s="3"/>
      <c r="T157" s="3"/>
    </row>
    <row r="158" spans="10:20" x14ac:dyDescent="0.3">
      <c r="J158"/>
      <c r="S158" s="3"/>
      <c r="T158" s="3"/>
    </row>
    <row r="159" spans="10:20" x14ac:dyDescent="0.3">
      <c r="J159"/>
      <c r="S159" s="3"/>
      <c r="T159" s="3"/>
    </row>
    <row r="160" spans="10:20" x14ac:dyDescent="0.3">
      <c r="J160"/>
      <c r="S160" s="3"/>
      <c r="T160" s="3"/>
    </row>
    <row r="161" spans="10:20" x14ac:dyDescent="0.3">
      <c r="J161"/>
      <c r="S161" s="3"/>
      <c r="T161" s="3"/>
    </row>
    <row r="162" spans="10:20" x14ac:dyDescent="0.3">
      <c r="J162"/>
      <c r="S162" s="3"/>
      <c r="T162" s="3"/>
    </row>
    <row r="163" spans="10:20" x14ac:dyDescent="0.3">
      <c r="J163"/>
      <c r="S163" s="3"/>
      <c r="T163" s="3"/>
    </row>
    <row r="164" spans="10:20" x14ac:dyDescent="0.3">
      <c r="J164"/>
      <c r="S164" s="3"/>
      <c r="T164" s="3"/>
    </row>
    <row r="165" spans="10:20" x14ac:dyDescent="0.3">
      <c r="J165"/>
      <c r="S165" s="3"/>
      <c r="T165" s="3"/>
    </row>
    <row r="166" spans="10:20" x14ac:dyDescent="0.3">
      <c r="J166"/>
      <c r="S166" s="3"/>
      <c r="T166" s="3"/>
    </row>
    <row r="167" spans="10:20" x14ac:dyDescent="0.3">
      <c r="J167"/>
      <c r="S167" s="3"/>
      <c r="T167" s="3"/>
    </row>
    <row r="168" spans="10:20" x14ac:dyDescent="0.3">
      <c r="J168"/>
      <c r="S168" s="3"/>
      <c r="T168" s="3"/>
    </row>
    <row r="169" spans="10:20" x14ac:dyDescent="0.3">
      <c r="J169"/>
      <c r="S169" s="3"/>
      <c r="T169" s="3"/>
    </row>
    <row r="170" spans="10:20" x14ac:dyDescent="0.3">
      <c r="J170"/>
      <c r="S170" s="3"/>
      <c r="T170" s="3"/>
    </row>
    <row r="171" spans="10:20" x14ac:dyDescent="0.3">
      <c r="J171"/>
      <c r="S171" s="3"/>
      <c r="T171" s="3"/>
    </row>
    <row r="172" spans="10:20" x14ac:dyDescent="0.3">
      <c r="J172"/>
      <c r="S172" s="3"/>
      <c r="T172" s="3"/>
    </row>
    <row r="173" spans="10:20" x14ac:dyDescent="0.3">
      <c r="J173"/>
      <c r="S173" s="3"/>
      <c r="T173" s="3"/>
    </row>
    <row r="174" spans="10:20" x14ac:dyDescent="0.3">
      <c r="J174"/>
      <c r="S174" s="3"/>
      <c r="T174" s="3"/>
    </row>
    <row r="175" spans="10:20" x14ac:dyDescent="0.3">
      <c r="J175"/>
      <c r="S175" s="3"/>
      <c r="T175" s="3"/>
    </row>
    <row r="176" spans="10:20" x14ac:dyDescent="0.3">
      <c r="J176"/>
      <c r="S176" s="3"/>
      <c r="T176" s="3"/>
    </row>
    <row r="177" spans="10:20" x14ac:dyDescent="0.3">
      <c r="J177"/>
      <c r="S177" s="3"/>
      <c r="T177" s="3"/>
    </row>
    <row r="178" spans="10:20" x14ac:dyDescent="0.3">
      <c r="J178"/>
      <c r="S178" s="3"/>
      <c r="T178" s="3"/>
    </row>
    <row r="179" spans="10:20" x14ac:dyDescent="0.3">
      <c r="J179"/>
      <c r="S179" s="3"/>
      <c r="T179" s="3"/>
    </row>
    <row r="180" spans="10:20" x14ac:dyDescent="0.3">
      <c r="J180"/>
      <c r="S180" s="3"/>
      <c r="T180" s="3"/>
    </row>
    <row r="181" spans="10:20" x14ac:dyDescent="0.3">
      <c r="J181"/>
      <c r="S181" s="3"/>
      <c r="T181" s="3"/>
    </row>
    <row r="182" spans="10:20" x14ac:dyDescent="0.3">
      <c r="J182"/>
      <c r="S182" s="3"/>
      <c r="T182" s="3"/>
    </row>
    <row r="183" spans="10:20" x14ac:dyDescent="0.3">
      <c r="J183"/>
      <c r="S183" s="3"/>
      <c r="T183" s="3"/>
    </row>
    <row r="184" spans="10:20" x14ac:dyDescent="0.3">
      <c r="J184"/>
      <c r="S184" s="3"/>
      <c r="T184" s="3"/>
    </row>
    <row r="185" spans="10:20" x14ac:dyDescent="0.3">
      <c r="J185"/>
      <c r="S185" s="3"/>
      <c r="T185" s="3"/>
    </row>
    <row r="186" spans="10:20" x14ac:dyDescent="0.3">
      <c r="J186"/>
      <c r="S186" s="3"/>
      <c r="T186" s="3"/>
    </row>
    <row r="187" spans="10:20" x14ac:dyDescent="0.3">
      <c r="J187"/>
      <c r="S187" s="3"/>
      <c r="T187" s="3"/>
    </row>
    <row r="188" spans="10:20" x14ac:dyDescent="0.3">
      <c r="J188"/>
      <c r="S188" s="3"/>
      <c r="T188" s="3"/>
    </row>
    <row r="189" spans="10:20" x14ac:dyDescent="0.3">
      <c r="J189"/>
      <c r="S189" s="3"/>
      <c r="T189" s="3"/>
    </row>
    <row r="190" spans="10:20" x14ac:dyDescent="0.3">
      <c r="J190"/>
      <c r="S190" s="3"/>
      <c r="T190" s="3"/>
    </row>
    <row r="191" spans="10:20" x14ac:dyDescent="0.3">
      <c r="J191"/>
      <c r="S191" s="3"/>
      <c r="T191" s="3"/>
    </row>
    <row r="192" spans="10:20" x14ac:dyDescent="0.3">
      <c r="J192"/>
      <c r="S192" s="3"/>
      <c r="T192" s="3"/>
    </row>
    <row r="193" spans="10:20" x14ac:dyDescent="0.3">
      <c r="J193"/>
      <c r="S193" s="3"/>
      <c r="T193" s="3"/>
    </row>
    <row r="194" spans="10:20" x14ac:dyDescent="0.3">
      <c r="J194"/>
      <c r="S194" s="3"/>
      <c r="T194" s="3"/>
    </row>
    <row r="195" spans="10:20" x14ac:dyDescent="0.3">
      <c r="J195"/>
      <c r="S195" s="3"/>
      <c r="T195" s="3"/>
    </row>
    <row r="196" spans="10:20" x14ac:dyDescent="0.3">
      <c r="J196"/>
      <c r="S196" s="3"/>
      <c r="T196" s="3"/>
    </row>
    <row r="197" spans="10:20" x14ac:dyDescent="0.3">
      <c r="J197"/>
      <c r="S197" s="3"/>
      <c r="T197" s="3"/>
    </row>
    <row r="198" spans="10:20" x14ac:dyDescent="0.3">
      <c r="J198"/>
      <c r="S198" s="3"/>
      <c r="T198" s="3"/>
    </row>
    <row r="199" spans="10:20" x14ac:dyDescent="0.3">
      <c r="J199"/>
      <c r="S199" s="3"/>
      <c r="T199" s="3"/>
    </row>
    <row r="200" spans="10:20" x14ac:dyDescent="0.3">
      <c r="J200"/>
      <c r="S200" s="3"/>
      <c r="T200" s="3"/>
    </row>
    <row r="201" spans="10:20" x14ac:dyDescent="0.3">
      <c r="J201"/>
      <c r="S201" s="3"/>
      <c r="T201" s="3"/>
    </row>
    <row r="202" spans="10:20" x14ac:dyDescent="0.3">
      <c r="J202"/>
      <c r="S202" s="3"/>
      <c r="T202" s="3"/>
    </row>
    <row r="203" spans="10:20" x14ac:dyDescent="0.3">
      <c r="J203"/>
      <c r="S203" s="3"/>
      <c r="T203" s="3"/>
    </row>
    <row r="204" spans="10:20" x14ac:dyDescent="0.3">
      <c r="J204"/>
      <c r="S204" s="3"/>
      <c r="T204" s="3"/>
    </row>
    <row r="205" spans="10:20" x14ac:dyDescent="0.3">
      <c r="J205"/>
      <c r="S205" s="3"/>
      <c r="T205" s="3"/>
    </row>
    <row r="206" spans="10:20" x14ac:dyDescent="0.3">
      <c r="J206"/>
      <c r="S206" s="3"/>
      <c r="T206" s="3"/>
    </row>
    <row r="207" spans="10:20" x14ac:dyDescent="0.3">
      <c r="J207"/>
      <c r="S207" s="3"/>
      <c r="T207" s="3"/>
    </row>
    <row r="208" spans="10:20" x14ac:dyDescent="0.3">
      <c r="J208"/>
      <c r="S208" s="3"/>
      <c r="T208" s="3"/>
    </row>
    <row r="209" spans="10:20" x14ac:dyDescent="0.3">
      <c r="J209"/>
      <c r="S209" s="3"/>
      <c r="T209" s="3"/>
    </row>
    <row r="210" spans="10:20" x14ac:dyDescent="0.3">
      <c r="J210"/>
      <c r="S210" s="3"/>
      <c r="T210" s="3"/>
    </row>
    <row r="211" spans="10:20" x14ac:dyDescent="0.3">
      <c r="J211"/>
      <c r="S211" s="3"/>
      <c r="T211" s="3"/>
    </row>
    <row r="212" spans="10:20" x14ac:dyDescent="0.3">
      <c r="J212"/>
      <c r="S212" s="3"/>
      <c r="T212" s="3"/>
    </row>
    <row r="213" spans="10:20" x14ac:dyDescent="0.3">
      <c r="J213"/>
      <c r="S213" s="3"/>
      <c r="T213" s="3"/>
    </row>
    <row r="214" spans="10:20" x14ac:dyDescent="0.3">
      <c r="J214"/>
      <c r="S214" s="3"/>
      <c r="T214" s="3"/>
    </row>
    <row r="215" spans="10:20" x14ac:dyDescent="0.3">
      <c r="J215"/>
      <c r="S215" s="3"/>
      <c r="T215" s="3"/>
    </row>
    <row r="216" spans="10:20" x14ac:dyDescent="0.3">
      <c r="J216"/>
      <c r="S216" s="3"/>
      <c r="T216" s="3"/>
    </row>
    <row r="217" spans="10:20" x14ac:dyDescent="0.3">
      <c r="J217"/>
      <c r="S217" s="3"/>
      <c r="T217" s="3"/>
    </row>
    <row r="218" spans="10:20" x14ac:dyDescent="0.3">
      <c r="J218"/>
      <c r="S218" s="3"/>
      <c r="T218" s="3"/>
    </row>
    <row r="219" spans="10:20" x14ac:dyDescent="0.3">
      <c r="J219"/>
      <c r="S219" s="3"/>
      <c r="T219" s="3"/>
    </row>
    <row r="220" spans="10:20" x14ac:dyDescent="0.3">
      <c r="J220"/>
      <c r="S220" s="3"/>
      <c r="T220" s="3"/>
    </row>
    <row r="221" spans="10:20" x14ac:dyDescent="0.3">
      <c r="J221"/>
      <c r="S221" s="3"/>
      <c r="T221" s="3"/>
    </row>
    <row r="222" spans="10:20" x14ac:dyDescent="0.3">
      <c r="J222"/>
      <c r="S222" s="3"/>
      <c r="T222" s="3"/>
    </row>
    <row r="223" spans="10:20" x14ac:dyDescent="0.3">
      <c r="J223"/>
      <c r="S223" s="3"/>
      <c r="T223" s="3"/>
    </row>
    <row r="224" spans="10:20" x14ac:dyDescent="0.3">
      <c r="J224"/>
      <c r="S224" s="3"/>
      <c r="T224" s="3"/>
    </row>
    <row r="225" spans="10:20" x14ac:dyDescent="0.3">
      <c r="J225"/>
      <c r="S225" s="3"/>
      <c r="T225" s="3"/>
    </row>
    <row r="226" spans="10:20" x14ac:dyDescent="0.3">
      <c r="J226"/>
      <c r="S226" s="3"/>
      <c r="T226" s="3"/>
    </row>
    <row r="227" spans="10:20" x14ac:dyDescent="0.3">
      <c r="J227"/>
      <c r="S227" s="3"/>
      <c r="T227" s="3"/>
    </row>
    <row r="228" spans="10:20" x14ac:dyDescent="0.3">
      <c r="J228"/>
      <c r="S228" s="3"/>
      <c r="T228" s="3"/>
    </row>
    <row r="229" spans="10:20" x14ac:dyDescent="0.3">
      <c r="J229"/>
      <c r="S229" s="3"/>
      <c r="T229" s="3"/>
    </row>
    <row r="230" spans="10:20" x14ac:dyDescent="0.3">
      <c r="J230"/>
      <c r="S230" s="3"/>
      <c r="T230" s="3"/>
    </row>
    <row r="231" spans="10:20" x14ac:dyDescent="0.3">
      <c r="J231"/>
      <c r="S231" s="3"/>
      <c r="T231" s="3"/>
    </row>
    <row r="232" spans="10:20" x14ac:dyDescent="0.3">
      <c r="J232"/>
      <c r="S232" s="3"/>
      <c r="T232" s="3"/>
    </row>
    <row r="233" spans="10:20" x14ac:dyDescent="0.3">
      <c r="J233"/>
      <c r="S233" s="3"/>
      <c r="T233" s="3"/>
    </row>
    <row r="234" spans="10:20" x14ac:dyDescent="0.3">
      <c r="J234"/>
      <c r="S234" s="3"/>
      <c r="T234" s="3"/>
    </row>
    <row r="235" spans="10:20" x14ac:dyDescent="0.3">
      <c r="J235"/>
      <c r="S235" s="3"/>
      <c r="T235" s="3"/>
    </row>
    <row r="236" spans="10:20" x14ac:dyDescent="0.3">
      <c r="J236"/>
      <c r="S236" s="3"/>
      <c r="T236" s="3"/>
    </row>
    <row r="237" spans="10:20" x14ac:dyDescent="0.3">
      <c r="J237"/>
      <c r="S237" s="3"/>
      <c r="T237" s="3"/>
    </row>
    <row r="238" spans="10:20" x14ac:dyDescent="0.3">
      <c r="J238"/>
      <c r="S238" s="3"/>
      <c r="T238" s="3"/>
    </row>
    <row r="239" spans="10:20" x14ac:dyDescent="0.3">
      <c r="J239"/>
      <c r="S239" s="3"/>
      <c r="T239" s="3"/>
    </row>
    <row r="240" spans="10:20" x14ac:dyDescent="0.3">
      <c r="J240"/>
      <c r="S240" s="3"/>
      <c r="T240" s="3"/>
    </row>
    <row r="241" spans="10:20" x14ac:dyDescent="0.3">
      <c r="J241"/>
      <c r="S241" s="3"/>
      <c r="T241" s="3"/>
    </row>
    <row r="242" spans="10:20" x14ac:dyDescent="0.3">
      <c r="J242"/>
      <c r="S242" s="3"/>
      <c r="T242" s="3"/>
    </row>
    <row r="243" spans="10:20" x14ac:dyDescent="0.3">
      <c r="J243"/>
      <c r="S243" s="3"/>
      <c r="T243" s="3"/>
    </row>
    <row r="244" spans="10:20" x14ac:dyDescent="0.3">
      <c r="J244"/>
      <c r="S244" s="3"/>
      <c r="T244" s="3"/>
    </row>
    <row r="245" spans="10:20" x14ac:dyDescent="0.3">
      <c r="J245"/>
      <c r="S245" s="3"/>
      <c r="T245" s="3"/>
    </row>
    <row r="246" spans="10:20" x14ac:dyDescent="0.3">
      <c r="J246"/>
      <c r="S246" s="3"/>
      <c r="T246" s="3"/>
    </row>
    <row r="247" spans="10:20" x14ac:dyDescent="0.3">
      <c r="J247"/>
      <c r="S247" s="3"/>
      <c r="T247" s="3"/>
    </row>
    <row r="248" spans="10:20" x14ac:dyDescent="0.3">
      <c r="J248"/>
      <c r="S248" s="3"/>
      <c r="T248" s="3"/>
    </row>
    <row r="249" spans="10:20" x14ac:dyDescent="0.3">
      <c r="J249"/>
      <c r="S249" s="3"/>
      <c r="T249" s="3"/>
    </row>
    <row r="250" spans="10:20" x14ac:dyDescent="0.3">
      <c r="J250"/>
      <c r="S250" s="3"/>
      <c r="T250" s="3"/>
    </row>
    <row r="251" spans="10:20" x14ac:dyDescent="0.3">
      <c r="J251"/>
      <c r="S251" s="3"/>
      <c r="T251" s="3"/>
    </row>
    <row r="252" spans="10:20" x14ac:dyDescent="0.3">
      <c r="J252"/>
      <c r="S252" s="3"/>
      <c r="T252" s="3"/>
    </row>
    <row r="253" spans="10:20" x14ac:dyDescent="0.3">
      <c r="J253"/>
      <c r="S253" s="3"/>
      <c r="T253" s="3"/>
    </row>
    <row r="254" spans="10:20" x14ac:dyDescent="0.3">
      <c r="J254"/>
      <c r="S254" s="3"/>
      <c r="T254" s="3"/>
    </row>
    <row r="255" spans="10:20" x14ac:dyDescent="0.3">
      <c r="J255"/>
      <c r="S255" s="3"/>
      <c r="T255" s="3"/>
    </row>
    <row r="256" spans="10:20" x14ac:dyDescent="0.3">
      <c r="J256"/>
      <c r="S256" s="3"/>
      <c r="T256" s="3"/>
    </row>
    <row r="257" spans="10:20" x14ac:dyDescent="0.3">
      <c r="J257"/>
      <c r="S257" s="3"/>
      <c r="T257" s="3"/>
    </row>
    <row r="258" spans="10:20" x14ac:dyDescent="0.3">
      <c r="J258"/>
      <c r="S258" s="3"/>
      <c r="T258" s="3"/>
    </row>
    <row r="259" spans="10:20" x14ac:dyDescent="0.3">
      <c r="J259"/>
      <c r="S259" s="3"/>
      <c r="T259" s="3"/>
    </row>
    <row r="260" spans="10:20" x14ac:dyDescent="0.3">
      <c r="J260"/>
      <c r="S260" s="3"/>
      <c r="T260" s="3"/>
    </row>
    <row r="261" spans="10:20" x14ac:dyDescent="0.3">
      <c r="J261"/>
      <c r="S261" s="3"/>
      <c r="T261" s="3"/>
    </row>
    <row r="262" spans="10:20" x14ac:dyDescent="0.3">
      <c r="J262"/>
      <c r="S262" s="3"/>
      <c r="T262" s="3"/>
    </row>
    <row r="263" spans="10:20" x14ac:dyDescent="0.3">
      <c r="J263"/>
      <c r="S263" s="3"/>
      <c r="T263" s="3"/>
    </row>
    <row r="264" spans="10:20" x14ac:dyDescent="0.3">
      <c r="J264"/>
      <c r="S264" s="3"/>
      <c r="T264" s="3"/>
    </row>
    <row r="265" spans="10:20" x14ac:dyDescent="0.3">
      <c r="J265"/>
      <c r="S265" s="3"/>
      <c r="T265" s="3"/>
    </row>
    <row r="266" spans="10:20" x14ac:dyDescent="0.3">
      <c r="J266"/>
      <c r="S266" s="3"/>
      <c r="T266" s="3"/>
    </row>
    <row r="267" spans="10:20" x14ac:dyDescent="0.3">
      <c r="J267"/>
      <c r="S267" s="3"/>
      <c r="T267" s="3"/>
    </row>
    <row r="268" spans="10:20" x14ac:dyDescent="0.3">
      <c r="J268"/>
      <c r="S268" s="3"/>
      <c r="T268" s="3"/>
    </row>
    <row r="269" spans="10:20" x14ac:dyDescent="0.3">
      <c r="J269"/>
      <c r="S269" s="3"/>
      <c r="T269" s="3"/>
    </row>
    <row r="270" spans="10:20" x14ac:dyDescent="0.3">
      <c r="J270"/>
      <c r="S270" s="3"/>
      <c r="T270" s="3"/>
    </row>
    <row r="271" spans="10:20" x14ac:dyDescent="0.3">
      <c r="J271"/>
      <c r="S271" s="3"/>
      <c r="T271" s="3"/>
    </row>
    <row r="272" spans="10:20" x14ac:dyDescent="0.3">
      <c r="J272"/>
      <c r="S272" s="3"/>
      <c r="T272" s="3"/>
    </row>
    <row r="273" spans="10:20" x14ac:dyDescent="0.3">
      <c r="J273"/>
      <c r="S273" s="3"/>
      <c r="T273" s="3"/>
    </row>
    <row r="274" spans="10:20" x14ac:dyDescent="0.3">
      <c r="J274"/>
      <c r="S274" s="3"/>
      <c r="T274" s="3"/>
    </row>
    <row r="275" spans="10:20" x14ac:dyDescent="0.3">
      <c r="J275"/>
      <c r="S275" s="3"/>
      <c r="T275" s="3"/>
    </row>
    <row r="276" spans="10:20" x14ac:dyDescent="0.3">
      <c r="J276"/>
      <c r="S276" s="3"/>
      <c r="T276" s="3"/>
    </row>
    <row r="277" spans="10:20" x14ac:dyDescent="0.3">
      <c r="J277"/>
      <c r="S277" s="3"/>
      <c r="T277" s="3"/>
    </row>
    <row r="278" spans="10:20" x14ac:dyDescent="0.3">
      <c r="J278"/>
      <c r="S278" s="3"/>
      <c r="T278" s="3"/>
    </row>
    <row r="279" spans="10:20" x14ac:dyDescent="0.3">
      <c r="J279"/>
      <c r="S279" s="3"/>
      <c r="T279" s="3"/>
    </row>
    <row r="280" spans="10:20" x14ac:dyDescent="0.3">
      <c r="J280"/>
      <c r="S280" s="3"/>
      <c r="T280" s="3"/>
    </row>
    <row r="281" spans="10:20" x14ac:dyDescent="0.3">
      <c r="J281"/>
      <c r="S281" s="3"/>
      <c r="T281" s="3"/>
    </row>
    <row r="282" spans="10:20" x14ac:dyDescent="0.3">
      <c r="J282"/>
      <c r="S282" s="3"/>
      <c r="T282" s="3"/>
    </row>
    <row r="283" spans="10:20" x14ac:dyDescent="0.3">
      <c r="J283"/>
      <c r="S283" s="3"/>
      <c r="T283" s="3"/>
    </row>
    <row r="284" spans="10:20" x14ac:dyDescent="0.3">
      <c r="J284"/>
      <c r="S284" s="3"/>
      <c r="T284" s="3"/>
    </row>
    <row r="285" spans="10:20" x14ac:dyDescent="0.3">
      <c r="J285"/>
      <c r="S285" s="3"/>
      <c r="T285" s="3"/>
    </row>
    <row r="286" spans="10:20" x14ac:dyDescent="0.3">
      <c r="J286"/>
      <c r="S286" s="3"/>
      <c r="T286" s="3"/>
    </row>
    <row r="287" spans="10:20" x14ac:dyDescent="0.3">
      <c r="J287"/>
      <c r="S287" s="3"/>
      <c r="T287" s="3"/>
    </row>
    <row r="288" spans="10:20" x14ac:dyDescent="0.3">
      <c r="J288"/>
      <c r="S288" s="3"/>
      <c r="T288" s="3"/>
    </row>
    <row r="289" spans="10:20" x14ac:dyDescent="0.3">
      <c r="J289"/>
      <c r="S289" s="3"/>
      <c r="T289" s="3"/>
    </row>
    <row r="290" spans="10:20" x14ac:dyDescent="0.3">
      <c r="J290"/>
      <c r="S290" s="3"/>
      <c r="T290" s="3"/>
    </row>
    <row r="291" spans="10:20" x14ac:dyDescent="0.3">
      <c r="J291"/>
      <c r="S291" s="3"/>
      <c r="T291" s="3"/>
    </row>
    <row r="292" spans="10:20" x14ac:dyDescent="0.3">
      <c r="J292"/>
      <c r="S292" s="3"/>
      <c r="T292" s="3"/>
    </row>
    <row r="293" spans="10:20" x14ac:dyDescent="0.3">
      <c r="J293"/>
      <c r="S293" s="3"/>
      <c r="T293" s="3"/>
    </row>
    <row r="294" spans="10:20" x14ac:dyDescent="0.3">
      <c r="J294"/>
      <c r="S294" s="3"/>
      <c r="T294" s="3"/>
    </row>
    <row r="295" spans="10:20" x14ac:dyDescent="0.3">
      <c r="J295"/>
      <c r="S295" s="3"/>
      <c r="T295" s="3"/>
    </row>
    <row r="296" spans="10:20" x14ac:dyDescent="0.3">
      <c r="J296"/>
      <c r="S296" s="3"/>
      <c r="T296" s="3"/>
    </row>
    <row r="297" spans="10:20" x14ac:dyDescent="0.3">
      <c r="J297"/>
      <c r="S297" s="3"/>
      <c r="T297" s="3"/>
    </row>
    <row r="298" spans="10:20" x14ac:dyDescent="0.3">
      <c r="J298"/>
      <c r="S298" s="3"/>
      <c r="T298" s="3"/>
    </row>
    <row r="299" spans="10:20" x14ac:dyDescent="0.3">
      <c r="J299"/>
      <c r="S299" s="3"/>
      <c r="T299" s="3"/>
    </row>
    <row r="300" spans="10:20" x14ac:dyDescent="0.3">
      <c r="J300"/>
      <c r="S300" s="3"/>
      <c r="T300" s="3"/>
    </row>
    <row r="301" spans="10:20" x14ac:dyDescent="0.3">
      <c r="J301"/>
      <c r="S301" s="3"/>
      <c r="T301" s="3"/>
    </row>
    <row r="302" spans="10:20" x14ac:dyDescent="0.3">
      <c r="J302"/>
      <c r="S302" s="3"/>
      <c r="T302" s="3"/>
    </row>
    <row r="303" spans="10:20" x14ac:dyDescent="0.3">
      <c r="J303"/>
      <c r="S303" s="3"/>
      <c r="T303" s="3"/>
    </row>
    <row r="304" spans="10:20" x14ac:dyDescent="0.3">
      <c r="J304"/>
      <c r="S304" s="3"/>
      <c r="T304" s="3"/>
    </row>
    <row r="305" spans="10:20" x14ac:dyDescent="0.3">
      <c r="J305"/>
      <c r="S305" s="3"/>
      <c r="T305" s="3"/>
    </row>
    <row r="306" spans="10:20" x14ac:dyDescent="0.3">
      <c r="J306"/>
      <c r="S306" s="3"/>
      <c r="T306" s="3"/>
    </row>
    <row r="307" spans="10:20" x14ac:dyDescent="0.3">
      <c r="J307"/>
      <c r="S307" s="3"/>
      <c r="T307" s="3"/>
    </row>
    <row r="308" spans="10:20" x14ac:dyDescent="0.3">
      <c r="J308"/>
      <c r="S308" s="3"/>
      <c r="T308" s="3"/>
    </row>
    <row r="309" spans="10:20" x14ac:dyDescent="0.3">
      <c r="J309"/>
      <c r="S309" s="3"/>
      <c r="T309" s="3"/>
    </row>
    <row r="310" spans="10:20" x14ac:dyDescent="0.3">
      <c r="J310"/>
      <c r="S310" s="3"/>
      <c r="T310" s="3"/>
    </row>
    <row r="311" spans="10:20" x14ac:dyDescent="0.3">
      <c r="J311"/>
      <c r="S311" s="3"/>
      <c r="T311" s="3"/>
    </row>
    <row r="312" spans="10:20" x14ac:dyDescent="0.3">
      <c r="J312"/>
      <c r="S312" s="3"/>
      <c r="T312" s="3"/>
    </row>
    <row r="313" spans="10:20" x14ac:dyDescent="0.3">
      <c r="J313"/>
      <c r="S313" s="3"/>
      <c r="T313" s="3"/>
    </row>
    <row r="314" spans="10:20" x14ac:dyDescent="0.3">
      <c r="J314"/>
      <c r="S314" s="3"/>
      <c r="T314" s="3"/>
    </row>
    <row r="315" spans="10:20" x14ac:dyDescent="0.3">
      <c r="J315"/>
      <c r="S315" s="3"/>
      <c r="T315" s="3"/>
    </row>
    <row r="316" spans="10:20" x14ac:dyDescent="0.3">
      <c r="J316"/>
      <c r="S316" s="3"/>
      <c r="T316" s="3"/>
    </row>
    <row r="317" spans="10:20" x14ac:dyDescent="0.3">
      <c r="J317"/>
      <c r="S317" s="3"/>
      <c r="T317" s="3"/>
    </row>
    <row r="318" spans="10:20" x14ac:dyDescent="0.3">
      <c r="J318"/>
      <c r="S318" s="3"/>
      <c r="T318" s="3"/>
    </row>
    <row r="319" spans="10:20" x14ac:dyDescent="0.3">
      <c r="J319"/>
      <c r="S319" s="3"/>
      <c r="T319" s="3"/>
    </row>
    <row r="320" spans="10:20" x14ac:dyDescent="0.3">
      <c r="J320"/>
      <c r="S320" s="3"/>
      <c r="T320" s="3"/>
    </row>
    <row r="321" spans="10:20" x14ac:dyDescent="0.3">
      <c r="J321"/>
      <c r="S321" s="3"/>
      <c r="T321" s="3"/>
    </row>
    <row r="322" spans="10:20" x14ac:dyDescent="0.3">
      <c r="J322"/>
      <c r="S322" s="3"/>
      <c r="T322" s="3"/>
    </row>
    <row r="323" spans="10:20" x14ac:dyDescent="0.3">
      <c r="J323"/>
      <c r="S323" s="3"/>
      <c r="T323" s="3"/>
    </row>
    <row r="324" spans="10:20" x14ac:dyDescent="0.3">
      <c r="J324"/>
      <c r="S324" s="3"/>
      <c r="T324" s="3"/>
    </row>
    <row r="325" spans="10:20" x14ac:dyDescent="0.3">
      <c r="J325"/>
      <c r="S325" s="3"/>
      <c r="T325" s="3"/>
    </row>
    <row r="326" spans="10:20" x14ac:dyDescent="0.3">
      <c r="J326"/>
      <c r="S326" s="3"/>
      <c r="T326" s="3"/>
    </row>
    <row r="327" spans="10:20" x14ac:dyDescent="0.3">
      <c r="J327"/>
      <c r="S327" s="3"/>
      <c r="T327" s="3"/>
    </row>
    <row r="328" spans="10:20" x14ac:dyDescent="0.3">
      <c r="J328"/>
      <c r="S328" s="3"/>
      <c r="T328" s="3"/>
    </row>
    <row r="329" spans="10:20" x14ac:dyDescent="0.3">
      <c r="J329"/>
      <c r="S329" s="3"/>
      <c r="T329" s="3"/>
    </row>
    <row r="330" spans="10:20" x14ac:dyDescent="0.3">
      <c r="J330"/>
      <c r="S330" s="3"/>
      <c r="T330" s="3"/>
    </row>
    <row r="331" spans="10:20" x14ac:dyDescent="0.3">
      <c r="J331"/>
      <c r="S331" s="3"/>
      <c r="T331" s="3"/>
    </row>
    <row r="332" spans="10:20" x14ac:dyDescent="0.3">
      <c r="J332"/>
      <c r="S332" s="3"/>
      <c r="T332" s="3"/>
    </row>
    <row r="333" spans="10:20" x14ac:dyDescent="0.3">
      <c r="J333"/>
      <c r="S333" s="3"/>
      <c r="T333" s="3"/>
    </row>
    <row r="334" spans="10:20" x14ac:dyDescent="0.3">
      <c r="J334"/>
      <c r="S334"/>
      <c r="T334"/>
    </row>
    <row r="335" spans="10:20" x14ac:dyDescent="0.3">
      <c r="J335"/>
      <c r="S335"/>
      <c r="T335"/>
    </row>
    <row r="336" spans="10:20" x14ac:dyDescent="0.3">
      <c r="J336"/>
      <c r="S336"/>
      <c r="T336"/>
    </row>
    <row r="337" spans="10:20" x14ac:dyDescent="0.3">
      <c r="J337"/>
      <c r="S337"/>
      <c r="T337"/>
    </row>
    <row r="338" spans="10:20" x14ac:dyDescent="0.3">
      <c r="J338"/>
      <c r="S338"/>
      <c r="T338"/>
    </row>
    <row r="339" spans="10:20" x14ac:dyDescent="0.3">
      <c r="J339"/>
      <c r="S339"/>
      <c r="T339"/>
    </row>
    <row r="340" spans="10:20" x14ac:dyDescent="0.3">
      <c r="J340"/>
      <c r="S340"/>
      <c r="T340"/>
    </row>
    <row r="341" spans="10:20" x14ac:dyDescent="0.3">
      <c r="J341"/>
      <c r="S341"/>
      <c r="T341"/>
    </row>
    <row r="342" spans="10:20" x14ac:dyDescent="0.3">
      <c r="J342"/>
      <c r="S342"/>
      <c r="T342"/>
    </row>
    <row r="343" spans="10:20" x14ac:dyDescent="0.3">
      <c r="J343"/>
      <c r="S343"/>
      <c r="T343"/>
    </row>
    <row r="344" spans="10:20" x14ac:dyDescent="0.3">
      <c r="J344"/>
      <c r="S344"/>
      <c r="T344"/>
    </row>
    <row r="345" spans="10:20" x14ac:dyDescent="0.3">
      <c r="J345"/>
      <c r="S345"/>
      <c r="T345"/>
    </row>
    <row r="346" spans="10:20" x14ac:dyDescent="0.3">
      <c r="J346"/>
      <c r="S346"/>
      <c r="T346"/>
    </row>
    <row r="347" spans="10:20" x14ac:dyDescent="0.3">
      <c r="J347"/>
      <c r="S347"/>
      <c r="T347"/>
    </row>
    <row r="348" spans="10:20" x14ac:dyDescent="0.3">
      <c r="J348"/>
      <c r="S348"/>
      <c r="T348"/>
    </row>
    <row r="349" spans="10:20" x14ac:dyDescent="0.3">
      <c r="J349"/>
      <c r="S349"/>
      <c r="T349"/>
    </row>
    <row r="350" spans="10:20" x14ac:dyDescent="0.3">
      <c r="J350"/>
      <c r="S350"/>
      <c r="T350"/>
    </row>
    <row r="351" spans="10:20" x14ac:dyDescent="0.3">
      <c r="J351"/>
      <c r="S351"/>
      <c r="T351"/>
    </row>
    <row r="352" spans="10:20" x14ac:dyDescent="0.3">
      <c r="J352"/>
      <c r="S352"/>
      <c r="T352"/>
    </row>
    <row r="353" spans="10:20" x14ac:dyDescent="0.3">
      <c r="J353"/>
      <c r="S353"/>
      <c r="T353"/>
    </row>
    <row r="354" spans="10:20" x14ac:dyDescent="0.3">
      <c r="J354"/>
      <c r="S354"/>
      <c r="T354"/>
    </row>
    <row r="355" spans="10:20" x14ac:dyDescent="0.3">
      <c r="J355"/>
      <c r="S355"/>
      <c r="T355"/>
    </row>
    <row r="356" spans="10:20" x14ac:dyDescent="0.3">
      <c r="J356"/>
      <c r="S356"/>
      <c r="T356"/>
    </row>
    <row r="357" spans="10:20" x14ac:dyDescent="0.3">
      <c r="J357"/>
      <c r="S357"/>
      <c r="T357"/>
    </row>
    <row r="358" spans="10:20" x14ac:dyDescent="0.3">
      <c r="J358"/>
      <c r="S358"/>
      <c r="T358"/>
    </row>
    <row r="359" spans="10:20" x14ac:dyDescent="0.3">
      <c r="J359"/>
      <c r="S359"/>
      <c r="T359"/>
    </row>
    <row r="360" spans="10:20" x14ac:dyDescent="0.3">
      <c r="J360"/>
      <c r="S360"/>
      <c r="T360"/>
    </row>
    <row r="361" spans="10:20" x14ac:dyDescent="0.3">
      <c r="J361"/>
      <c r="S361"/>
      <c r="T361"/>
    </row>
    <row r="362" spans="10:20" x14ac:dyDescent="0.3">
      <c r="J362"/>
      <c r="S362"/>
      <c r="T362"/>
    </row>
    <row r="363" spans="10:20" x14ac:dyDescent="0.3">
      <c r="J363"/>
      <c r="S363"/>
      <c r="T363"/>
    </row>
    <row r="364" spans="10:20" x14ac:dyDescent="0.3">
      <c r="J364"/>
      <c r="S364"/>
      <c r="T364"/>
    </row>
    <row r="365" spans="10:20" x14ac:dyDescent="0.3">
      <c r="J365"/>
      <c r="S365"/>
      <c r="T365"/>
    </row>
    <row r="366" spans="10:20" x14ac:dyDescent="0.3">
      <c r="J366"/>
      <c r="S366"/>
      <c r="T366"/>
    </row>
    <row r="367" spans="10:20" x14ac:dyDescent="0.3">
      <c r="J367"/>
      <c r="S367"/>
      <c r="T367"/>
    </row>
    <row r="368" spans="10:20" x14ac:dyDescent="0.3">
      <c r="J368"/>
      <c r="S368"/>
      <c r="T368"/>
    </row>
    <row r="369" spans="10:20" x14ac:dyDescent="0.3">
      <c r="J369"/>
      <c r="S369"/>
      <c r="T369"/>
    </row>
    <row r="370" spans="10:20" x14ac:dyDescent="0.3">
      <c r="J370"/>
      <c r="S370"/>
      <c r="T370"/>
    </row>
    <row r="371" spans="10:20" x14ac:dyDescent="0.3">
      <c r="J371"/>
      <c r="S371"/>
      <c r="T371"/>
    </row>
    <row r="372" spans="10:20" x14ac:dyDescent="0.3">
      <c r="J372"/>
      <c r="S372"/>
      <c r="T372"/>
    </row>
    <row r="373" spans="10:20" x14ac:dyDescent="0.3">
      <c r="J373"/>
      <c r="S373"/>
      <c r="T373"/>
    </row>
    <row r="374" spans="10:20" x14ac:dyDescent="0.3">
      <c r="J374"/>
      <c r="S374"/>
      <c r="T374"/>
    </row>
    <row r="375" spans="10:20" x14ac:dyDescent="0.3">
      <c r="J375"/>
      <c r="S375"/>
      <c r="T375"/>
    </row>
    <row r="376" spans="10:20" x14ac:dyDescent="0.3">
      <c r="J376"/>
      <c r="S376"/>
      <c r="T376"/>
    </row>
    <row r="377" spans="10:20" x14ac:dyDescent="0.3">
      <c r="J377"/>
      <c r="S377"/>
      <c r="T377"/>
    </row>
    <row r="378" spans="10:20" x14ac:dyDescent="0.3">
      <c r="J378"/>
      <c r="S378"/>
      <c r="T378"/>
    </row>
    <row r="379" spans="10:20" x14ac:dyDescent="0.3">
      <c r="J379"/>
      <c r="S379"/>
      <c r="T379"/>
    </row>
    <row r="380" spans="10:20" x14ac:dyDescent="0.3">
      <c r="J380"/>
      <c r="S380"/>
      <c r="T380"/>
    </row>
    <row r="381" spans="10:20" x14ac:dyDescent="0.3">
      <c r="J381"/>
      <c r="S381"/>
      <c r="T381"/>
    </row>
    <row r="382" spans="10:20" x14ac:dyDescent="0.3">
      <c r="J382"/>
      <c r="S382"/>
      <c r="T382"/>
    </row>
    <row r="383" spans="10:20" x14ac:dyDescent="0.3">
      <c r="J383"/>
      <c r="S383"/>
      <c r="T383"/>
    </row>
    <row r="384" spans="10:20" x14ac:dyDescent="0.3">
      <c r="J384"/>
      <c r="S384"/>
      <c r="T384"/>
    </row>
    <row r="385" spans="10:20" x14ac:dyDescent="0.3">
      <c r="J385"/>
      <c r="S385"/>
      <c r="T385"/>
    </row>
    <row r="386" spans="10:20" x14ac:dyDescent="0.3">
      <c r="J386"/>
      <c r="S386"/>
      <c r="T386"/>
    </row>
    <row r="387" spans="10:20" x14ac:dyDescent="0.3">
      <c r="J387"/>
      <c r="S387"/>
      <c r="T387"/>
    </row>
    <row r="388" spans="10:20" x14ac:dyDescent="0.3">
      <c r="J388"/>
      <c r="S388"/>
      <c r="T388"/>
    </row>
    <row r="389" spans="10:20" x14ac:dyDescent="0.3">
      <c r="J389"/>
      <c r="S389"/>
      <c r="T389"/>
    </row>
    <row r="390" spans="10:20" x14ac:dyDescent="0.3">
      <c r="J390"/>
      <c r="S390"/>
      <c r="T390"/>
    </row>
    <row r="391" spans="10:20" x14ac:dyDescent="0.3">
      <c r="J391"/>
      <c r="S391"/>
      <c r="T391"/>
    </row>
    <row r="392" spans="10:20" x14ac:dyDescent="0.3">
      <c r="J392"/>
      <c r="S392"/>
      <c r="T392"/>
    </row>
    <row r="393" spans="10:20" x14ac:dyDescent="0.3">
      <c r="J393"/>
      <c r="S393"/>
      <c r="T393"/>
    </row>
    <row r="394" spans="10:20" x14ac:dyDescent="0.3">
      <c r="J394"/>
      <c r="S394"/>
      <c r="T394"/>
    </row>
    <row r="395" spans="10:20" x14ac:dyDescent="0.3">
      <c r="J395"/>
      <c r="S395"/>
      <c r="T395"/>
    </row>
    <row r="396" spans="10:20" x14ac:dyDescent="0.3">
      <c r="J396"/>
      <c r="S396"/>
      <c r="T396"/>
    </row>
    <row r="397" spans="10:20" x14ac:dyDescent="0.3">
      <c r="J397"/>
      <c r="S397"/>
      <c r="T397"/>
    </row>
    <row r="398" spans="10:20" x14ac:dyDescent="0.3">
      <c r="J398"/>
      <c r="S398"/>
      <c r="T398"/>
    </row>
    <row r="399" spans="10:20" x14ac:dyDescent="0.3">
      <c r="J399"/>
      <c r="S399"/>
      <c r="T399"/>
    </row>
    <row r="400" spans="10:20" x14ac:dyDescent="0.3">
      <c r="J400"/>
      <c r="S400"/>
      <c r="T400"/>
    </row>
    <row r="401" spans="10:20" x14ac:dyDescent="0.3">
      <c r="J401"/>
      <c r="S401"/>
      <c r="T401"/>
    </row>
    <row r="402" spans="10:20" x14ac:dyDescent="0.3">
      <c r="J402"/>
      <c r="S402"/>
      <c r="T402"/>
    </row>
    <row r="403" spans="10:20" x14ac:dyDescent="0.3">
      <c r="J403"/>
      <c r="S403"/>
      <c r="T403"/>
    </row>
    <row r="404" spans="10:20" x14ac:dyDescent="0.3">
      <c r="J404"/>
      <c r="S404"/>
      <c r="T404"/>
    </row>
    <row r="405" spans="10:20" x14ac:dyDescent="0.3">
      <c r="J405"/>
      <c r="S405"/>
      <c r="T405"/>
    </row>
    <row r="406" spans="10:20" x14ac:dyDescent="0.3">
      <c r="J406"/>
      <c r="S406"/>
      <c r="T406"/>
    </row>
    <row r="407" spans="10:20" x14ac:dyDescent="0.3">
      <c r="J407"/>
      <c r="S407"/>
      <c r="T407"/>
    </row>
    <row r="408" spans="10:20" x14ac:dyDescent="0.3">
      <c r="J408"/>
      <c r="S408"/>
      <c r="T408"/>
    </row>
    <row r="409" spans="10:20" x14ac:dyDescent="0.3">
      <c r="J409"/>
      <c r="S409"/>
      <c r="T409"/>
    </row>
    <row r="410" spans="10:20" x14ac:dyDescent="0.3">
      <c r="J410"/>
      <c r="S410"/>
      <c r="T410"/>
    </row>
    <row r="411" spans="10:20" x14ac:dyDescent="0.3">
      <c r="J411"/>
      <c r="S411"/>
      <c r="T411"/>
    </row>
    <row r="412" spans="10:20" x14ac:dyDescent="0.3">
      <c r="J412"/>
      <c r="S412"/>
      <c r="T412"/>
    </row>
    <row r="413" spans="10:20" x14ac:dyDescent="0.3">
      <c r="J413"/>
      <c r="S413"/>
      <c r="T413"/>
    </row>
    <row r="414" spans="10:20" x14ac:dyDescent="0.3">
      <c r="J414"/>
      <c r="S414"/>
      <c r="T414"/>
    </row>
    <row r="415" spans="10:20" x14ac:dyDescent="0.3">
      <c r="J415"/>
      <c r="S415"/>
      <c r="T415"/>
    </row>
    <row r="416" spans="10:20" x14ac:dyDescent="0.3">
      <c r="J416"/>
      <c r="S416"/>
      <c r="T416"/>
    </row>
    <row r="417" spans="10:20" x14ac:dyDescent="0.3">
      <c r="J417"/>
      <c r="S417"/>
      <c r="T417"/>
    </row>
    <row r="418" spans="10:20" x14ac:dyDescent="0.3">
      <c r="J418"/>
      <c r="S418"/>
      <c r="T418"/>
    </row>
    <row r="419" spans="10:20" x14ac:dyDescent="0.3">
      <c r="J419"/>
      <c r="S419"/>
      <c r="T419"/>
    </row>
    <row r="420" spans="10:20" x14ac:dyDescent="0.3">
      <c r="J420"/>
      <c r="S420"/>
      <c r="T420"/>
    </row>
    <row r="421" spans="10:20" x14ac:dyDescent="0.3">
      <c r="J421"/>
      <c r="S421"/>
      <c r="T421"/>
    </row>
    <row r="422" spans="10:20" x14ac:dyDescent="0.3">
      <c r="J422"/>
      <c r="S422"/>
      <c r="T422"/>
    </row>
    <row r="423" spans="10:20" x14ac:dyDescent="0.3">
      <c r="J423"/>
      <c r="S423"/>
      <c r="T423"/>
    </row>
    <row r="424" spans="10:20" x14ac:dyDescent="0.3">
      <c r="J424"/>
      <c r="S424"/>
      <c r="T424"/>
    </row>
    <row r="425" spans="10:20" x14ac:dyDescent="0.3">
      <c r="J425"/>
      <c r="S425"/>
      <c r="T425"/>
    </row>
    <row r="426" spans="10:20" x14ac:dyDescent="0.3">
      <c r="J426"/>
      <c r="S426"/>
      <c r="T426"/>
    </row>
    <row r="427" spans="10:20" x14ac:dyDescent="0.3">
      <c r="J427"/>
      <c r="S427"/>
      <c r="T427"/>
    </row>
    <row r="428" spans="10:20" x14ac:dyDescent="0.3">
      <c r="J428"/>
      <c r="S428"/>
      <c r="T428"/>
    </row>
    <row r="429" spans="10:20" x14ac:dyDescent="0.3">
      <c r="J429"/>
      <c r="S429"/>
      <c r="T429"/>
    </row>
    <row r="430" spans="10:20" x14ac:dyDescent="0.3">
      <c r="J430"/>
      <c r="S430"/>
      <c r="T430"/>
    </row>
    <row r="431" spans="10:20" x14ac:dyDescent="0.3">
      <c r="J431"/>
      <c r="S431"/>
      <c r="T431"/>
    </row>
    <row r="432" spans="10:20" x14ac:dyDescent="0.3">
      <c r="J432"/>
      <c r="S432"/>
      <c r="T432"/>
    </row>
    <row r="433" spans="10:20" x14ac:dyDescent="0.3">
      <c r="J433"/>
      <c r="S433"/>
      <c r="T433"/>
    </row>
    <row r="434" spans="10:20" x14ac:dyDescent="0.3">
      <c r="J434"/>
      <c r="S434"/>
      <c r="T434"/>
    </row>
    <row r="435" spans="10:20" x14ac:dyDescent="0.3">
      <c r="J435"/>
      <c r="S435"/>
      <c r="T435"/>
    </row>
    <row r="436" spans="10:20" x14ac:dyDescent="0.3">
      <c r="J436"/>
      <c r="S436"/>
      <c r="T436"/>
    </row>
    <row r="437" spans="10:20" x14ac:dyDescent="0.3">
      <c r="J437"/>
      <c r="S437"/>
      <c r="T437"/>
    </row>
    <row r="438" spans="10:20" x14ac:dyDescent="0.3">
      <c r="J438"/>
      <c r="S438"/>
      <c r="T438"/>
    </row>
    <row r="439" spans="10:20" x14ac:dyDescent="0.3">
      <c r="J439"/>
      <c r="S439"/>
      <c r="T439"/>
    </row>
    <row r="440" spans="10:20" x14ac:dyDescent="0.3">
      <c r="J440"/>
      <c r="S440"/>
      <c r="T440"/>
    </row>
    <row r="441" spans="10:20" x14ac:dyDescent="0.3">
      <c r="J441"/>
      <c r="S441"/>
      <c r="T441"/>
    </row>
    <row r="442" spans="10:20" x14ac:dyDescent="0.3">
      <c r="J442"/>
      <c r="S442"/>
      <c r="T442"/>
    </row>
    <row r="443" spans="10:20" x14ac:dyDescent="0.3">
      <c r="J443"/>
      <c r="S443"/>
      <c r="T443"/>
    </row>
    <row r="444" spans="10:20" x14ac:dyDescent="0.3">
      <c r="J444"/>
      <c r="S444"/>
      <c r="T444"/>
    </row>
    <row r="445" spans="10:20" x14ac:dyDescent="0.3">
      <c r="J445"/>
      <c r="S445"/>
      <c r="T445"/>
    </row>
    <row r="446" spans="10:20" x14ac:dyDescent="0.3">
      <c r="J446"/>
      <c r="S446"/>
      <c r="T446"/>
    </row>
    <row r="447" spans="10:20" x14ac:dyDescent="0.3">
      <c r="J447"/>
      <c r="S447"/>
      <c r="T447"/>
    </row>
    <row r="448" spans="10:20" x14ac:dyDescent="0.3">
      <c r="J448"/>
      <c r="S448"/>
      <c r="T448"/>
    </row>
    <row r="449" spans="10:20" x14ac:dyDescent="0.3">
      <c r="J449"/>
      <c r="S449"/>
      <c r="T449"/>
    </row>
    <row r="450" spans="10:20" x14ac:dyDescent="0.3">
      <c r="J450"/>
      <c r="S450"/>
      <c r="T450"/>
    </row>
    <row r="451" spans="10:20" x14ac:dyDescent="0.3">
      <c r="J451"/>
      <c r="S451"/>
      <c r="T451"/>
    </row>
    <row r="452" spans="10:20" x14ac:dyDescent="0.3">
      <c r="J452"/>
      <c r="S452"/>
      <c r="T452"/>
    </row>
    <row r="453" spans="10:20" x14ac:dyDescent="0.3">
      <c r="J453"/>
      <c r="S453"/>
      <c r="T453"/>
    </row>
    <row r="454" spans="10:20" x14ac:dyDescent="0.3">
      <c r="J454"/>
      <c r="S454"/>
      <c r="T454"/>
    </row>
    <row r="455" spans="10:20" x14ac:dyDescent="0.3">
      <c r="J455"/>
      <c r="S455"/>
      <c r="T455"/>
    </row>
    <row r="456" spans="10:20" x14ac:dyDescent="0.3">
      <c r="J456"/>
      <c r="S456"/>
      <c r="T456"/>
    </row>
    <row r="457" spans="10:20" x14ac:dyDescent="0.3">
      <c r="J457"/>
      <c r="S457"/>
      <c r="T457"/>
    </row>
    <row r="458" spans="10:20" x14ac:dyDescent="0.3">
      <c r="J458"/>
      <c r="S458"/>
      <c r="T458"/>
    </row>
    <row r="459" spans="10:20" x14ac:dyDescent="0.3">
      <c r="J459"/>
      <c r="S459"/>
      <c r="T459"/>
    </row>
    <row r="460" spans="10:20" x14ac:dyDescent="0.3">
      <c r="J460"/>
      <c r="S460"/>
      <c r="T460"/>
    </row>
    <row r="461" spans="10:20" x14ac:dyDescent="0.3">
      <c r="J461"/>
      <c r="S461"/>
      <c r="T461"/>
    </row>
    <row r="462" spans="10:20" x14ac:dyDescent="0.3">
      <c r="J462"/>
      <c r="S462"/>
      <c r="T462"/>
    </row>
    <row r="463" spans="10:20" x14ac:dyDescent="0.3">
      <c r="J463"/>
      <c r="S463"/>
      <c r="T463"/>
    </row>
    <row r="464" spans="10:20" x14ac:dyDescent="0.3">
      <c r="J464"/>
      <c r="S464"/>
      <c r="T464"/>
    </row>
    <row r="465" spans="10:20" x14ac:dyDescent="0.3">
      <c r="J465"/>
      <c r="S465"/>
      <c r="T465"/>
    </row>
    <row r="466" spans="10:20" x14ac:dyDescent="0.3">
      <c r="J466"/>
      <c r="S466"/>
      <c r="T466"/>
    </row>
    <row r="467" spans="10:20" x14ac:dyDescent="0.3">
      <c r="J467"/>
      <c r="S467"/>
      <c r="T467"/>
    </row>
    <row r="468" spans="10:20" x14ac:dyDescent="0.3">
      <c r="J468"/>
      <c r="S468"/>
      <c r="T468"/>
    </row>
    <row r="469" spans="10:20" x14ac:dyDescent="0.3">
      <c r="J469"/>
      <c r="S469"/>
      <c r="T469"/>
    </row>
    <row r="470" spans="10:20" x14ac:dyDescent="0.3">
      <c r="J470"/>
      <c r="S470"/>
      <c r="T470"/>
    </row>
    <row r="471" spans="10:20" x14ac:dyDescent="0.3">
      <c r="J471"/>
      <c r="S471"/>
      <c r="T471"/>
    </row>
    <row r="472" spans="10:20" x14ac:dyDescent="0.3">
      <c r="J472"/>
      <c r="S472"/>
      <c r="T472"/>
    </row>
    <row r="473" spans="10:20" x14ac:dyDescent="0.3">
      <c r="J473"/>
      <c r="S473"/>
      <c r="T473"/>
    </row>
    <row r="474" spans="10:20" x14ac:dyDescent="0.3">
      <c r="J474"/>
      <c r="S474"/>
      <c r="T474"/>
    </row>
    <row r="475" spans="10:20" x14ac:dyDescent="0.3">
      <c r="J475"/>
      <c r="S475"/>
      <c r="T475"/>
    </row>
    <row r="476" spans="10:20" x14ac:dyDescent="0.3">
      <c r="J476"/>
      <c r="S476"/>
      <c r="T476"/>
    </row>
    <row r="477" spans="10:20" x14ac:dyDescent="0.3">
      <c r="J477"/>
      <c r="S477"/>
      <c r="T477"/>
    </row>
    <row r="478" spans="10:20" x14ac:dyDescent="0.3">
      <c r="J478"/>
      <c r="S478"/>
      <c r="T478"/>
    </row>
    <row r="479" spans="10:20" x14ac:dyDescent="0.3">
      <c r="J479"/>
      <c r="S479"/>
      <c r="T479"/>
    </row>
    <row r="480" spans="10:20" x14ac:dyDescent="0.3">
      <c r="J480"/>
      <c r="S480"/>
      <c r="T480"/>
    </row>
    <row r="481" spans="10:20" x14ac:dyDescent="0.3">
      <c r="J481"/>
      <c r="S481"/>
      <c r="T481"/>
    </row>
    <row r="482" spans="10:20" x14ac:dyDescent="0.3">
      <c r="J482"/>
      <c r="S482"/>
      <c r="T482"/>
    </row>
    <row r="483" spans="10:20" x14ac:dyDescent="0.3">
      <c r="J483"/>
      <c r="S483"/>
      <c r="T483"/>
    </row>
    <row r="484" spans="10:20" x14ac:dyDescent="0.3">
      <c r="J484"/>
      <c r="S484"/>
      <c r="T484"/>
    </row>
    <row r="485" spans="10:20" x14ac:dyDescent="0.3">
      <c r="J485"/>
      <c r="S485"/>
      <c r="T485"/>
    </row>
    <row r="486" spans="10:20" x14ac:dyDescent="0.3">
      <c r="J486"/>
      <c r="S486"/>
      <c r="T486"/>
    </row>
    <row r="487" spans="10:20" x14ac:dyDescent="0.3">
      <c r="J487"/>
      <c r="S487"/>
      <c r="T487"/>
    </row>
    <row r="488" spans="10:20" x14ac:dyDescent="0.3">
      <c r="J488"/>
      <c r="S488"/>
      <c r="T488"/>
    </row>
    <row r="489" spans="10:20" x14ac:dyDescent="0.3">
      <c r="J489"/>
      <c r="S489"/>
      <c r="T489"/>
    </row>
    <row r="490" spans="10:20" x14ac:dyDescent="0.3">
      <c r="J490"/>
      <c r="S490"/>
      <c r="T490"/>
    </row>
    <row r="491" spans="10:20" x14ac:dyDescent="0.3">
      <c r="J491"/>
      <c r="S491"/>
      <c r="T491"/>
    </row>
    <row r="492" spans="10:20" x14ac:dyDescent="0.3">
      <c r="J492"/>
      <c r="S492"/>
      <c r="T492"/>
    </row>
    <row r="493" spans="10:20" x14ac:dyDescent="0.3">
      <c r="J493"/>
      <c r="S493"/>
      <c r="T493"/>
    </row>
    <row r="494" spans="10:20" x14ac:dyDescent="0.3">
      <c r="J494"/>
      <c r="S494"/>
      <c r="T494"/>
    </row>
    <row r="495" spans="10:20" x14ac:dyDescent="0.3">
      <c r="J495"/>
      <c r="S495"/>
      <c r="T495"/>
    </row>
    <row r="496" spans="10:20" x14ac:dyDescent="0.3">
      <c r="J496"/>
      <c r="S496"/>
      <c r="T496"/>
    </row>
    <row r="497" spans="10:20" x14ac:dyDescent="0.3">
      <c r="J497"/>
      <c r="S497"/>
      <c r="T497"/>
    </row>
    <row r="498" spans="10:20" x14ac:dyDescent="0.3">
      <c r="J498"/>
      <c r="S498"/>
      <c r="T498"/>
    </row>
    <row r="499" spans="10:20" x14ac:dyDescent="0.3">
      <c r="J499"/>
      <c r="S499"/>
      <c r="T499"/>
    </row>
    <row r="500" spans="10:20" x14ac:dyDescent="0.3">
      <c r="J500"/>
      <c r="S500"/>
      <c r="T500"/>
    </row>
    <row r="501" spans="10:20" x14ac:dyDescent="0.3">
      <c r="J501"/>
      <c r="S501"/>
      <c r="T501"/>
    </row>
    <row r="502" spans="10:20" x14ac:dyDescent="0.3">
      <c r="J502"/>
      <c r="S502"/>
      <c r="T502"/>
    </row>
    <row r="503" spans="10:20" x14ac:dyDescent="0.3">
      <c r="J503"/>
      <c r="S503"/>
      <c r="T503"/>
    </row>
    <row r="504" spans="10:20" x14ac:dyDescent="0.3">
      <c r="J504"/>
      <c r="S504"/>
      <c r="T504"/>
    </row>
    <row r="505" spans="10:20" x14ac:dyDescent="0.3">
      <c r="J505"/>
      <c r="S505"/>
      <c r="T505"/>
    </row>
    <row r="506" spans="10:20" x14ac:dyDescent="0.3">
      <c r="J506"/>
      <c r="S506"/>
      <c r="T506"/>
    </row>
    <row r="507" spans="10:20" x14ac:dyDescent="0.3">
      <c r="J507"/>
      <c r="S507"/>
      <c r="T507"/>
    </row>
    <row r="508" spans="10:20" x14ac:dyDescent="0.3">
      <c r="J508"/>
      <c r="S508"/>
      <c r="T508"/>
    </row>
    <row r="509" spans="10:20" x14ac:dyDescent="0.3">
      <c r="J509"/>
      <c r="S509"/>
      <c r="T509"/>
    </row>
    <row r="510" spans="10:20" x14ac:dyDescent="0.3">
      <c r="J510"/>
      <c r="S510"/>
      <c r="T510"/>
    </row>
    <row r="511" spans="10:20" x14ac:dyDescent="0.3">
      <c r="J511"/>
      <c r="S511"/>
      <c r="T511"/>
    </row>
    <row r="512" spans="10:20" x14ac:dyDescent="0.3">
      <c r="J512"/>
      <c r="S512"/>
      <c r="T512"/>
    </row>
    <row r="513" spans="10:20" x14ac:dyDescent="0.3">
      <c r="J513"/>
      <c r="S513"/>
      <c r="T513"/>
    </row>
    <row r="514" spans="10:20" x14ac:dyDescent="0.3">
      <c r="J514"/>
      <c r="S514"/>
      <c r="T514"/>
    </row>
    <row r="515" spans="10:20" x14ac:dyDescent="0.3">
      <c r="J515"/>
      <c r="S515"/>
      <c r="T515"/>
    </row>
    <row r="516" spans="10:20" x14ac:dyDescent="0.3">
      <c r="J516"/>
      <c r="S516"/>
      <c r="T516"/>
    </row>
    <row r="517" spans="10:20" x14ac:dyDescent="0.3">
      <c r="J517"/>
      <c r="S517"/>
      <c r="T517"/>
    </row>
    <row r="518" spans="10:20" x14ac:dyDescent="0.3">
      <c r="J518"/>
      <c r="S518"/>
      <c r="T518"/>
    </row>
    <row r="519" spans="10:20" x14ac:dyDescent="0.3">
      <c r="J519"/>
      <c r="S519"/>
      <c r="T519"/>
    </row>
    <row r="520" spans="10:20" x14ac:dyDescent="0.3">
      <c r="J520"/>
      <c r="S520"/>
      <c r="T520"/>
    </row>
    <row r="521" spans="10:20" x14ac:dyDescent="0.3">
      <c r="J521"/>
      <c r="S521"/>
      <c r="T521"/>
    </row>
    <row r="522" spans="10:20" x14ac:dyDescent="0.3">
      <c r="J522"/>
      <c r="S522"/>
      <c r="T522"/>
    </row>
    <row r="523" spans="10:20" x14ac:dyDescent="0.3">
      <c r="J523"/>
      <c r="S523"/>
      <c r="T523"/>
    </row>
    <row r="524" spans="10:20" x14ac:dyDescent="0.3">
      <c r="J524"/>
      <c r="S524"/>
      <c r="T524"/>
    </row>
    <row r="525" spans="10:20" x14ac:dyDescent="0.3">
      <c r="J525"/>
      <c r="S525"/>
      <c r="T525"/>
    </row>
    <row r="526" spans="10:20" x14ac:dyDescent="0.3">
      <c r="J526"/>
      <c r="S526"/>
      <c r="T526"/>
    </row>
    <row r="527" spans="10:20" x14ac:dyDescent="0.3">
      <c r="J527"/>
      <c r="S527"/>
      <c r="T527"/>
    </row>
    <row r="528" spans="10:20" x14ac:dyDescent="0.3">
      <c r="J528"/>
      <c r="S528"/>
      <c r="T528"/>
    </row>
    <row r="529" spans="10:20" x14ac:dyDescent="0.3">
      <c r="J529"/>
      <c r="S529"/>
      <c r="T529"/>
    </row>
    <row r="530" spans="10:20" x14ac:dyDescent="0.3">
      <c r="J530"/>
      <c r="S530"/>
      <c r="T530"/>
    </row>
    <row r="531" spans="10:20" x14ac:dyDescent="0.3">
      <c r="J531"/>
      <c r="S531"/>
      <c r="T531"/>
    </row>
    <row r="532" spans="10:20" x14ac:dyDescent="0.3">
      <c r="J532"/>
      <c r="S532"/>
      <c r="T532"/>
    </row>
    <row r="533" spans="10:20" x14ac:dyDescent="0.3">
      <c r="J533"/>
      <c r="S533"/>
      <c r="T533"/>
    </row>
    <row r="534" spans="10:20" x14ac:dyDescent="0.3">
      <c r="J534"/>
      <c r="S534"/>
      <c r="T534"/>
    </row>
    <row r="535" spans="10:20" x14ac:dyDescent="0.3">
      <c r="J535"/>
      <c r="S535"/>
      <c r="T535"/>
    </row>
    <row r="536" spans="10:20" x14ac:dyDescent="0.3">
      <c r="J536"/>
      <c r="S536"/>
      <c r="T536"/>
    </row>
    <row r="537" spans="10:20" x14ac:dyDescent="0.3">
      <c r="J537"/>
      <c r="S537"/>
      <c r="T537"/>
    </row>
    <row r="538" spans="10:20" x14ac:dyDescent="0.3">
      <c r="J538"/>
      <c r="S538"/>
      <c r="T538"/>
    </row>
    <row r="539" spans="10:20" x14ac:dyDescent="0.3">
      <c r="J539"/>
      <c r="S539"/>
      <c r="T539"/>
    </row>
    <row r="540" spans="10:20" x14ac:dyDescent="0.3">
      <c r="J540"/>
      <c r="S540"/>
      <c r="T540"/>
    </row>
    <row r="541" spans="10:20" x14ac:dyDescent="0.3">
      <c r="J541"/>
      <c r="S541"/>
      <c r="T541"/>
    </row>
    <row r="542" spans="10:20" x14ac:dyDescent="0.3">
      <c r="J542"/>
      <c r="S542"/>
      <c r="T542"/>
    </row>
    <row r="543" spans="10:20" x14ac:dyDescent="0.3">
      <c r="J543"/>
      <c r="S543"/>
      <c r="T543"/>
    </row>
    <row r="544" spans="10:20" x14ac:dyDescent="0.3">
      <c r="J544"/>
      <c r="S544"/>
      <c r="T544"/>
    </row>
    <row r="545" spans="10:20" x14ac:dyDescent="0.3">
      <c r="J545"/>
      <c r="S545"/>
      <c r="T545"/>
    </row>
    <row r="546" spans="10:20" x14ac:dyDescent="0.3">
      <c r="J546"/>
      <c r="S546"/>
      <c r="T546"/>
    </row>
    <row r="547" spans="10:20" x14ac:dyDescent="0.3">
      <c r="J547"/>
      <c r="S547"/>
      <c r="T547"/>
    </row>
    <row r="548" spans="10:20" x14ac:dyDescent="0.3">
      <c r="J548"/>
      <c r="S548"/>
      <c r="T548"/>
    </row>
    <row r="549" spans="10:20" x14ac:dyDescent="0.3">
      <c r="J549"/>
      <c r="S549"/>
      <c r="T549"/>
    </row>
    <row r="550" spans="10:20" x14ac:dyDescent="0.3">
      <c r="J550"/>
      <c r="S550"/>
      <c r="T550"/>
    </row>
    <row r="551" spans="10:20" x14ac:dyDescent="0.3">
      <c r="J551"/>
      <c r="S551"/>
      <c r="T551"/>
    </row>
    <row r="552" spans="10:20" x14ac:dyDescent="0.3">
      <c r="J552"/>
      <c r="S552"/>
      <c r="T552"/>
    </row>
    <row r="553" spans="10:20" x14ac:dyDescent="0.3">
      <c r="J553"/>
      <c r="S553"/>
      <c r="T553"/>
    </row>
    <row r="554" spans="10:20" x14ac:dyDescent="0.3">
      <c r="J554"/>
      <c r="S554"/>
      <c r="T554"/>
    </row>
    <row r="555" spans="10:20" x14ac:dyDescent="0.3">
      <c r="J555"/>
      <c r="S555"/>
      <c r="T555"/>
    </row>
    <row r="556" spans="10:20" x14ac:dyDescent="0.3">
      <c r="J556"/>
      <c r="S556"/>
      <c r="T556"/>
    </row>
    <row r="557" spans="10:20" x14ac:dyDescent="0.3">
      <c r="J557"/>
      <c r="S557"/>
      <c r="T557"/>
    </row>
    <row r="558" spans="10:20" x14ac:dyDescent="0.3">
      <c r="J558"/>
      <c r="S558"/>
      <c r="T558"/>
    </row>
    <row r="559" spans="10:20" x14ac:dyDescent="0.3">
      <c r="J559"/>
      <c r="S559"/>
      <c r="T559"/>
    </row>
    <row r="560" spans="10:20" x14ac:dyDescent="0.3">
      <c r="J560"/>
      <c r="S560"/>
      <c r="T560"/>
    </row>
    <row r="561" spans="10:20" x14ac:dyDescent="0.3">
      <c r="J561"/>
      <c r="S561"/>
      <c r="T561"/>
    </row>
    <row r="562" spans="10:20" x14ac:dyDescent="0.3">
      <c r="J562"/>
      <c r="S562"/>
      <c r="T562"/>
    </row>
    <row r="563" spans="10:20" x14ac:dyDescent="0.3">
      <c r="J563"/>
      <c r="S563"/>
      <c r="T563"/>
    </row>
    <row r="564" spans="10:20" x14ac:dyDescent="0.3">
      <c r="J564"/>
      <c r="S564"/>
      <c r="T564"/>
    </row>
    <row r="565" spans="10:20" x14ac:dyDescent="0.3">
      <c r="J565"/>
      <c r="S565"/>
      <c r="T565"/>
    </row>
    <row r="566" spans="10:20" x14ac:dyDescent="0.3">
      <c r="J566"/>
      <c r="S566"/>
      <c r="T566"/>
    </row>
    <row r="567" spans="10:20" x14ac:dyDescent="0.3">
      <c r="J567"/>
      <c r="S567"/>
      <c r="T567"/>
    </row>
    <row r="568" spans="10:20" x14ac:dyDescent="0.3">
      <c r="J568"/>
      <c r="S568"/>
      <c r="T568"/>
    </row>
    <row r="569" spans="10:20" x14ac:dyDescent="0.3">
      <c r="J569"/>
      <c r="S569"/>
      <c r="T569"/>
    </row>
    <row r="570" spans="10:20" x14ac:dyDescent="0.3">
      <c r="J570"/>
      <c r="S570"/>
      <c r="T570"/>
    </row>
    <row r="571" spans="10:20" x14ac:dyDescent="0.3">
      <c r="J571"/>
      <c r="S571"/>
      <c r="T571"/>
    </row>
    <row r="572" spans="10:20" x14ac:dyDescent="0.3">
      <c r="J572"/>
      <c r="S572"/>
      <c r="T572"/>
    </row>
    <row r="573" spans="10:20" x14ac:dyDescent="0.3">
      <c r="J573"/>
      <c r="S573"/>
      <c r="T573"/>
    </row>
    <row r="574" spans="10:20" x14ac:dyDescent="0.3">
      <c r="J574"/>
      <c r="S574"/>
      <c r="T574"/>
    </row>
    <row r="575" spans="10:20" x14ac:dyDescent="0.3">
      <c r="J575"/>
      <c r="S575"/>
      <c r="T575"/>
    </row>
    <row r="576" spans="10:20" x14ac:dyDescent="0.3">
      <c r="J576"/>
      <c r="S576"/>
      <c r="T576"/>
    </row>
    <row r="577" spans="10:20" x14ac:dyDescent="0.3">
      <c r="J577"/>
      <c r="S577"/>
      <c r="T577"/>
    </row>
    <row r="578" spans="10:20" x14ac:dyDescent="0.3">
      <c r="J578"/>
      <c r="S578"/>
      <c r="T578"/>
    </row>
    <row r="579" spans="10:20" x14ac:dyDescent="0.3">
      <c r="J579"/>
      <c r="S579"/>
      <c r="T579"/>
    </row>
    <row r="580" spans="10:20" x14ac:dyDescent="0.3">
      <c r="J580"/>
      <c r="S580"/>
      <c r="T580"/>
    </row>
    <row r="581" spans="10:20" x14ac:dyDescent="0.3">
      <c r="J581"/>
      <c r="S581"/>
      <c r="T581"/>
    </row>
    <row r="582" spans="10:20" x14ac:dyDescent="0.3">
      <c r="J582"/>
      <c r="S582"/>
      <c r="T582"/>
    </row>
    <row r="583" spans="10:20" x14ac:dyDescent="0.3">
      <c r="J583"/>
      <c r="S583"/>
      <c r="T583"/>
    </row>
    <row r="584" spans="10:20" x14ac:dyDescent="0.3">
      <c r="J584"/>
      <c r="S584"/>
      <c r="T584"/>
    </row>
    <row r="585" spans="10:20" x14ac:dyDescent="0.3">
      <c r="J585"/>
      <c r="S585"/>
      <c r="T585"/>
    </row>
    <row r="586" spans="10:20" x14ac:dyDescent="0.3">
      <c r="J586"/>
      <c r="S586"/>
      <c r="T586"/>
    </row>
    <row r="587" spans="10:20" x14ac:dyDescent="0.3">
      <c r="J587"/>
      <c r="S587"/>
      <c r="T587"/>
    </row>
    <row r="588" spans="10:20" x14ac:dyDescent="0.3">
      <c r="J588"/>
      <c r="S588"/>
      <c r="T588"/>
    </row>
    <row r="589" spans="10:20" x14ac:dyDescent="0.3">
      <c r="J589"/>
      <c r="S589"/>
      <c r="T589"/>
    </row>
    <row r="590" spans="10:20" x14ac:dyDescent="0.3">
      <c r="J590"/>
      <c r="S590"/>
      <c r="T590"/>
    </row>
    <row r="591" spans="10:20" x14ac:dyDescent="0.3">
      <c r="J591"/>
      <c r="S591"/>
      <c r="T591"/>
    </row>
    <row r="592" spans="10:20" x14ac:dyDescent="0.3">
      <c r="J592"/>
      <c r="S592"/>
      <c r="T592"/>
    </row>
    <row r="593" spans="10:20" x14ac:dyDescent="0.3">
      <c r="J593"/>
      <c r="S593"/>
      <c r="T593"/>
    </row>
    <row r="594" spans="10:20" x14ac:dyDescent="0.3">
      <c r="J594"/>
      <c r="S594"/>
      <c r="T594"/>
    </row>
    <row r="595" spans="10:20" x14ac:dyDescent="0.3">
      <c r="J595"/>
      <c r="S595"/>
      <c r="T595"/>
    </row>
    <row r="596" spans="10:20" x14ac:dyDescent="0.3">
      <c r="J596"/>
      <c r="S596"/>
      <c r="T596"/>
    </row>
    <row r="597" spans="10:20" x14ac:dyDescent="0.3">
      <c r="J597"/>
      <c r="S597"/>
      <c r="T597"/>
    </row>
    <row r="598" spans="10:20" x14ac:dyDescent="0.3">
      <c r="J598"/>
      <c r="S598"/>
      <c r="T598"/>
    </row>
    <row r="599" spans="10:20" x14ac:dyDescent="0.3">
      <c r="J599"/>
      <c r="S599"/>
      <c r="T599"/>
    </row>
    <row r="600" spans="10:20" x14ac:dyDescent="0.3">
      <c r="J600"/>
      <c r="S600"/>
      <c r="T600"/>
    </row>
    <row r="601" spans="10:20" x14ac:dyDescent="0.3">
      <c r="J601"/>
      <c r="S601"/>
      <c r="T601"/>
    </row>
    <row r="602" spans="10:20" x14ac:dyDescent="0.3">
      <c r="J602"/>
      <c r="S602"/>
      <c r="T602"/>
    </row>
    <row r="603" spans="10:20" x14ac:dyDescent="0.3">
      <c r="J603"/>
      <c r="S603"/>
      <c r="T603"/>
    </row>
    <row r="604" spans="10:20" x14ac:dyDescent="0.3">
      <c r="J604"/>
      <c r="S604"/>
      <c r="T604"/>
    </row>
    <row r="605" spans="10:20" x14ac:dyDescent="0.3">
      <c r="J605"/>
      <c r="S605"/>
      <c r="T605"/>
    </row>
    <row r="606" spans="10:20" x14ac:dyDescent="0.3">
      <c r="J606"/>
      <c r="S606"/>
      <c r="T606"/>
    </row>
    <row r="607" spans="10:20" x14ac:dyDescent="0.3">
      <c r="J607"/>
      <c r="S607"/>
      <c r="T607"/>
    </row>
    <row r="608" spans="10:20" x14ac:dyDescent="0.3">
      <c r="J608"/>
      <c r="S608"/>
      <c r="T608"/>
    </row>
    <row r="609" spans="10:20" x14ac:dyDescent="0.3">
      <c r="J609"/>
      <c r="S609"/>
      <c r="T609"/>
    </row>
    <row r="610" spans="10:20" x14ac:dyDescent="0.3">
      <c r="J610"/>
      <c r="S610"/>
      <c r="T610"/>
    </row>
    <row r="611" spans="10:20" x14ac:dyDescent="0.3">
      <c r="J611"/>
      <c r="S611"/>
      <c r="T611"/>
    </row>
    <row r="612" spans="10:20" x14ac:dyDescent="0.3">
      <c r="J612"/>
      <c r="S612"/>
      <c r="T612"/>
    </row>
    <row r="613" spans="10:20" x14ac:dyDescent="0.3">
      <c r="J613"/>
      <c r="S613"/>
      <c r="T613"/>
    </row>
    <row r="614" spans="10:20" x14ac:dyDescent="0.3">
      <c r="J614"/>
      <c r="S614"/>
      <c r="T614"/>
    </row>
    <row r="615" spans="10:20" x14ac:dyDescent="0.3">
      <c r="J615"/>
      <c r="S615"/>
      <c r="T615"/>
    </row>
    <row r="616" spans="10:20" x14ac:dyDescent="0.3">
      <c r="J616"/>
      <c r="S616"/>
      <c r="T616"/>
    </row>
    <row r="617" spans="10:20" x14ac:dyDescent="0.3">
      <c r="J617"/>
      <c r="S617"/>
      <c r="T617"/>
    </row>
    <row r="618" spans="10:20" x14ac:dyDescent="0.3">
      <c r="J618"/>
      <c r="S618"/>
      <c r="T618"/>
    </row>
    <row r="619" spans="10:20" x14ac:dyDescent="0.3">
      <c r="J619"/>
      <c r="S619"/>
      <c r="T619"/>
    </row>
    <row r="620" spans="10:20" x14ac:dyDescent="0.3">
      <c r="J620"/>
      <c r="S620"/>
      <c r="T620"/>
    </row>
    <row r="621" spans="10:20" x14ac:dyDescent="0.3">
      <c r="J621"/>
      <c r="S621"/>
      <c r="T621"/>
    </row>
    <row r="622" spans="10:20" x14ac:dyDescent="0.3">
      <c r="J622"/>
      <c r="S622"/>
      <c r="T622"/>
    </row>
    <row r="623" spans="10:20" x14ac:dyDescent="0.3">
      <c r="J623"/>
      <c r="S623"/>
      <c r="T623"/>
    </row>
    <row r="624" spans="10:20" x14ac:dyDescent="0.3">
      <c r="J624"/>
      <c r="S624"/>
      <c r="T624"/>
    </row>
    <row r="625" spans="10:20" x14ac:dyDescent="0.3">
      <c r="J625"/>
      <c r="S625"/>
      <c r="T625"/>
    </row>
    <row r="626" spans="10:20" x14ac:dyDescent="0.3">
      <c r="J626"/>
      <c r="S626"/>
      <c r="T626"/>
    </row>
    <row r="627" spans="10:20" x14ac:dyDescent="0.3">
      <c r="J627"/>
      <c r="S627"/>
      <c r="T627"/>
    </row>
    <row r="628" spans="10:20" x14ac:dyDescent="0.3">
      <c r="J628"/>
      <c r="S628"/>
      <c r="T628"/>
    </row>
    <row r="629" spans="10:20" x14ac:dyDescent="0.3">
      <c r="J629"/>
      <c r="S629"/>
      <c r="T629"/>
    </row>
    <row r="630" spans="10:20" x14ac:dyDescent="0.3">
      <c r="J630"/>
      <c r="S630"/>
      <c r="T630"/>
    </row>
    <row r="631" spans="10:20" x14ac:dyDescent="0.3">
      <c r="J631"/>
      <c r="S631"/>
      <c r="T631"/>
    </row>
    <row r="632" spans="10:20" x14ac:dyDescent="0.3">
      <c r="J632"/>
      <c r="S632"/>
      <c r="T632"/>
    </row>
    <row r="633" spans="10:20" x14ac:dyDescent="0.3">
      <c r="J633"/>
      <c r="S633"/>
      <c r="T633"/>
    </row>
    <row r="634" spans="10:20" x14ac:dyDescent="0.3">
      <c r="J634"/>
      <c r="S634"/>
      <c r="T634"/>
    </row>
    <row r="635" spans="10:20" x14ac:dyDescent="0.3">
      <c r="J635"/>
      <c r="S635"/>
      <c r="T635"/>
    </row>
    <row r="636" spans="10:20" x14ac:dyDescent="0.3">
      <c r="J636"/>
      <c r="S636"/>
      <c r="T636"/>
    </row>
    <row r="637" spans="10:20" x14ac:dyDescent="0.3">
      <c r="J637"/>
      <c r="S637"/>
      <c r="T637"/>
    </row>
    <row r="638" spans="10:20" x14ac:dyDescent="0.3">
      <c r="J638"/>
      <c r="S638"/>
      <c r="T638"/>
    </row>
    <row r="639" spans="10:20" x14ac:dyDescent="0.3">
      <c r="J639"/>
      <c r="S639"/>
      <c r="T639"/>
    </row>
    <row r="640" spans="10:20" x14ac:dyDescent="0.3">
      <c r="J640"/>
      <c r="S640"/>
      <c r="T640"/>
    </row>
    <row r="641" spans="10:20" x14ac:dyDescent="0.3">
      <c r="J641"/>
      <c r="S641"/>
      <c r="T641"/>
    </row>
    <row r="642" spans="10:20" x14ac:dyDescent="0.3">
      <c r="J642"/>
      <c r="S642"/>
      <c r="T642"/>
    </row>
    <row r="643" spans="10:20" x14ac:dyDescent="0.3">
      <c r="J643"/>
      <c r="S643"/>
      <c r="T643"/>
    </row>
    <row r="644" spans="10:20" x14ac:dyDescent="0.3">
      <c r="J644"/>
      <c r="S644"/>
      <c r="T644"/>
    </row>
    <row r="645" spans="10:20" x14ac:dyDescent="0.3">
      <c r="J645"/>
      <c r="S645"/>
      <c r="T645"/>
    </row>
    <row r="646" spans="10:20" x14ac:dyDescent="0.3">
      <c r="J646"/>
      <c r="S646"/>
      <c r="T646"/>
    </row>
    <row r="647" spans="10:20" x14ac:dyDescent="0.3">
      <c r="J647"/>
      <c r="S647"/>
      <c r="T647"/>
    </row>
    <row r="648" spans="10:20" x14ac:dyDescent="0.3">
      <c r="J648"/>
      <c r="S648"/>
      <c r="T648"/>
    </row>
    <row r="649" spans="10:20" x14ac:dyDescent="0.3">
      <c r="J649"/>
      <c r="S649"/>
      <c r="T649"/>
    </row>
    <row r="650" spans="10:20" x14ac:dyDescent="0.3">
      <c r="J650"/>
      <c r="S650"/>
      <c r="T650"/>
    </row>
    <row r="651" spans="10:20" x14ac:dyDescent="0.3">
      <c r="J651"/>
      <c r="S651"/>
      <c r="T651"/>
    </row>
    <row r="652" spans="10:20" x14ac:dyDescent="0.3">
      <c r="J652"/>
      <c r="S652"/>
      <c r="T652"/>
    </row>
    <row r="653" spans="10:20" x14ac:dyDescent="0.3">
      <c r="J653"/>
      <c r="S653"/>
      <c r="T653"/>
    </row>
    <row r="654" spans="10:20" x14ac:dyDescent="0.3">
      <c r="J654"/>
      <c r="S654"/>
      <c r="T654"/>
    </row>
    <row r="655" spans="10:20" x14ac:dyDescent="0.3">
      <c r="J655"/>
      <c r="S655"/>
      <c r="T655"/>
    </row>
    <row r="656" spans="10:20" x14ac:dyDescent="0.3">
      <c r="J656"/>
      <c r="S656"/>
      <c r="T656"/>
    </row>
    <row r="657" spans="10:20" x14ac:dyDescent="0.3">
      <c r="J657"/>
      <c r="S657"/>
      <c r="T657"/>
    </row>
    <row r="658" spans="10:20" x14ac:dyDescent="0.3">
      <c r="J658"/>
      <c r="S658"/>
      <c r="T658"/>
    </row>
    <row r="659" spans="10:20" x14ac:dyDescent="0.3">
      <c r="J659"/>
      <c r="S659"/>
      <c r="T659"/>
    </row>
    <row r="660" spans="10:20" x14ac:dyDescent="0.3">
      <c r="J660"/>
      <c r="S660"/>
      <c r="T660"/>
    </row>
    <row r="661" spans="10:20" x14ac:dyDescent="0.3">
      <c r="J661"/>
      <c r="S661"/>
      <c r="T661"/>
    </row>
    <row r="662" spans="10:20" x14ac:dyDescent="0.3">
      <c r="J662"/>
      <c r="S662"/>
      <c r="T662"/>
    </row>
    <row r="663" spans="10:20" x14ac:dyDescent="0.3">
      <c r="J663"/>
      <c r="S663"/>
      <c r="T663"/>
    </row>
    <row r="664" spans="10:20" x14ac:dyDescent="0.3">
      <c r="J664"/>
      <c r="S664"/>
      <c r="T664"/>
    </row>
    <row r="665" spans="10:20" x14ac:dyDescent="0.3">
      <c r="J665"/>
      <c r="S665"/>
      <c r="T665"/>
    </row>
    <row r="666" spans="10:20" x14ac:dyDescent="0.3">
      <c r="J666"/>
      <c r="S666"/>
      <c r="T666"/>
    </row>
    <row r="667" spans="10:20" x14ac:dyDescent="0.3">
      <c r="J667"/>
      <c r="S667"/>
      <c r="T667"/>
    </row>
    <row r="668" spans="10:20" x14ac:dyDescent="0.3">
      <c r="J668"/>
      <c r="S668"/>
      <c r="T668"/>
    </row>
    <row r="669" spans="10:20" x14ac:dyDescent="0.3">
      <c r="J669"/>
      <c r="S669"/>
      <c r="T669"/>
    </row>
    <row r="670" spans="10:20" x14ac:dyDescent="0.3">
      <c r="J670"/>
      <c r="S670"/>
      <c r="T670"/>
    </row>
    <row r="671" spans="10:20" x14ac:dyDescent="0.3">
      <c r="J671"/>
      <c r="S671"/>
      <c r="T671"/>
    </row>
    <row r="672" spans="10:20" x14ac:dyDescent="0.3">
      <c r="J672"/>
      <c r="S672"/>
      <c r="T672"/>
    </row>
    <row r="673" spans="10:20" x14ac:dyDescent="0.3">
      <c r="J673"/>
      <c r="S673"/>
      <c r="T673"/>
    </row>
    <row r="674" spans="10:20" x14ac:dyDescent="0.3">
      <c r="J674"/>
      <c r="S674"/>
      <c r="T674"/>
    </row>
    <row r="675" spans="10:20" x14ac:dyDescent="0.3">
      <c r="J675"/>
      <c r="S675"/>
      <c r="T675"/>
    </row>
    <row r="676" spans="10:20" x14ac:dyDescent="0.3">
      <c r="J676"/>
      <c r="S676"/>
      <c r="T676"/>
    </row>
    <row r="677" spans="10:20" x14ac:dyDescent="0.3">
      <c r="J677"/>
      <c r="S677"/>
      <c r="T677"/>
    </row>
    <row r="678" spans="10:20" x14ac:dyDescent="0.3">
      <c r="J678"/>
      <c r="S678"/>
      <c r="T678"/>
    </row>
    <row r="679" spans="10:20" x14ac:dyDescent="0.3">
      <c r="J679"/>
      <c r="S679"/>
      <c r="T679"/>
    </row>
    <row r="680" spans="10:20" x14ac:dyDescent="0.3">
      <c r="J680"/>
      <c r="S680"/>
      <c r="T680"/>
    </row>
    <row r="681" spans="10:20" x14ac:dyDescent="0.3">
      <c r="J681"/>
      <c r="S681"/>
      <c r="T681"/>
    </row>
    <row r="682" spans="10:20" x14ac:dyDescent="0.3">
      <c r="J682"/>
      <c r="S682"/>
      <c r="T682"/>
    </row>
    <row r="683" spans="10:20" x14ac:dyDescent="0.3">
      <c r="J683"/>
      <c r="S683"/>
      <c r="T683"/>
    </row>
    <row r="684" spans="10:20" x14ac:dyDescent="0.3">
      <c r="J684"/>
      <c r="S684"/>
      <c r="T684"/>
    </row>
    <row r="685" spans="10:20" x14ac:dyDescent="0.3">
      <c r="J685"/>
      <c r="S685"/>
      <c r="T685"/>
    </row>
    <row r="686" spans="10:20" x14ac:dyDescent="0.3">
      <c r="J686"/>
      <c r="S686"/>
      <c r="T686"/>
    </row>
    <row r="687" spans="10:20" x14ac:dyDescent="0.3">
      <c r="J687"/>
      <c r="S687"/>
      <c r="T687"/>
    </row>
    <row r="688" spans="10:20" x14ac:dyDescent="0.3">
      <c r="J688"/>
      <c r="S688"/>
      <c r="T688"/>
    </row>
    <row r="689" spans="10:20" x14ac:dyDescent="0.3">
      <c r="J689"/>
      <c r="S689"/>
      <c r="T689"/>
    </row>
    <row r="690" spans="10:20" x14ac:dyDescent="0.3">
      <c r="J690"/>
      <c r="S690"/>
      <c r="T690"/>
    </row>
    <row r="691" spans="10:20" x14ac:dyDescent="0.3">
      <c r="J691"/>
      <c r="S691"/>
      <c r="T691"/>
    </row>
    <row r="692" spans="10:20" x14ac:dyDescent="0.3">
      <c r="J692"/>
      <c r="S692"/>
      <c r="T692"/>
    </row>
    <row r="693" spans="10:20" x14ac:dyDescent="0.3">
      <c r="J693"/>
      <c r="S693"/>
      <c r="T693"/>
    </row>
    <row r="694" spans="10:20" x14ac:dyDescent="0.3">
      <c r="J694"/>
      <c r="S694"/>
      <c r="T694"/>
    </row>
    <row r="695" spans="10:20" x14ac:dyDescent="0.3">
      <c r="J695"/>
      <c r="S695"/>
      <c r="T695"/>
    </row>
    <row r="696" spans="10:20" x14ac:dyDescent="0.3">
      <c r="J696"/>
      <c r="S696"/>
      <c r="T696"/>
    </row>
    <row r="697" spans="10:20" x14ac:dyDescent="0.3">
      <c r="J697"/>
      <c r="S697"/>
      <c r="T697"/>
    </row>
    <row r="698" spans="10:20" x14ac:dyDescent="0.3">
      <c r="J698"/>
      <c r="S698"/>
      <c r="T698"/>
    </row>
    <row r="699" spans="10:20" x14ac:dyDescent="0.3">
      <c r="J699"/>
      <c r="S699"/>
      <c r="T699"/>
    </row>
    <row r="700" spans="10:20" x14ac:dyDescent="0.3">
      <c r="J700"/>
      <c r="S700"/>
      <c r="T700"/>
    </row>
    <row r="701" spans="10:20" x14ac:dyDescent="0.3">
      <c r="J701"/>
      <c r="S701"/>
      <c r="T701"/>
    </row>
    <row r="702" spans="10:20" x14ac:dyDescent="0.3">
      <c r="J702"/>
      <c r="S702"/>
      <c r="T702"/>
    </row>
    <row r="703" spans="10:20" x14ac:dyDescent="0.3">
      <c r="J703"/>
      <c r="S703"/>
      <c r="T703"/>
    </row>
    <row r="704" spans="10:20" x14ac:dyDescent="0.3">
      <c r="J704"/>
      <c r="S704"/>
      <c r="T704"/>
    </row>
    <row r="705" spans="10:20" x14ac:dyDescent="0.3">
      <c r="J705"/>
      <c r="S705"/>
      <c r="T705"/>
    </row>
    <row r="706" spans="10:20" x14ac:dyDescent="0.3">
      <c r="J706"/>
      <c r="S706"/>
      <c r="T706"/>
    </row>
    <row r="707" spans="10:20" x14ac:dyDescent="0.3">
      <c r="J707"/>
      <c r="S707"/>
      <c r="T707"/>
    </row>
    <row r="708" spans="10:20" x14ac:dyDescent="0.3">
      <c r="J708"/>
      <c r="S708"/>
      <c r="T708"/>
    </row>
    <row r="709" spans="10:20" x14ac:dyDescent="0.3">
      <c r="J709"/>
      <c r="S709"/>
      <c r="T709"/>
    </row>
    <row r="710" spans="10:20" x14ac:dyDescent="0.3">
      <c r="J710"/>
      <c r="S710"/>
      <c r="T710"/>
    </row>
    <row r="711" spans="10:20" x14ac:dyDescent="0.3">
      <c r="J711"/>
      <c r="S711"/>
      <c r="T711"/>
    </row>
    <row r="712" spans="10:20" x14ac:dyDescent="0.3">
      <c r="J712"/>
      <c r="S712"/>
      <c r="T712"/>
    </row>
    <row r="713" spans="10:20" x14ac:dyDescent="0.3">
      <c r="J713"/>
      <c r="S713"/>
      <c r="T713"/>
    </row>
    <row r="714" spans="10:20" x14ac:dyDescent="0.3">
      <c r="J714"/>
      <c r="S714"/>
      <c r="T714"/>
    </row>
    <row r="715" spans="10:20" x14ac:dyDescent="0.3">
      <c r="J715"/>
      <c r="S715"/>
      <c r="T715"/>
    </row>
    <row r="716" spans="10:20" x14ac:dyDescent="0.3">
      <c r="J716"/>
      <c r="S716"/>
      <c r="T716"/>
    </row>
    <row r="717" spans="10:20" x14ac:dyDescent="0.3">
      <c r="J717"/>
      <c r="S717"/>
      <c r="T717"/>
    </row>
    <row r="718" spans="10:20" x14ac:dyDescent="0.3">
      <c r="J718"/>
      <c r="S718"/>
      <c r="T718"/>
    </row>
    <row r="719" spans="10:20" x14ac:dyDescent="0.3">
      <c r="J719"/>
      <c r="S719"/>
      <c r="T719"/>
    </row>
    <row r="720" spans="10:20" x14ac:dyDescent="0.3">
      <c r="J720"/>
      <c r="S720"/>
      <c r="T720"/>
    </row>
    <row r="721" spans="10:20" x14ac:dyDescent="0.3">
      <c r="J721"/>
      <c r="S721"/>
      <c r="T721"/>
    </row>
    <row r="722" spans="10:20" x14ac:dyDescent="0.3">
      <c r="J722"/>
      <c r="S722"/>
      <c r="T722"/>
    </row>
    <row r="723" spans="10:20" x14ac:dyDescent="0.3">
      <c r="J723"/>
      <c r="S723"/>
      <c r="T723"/>
    </row>
    <row r="724" spans="10:20" x14ac:dyDescent="0.3">
      <c r="J724"/>
      <c r="S724"/>
      <c r="T724"/>
    </row>
    <row r="725" spans="10:20" x14ac:dyDescent="0.3">
      <c r="J725"/>
      <c r="S725"/>
      <c r="T725"/>
    </row>
    <row r="726" spans="10:20" x14ac:dyDescent="0.3">
      <c r="J726"/>
      <c r="S726"/>
      <c r="T726"/>
    </row>
    <row r="727" spans="10:20" x14ac:dyDescent="0.3">
      <c r="J727"/>
      <c r="S727"/>
      <c r="T727"/>
    </row>
    <row r="728" spans="10:20" x14ac:dyDescent="0.3">
      <c r="J728"/>
      <c r="S728"/>
      <c r="T728"/>
    </row>
    <row r="729" spans="10:20" x14ac:dyDescent="0.3">
      <c r="J729"/>
      <c r="S729"/>
      <c r="T729"/>
    </row>
    <row r="730" spans="10:20" x14ac:dyDescent="0.3">
      <c r="J730"/>
      <c r="S730"/>
      <c r="T730"/>
    </row>
    <row r="731" spans="10:20" x14ac:dyDescent="0.3">
      <c r="J731"/>
      <c r="S731"/>
      <c r="T731"/>
    </row>
    <row r="732" spans="10:20" x14ac:dyDescent="0.3">
      <c r="J732"/>
      <c r="S732"/>
      <c r="T732"/>
    </row>
    <row r="733" spans="10:20" x14ac:dyDescent="0.3">
      <c r="J733"/>
      <c r="S733"/>
      <c r="T733"/>
    </row>
    <row r="734" spans="10:20" x14ac:dyDescent="0.3">
      <c r="J734"/>
      <c r="S734"/>
      <c r="T734"/>
    </row>
    <row r="735" spans="10:20" x14ac:dyDescent="0.3">
      <c r="J735"/>
      <c r="S735"/>
      <c r="T735"/>
    </row>
    <row r="736" spans="10:20" x14ac:dyDescent="0.3">
      <c r="J736"/>
      <c r="S736"/>
      <c r="T736"/>
    </row>
    <row r="737" spans="10:20" x14ac:dyDescent="0.3">
      <c r="J737"/>
      <c r="S737"/>
      <c r="T737"/>
    </row>
    <row r="738" spans="10:20" x14ac:dyDescent="0.3">
      <c r="J738"/>
      <c r="S738"/>
      <c r="T738"/>
    </row>
    <row r="739" spans="10:20" x14ac:dyDescent="0.3">
      <c r="J739"/>
      <c r="S739"/>
      <c r="T739"/>
    </row>
    <row r="740" spans="10:20" x14ac:dyDescent="0.3">
      <c r="J740"/>
      <c r="S740"/>
      <c r="T740"/>
    </row>
    <row r="741" spans="10:20" x14ac:dyDescent="0.3">
      <c r="J741"/>
      <c r="S741"/>
      <c r="T741"/>
    </row>
    <row r="742" spans="10:20" x14ac:dyDescent="0.3">
      <c r="J742"/>
      <c r="S742"/>
      <c r="T742"/>
    </row>
    <row r="743" spans="10:20" x14ac:dyDescent="0.3">
      <c r="J743"/>
      <c r="S743"/>
      <c r="T743"/>
    </row>
    <row r="744" spans="10:20" x14ac:dyDescent="0.3">
      <c r="J744"/>
      <c r="S744"/>
      <c r="T744"/>
    </row>
    <row r="745" spans="10:20" x14ac:dyDescent="0.3">
      <c r="J745"/>
      <c r="S745"/>
      <c r="T745"/>
    </row>
    <row r="746" spans="10:20" x14ac:dyDescent="0.3">
      <c r="J746"/>
      <c r="S746"/>
      <c r="T746"/>
    </row>
    <row r="747" spans="10:20" x14ac:dyDescent="0.3">
      <c r="J747"/>
      <c r="S747"/>
      <c r="T747"/>
    </row>
    <row r="748" spans="10:20" x14ac:dyDescent="0.3">
      <c r="J748"/>
      <c r="S748"/>
      <c r="T748"/>
    </row>
    <row r="749" spans="10:20" x14ac:dyDescent="0.3">
      <c r="J749"/>
      <c r="S749"/>
      <c r="T749"/>
    </row>
    <row r="750" spans="10:20" x14ac:dyDescent="0.3">
      <c r="J750"/>
      <c r="S750"/>
      <c r="T750"/>
    </row>
    <row r="751" spans="10:20" x14ac:dyDescent="0.3">
      <c r="J751"/>
      <c r="S751"/>
      <c r="T751"/>
    </row>
    <row r="752" spans="10:20" x14ac:dyDescent="0.3">
      <c r="J752"/>
      <c r="S752"/>
      <c r="T752"/>
    </row>
    <row r="753" spans="10:20" x14ac:dyDescent="0.3">
      <c r="J753"/>
      <c r="S753"/>
      <c r="T753"/>
    </row>
    <row r="754" spans="10:20" x14ac:dyDescent="0.3">
      <c r="J754"/>
      <c r="S754"/>
      <c r="T754"/>
    </row>
    <row r="755" spans="10:20" x14ac:dyDescent="0.3">
      <c r="J755"/>
      <c r="S755"/>
      <c r="T755"/>
    </row>
    <row r="756" spans="10:20" x14ac:dyDescent="0.3">
      <c r="J756"/>
      <c r="S756"/>
      <c r="T756"/>
    </row>
    <row r="757" spans="10:20" x14ac:dyDescent="0.3">
      <c r="J757"/>
      <c r="S757"/>
      <c r="T757"/>
    </row>
    <row r="758" spans="10:20" x14ac:dyDescent="0.3">
      <c r="J758"/>
      <c r="S758"/>
      <c r="T758"/>
    </row>
    <row r="759" spans="10:20" x14ac:dyDescent="0.3">
      <c r="J759"/>
      <c r="S759"/>
      <c r="T759"/>
    </row>
    <row r="760" spans="10:20" x14ac:dyDescent="0.3">
      <c r="J760"/>
      <c r="S760"/>
      <c r="T760"/>
    </row>
    <row r="761" spans="10:20" x14ac:dyDescent="0.3">
      <c r="J761"/>
      <c r="S761"/>
      <c r="T761"/>
    </row>
    <row r="762" spans="10:20" x14ac:dyDescent="0.3">
      <c r="J762"/>
      <c r="S762"/>
      <c r="T762"/>
    </row>
    <row r="763" spans="10:20" x14ac:dyDescent="0.3">
      <c r="J763"/>
      <c r="S763"/>
      <c r="T763"/>
    </row>
    <row r="764" spans="10:20" x14ac:dyDescent="0.3">
      <c r="J764"/>
      <c r="S764"/>
      <c r="T764"/>
    </row>
    <row r="765" spans="10:20" x14ac:dyDescent="0.3">
      <c r="J765"/>
      <c r="S765"/>
      <c r="T765"/>
    </row>
    <row r="766" spans="10:20" x14ac:dyDescent="0.3">
      <c r="J766"/>
      <c r="S766"/>
      <c r="T766"/>
    </row>
    <row r="767" spans="10:20" x14ac:dyDescent="0.3">
      <c r="J767"/>
      <c r="S767"/>
      <c r="T767"/>
    </row>
    <row r="768" spans="10:20" x14ac:dyDescent="0.3">
      <c r="J768"/>
      <c r="S768"/>
      <c r="T768"/>
    </row>
    <row r="769" spans="10:20" x14ac:dyDescent="0.3">
      <c r="J769"/>
      <c r="S769"/>
      <c r="T769"/>
    </row>
    <row r="770" spans="10:20" x14ac:dyDescent="0.3">
      <c r="J770"/>
      <c r="S770"/>
      <c r="T770"/>
    </row>
    <row r="771" spans="10:20" x14ac:dyDescent="0.3">
      <c r="J771"/>
      <c r="S771"/>
      <c r="T771"/>
    </row>
    <row r="772" spans="10:20" x14ac:dyDescent="0.3">
      <c r="J772"/>
      <c r="S772"/>
      <c r="T772"/>
    </row>
    <row r="773" spans="10:20" x14ac:dyDescent="0.3">
      <c r="J773"/>
      <c r="S773"/>
      <c r="T773"/>
    </row>
    <row r="774" spans="10:20" x14ac:dyDescent="0.3">
      <c r="J774"/>
      <c r="S774"/>
      <c r="T774"/>
    </row>
    <row r="775" spans="10:20" x14ac:dyDescent="0.3">
      <c r="J775"/>
      <c r="S775"/>
      <c r="T775"/>
    </row>
    <row r="776" spans="10:20" x14ac:dyDescent="0.3">
      <c r="J776"/>
      <c r="S776"/>
      <c r="T776"/>
    </row>
    <row r="777" spans="10:20" x14ac:dyDescent="0.3">
      <c r="J777"/>
      <c r="S777"/>
      <c r="T777"/>
    </row>
    <row r="778" spans="10:20" x14ac:dyDescent="0.3">
      <c r="J778"/>
      <c r="S778"/>
      <c r="T778"/>
    </row>
    <row r="779" spans="10:20" x14ac:dyDescent="0.3">
      <c r="J779"/>
      <c r="S779"/>
      <c r="T779"/>
    </row>
    <row r="780" spans="10:20" x14ac:dyDescent="0.3">
      <c r="J780"/>
      <c r="S780"/>
      <c r="T780"/>
    </row>
    <row r="781" spans="10:20" x14ac:dyDescent="0.3">
      <c r="J781"/>
      <c r="S781"/>
      <c r="T781"/>
    </row>
    <row r="782" spans="10:20" x14ac:dyDescent="0.3">
      <c r="J782"/>
      <c r="S782"/>
      <c r="T782"/>
    </row>
    <row r="783" spans="10:20" x14ac:dyDescent="0.3">
      <c r="J783"/>
      <c r="S783"/>
      <c r="T783"/>
    </row>
    <row r="784" spans="10:20" x14ac:dyDescent="0.3">
      <c r="J784"/>
      <c r="S784"/>
      <c r="T784"/>
    </row>
    <row r="785" spans="10:20" x14ac:dyDescent="0.3">
      <c r="J785"/>
      <c r="S785"/>
      <c r="T785"/>
    </row>
    <row r="786" spans="10:20" x14ac:dyDescent="0.3">
      <c r="J786"/>
      <c r="S786"/>
      <c r="T786"/>
    </row>
    <row r="787" spans="10:20" x14ac:dyDescent="0.3">
      <c r="J787"/>
      <c r="S787"/>
      <c r="T787"/>
    </row>
    <row r="788" spans="10:20" x14ac:dyDescent="0.3">
      <c r="J788"/>
      <c r="S788"/>
      <c r="T788"/>
    </row>
    <row r="789" spans="10:20" x14ac:dyDescent="0.3">
      <c r="J789"/>
      <c r="S789"/>
      <c r="T789"/>
    </row>
    <row r="790" spans="10:20" x14ac:dyDescent="0.3">
      <c r="J790"/>
      <c r="S790"/>
      <c r="T790"/>
    </row>
    <row r="791" spans="10:20" x14ac:dyDescent="0.3">
      <c r="J791"/>
      <c r="S791"/>
      <c r="T791"/>
    </row>
    <row r="792" spans="10:20" x14ac:dyDescent="0.3">
      <c r="J792"/>
      <c r="S792"/>
      <c r="T792"/>
    </row>
    <row r="793" spans="10:20" x14ac:dyDescent="0.3">
      <c r="J793"/>
      <c r="S793"/>
      <c r="T793"/>
    </row>
    <row r="794" spans="10:20" x14ac:dyDescent="0.3">
      <c r="J794"/>
      <c r="S794"/>
      <c r="T794"/>
    </row>
    <row r="795" spans="10:20" x14ac:dyDescent="0.3">
      <c r="J795"/>
      <c r="S795"/>
      <c r="T795"/>
    </row>
    <row r="796" spans="10:20" x14ac:dyDescent="0.3">
      <c r="J796"/>
      <c r="S796"/>
      <c r="T796"/>
    </row>
    <row r="797" spans="10:20" x14ac:dyDescent="0.3">
      <c r="J797"/>
      <c r="S797"/>
      <c r="T797"/>
    </row>
    <row r="798" spans="10:20" x14ac:dyDescent="0.3">
      <c r="J798"/>
      <c r="S798"/>
      <c r="T798"/>
    </row>
    <row r="799" spans="10:20" x14ac:dyDescent="0.3">
      <c r="J799"/>
      <c r="S799"/>
      <c r="T799"/>
    </row>
    <row r="800" spans="10:20" x14ac:dyDescent="0.3">
      <c r="J800"/>
      <c r="S800"/>
      <c r="T800"/>
    </row>
    <row r="801" spans="10:20" x14ac:dyDescent="0.3">
      <c r="J801"/>
      <c r="S801"/>
      <c r="T801"/>
    </row>
    <row r="802" spans="10:20" x14ac:dyDescent="0.3">
      <c r="J802"/>
      <c r="S802"/>
      <c r="T802"/>
    </row>
    <row r="803" spans="10:20" x14ac:dyDescent="0.3">
      <c r="J803"/>
      <c r="S803"/>
      <c r="T803"/>
    </row>
    <row r="804" spans="10:20" x14ac:dyDescent="0.3">
      <c r="J804"/>
      <c r="S804"/>
      <c r="T804"/>
    </row>
    <row r="805" spans="10:20" x14ac:dyDescent="0.3">
      <c r="J805"/>
      <c r="S805"/>
      <c r="T805"/>
    </row>
    <row r="806" spans="10:20" x14ac:dyDescent="0.3">
      <c r="J806"/>
      <c r="S806"/>
      <c r="T806"/>
    </row>
    <row r="807" spans="10:20" x14ac:dyDescent="0.3">
      <c r="J807"/>
      <c r="S807"/>
      <c r="T807"/>
    </row>
    <row r="808" spans="10:20" x14ac:dyDescent="0.3">
      <c r="J808"/>
      <c r="S808"/>
      <c r="T808"/>
    </row>
    <row r="809" spans="10:20" x14ac:dyDescent="0.3">
      <c r="J809"/>
      <c r="S809"/>
      <c r="T809"/>
    </row>
    <row r="810" spans="10:20" x14ac:dyDescent="0.3">
      <c r="J810"/>
      <c r="S810"/>
      <c r="T810"/>
    </row>
    <row r="811" spans="10:20" x14ac:dyDescent="0.3">
      <c r="J811"/>
      <c r="S811"/>
      <c r="T811"/>
    </row>
    <row r="812" spans="10:20" x14ac:dyDescent="0.3">
      <c r="J812"/>
      <c r="S812"/>
      <c r="T812"/>
    </row>
    <row r="813" spans="10:20" x14ac:dyDescent="0.3">
      <c r="J813"/>
      <c r="S813"/>
      <c r="T813"/>
    </row>
    <row r="814" spans="10:20" x14ac:dyDescent="0.3">
      <c r="J814"/>
      <c r="S814"/>
      <c r="T814"/>
    </row>
    <row r="815" spans="10:20" x14ac:dyDescent="0.3">
      <c r="J815"/>
      <c r="S815"/>
      <c r="T815"/>
    </row>
    <row r="816" spans="10:20" x14ac:dyDescent="0.3">
      <c r="J816"/>
      <c r="S816"/>
      <c r="T816"/>
    </row>
    <row r="817" spans="10:20" x14ac:dyDescent="0.3">
      <c r="J817"/>
      <c r="S817"/>
      <c r="T817"/>
    </row>
    <row r="818" spans="10:20" x14ac:dyDescent="0.3">
      <c r="J818"/>
      <c r="S818"/>
      <c r="T818"/>
    </row>
    <row r="819" spans="10:20" x14ac:dyDescent="0.3">
      <c r="J819"/>
      <c r="S819"/>
      <c r="T819"/>
    </row>
    <row r="820" spans="10:20" x14ac:dyDescent="0.3">
      <c r="J820"/>
      <c r="S820"/>
      <c r="T820"/>
    </row>
    <row r="821" spans="10:20" x14ac:dyDescent="0.3">
      <c r="J821"/>
      <c r="S821"/>
      <c r="T821"/>
    </row>
    <row r="822" spans="10:20" x14ac:dyDescent="0.3">
      <c r="J822"/>
      <c r="S822"/>
      <c r="T822"/>
    </row>
    <row r="823" spans="10:20" x14ac:dyDescent="0.3">
      <c r="J823"/>
      <c r="S823"/>
      <c r="T823"/>
    </row>
    <row r="824" spans="10:20" x14ac:dyDescent="0.3">
      <c r="J824"/>
      <c r="S824"/>
      <c r="T824"/>
    </row>
    <row r="825" spans="10:20" x14ac:dyDescent="0.3">
      <c r="J825"/>
      <c r="S825"/>
      <c r="T825"/>
    </row>
    <row r="826" spans="10:20" x14ac:dyDescent="0.3">
      <c r="J826"/>
      <c r="S826"/>
      <c r="T826"/>
    </row>
    <row r="827" spans="10:20" x14ac:dyDescent="0.3">
      <c r="J827"/>
      <c r="S827"/>
      <c r="T827"/>
    </row>
    <row r="828" spans="10:20" x14ac:dyDescent="0.3">
      <c r="J828"/>
      <c r="S828"/>
      <c r="T828"/>
    </row>
    <row r="829" spans="10:20" x14ac:dyDescent="0.3">
      <c r="J829"/>
      <c r="S829"/>
      <c r="T829"/>
    </row>
    <row r="830" spans="10:20" x14ac:dyDescent="0.3">
      <c r="J830"/>
      <c r="S830"/>
      <c r="T830"/>
    </row>
    <row r="831" spans="10:20" x14ac:dyDescent="0.3">
      <c r="J831"/>
      <c r="S831"/>
      <c r="T831"/>
    </row>
    <row r="832" spans="10:20" x14ac:dyDescent="0.3">
      <c r="J832"/>
      <c r="S832"/>
      <c r="T832"/>
    </row>
    <row r="833" spans="10:20" x14ac:dyDescent="0.3">
      <c r="J833"/>
      <c r="S833"/>
      <c r="T833"/>
    </row>
    <row r="834" spans="10:20" x14ac:dyDescent="0.3">
      <c r="J834"/>
      <c r="S834"/>
      <c r="T834"/>
    </row>
    <row r="835" spans="10:20" x14ac:dyDescent="0.3">
      <c r="J835"/>
      <c r="S835"/>
      <c r="T835"/>
    </row>
    <row r="836" spans="10:20" x14ac:dyDescent="0.3">
      <c r="J836"/>
      <c r="S836"/>
      <c r="T836"/>
    </row>
    <row r="837" spans="10:20" x14ac:dyDescent="0.3">
      <c r="J837"/>
      <c r="S837"/>
      <c r="T837"/>
    </row>
    <row r="838" spans="10:20" x14ac:dyDescent="0.3">
      <c r="J838"/>
      <c r="S838"/>
      <c r="T838"/>
    </row>
    <row r="839" spans="10:20" x14ac:dyDescent="0.3">
      <c r="J839"/>
      <c r="S839"/>
      <c r="T839"/>
    </row>
    <row r="840" spans="10:20" x14ac:dyDescent="0.3">
      <c r="J840"/>
      <c r="S840"/>
      <c r="T840"/>
    </row>
    <row r="841" spans="10:20" x14ac:dyDescent="0.3">
      <c r="J841"/>
      <c r="S841"/>
      <c r="T841"/>
    </row>
    <row r="842" spans="10:20" x14ac:dyDescent="0.3">
      <c r="J842"/>
      <c r="S842"/>
      <c r="T842"/>
    </row>
    <row r="843" spans="10:20" x14ac:dyDescent="0.3">
      <c r="J843"/>
      <c r="S843"/>
      <c r="T843"/>
    </row>
    <row r="844" spans="10:20" x14ac:dyDescent="0.3">
      <c r="J844"/>
      <c r="S844"/>
      <c r="T844"/>
    </row>
    <row r="845" spans="10:20" x14ac:dyDescent="0.3">
      <c r="J845"/>
      <c r="S845"/>
      <c r="T845"/>
    </row>
    <row r="846" spans="10:20" x14ac:dyDescent="0.3">
      <c r="J846"/>
      <c r="S846"/>
      <c r="T846"/>
    </row>
    <row r="847" spans="10:20" x14ac:dyDescent="0.3">
      <c r="J847"/>
      <c r="S847"/>
      <c r="T847"/>
    </row>
    <row r="848" spans="10:20" x14ac:dyDescent="0.3">
      <c r="J848"/>
      <c r="S848"/>
      <c r="T848"/>
    </row>
    <row r="849" spans="10:20" x14ac:dyDescent="0.3">
      <c r="J849"/>
      <c r="S849"/>
      <c r="T849"/>
    </row>
    <row r="850" spans="10:20" x14ac:dyDescent="0.3">
      <c r="J850"/>
      <c r="S850"/>
      <c r="T850"/>
    </row>
    <row r="851" spans="10:20" x14ac:dyDescent="0.3">
      <c r="J851"/>
      <c r="S851"/>
      <c r="T851"/>
    </row>
    <row r="852" spans="10:20" x14ac:dyDescent="0.3">
      <c r="J852"/>
      <c r="S852"/>
      <c r="T852"/>
    </row>
    <row r="853" spans="10:20" x14ac:dyDescent="0.3">
      <c r="J853"/>
      <c r="S853"/>
      <c r="T853"/>
    </row>
    <row r="854" spans="10:20" x14ac:dyDescent="0.3">
      <c r="J854"/>
      <c r="S854"/>
      <c r="T854"/>
    </row>
    <row r="855" spans="10:20" x14ac:dyDescent="0.3">
      <c r="J855"/>
      <c r="S855"/>
      <c r="T855"/>
    </row>
    <row r="856" spans="10:20" x14ac:dyDescent="0.3">
      <c r="J856"/>
      <c r="S856"/>
      <c r="T856"/>
    </row>
    <row r="857" spans="10:20" x14ac:dyDescent="0.3">
      <c r="J857"/>
      <c r="S857"/>
      <c r="T857"/>
    </row>
    <row r="858" spans="10:20" x14ac:dyDescent="0.3">
      <c r="J858"/>
      <c r="S858"/>
      <c r="T858"/>
    </row>
    <row r="859" spans="10:20" x14ac:dyDescent="0.3">
      <c r="J859"/>
      <c r="S859"/>
      <c r="T859"/>
    </row>
    <row r="860" spans="10:20" x14ac:dyDescent="0.3">
      <c r="J860"/>
      <c r="S860"/>
      <c r="T860"/>
    </row>
    <row r="861" spans="10:20" x14ac:dyDescent="0.3">
      <c r="J861"/>
      <c r="S861"/>
      <c r="T861"/>
    </row>
    <row r="862" spans="10:20" x14ac:dyDescent="0.3">
      <c r="J862"/>
      <c r="S862"/>
      <c r="T862"/>
    </row>
    <row r="863" spans="10:20" x14ac:dyDescent="0.3">
      <c r="J863"/>
      <c r="S863"/>
      <c r="T863"/>
    </row>
    <row r="864" spans="10:20" x14ac:dyDescent="0.3">
      <c r="J864"/>
      <c r="S864"/>
      <c r="T864"/>
    </row>
    <row r="865" spans="10:20" x14ac:dyDescent="0.3">
      <c r="J865"/>
      <c r="S865"/>
      <c r="T865"/>
    </row>
    <row r="866" spans="10:20" x14ac:dyDescent="0.3">
      <c r="J866"/>
      <c r="S866"/>
      <c r="T866"/>
    </row>
    <row r="867" spans="10:20" x14ac:dyDescent="0.3">
      <c r="J867"/>
      <c r="S867"/>
      <c r="T867"/>
    </row>
    <row r="868" spans="10:20" x14ac:dyDescent="0.3">
      <c r="J868"/>
      <c r="S868"/>
      <c r="T868"/>
    </row>
    <row r="869" spans="10:20" x14ac:dyDescent="0.3">
      <c r="J869"/>
      <c r="S869"/>
      <c r="T869"/>
    </row>
    <row r="870" spans="10:20" x14ac:dyDescent="0.3">
      <c r="J870"/>
      <c r="S870"/>
      <c r="T870"/>
    </row>
    <row r="871" spans="10:20" x14ac:dyDescent="0.3">
      <c r="J871"/>
      <c r="S871"/>
      <c r="T871"/>
    </row>
    <row r="872" spans="10:20" x14ac:dyDescent="0.3">
      <c r="J872"/>
      <c r="S872"/>
      <c r="T872"/>
    </row>
    <row r="873" spans="10:20" x14ac:dyDescent="0.3">
      <c r="J873"/>
      <c r="S873"/>
      <c r="T873"/>
    </row>
    <row r="874" spans="10:20" x14ac:dyDescent="0.3">
      <c r="J874"/>
      <c r="S874"/>
      <c r="T874"/>
    </row>
    <row r="875" spans="10:20" x14ac:dyDescent="0.3">
      <c r="J875"/>
      <c r="S875"/>
      <c r="T875"/>
    </row>
    <row r="876" spans="10:20" x14ac:dyDescent="0.3">
      <c r="J876"/>
      <c r="S876"/>
      <c r="T876"/>
    </row>
    <row r="877" spans="10:20" x14ac:dyDescent="0.3">
      <c r="J877"/>
      <c r="S877"/>
      <c r="T877"/>
    </row>
    <row r="878" spans="10:20" x14ac:dyDescent="0.3">
      <c r="J878"/>
      <c r="S878"/>
      <c r="T878"/>
    </row>
    <row r="879" spans="10:20" x14ac:dyDescent="0.3">
      <c r="J879"/>
      <c r="S879"/>
      <c r="T879"/>
    </row>
    <row r="880" spans="10:20" x14ac:dyDescent="0.3">
      <c r="J880"/>
      <c r="S880"/>
      <c r="T880"/>
    </row>
    <row r="881" spans="10:20" x14ac:dyDescent="0.3">
      <c r="J881"/>
      <c r="S881"/>
      <c r="T881"/>
    </row>
    <row r="882" spans="10:20" x14ac:dyDescent="0.3">
      <c r="J882"/>
      <c r="S882"/>
      <c r="T882"/>
    </row>
    <row r="883" spans="10:20" x14ac:dyDescent="0.3">
      <c r="J883"/>
      <c r="S883"/>
      <c r="T883"/>
    </row>
    <row r="884" spans="10:20" x14ac:dyDescent="0.3">
      <c r="J884"/>
      <c r="S884"/>
      <c r="T884"/>
    </row>
    <row r="885" spans="10:20" x14ac:dyDescent="0.3">
      <c r="J885"/>
      <c r="S885"/>
      <c r="T885"/>
    </row>
    <row r="886" spans="10:20" x14ac:dyDescent="0.3">
      <c r="J886"/>
      <c r="S886"/>
      <c r="T886"/>
    </row>
    <row r="887" spans="10:20" x14ac:dyDescent="0.3">
      <c r="J887"/>
      <c r="S887"/>
      <c r="T887"/>
    </row>
    <row r="888" spans="10:20" x14ac:dyDescent="0.3">
      <c r="J888"/>
      <c r="S888"/>
      <c r="T888"/>
    </row>
    <row r="889" spans="10:20" x14ac:dyDescent="0.3">
      <c r="J889"/>
      <c r="S889"/>
      <c r="T889"/>
    </row>
    <row r="890" spans="10:20" x14ac:dyDescent="0.3">
      <c r="J890"/>
      <c r="S890"/>
      <c r="T890"/>
    </row>
    <row r="891" spans="10:20" x14ac:dyDescent="0.3">
      <c r="J891"/>
      <c r="S891"/>
      <c r="T891"/>
    </row>
    <row r="892" spans="10:20" x14ac:dyDescent="0.3">
      <c r="J892"/>
      <c r="S892"/>
      <c r="T892"/>
    </row>
    <row r="893" spans="10:20" x14ac:dyDescent="0.3">
      <c r="J893"/>
      <c r="S893"/>
      <c r="T893"/>
    </row>
    <row r="894" spans="10:20" x14ac:dyDescent="0.3">
      <c r="J894"/>
      <c r="S894"/>
      <c r="T894"/>
    </row>
    <row r="895" spans="10:20" x14ac:dyDescent="0.3">
      <c r="J895"/>
      <c r="S895"/>
      <c r="T895"/>
    </row>
    <row r="896" spans="10:20" x14ac:dyDescent="0.3">
      <c r="J896"/>
      <c r="S896"/>
      <c r="T896"/>
    </row>
    <row r="897" spans="10:20" x14ac:dyDescent="0.3">
      <c r="J897"/>
      <c r="S897"/>
      <c r="T897"/>
    </row>
    <row r="898" spans="10:20" x14ac:dyDescent="0.3">
      <c r="J898"/>
      <c r="S898"/>
      <c r="T898"/>
    </row>
    <row r="899" spans="10:20" x14ac:dyDescent="0.3">
      <c r="J899"/>
      <c r="S899"/>
      <c r="T899"/>
    </row>
    <row r="900" spans="10:20" x14ac:dyDescent="0.3">
      <c r="J900"/>
      <c r="S900"/>
      <c r="T900"/>
    </row>
    <row r="901" spans="10:20" x14ac:dyDescent="0.3">
      <c r="J901"/>
      <c r="S901"/>
      <c r="T901"/>
    </row>
    <row r="902" spans="10:20" x14ac:dyDescent="0.3">
      <c r="J902"/>
      <c r="S902"/>
      <c r="T902"/>
    </row>
    <row r="903" spans="10:20" x14ac:dyDescent="0.3">
      <c r="J903"/>
      <c r="S903"/>
      <c r="T903"/>
    </row>
    <row r="904" spans="10:20" x14ac:dyDescent="0.3">
      <c r="J904"/>
      <c r="S904"/>
      <c r="T904"/>
    </row>
    <row r="905" spans="10:20" x14ac:dyDescent="0.3">
      <c r="J905"/>
      <c r="S905"/>
      <c r="T905"/>
    </row>
    <row r="906" spans="10:20" x14ac:dyDescent="0.3">
      <c r="J906"/>
      <c r="S906"/>
      <c r="T906"/>
    </row>
    <row r="907" spans="10:20" x14ac:dyDescent="0.3">
      <c r="J907"/>
      <c r="S907"/>
      <c r="T907"/>
    </row>
    <row r="908" spans="10:20" x14ac:dyDescent="0.3">
      <c r="J908"/>
      <c r="S908"/>
      <c r="T908"/>
    </row>
    <row r="909" spans="10:20" x14ac:dyDescent="0.3">
      <c r="J909"/>
      <c r="S909"/>
      <c r="T909"/>
    </row>
    <row r="910" spans="10:20" x14ac:dyDescent="0.3">
      <c r="J910"/>
      <c r="S910"/>
      <c r="T910"/>
    </row>
    <row r="911" spans="10:20" x14ac:dyDescent="0.3">
      <c r="J911"/>
      <c r="S911"/>
      <c r="T911"/>
    </row>
    <row r="912" spans="10:20" x14ac:dyDescent="0.3">
      <c r="J912"/>
      <c r="S912"/>
      <c r="T912"/>
    </row>
    <row r="913" spans="10:20" x14ac:dyDescent="0.3">
      <c r="J913"/>
      <c r="S913"/>
      <c r="T913"/>
    </row>
    <row r="914" spans="10:20" x14ac:dyDescent="0.3">
      <c r="J914"/>
      <c r="S914"/>
      <c r="T914"/>
    </row>
    <row r="915" spans="10:20" x14ac:dyDescent="0.3">
      <c r="J915"/>
      <c r="S915"/>
      <c r="T915"/>
    </row>
    <row r="916" spans="10:20" x14ac:dyDescent="0.3">
      <c r="J916"/>
      <c r="S916"/>
      <c r="T916"/>
    </row>
    <row r="917" spans="10:20" x14ac:dyDescent="0.3">
      <c r="J917"/>
      <c r="S917"/>
      <c r="T917"/>
    </row>
    <row r="918" spans="10:20" x14ac:dyDescent="0.3">
      <c r="J918"/>
      <c r="S918"/>
      <c r="T918"/>
    </row>
    <row r="919" spans="10:20" x14ac:dyDescent="0.3">
      <c r="J919"/>
      <c r="S919"/>
      <c r="T919"/>
    </row>
    <row r="920" spans="10:20" x14ac:dyDescent="0.3">
      <c r="J920"/>
      <c r="S920"/>
      <c r="T920"/>
    </row>
    <row r="921" spans="10:20" x14ac:dyDescent="0.3">
      <c r="J921"/>
      <c r="S921"/>
      <c r="T921"/>
    </row>
    <row r="922" spans="10:20" x14ac:dyDescent="0.3">
      <c r="J922"/>
      <c r="S922"/>
      <c r="T922"/>
    </row>
    <row r="923" spans="10:20" x14ac:dyDescent="0.3">
      <c r="J923"/>
      <c r="S923"/>
      <c r="T923"/>
    </row>
    <row r="924" spans="10:20" x14ac:dyDescent="0.3">
      <c r="J924"/>
      <c r="S924"/>
      <c r="T924"/>
    </row>
    <row r="925" spans="10:20" x14ac:dyDescent="0.3">
      <c r="J925"/>
      <c r="S925"/>
      <c r="T925"/>
    </row>
    <row r="926" spans="10:20" x14ac:dyDescent="0.3">
      <c r="J926"/>
      <c r="S926"/>
      <c r="T926"/>
    </row>
    <row r="927" spans="10:20" x14ac:dyDescent="0.3">
      <c r="J927"/>
      <c r="S927"/>
      <c r="T927"/>
    </row>
    <row r="928" spans="10:20" x14ac:dyDescent="0.3">
      <c r="J928"/>
      <c r="S928"/>
      <c r="T928"/>
    </row>
    <row r="929" spans="10:20" x14ac:dyDescent="0.3">
      <c r="J929"/>
      <c r="S929"/>
      <c r="T929"/>
    </row>
    <row r="930" spans="10:20" x14ac:dyDescent="0.3">
      <c r="J930"/>
      <c r="S930"/>
      <c r="T930"/>
    </row>
    <row r="931" spans="10:20" x14ac:dyDescent="0.3">
      <c r="J931"/>
      <c r="S931"/>
      <c r="T931"/>
    </row>
    <row r="932" spans="10:20" x14ac:dyDescent="0.3">
      <c r="J932"/>
      <c r="S932"/>
      <c r="T932"/>
    </row>
    <row r="933" spans="10:20" x14ac:dyDescent="0.3">
      <c r="J933"/>
      <c r="S933"/>
      <c r="T933"/>
    </row>
    <row r="934" spans="10:20" x14ac:dyDescent="0.3">
      <c r="J934"/>
      <c r="S934"/>
      <c r="T934"/>
    </row>
    <row r="935" spans="10:20" x14ac:dyDescent="0.3">
      <c r="J935"/>
      <c r="S935"/>
      <c r="T935"/>
    </row>
    <row r="936" spans="10:20" x14ac:dyDescent="0.3">
      <c r="J936"/>
      <c r="S936"/>
      <c r="T936"/>
    </row>
    <row r="937" spans="10:20" x14ac:dyDescent="0.3">
      <c r="J937"/>
      <c r="S937"/>
      <c r="T937"/>
    </row>
    <row r="938" spans="10:20" x14ac:dyDescent="0.3">
      <c r="J938"/>
      <c r="S938"/>
      <c r="T938"/>
    </row>
    <row r="939" spans="10:20" x14ac:dyDescent="0.3">
      <c r="J939"/>
      <c r="S939"/>
      <c r="T939"/>
    </row>
    <row r="940" spans="10:20" x14ac:dyDescent="0.3">
      <c r="J940"/>
      <c r="S940"/>
      <c r="T940"/>
    </row>
    <row r="941" spans="10:20" x14ac:dyDescent="0.3">
      <c r="J941"/>
      <c r="S941"/>
      <c r="T941"/>
    </row>
    <row r="942" spans="10:20" x14ac:dyDescent="0.3">
      <c r="J942"/>
      <c r="S942"/>
      <c r="T942"/>
    </row>
    <row r="943" spans="10:20" x14ac:dyDescent="0.3">
      <c r="J943"/>
      <c r="S943"/>
      <c r="T943"/>
    </row>
    <row r="944" spans="10:20" x14ac:dyDescent="0.3">
      <c r="J944"/>
      <c r="S944"/>
      <c r="T944"/>
    </row>
    <row r="945" spans="10:20" x14ac:dyDescent="0.3">
      <c r="J945"/>
      <c r="S945"/>
      <c r="T945"/>
    </row>
    <row r="946" spans="10:20" x14ac:dyDescent="0.3">
      <c r="J946"/>
      <c r="S946"/>
      <c r="T946"/>
    </row>
    <row r="947" spans="10:20" x14ac:dyDescent="0.3">
      <c r="J947"/>
      <c r="S947"/>
      <c r="T947"/>
    </row>
    <row r="948" spans="10:20" x14ac:dyDescent="0.3">
      <c r="J948"/>
      <c r="S948"/>
      <c r="T948"/>
    </row>
    <row r="949" spans="10:20" x14ac:dyDescent="0.3">
      <c r="J949"/>
      <c r="S949"/>
      <c r="T949"/>
    </row>
    <row r="950" spans="10:20" x14ac:dyDescent="0.3">
      <c r="J950"/>
      <c r="S950"/>
      <c r="T950"/>
    </row>
    <row r="951" spans="10:20" x14ac:dyDescent="0.3">
      <c r="J951"/>
      <c r="S951"/>
      <c r="T951"/>
    </row>
    <row r="952" spans="10:20" x14ac:dyDescent="0.3">
      <c r="J952"/>
      <c r="S952"/>
      <c r="T952"/>
    </row>
    <row r="953" spans="10:20" x14ac:dyDescent="0.3">
      <c r="J953"/>
      <c r="S953"/>
      <c r="T953"/>
    </row>
    <row r="954" spans="10:20" x14ac:dyDescent="0.3">
      <c r="J954"/>
      <c r="S954"/>
      <c r="T954"/>
    </row>
    <row r="955" spans="10:20" x14ac:dyDescent="0.3">
      <c r="J955"/>
      <c r="S955"/>
      <c r="T955"/>
    </row>
    <row r="956" spans="10:20" x14ac:dyDescent="0.3">
      <c r="J956"/>
      <c r="S956"/>
      <c r="T956"/>
    </row>
    <row r="957" spans="10:20" x14ac:dyDescent="0.3">
      <c r="J957"/>
      <c r="S957"/>
      <c r="T957"/>
    </row>
    <row r="958" spans="10:20" x14ac:dyDescent="0.3">
      <c r="J958"/>
      <c r="S958"/>
      <c r="T958"/>
    </row>
    <row r="959" spans="10:20" x14ac:dyDescent="0.3">
      <c r="J959"/>
      <c r="S959"/>
      <c r="T959"/>
    </row>
    <row r="960" spans="10:20" x14ac:dyDescent="0.3">
      <c r="J960"/>
      <c r="S960"/>
      <c r="T960"/>
    </row>
    <row r="961" spans="10:20" x14ac:dyDescent="0.3">
      <c r="J961"/>
      <c r="S961"/>
      <c r="T961"/>
    </row>
    <row r="962" spans="10:20" x14ac:dyDescent="0.3">
      <c r="J962"/>
      <c r="S962"/>
      <c r="T962"/>
    </row>
    <row r="963" spans="10:20" x14ac:dyDescent="0.3">
      <c r="J963"/>
      <c r="S963"/>
      <c r="T963"/>
    </row>
    <row r="964" spans="10:20" x14ac:dyDescent="0.3">
      <c r="J964"/>
      <c r="S964"/>
      <c r="T964"/>
    </row>
    <row r="965" spans="10:20" x14ac:dyDescent="0.3">
      <c r="J965"/>
      <c r="S965"/>
      <c r="T965"/>
    </row>
    <row r="966" spans="10:20" x14ac:dyDescent="0.3">
      <c r="J966"/>
      <c r="S966"/>
      <c r="T966"/>
    </row>
    <row r="967" spans="10:20" x14ac:dyDescent="0.3">
      <c r="J967"/>
      <c r="S967"/>
      <c r="T967"/>
    </row>
    <row r="968" spans="10:20" x14ac:dyDescent="0.3">
      <c r="J968"/>
      <c r="S968"/>
      <c r="T968"/>
    </row>
    <row r="969" spans="10:20" x14ac:dyDescent="0.3">
      <c r="J969"/>
      <c r="S969"/>
      <c r="T969"/>
    </row>
    <row r="970" spans="10:20" x14ac:dyDescent="0.3">
      <c r="J970"/>
      <c r="S970"/>
      <c r="T970"/>
    </row>
    <row r="971" spans="10:20" x14ac:dyDescent="0.3">
      <c r="J971"/>
      <c r="S971"/>
      <c r="T971"/>
    </row>
    <row r="972" spans="10:20" x14ac:dyDescent="0.3">
      <c r="J972"/>
      <c r="S972"/>
      <c r="T972"/>
    </row>
    <row r="973" spans="10:20" x14ac:dyDescent="0.3">
      <c r="J973"/>
      <c r="S973"/>
      <c r="T973"/>
    </row>
    <row r="974" spans="10:20" x14ac:dyDescent="0.3">
      <c r="J974"/>
      <c r="S974"/>
      <c r="T974"/>
    </row>
    <row r="975" spans="10:20" x14ac:dyDescent="0.3">
      <c r="J975"/>
      <c r="S975"/>
      <c r="T975"/>
    </row>
    <row r="976" spans="10:20" x14ac:dyDescent="0.3">
      <c r="J976"/>
      <c r="S976"/>
      <c r="T976"/>
    </row>
    <row r="977" spans="10:20" x14ac:dyDescent="0.3">
      <c r="J977"/>
      <c r="S977"/>
      <c r="T977"/>
    </row>
    <row r="978" spans="10:20" x14ac:dyDescent="0.3">
      <c r="J978"/>
      <c r="S978"/>
      <c r="T978"/>
    </row>
    <row r="979" spans="10:20" x14ac:dyDescent="0.3">
      <c r="J979"/>
      <c r="S979"/>
      <c r="T979"/>
    </row>
    <row r="980" spans="10:20" x14ac:dyDescent="0.3">
      <c r="J980"/>
      <c r="S980"/>
      <c r="T980"/>
    </row>
    <row r="981" spans="10:20" x14ac:dyDescent="0.3">
      <c r="J981"/>
      <c r="S981"/>
      <c r="T981"/>
    </row>
    <row r="982" spans="10:20" x14ac:dyDescent="0.3">
      <c r="J982"/>
      <c r="S982"/>
      <c r="T982"/>
    </row>
    <row r="983" spans="10:20" x14ac:dyDescent="0.3">
      <c r="J983"/>
      <c r="S983"/>
      <c r="T983"/>
    </row>
    <row r="984" spans="10:20" x14ac:dyDescent="0.3">
      <c r="J984"/>
      <c r="S984"/>
      <c r="T984"/>
    </row>
    <row r="985" spans="10:20" x14ac:dyDescent="0.3">
      <c r="J985"/>
      <c r="S985"/>
      <c r="T985"/>
    </row>
    <row r="986" spans="10:20" x14ac:dyDescent="0.3">
      <c r="J986"/>
      <c r="S986"/>
      <c r="T986"/>
    </row>
    <row r="987" spans="10:20" x14ac:dyDescent="0.3">
      <c r="J987"/>
      <c r="S987"/>
      <c r="T987"/>
    </row>
    <row r="988" spans="10:20" x14ac:dyDescent="0.3">
      <c r="J988"/>
      <c r="S988"/>
      <c r="T988"/>
    </row>
    <row r="989" spans="10:20" x14ac:dyDescent="0.3">
      <c r="J989"/>
      <c r="S989"/>
      <c r="T989"/>
    </row>
    <row r="990" spans="10:20" x14ac:dyDescent="0.3">
      <c r="J990"/>
      <c r="S990"/>
      <c r="T990"/>
    </row>
    <row r="991" spans="10:20" x14ac:dyDescent="0.3">
      <c r="J991"/>
      <c r="S991"/>
      <c r="T991"/>
    </row>
    <row r="992" spans="10:20" x14ac:dyDescent="0.3">
      <c r="J992"/>
      <c r="S992"/>
      <c r="T992"/>
    </row>
    <row r="993" spans="10:20" x14ac:dyDescent="0.3">
      <c r="J993"/>
      <c r="S993"/>
      <c r="T993"/>
    </row>
    <row r="994" spans="10:20" x14ac:dyDescent="0.3">
      <c r="J994"/>
      <c r="S994"/>
      <c r="T994"/>
    </row>
    <row r="995" spans="10:20" x14ac:dyDescent="0.3">
      <c r="J995"/>
      <c r="S995"/>
      <c r="T995"/>
    </row>
    <row r="996" spans="10:20" x14ac:dyDescent="0.3">
      <c r="J996"/>
      <c r="S996"/>
      <c r="T996"/>
    </row>
    <row r="997" spans="10:20" x14ac:dyDescent="0.3">
      <c r="J997"/>
      <c r="S997"/>
      <c r="T997"/>
    </row>
    <row r="998" spans="10:20" x14ac:dyDescent="0.3">
      <c r="J998"/>
      <c r="S998"/>
      <c r="T998"/>
    </row>
    <row r="999" spans="10:20" x14ac:dyDescent="0.3">
      <c r="J999"/>
      <c r="S999"/>
      <c r="T999"/>
    </row>
    <row r="1000" spans="10:20" x14ac:dyDescent="0.3">
      <c r="J1000"/>
      <c r="S1000"/>
      <c r="T1000"/>
    </row>
    <row r="1001" spans="10:20" x14ac:dyDescent="0.3">
      <c r="J1001"/>
      <c r="S1001"/>
      <c r="T1001"/>
    </row>
    <row r="1002" spans="10:20" x14ac:dyDescent="0.3">
      <c r="J1002"/>
      <c r="S1002"/>
      <c r="T1002"/>
    </row>
    <row r="1003" spans="10:20" x14ac:dyDescent="0.3">
      <c r="J1003"/>
      <c r="S1003"/>
      <c r="T1003"/>
    </row>
    <row r="1004" spans="10:20" x14ac:dyDescent="0.3">
      <c r="J1004"/>
      <c r="S1004"/>
      <c r="T1004"/>
    </row>
    <row r="1005" spans="10:20" x14ac:dyDescent="0.3">
      <c r="J1005"/>
      <c r="S1005"/>
      <c r="T1005"/>
    </row>
    <row r="1006" spans="10:20" x14ac:dyDescent="0.3">
      <c r="J1006"/>
      <c r="S1006"/>
      <c r="T1006"/>
    </row>
    <row r="1007" spans="10:20" x14ac:dyDescent="0.3">
      <c r="J1007"/>
      <c r="S1007"/>
      <c r="T1007"/>
    </row>
    <row r="1008" spans="10:20" x14ac:dyDescent="0.3">
      <c r="J1008"/>
      <c r="S1008"/>
      <c r="T1008"/>
    </row>
    <row r="1009" spans="10:20" x14ac:dyDescent="0.3">
      <c r="J1009"/>
      <c r="S1009"/>
      <c r="T1009"/>
    </row>
    <row r="1010" spans="10:20" x14ac:dyDescent="0.3">
      <c r="J1010"/>
      <c r="S1010"/>
      <c r="T1010"/>
    </row>
    <row r="1011" spans="10:20" x14ac:dyDescent="0.3">
      <c r="J1011"/>
      <c r="S1011"/>
      <c r="T1011"/>
    </row>
    <row r="1012" spans="10:20" x14ac:dyDescent="0.3">
      <c r="J1012"/>
      <c r="S1012"/>
      <c r="T1012"/>
    </row>
    <row r="1013" spans="10:20" x14ac:dyDescent="0.3">
      <c r="J1013"/>
      <c r="S1013"/>
      <c r="T1013"/>
    </row>
    <row r="1014" spans="10:20" x14ac:dyDescent="0.3">
      <c r="J1014"/>
      <c r="S1014"/>
      <c r="T1014"/>
    </row>
    <row r="1015" spans="10:20" x14ac:dyDescent="0.3">
      <c r="J1015"/>
      <c r="S1015"/>
      <c r="T1015"/>
    </row>
    <row r="1016" spans="10:20" x14ac:dyDescent="0.3">
      <c r="J1016"/>
      <c r="S1016"/>
      <c r="T1016"/>
    </row>
    <row r="1017" spans="10:20" x14ac:dyDescent="0.3">
      <c r="J1017"/>
      <c r="S1017"/>
      <c r="T1017"/>
    </row>
    <row r="1018" spans="10:20" x14ac:dyDescent="0.3">
      <c r="J1018"/>
      <c r="S1018"/>
      <c r="T1018"/>
    </row>
    <row r="1019" spans="10:20" x14ac:dyDescent="0.3">
      <c r="J1019"/>
      <c r="S1019"/>
      <c r="T1019"/>
    </row>
    <row r="1020" spans="10:20" x14ac:dyDescent="0.3">
      <c r="J1020"/>
      <c r="S1020"/>
      <c r="T1020"/>
    </row>
    <row r="1021" spans="10:20" x14ac:dyDescent="0.3">
      <c r="J1021"/>
      <c r="S1021"/>
      <c r="T1021"/>
    </row>
    <row r="1022" spans="10:20" x14ac:dyDescent="0.3">
      <c r="J1022"/>
      <c r="S1022"/>
      <c r="T1022"/>
    </row>
    <row r="1023" spans="10:20" x14ac:dyDescent="0.3">
      <c r="J1023"/>
      <c r="S1023"/>
      <c r="T1023"/>
    </row>
    <row r="1024" spans="10:20" x14ac:dyDescent="0.3">
      <c r="J1024"/>
      <c r="S1024"/>
      <c r="T1024"/>
    </row>
    <row r="1025" spans="10:20" x14ac:dyDescent="0.3">
      <c r="J1025"/>
      <c r="S1025"/>
      <c r="T1025"/>
    </row>
    <row r="1026" spans="10:20" x14ac:dyDescent="0.3">
      <c r="J1026"/>
      <c r="S1026"/>
      <c r="T1026"/>
    </row>
    <row r="1027" spans="10:20" x14ac:dyDescent="0.3">
      <c r="J1027"/>
      <c r="S1027"/>
      <c r="T1027"/>
    </row>
    <row r="1028" spans="10:20" x14ac:dyDescent="0.3">
      <c r="J1028"/>
      <c r="S1028"/>
      <c r="T1028"/>
    </row>
    <row r="1029" spans="10:20" x14ac:dyDescent="0.3">
      <c r="J1029"/>
      <c r="S1029"/>
      <c r="T1029"/>
    </row>
    <row r="1030" spans="10:20" x14ac:dyDescent="0.3">
      <c r="J1030"/>
      <c r="S1030"/>
      <c r="T1030"/>
    </row>
    <row r="1031" spans="10:20" x14ac:dyDescent="0.3">
      <c r="J1031"/>
      <c r="S1031"/>
      <c r="T1031"/>
    </row>
    <row r="1032" spans="10:20" x14ac:dyDescent="0.3">
      <c r="J1032"/>
      <c r="S1032"/>
      <c r="T1032"/>
    </row>
    <row r="1033" spans="10:20" x14ac:dyDescent="0.3">
      <c r="J1033"/>
      <c r="S1033"/>
      <c r="T1033"/>
    </row>
    <row r="1034" spans="10:20" x14ac:dyDescent="0.3">
      <c r="J1034"/>
      <c r="S1034"/>
      <c r="T1034"/>
    </row>
    <row r="1035" spans="10:20" x14ac:dyDescent="0.3">
      <c r="J1035"/>
      <c r="S1035"/>
      <c r="T1035"/>
    </row>
    <row r="1036" spans="10:20" x14ac:dyDescent="0.3">
      <c r="J1036"/>
      <c r="S1036"/>
      <c r="T1036"/>
    </row>
    <row r="1037" spans="10:20" x14ac:dyDescent="0.3">
      <c r="J1037"/>
      <c r="S1037"/>
      <c r="T1037"/>
    </row>
    <row r="1038" spans="10:20" x14ac:dyDescent="0.3">
      <c r="J1038"/>
      <c r="S1038"/>
      <c r="T1038"/>
    </row>
    <row r="1039" spans="10:20" x14ac:dyDescent="0.3">
      <c r="J1039"/>
      <c r="S1039"/>
      <c r="T1039"/>
    </row>
    <row r="1040" spans="10:20" x14ac:dyDescent="0.3">
      <c r="J1040"/>
      <c r="S1040"/>
      <c r="T1040"/>
    </row>
    <row r="1041" spans="10:20" x14ac:dyDescent="0.3">
      <c r="J1041"/>
      <c r="S1041"/>
      <c r="T1041"/>
    </row>
    <row r="1042" spans="10:20" x14ac:dyDescent="0.3">
      <c r="J1042"/>
      <c r="S1042"/>
      <c r="T1042"/>
    </row>
    <row r="1043" spans="10:20" x14ac:dyDescent="0.3">
      <c r="J1043"/>
      <c r="S1043"/>
      <c r="T1043"/>
    </row>
    <row r="1044" spans="10:20" x14ac:dyDescent="0.3">
      <c r="J1044"/>
      <c r="S1044"/>
      <c r="T1044"/>
    </row>
    <row r="1045" spans="10:20" x14ac:dyDescent="0.3">
      <c r="J1045"/>
      <c r="S1045"/>
      <c r="T1045"/>
    </row>
    <row r="1046" spans="10:20" x14ac:dyDescent="0.3">
      <c r="J1046"/>
      <c r="S1046"/>
      <c r="T1046"/>
    </row>
    <row r="1047" spans="10:20" x14ac:dyDescent="0.3">
      <c r="J1047"/>
      <c r="S1047"/>
      <c r="T1047"/>
    </row>
    <row r="1048" spans="10:20" x14ac:dyDescent="0.3">
      <c r="J1048"/>
      <c r="S1048"/>
      <c r="T1048"/>
    </row>
    <row r="1049" spans="10:20" x14ac:dyDescent="0.3">
      <c r="J1049"/>
      <c r="S1049"/>
      <c r="T1049"/>
    </row>
    <row r="1050" spans="10:20" x14ac:dyDescent="0.3">
      <c r="J1050"/>
      <c r="S1050"/>
      <c r="T1050"/>
    </row>
    <row r="1051" spans="10:20" x14ac:dyDescent="0.3">
      <c r="J1051"/>
      <c r="S1051"/>
      <c r="T1051"/>
    </row>
    <row r="1052" spans="10:20" x14ac:dyDescent="0.3">
      <c r="J1052"/>
      <c r="S1052"/>
      <c r="T1052"/>
    </row>
    <row r="1053" spans="10:20" x14ac:dyDescent="0.3">
      <c r="J1053"/>
      <c r="S1053"/>
      <c r="T1053"/>
    </row>
    <row r="1054" spans="10:20" x14ac:dyDescent="0.3">
      <c r="J1054"/>
      <c r="S1054"/>
      <c r="T1054"/>
    </row>
    <row r="1055" spans="10:20" x14ac:dyDescent="0.3">
      <c r="J1055"/>
      <c r="S1055"/>
      <c r="T1055"/>
    </row>
    <row r="1056" spans="10:20" x14ac:dyDescent="0.3">
      <c r="J1056"/>
      <c r="S1056"/>
      <c r="T1056"/>
    </row>
    <row r="1057" spans="10:20" x14ac:dyDescent="0.3">
      <c r="J1057"/>
      <c r="S1057"/>
      <c r="T1057"/>
    </row>
    <row r="1058" spans="10:20" x14ac:dyDescent="0.3">
      <c r="J1058"/>
      <c r="S1058"/>
      <c r="T1058"/>
    </row>
    <row r="1059" spans="10:20" x14ac:dyDescent="0.3">
      <c r="J1059"/>
      <c r="S1059"/>
      <c r="T1059"/>
    </row>
    <row r="1060" spans="10:20" x14ac:dyDescent="0.3">
      <c r="J1060"/>
      <c r="S1060"/>
      <c r="T1060"/>
    </row>
    <row r="1061" spans="10:20" x14ac:dyDescent="0.3">
      <c r="J1061"/>
      <c r="S1061"/>
      <c r="T1061"/>
    </row>
    <row r="1062" spans="10:20" x14ac:dyDescent="0.3">
      <c r="J1062"/>
      <c r="S1062"/>
      <c r="T1062"/>
    </row>
    <row r="1063" spans="10:20" x14ac:dyDescent="0.3">
      <c r="J1063"/>
      <c r="S1063"/>
      <c r="T1063"/>
    </row>
    <row r="1064" spans="10:20" x14ac:dyDescent="0.3">
      <c r="J1064"/>
      <c r="S1064"/>
      <c r="T1064"/>
    </row>
    <row r="1065" spans="10:20" x14ac:dyDescent="0.3">
      <c r="J1065"/>
      <c r="S1065"/>
      <c r="T1065"/>
    </row>
    <row r="1066" spans="10:20" x14ac:dyDescent="0.3">
      <c r="J1066"/>
      <c r="S1066"/>
      <c r="T1066"/>
    </row>
    <row r="1067" spans="10:20" x14ac:dyDescent="0.3">
      <c r="J1067"/>
      <c r="S1067"/>
      <c r="T1067"/>
    </row>
    <row r="1068" spans="10:20" x14ac:dyDescent="0.3">
      <c r="J1068"/>
      <c r="S1068"/>
      <c r="T1068"/>
    </row>
    <row r="1069" spans="10:20" x14ac:dyDescent="0.3">
      <c r="J1069"/>
      <c r="S1069"/>
      <c r="T1069"/>
    </row>
    <row r="1070" spans="10:20" x14ac:dyDescent="0.3">
      <c r="J1070"/>
      <c r="S1070"/>
      <c r="T1070"/>
    </row>
    <row r="1071" spans="10:20" x14ac:dyDescent="0.3">
      <c r="J1071"/>
      <c r="S1071"/>
      <c r="T1071"/>
    </row>
    <row r="1072" spans="10:20" x14ac:dyDescent="0.3">
      <c r="J1072"/>
      <c r="S1072"/>
      <c r="T1072"/>
    </row>
    <row r="1073" spans="10:20" x14ac:dyDescent="0.3">
      <c r="J1073"/>
      <c r="S1073"/>
      <c r="T1073"/>
    </row>
    <row r="1074" spans="10:20" x14ac:dyDescent="0.3">
      <c r="J1074"/>
      <c r="S1074"/>
      <c r="T1074"/>
    </row>
    <row r="1075" spans="10:20" x14ac:dyDescent="0.3">
      <c r="J1075"/>
      <c r="S1075"/>
      <c r="T1075"/>
    </row>
    <row r="1076" spans="10:20" x14ac:dyDescent="0.3">
      <c r="J1076"/>
      <c r="S1076"/>
      <c r="T1076"/>
    </row>
    <row r="1077" spans="10:20" x14ac:dyDescent="0.3">
      <c r="J1077"/>
      <c r="S1077"/>
      <c r="T1077"/>
    </row>
    <row r="1078" spans="10:20" x14ac:dyDescent="0.3">
      <c r="J1078"/>
      <c r="S1078"/>
      <c r="T1078"/>
    </row>
    <row r="1079" spans="10:20" x14ac:dyDescent="0.3">
      <c r="J1079"/>
      <c r="S1079"/>
      <c r="T1079"/>
    </row>
    <row r="1080" spans="10:20" x14ac:dyDescent="0.3">
      <c r="J1080"/>
      <c r="S1080"/>
      <c r="T1080"/>
    </row>
    <row r="1081" spans="10:20" x14ac:dyDescent="0.3">
      <c r="J1081"/>
      <c r="S1081"/>
      <c r="T1081"/>
    </row>
    <row r="1082" spans="10:20" x14ac:dyDescent="0.3">
      <c r="J1082"/>
      <c r="S1082"/>
      <c r="T1082"/>
    </row>
    <row r="1083" spans="10:20" x14ac:dyDescent="0.3">
      <c r="J1083"/>
      <c r="S1083"/>
      <c r="T1083"/>
    </row>
    <row r="1084" spans="10:20" x14ac:dyDescent="0.3">
      <c r="J1084"/>
      <c r="S1084"/>
      <c r="T1084"/>
    </row>
    <row r="1085" spans="10:20" x14ac:dyDescent="0.3">
      <c r="J1085"/>
      <c r="S1085"/>
      <c r="T1085"/>
    </row>
    <row r="1086" spans="10:20" x14ac:dyDescent="0.3">
      <c r="J1086"/>
      <c r="S1086"/>
      <c r="T1086"/>
    </row>
    <row r="1087" spans="10:20" x14ac:dyDescent="0.3">
      <c r="J1087"/>
      <c r="S1087"/>
      <c r="T1087"/>
    </row>
    <row r="1088" spans="10:20" x14ac:dyDescent="0.3">
      <c r="J1088"/>
      <c r="S1088"/>
      <c r="T1088"/>
    </row>
    <row r="1089" spans="10:20" x14ac:dyDescent="0.3">
      <c r="J1089"/>
      <c r="S1089"/>
      <c r="T1089"/>
    </row>
    <row r="1090" spans="10:20" x14ac:dyDescent="0.3">
      <c r="J1090"/>
      <c r="S1090"/>
      <c r="T1090"/>
    </row>
    <row r="1091" spans="10:20" x14ac:dyDescent="0.3">
      <c r="J1091"/>
      <c r="S1091"/>
      <c r="T1091"/>
    </row>
    <row r="1092" spans="10:20" x14ac:dyDescent="0.3">
      <c r="J1092"/>
      <c r="S1092"/>
      <c r="T1092"/>
    </row>
    <row r="1093" spans="10:20" x14ac:dyDescent="0.3">
      <c r="J1093"/>
      <c r="S1093"/>
      <c r="T1093"/>
    </row>
    <row r="1094" spans="10:20" x14ac:dyDescent="0.3">
      <c r="J1094"/>
      <c r="S1094"/>
      <c r="T1094"/>
    </row>
    <row r="1095" spans="10:20" x14ac:dyDescent="0.3">
      <c r="J1095"/>
      <c r="S1095"/>
      <c r="T1095"/>
    </row>
    <row r="1096" spans="10:20" x14ac:dyDescent="0.3">
      <c r="J1096"/>
      <c r="S1096"/>
      <c r="T1096"/>
    </row>
    <row r="1097" spans="10:20" x14ac:dyDescent="0.3">
      <c r="J1097"/>
      <c r="S1097"/>
      <c r="T1097"/>
    </row>
    <row r="1098" spans="10:20" x14ac:dyDescent="0.3">
      <c r="J1098"/>
      <c r="S1098"/>
      <c r="T1098"/>
    </row>
    <row r="1099" spans="10:20" x14ac:dyDescent="0.3">
      <c r="J1099"/>
      <c r="S1099"/>
      <c r="T1099"/>
    </row>
    <row r="1100" spans="10:20" x14ac:dyDescent="0.3">
      <c r="J1100"/>
      <c r="S1100"/>
      <c r="T1100"/>
    </row>
    <row r="1101" spans="10:20" x14ac:dyDescent="0.3">
      <c r="J1101"/>
      <c r="S1101"/>
      <c r="T1101"/>
    </row>
    <row r="1102" spans="10:20" x14ac:dyDescent="0.3">
      <c r="J1102"/>
      <c r="S1102"/>
      <c r="T1102"/>
    </row>
    <row r="1103" spans="10:20" x14ac:dyDescent="0.3">
      <c r="J1103"/>
      <c r="S1103"/>
      <c r="T1103"/>
    </row>
    <row r="1104" spans="10:20" x14ac:dyDescent="0.3">
      <c r="J1104"/>
      <c r="S1104"/>
      <c r="T1104"/>
    </row>
    <row r="1105" spans="10:20" x14ac:dyDescent="0.3">
      <c r="J1105"/>
      <c r="S1105"/>
      <c r="T1105"/>
    </row>
    <row r="1106" spans="10:20" x14ac:dyDescent="0.3">
      <c r="J1106"/>
      <c r="S1106"/>
      <c r="T1106"/>
    </row>
    <row r="1107" spans="10:20" x14ac:dyDescent="0.3">
      <c r="J1107"/>
      <c r="S1107"/>
      <c r="T1107"/>
    </row>
    <row r="1108" spans="10:20" x14ac:dyDescent="0.3">
      <c r="J1108"/>
      <c r="S1108"/>
      <c r="T1108"/>
    </row>
    <row r="1109" spans="10:20" x14ac:dyDescent="0.3">
      <c r="J1109"/>
      <c r="S1109"/>
      <c r="T1109"/>
    </row>
    <row r="1110" spans="10:20" x14ac:dyDescent="0.3">
      <c r="J1110"/>
      <c r="S1110"/>
      <c r="T1110"/>
    </row>
    <row r="1111" spans="10:20" x14ac:dyDescent="0.3">
      <c r="J1111"/>
      <c r="S1111"/>
      <c r="T1111"/>
    </row>
    <row r="1112" spans="10:20" x14ac:dyDescent="0.3">
      <c r="J1112"/>
      <c r="S1112"/>
      <c r="T1112"/>
    </row>
    <row r="1113" spans="10:20" x14ac:dyDescent="0.3">
      <c r="J1113"/>
      <c r="S1113"/>
      <c r="T1113"/>
    </row>
    <row r="1114" spans="10:20" x14ac:dyDescent="0.3">
      <c r="J1114"/>
      <c r="S1114"/>
      <c r="T1114"/>
    </row>
    <row r="1115" spans="10:20" x14ac:dyDescent="0.3">
      <c r="J1115"/>
      <c r="S1115"/>
      <c r="T1115"/>
    </row>
    <row r="1116" spans="10:20" x14ac:dyDescent="0.3">
      <c r="J1116"/>
      <c r="S1116"/>
      <c r="T1116"/>
    </row>
    <row r="1117" spans="10:20" x14ac:dyDescent="0.3">
      <c r="J1117"/>
      <c r="S1117"/>
      <c r="T1117"/>
    </row>
    <row r="1118" spans="10:20" x14ac:dyDescent="0.3">
      <c r="J1118"/>
      <c r="S1118"/>
      <c r="T1118"/>
    </row>
    <row r="1119" spans="10:20" x14ac:dyDescent="0.3">
      <c r="J1119"/>
      <c r="S1119"/>
      <c r="T1119"/>
    </row>
    <row r="1120" spans="10:20" x14ac:dyDescent="0.3">
      <c r="J1120"/>
      <c r="S1120"/>
      <c r="T1120"/>
    </row>
    <row r="1121" spans="10:20" x14ac:dyDescent="0.3">
      <c r="J1121"/>
      <c r="S1121"/>
      <c r="T1121"/>
    </row>
    <row r="1122" spans="10:20" x14ac:dyDescent="0.3">
      <c r="J1122"/>
      <c r="S1122"/>
      <c r="T1122"/>
    </row>
    <row r="1123" spans="10:20" x14ac:dyDescent="0.3">
      <c r="J1123"/>
      <c r="S1123"/>
      <c r="T1123"/>
    </row>
    <row r="1124" spans="10:20" x14ac:dyDescent="0.3">
      <c r="J1124"/>
      <c r="S1124"/>
      <c r="T1124"/>
    </row>
    <row r="1125" spans="10:20" x14ac:dyDescent="0.3">
      <c r="J1125"/>
      <c r="S1125"/>
      <c r="T1125"/>
    </row>
    <row r="1126" spans="10:20" x14ac:dyDescent="0.3">
      <c r="J1126"/>
      <c r="S1126"/>
      <c r="T1126"/>
    </row>
    <row r="1127" spans="10:20" x14ac:dyDescent="0.3">
      <c r="J1127"/>
      <c r="S1127"/>
      <c r="T1127"/>
    </row>
    <row r="1128" spans="10:20" x14ac:dyDescent="0.3">
      <c r="J1128"/>
      <c r="S1128"/>
      <c r="T1128"/>
    </row>
    <row r="1129" spans="10:20" x14ac:dyDescent="0.3">
      <c r="J1129"/>
      <c r="S1129"/>
      <c r="T1129"/>
    </row>
    <row r="1130" spans="10:20" x14ac:dyDescent="0.3">
      <c r="J1130"/>
      <c r="S1130"/>
      <c r="T1130"/>
    </row>
    <row r="1131" spans="10:20" x14ac:dyDescent="0.3">
      <c r="J1131"/>
      <c r="S1131"/>
      <c r="T1131"/>
    </row>
    <row r="1132" spans="10:20" x14ac:dyDescent="0.3">
      <c r="J1132"/>
      <c r="S1132"/>
      <c r="T1132"/>
    </row>
    <row r="1133" spans="10:20" x14ac:dyDescent="0.3">
      <c r="J1133"/>
      <c r="S1133"/>
      <c r="T1133"/>
    </row>
    <row r="1134" spans="10:20" x14ac:dyDescent="0.3">
      <c r="J1134"/>
      <c r="S1134"/>
      <c r="T1134"/>
    </row>
    <row r="1135" spans="10:20" x14ac:dyDescent="0.3">
      <c r="J1135"/>
      <c r="S1135"/>
      <c r="T1135"/>
    </row>
    <row r="1136" spans="10:20" x14ac:dyDescent="0.3">
      <c r="J1136"/>
      <c r="S1136"/>
      <c r="T1136"/>
    </row>
    <row r="1137" spans="10:20" x14ac:dyDescent="0.3">
      <c r="J1137"/>
      <c r="S1137"/>
      <c r="T1137"/>
    </row>
    <row r="1138" spans="10:20" x14ac:dyDescent="0.3">
      <c r="J1138"/>
      <c r="S1138"/>
      <c r="T1138"/>
    </row>
    <row r="1139" spans="10:20" x14ac:dyDescent="0.3">
      <c r="J1139"/>
      <c r="S1139"/>
      <c r="T1139"/>
    </row>
    <row r="1140" spans="10:20" x14ac:dyDescent="0.3">
      <c r="J1140"/>
      <c r="S1140"/>
      <c r="T1140"/>
    </row>
    <row r="1141" spans="10:20" x14ac:dyDescent="0.3">
      <c r="J1141"/>
      <c r="S1141"/>
      <c r="T1141"/>
    </row>
    <row r="1142" spans="10:20" x14ac:dyDescent="0.3">
      <c r="J1142"/>
      <c r="S1142"/>
      <c r="T1142"/>
    </row>
    <row r="1143" spans="10:20" x14ac:dyDescent="0.3">
      <c r="J1143"/>
      <c r="S1143"/>
      <c r="T1143"/>
    </row>
    <row r="1144" spans="10:20" x14ac:dyDescent="0.3">
      <c r="J1144"/>
      <c r="S1144"/>
      <c r="T1144"/>
    </row>
    <row r="1145" spans="10:20" x14ac:dyDescent="0.3">
      <c r="J1145"/>
      <c r="S1145"/>
      <c r="T1145"/>
    </row>
    <row r="1146" spans="10:20" x14ac:dyDescent="0.3">
      <c r="J1146"/>
      <c r="S1146"/>
      <c r="T1146"/>
    </row>
    <row r="1147" spans="10:20" x14ac:dyDescent="0.3">
      <c r="J1147"/>
      <c r="S1147"/>
      <c r="T1147"/>
    </row>
    <row r="1148" spans="10:20" x14ac:dyDescent="0.3">
      <c r="J1148"/>
      <c r="S1148"/>
      <c r="T1148"/>
    </row>
    <row r="1149" spans="10:20" x14ac:dyDescent="0.3">
      <c r="J1149"/>
      <c r="S1149"/>
      <c r="T1149"/>
    </row>
    <row r="1150" spans="10:20" x14ac:dyDescent="0.3">
      <c r="J1150"/>
      <c r="S1150"/>
      <c r="T1150"/>
    </row>
    <row r="1151" spans="10:20" x14ac:dyDescent="0.3">
      <c r="J1151"/>
      <c r="S1151"/>
      <c r="T1151"/>
    </row>
    <row r="1152" spans="10:20" x14ac:dyDescent="0.3">
      <c r="J1152"/>
      <c r="S1152"/>
      <c r="T1152"/>
    </row>
    <row r="1153" spans="10:20" x14ac:dyDescent="0.3">
      <c r="J1153"/>
      <c r="S1153"/>
      <c r="T1153"/>
    </row>
    <row r="1154" spans="10:20" x14ac:dyDescent="0.3">
      <c r="J1154"/>
      <c r="S1154"/>
      <c r="T1154"/>
    </row>
    <row r="1155" spans="10:20" x14ac:dyDescent="0.3">
      <c r="J1155"/>
      <c r="S1155"/>
      <c r="T1155"/>
    </row>
    <row r="1156" spans="10:20" x14ac:dyDescent="0.3">
      <c r="J1156"/>
      <c r="S1156"/>
      <c r="T1156"/>
    </row>
    <row r="1157" spans="10:20" x14ac:dyDescent="0.3">
      <c r="J1157"/>
      <c r="S1157"/>
      <c r="T1157"/>
    </row>
    <row r="1158" spans="10:20" x14ac:dyDescent="0.3">
      <c r="J1158"/>
      <c r="S1158"/>
      <c r="T1158"/>
    </row>
    <row r="1159" spans="10:20" x14ac:dyDescent="0.3">
      <c r="J1159"/>
      <c r="S1159"/>
      <c r="T1159"/>
    </row>
    <row r="1160" spans="10:20" x14ac:dyDescent="0.3">
      <c r="J1160"/>
      <c r="S1160"/>
      <c r="T1160"/>
    </row>
    <row r="1161" spans="10:20" x14ac:dyDescent="0.3">
      <c r="J1161"/>
      <c r="S1161"/>
      <c r="T1161"/>
    </row>
    <row r="1162" spans="10:20" x14ac:dyDescent="0.3">
      <c r="J1162"/>
      <c r="S1162"/>
      <c r="T1162"/>
    </row>
    <row r="1163" spans="10:20" x14ac:dyDescent="0.3">
      <c r="J1163"/>
      <c r="S1163"/>
      <c r="T1163"/>
    </row>
    <row r="1164" spans="10:20" x14ac:dyDescent="0.3">
      <c r="J1164"/>
      <c r="S1164"/>
      <c r="T1164"/>
    </row>
    <row r="1165" spans="10:20" x14ac:dyDescent="0.3">
      <c r="J1165"/>
      <c r="S1165"/>
      <c r="T1165"/>
    </row>
    <row r="1166" spans="10:20" x14ac:dyDescent="0.3">
      <c r="J1166"/>
      <c r="S1166"/>
      <c r="T1166"/>
    </row>
    <row r="1167" spans="10:20" x14ac:dyDescent="0.3">
      <c r="J1167"/>
      <c r="S1167"/>
      <c r="T1167"/>
    </row>
    <row r="1168" spans="10:20" x14ac:dyDescent="0.3">
      <c r="J1168"/>
      <c r="S1168"/>
      <c r="T1168"/>
    </row>
    <row r="1169" spans="10:20" x14ac:dyDescent="0.3">
      <c r="J1169"/>
      <c r="S1169"/>
      <c r="T1169"/>
    </row>
    <row r="1170" spans="10:20" x14ac:dyDescent="0.3">
      <c r="J1170"/>
      <c r="S1170"/>
      <c r="T1170"/>
    </row>
    <row r="1171" spans="10:20" x14ac:dyDescent="0.3">
      <c r="J1171"/>
      <c r="S1171"/>
      <c r="T1171"/>
    </row>
    <row r="1172" spans="10:20" x14ac:dyDescent="0.3">
      <c r="J1172"/>
      <c r="S1172"/>
      <c r="T1172"/>
    </row>
    <row r="1173" spans="10:20" x14ac:dyDescent="0.3">
      <c r="J1173"/>
      <c r="S1173"/>
      <c r="T1173"/>
    </row>
    <row r="1174" spans="10:20" x14ac:dyDescent="0.3">
      <c r="J1174"/>
      <c r="S1174"/>
      <c r="T1174"/>
    </row>
    <row r="1175" spans="10:20" x14ac:dyDescent="0.3">
      <c r="J1175"/>
      <c r="S1175"/>
      <c r="T1175"/>
    </row>
    <row r="1176" spans="10:20" x14ac:dyDescent="0.3">
      <c r="J1176"/>
      <c r="S1176"/>
      <c r="T1176"/>
    </row>
    <row r="1177" spans="10:20" x14ac:dyDescent="0.3">
      <c r="J1177"/>
      <c r="S1177"/>
      <c r="T1177"/>
    </row>
    <row r="1178" spans="10:20" x14ac:dyDescent="0.3">
      <c r="J1178"/>
      <c r="S1178"/>
      <c r="T1178"/>
    </row>
    <row r="1179" spans="10:20" x14ac:dyDescent="0.3">
      <c r="J1179"/>
      <c r="S1179"/>
      <c r="T1179"/>
    </row>
    <row r="1180" spans="10:20" x14ac:dyDescent="0.3">
      <c r="J1180"/>
      <c r="S1180"/>
      <c r="T1180"/>
    </row>
    <row r="1181" spans="10:20" x14ac:dyDescent="0.3">
      <c r="J1181"/>
      <c r="S1181"/>
      <c r="T1181"/>
    </row>
    <row r="1182" spans="10:20" x14ac:dyDescent="0.3">
      <c r="J1182"/>
      <c r="S1182"/>
      <c r="T1182"/>
    </row>
    <row r="1183" spans="10:20" x14ac:dyDescent="0.3">
      <c r="J1183"/>
      <c r="S1183"/>
      <c r="T1183"/>
    </row>
    <row r="1184" spans="10:20" x14ac:dyDescent="0.3">
      <c r="J1184"/>
      <c r="S1184"/>
      <c r="T1184"/>
    </row>
    <row r="1185" spans="10:20" x14ac:dyDescent="0.3">
      <c r="J1185"/>
      <c r="S1185"/>
      <c r="T1185"/>
    </row>
    <row r="1186" spans="10:20" x14ac:dyDescent="0.3">
      <c r="J1186"/>
      <c r="S1186"/>
      <c r="T1186"/>
    </row>
    <row r="1187" spans="10:20" x14ac:dyDescent="0.3">
      <c r="J1187"/>
      <c r="S1187"/>
      <c r="T1187"/>
    </row>
    <row r="1188" spans="10:20" x14ac:dyDescent="0.3">
      <c r="J1188"/>
      <c r="S1188"/>
      <c r="T1188"/>
    </row>
    <row r="1189" spans="10:20" x14ac:dyDescent="0.3">
      <c r="J1189"/>
      <c r="S1189"/>
      <c r="T1189"/>
    </row>
    <row r="1190" spans="10:20" x14ac:dyDescent="0.3">
      <c r="J1190"/>
      <c r="S1190"/>
      <c r="T1190"/>
    </row>
    <row r="1191" spans="10:20" x14ac:dyDescent="0.3">
      <c r="J1191"/>
      <c r="S1191"/>
      <c r="T1191"/>
    </row>
    <row r="1192" spans="10:20" x14ac:dyDescent="0.3">
      <c r="J1192"/>
      <c r="S1192"/>
      <c r="T1192"/>
    </row>
    <row r="1193" spans="10:20" x14ac:dyDescent="0.3">
      <c r="J1193"/>
      <c r="S1193"/>
      <c r="T1193"/>
    </row>
    <row r="1194" spans="10:20" x14ac:dyDescent="0.3">
      <c r="J1194"/>
      <c r="S1194"/>
      <c r="T1194"/>
    </row>
    <row r="1195" spans="10:20" x14ac:dyDescent="0.3">
      <c r="J1195"/>
      <c r="S1195"/>
      <c r="T1195"/>
    </row>
    <row r="1196" spans="10:20" x14ac:dyDescent="0.3">
      <c r="J1196"/>
      <c r="S1196"/>
      <c r="T1196"/>
    </row>
    <row r="1197" spans="10:20" x14ac:dyDescent="0.3">
      <c r="J1197"/>
      <c r="S1197"/>
      <c r="T1197"/>
    </row>
    <row r="1198" spans="10:20" x14ac:dyDescent="0.3">
      <c r="J1198"/>
      <c r="S1198"/>
      <c r="T1198"/>
    </row>
    <row r="1199" spans="10:20" x14ac:dyDescent="0.3">
      <c r="J1199"/>
      <c r="S1199"/>
      <c r="T1199"/>
    </row>
    <row r="1200" spans="10:20" x14ac:dyDescent="0.3">
      <c r="J1200"/>
      <c r="S1200"/>
      <c r="T1200"/>
    </row>
    <row r="1201" spans="10:20" x14ac:dyDescent="0.3">
      <c r="J1201"/>
      <c r="S1201"/>
      <c r="T1201"/>
    </row>
    <row r="1202" spans="10:20" x14ac:dyDescent="0.3">
      <c r="J1202"/>
      <c r="S1202"/>
      <c r="T1202"/>
    </row>
    <row r="1203" spans="10:20" x14ac:dyDescent="0.3">
      <c r="J1203"/>
      <c r="S1203"/>
      <c r="T1203"/>
    </row>
    <row r="1204" spans="10:20" x14ac:dyDescent="0.3">
      <c r="J1204"/>
      <c r="S1204"/>
      <c r="T1204"/>
    </row>
    <row r="1205" spans="10:20" x14ac:dyDescent="0.3">
      <c r="J1205"/>
      <c r="S1205"/>
      <c r="T1205"/>
    </row>
    <row r="1206" spans="10:20" x14ac:dyDescent="0.3">
      <c r="J1206"/>
      <c r="S1206"/>
      <c r="T1206"/>
    </row>
    <row r="1207" spans="10:20" x14ac:dyDescent="0.3">
      <c r="J1207"/>
      <c r="S1207"/>
      <c r="T1207"/>
    </row>
    <row r="1208" spans="10:20" x14ac:dyDescent="0.3">
      <c r="J1208"/>
      <c r="S1208"/>
      <c r="T1208"/>
    </row>
    <row r="1209" spans="10:20" x14ac:dyDescent="0.3">
      <c r="J1209"/>
      <c r="S1209"/>
      <c r="T1209"/>
    </row>
    <row r="1210" spans="10:20" x14ac:dyDescent="0.3">
      <c r="J1210"/>
      <c r="S1210"/>
      <c r="T1210"/>
    </row>
    <row r="1211" spans="10:20" x14ac:dyDescent="0.3">
      <c r="J1211"/>
      <c r="S1211"/>
      <c r="T1211"/>
    </row>
    <row r="1212" spans="10:20" x14ac:dyDescent="0.3">
      <c r="J1212"/>
      <c r="S1212"/>
      <c r="T1212"/>
    </row>
    <row r="1213" spans="10:20" x14ac:dyDescent="0.3">
      <c r="J1213"/>
      <c r="S1213"/>
      <c r="T1213"/>
    </row>
    <row r="1214" spans="10:20" x14ac:dyDescent="0.3">
      <c r="J1214"/>
      <c r="S1214"/>
      <c r="T1214"/>
    </row>
    <row r="1215" spans="10:20" x14ac:dyDescent="0.3">
      <c r="J1215"/>
      <c r="S1215"/>
      <c r="T1215"/>
    </row>
    <row r="1216" spans="10:20" x14ac:dyDescent="0.3">
      <c r="J1216"/>
      <c r="S1216"/>
      <c r="T1216"/>
    </row>
    <row r="1217" spans="10:20" x14ac:dyDescent="0.3">
      <c r="J1217"/>
      <c r="S1217"/>
      <c r="T1217"/>
    </row>
    <row r="1218" spans="10:20" x14ac:dyDescent="0.3">
      <c r="J1218"/>
      <c r="S1218"/>
      <c r="T1218"/>
    </row>
    <row r="1219" spans="10:20" x14ac:dyDescent="0.3">
      <c r="J1219"/>
      <c r="S1219"/>
      <c r="T1219"/>
    </row>
    <row r="1220" spans="10:20" x14ac:dyDescent="0.3">
      <c r="J1220"/>
      <c r="S1220"/>
      <c r="T1220"/>
    </row>
    <row r="1221" spans="10:20" x14ac:dyDescent="0.3">
      <c r="J1221"/>
      <c r="S1221"/>
      <c r="T1221"/>
    </row>
    <row r="1222" spans="10:20" x14ac:dyDescent="0.3">
      <c r="J1222"/>
      <c r="S1222"/>
      <c r="T1222"/>
    </row>
    <row r="1223" spans="10:20" x14ac:dyDescent="0.3">
      <c r="J1223"/>
      <c r="S1223"/>
      <c r="T1223"/>
    </row>
    <row r="1224" spans="10:20" x14ac:dyDescent="0.3">
      <c r="J1224"/>
      <c r="S1224"/>
      <c r="T1224"/>
    </row>
    <row r="1225" spans="10:20" x14ac:dyDescent="0.3">
      <c r="J1225"/>
      <c r="S1225"/>
      <c r="T1225"/>
    </row>
    <row r="1226" spans="10:20" x14ac:dyDescent="0.3">
      <c r="J1226"/>
      <c r="S1226"/>
      <c r="T1226"/>
    </row>
    <row r="1227" spans="10:20" x14ac:dyDescent="0.3">
      <c r="J1227"/>
      <c r="S1227"/>
      <c r="T1227"/>
    </row>
    <row r="1228" spans="10:20" x14ac:dyDescent="0.3">
      <c r="J1228"/>
      <c r="S1228"/>
      <c r="T1228"/>
    </row>
    <row r="1229" spans="10:20" x14ac:dyDescent="0.3">
      <c r="J1229"/>
      <c r="S1229"/>
      <c r="T1229"/>
    </row>
    <row r="1230" spans="10:20" x14ac:dyDescent="0.3">
      <c r="J1230"/>
      <c r="S1230"/>
      <c r="T1230"/>
    </row>
    <row r="1231" spans="10:20" x14ac:dyDescent="0.3">
      <c r="J1231"/>
      <c r="S1231"/>
      <c r="T1231"/>
    </row>
    <row r="1232" spans="10:20" x14ac:dyDescent="0.3">
      <c r="J1232"/>
      <c r="S1232"/>
      <c r="T1232"/>
    </row>
    <row r="1233" spans="10:20" x14ac:dyDescent="0.3">
      <c r="J1233"/>
      <c r="S1233"/>
      <c r="T1233"/>
    </row>
    <row r="1234" spans="10:20" x14ac:dyDescent="0.3">
      <c r="J1234"/>
      <c r="S1234"/>
      <c r="T1234"/>
    </row>
    <row r="1235" spans="10:20" x14ac:dyDescent="0.3">
      <c r="J1235"/>
      <c r="S1235"/>
      <c r="T1235"/>
    </row>
    <row r="1236" spans="10:20" x14ac:dyDescent="0.3">
      <c r="J1236"/>
      <c r="S1236"/>
      <c r="T1236"/>
    </row>
    <row r="1237" spans="10:20" x14ac:dyDescent="0.3">
      <c r="J1237"/>
      <c r="S1237"/>
      <c r="T1237"/>
    </row>
    <row r="1238" spans="10:20" x14ac:dyDescent="0.3">
      <c r="J1238"/>
      <c r="S1238"/>
      <c r="T1238"/>
    </row>
    <row r="1239" spans="10:20" x14ac:dyDescent="0.3">
      <c r="J1239"/>
      <c r="S1239"/>
      <c r="T1239"/>
    </row>
    <row r="1240" spans="10:20" x14ac:dyDescent="0.3">
      <c r="J1240"/>
      <c r="S1240"/>
      <c r="T1240"/>
    </row>
    <row r="1241" spans="10:20" x14ac:dyDescent="0.3">
      <c r="J1241"/>
      <c r="S1241"/>
      <c r="T1241"/>
    </row>
    <row r="1242" spans="10:20" x14ac:dyDescent="0.3">
      <c r="J1242"/>
      <c r="S1242"/>
      <c r="T1242"/>
    </row>
    <row r="1243" spans="10:20" x14ac:dyDescent="0.3">
      <c r="J1243"/>
      <c r="S1243"/>
      <c r="T1243"/>
    </row>
    <row r="1244" spans="10:20" x14ac:dyDescent="0.3">
      <c r="J1244"/>
      <c r="S1244"/>
      <c r="T1244"/>
    </row>
    <row r="1245" spans="10:20" x14ac:dyDescent="0.3">
      <c r="J1245"/>
      <c r="S1245"/>
      <c r="T1245"/>
    </row>
    <row r="1246" spans="10:20" x14ac:dyDescent="0.3">
      <c r="J1246"/>
      <c r="S1246"/>
      <c r="T1246"/>
    </row>
    <row r="1247" spans="10:20" x14ac:dyDescent="0.3">
      <c r="J1247"/>
      <c r="S1247"/>
      <c r="T1247"/>
    </row>
    <row r="1248" spans="10:20" x14ac:dyDescent="0.3">
      <c r="J1248"/>
      <c r="S1248"/>
      <c r="T1248"/>
    </row>
    <row r="1249" spans="10:20" x14ac:dyDescent="0.3">
      <c r="J1249"/>
      <c r="S1249"/>
      <c r="T1249"/>
    </row>
    <row r="1250" spans="10:20" x14ac:dyDescent="0.3">
      <c r="J1250"/>
      <c r="S1250"/>
      <c r="T1250"/>
    </row>
    <row r="1251" spans="10:20" x14ac:dyDescent="0.3">
      <c r="J1251"/>
      <c r="S1251"/>
      <c r="T1251"/>
    </row>
    <row r="1252" spans="10:20" x14ac:dyDescent="0.3">
      <c r="J1252"/>
      <c r="S1252"/>
      <c r="T1252"/>
    </row>
    <row r="1253" spans="10:20" x14ac:dyDescent="0.3">
      <c r="J1253"/>
      <c r="S1253"/>
      <c r="T1253"/>
    </row>
    <row r="1254" spans="10:20" x14ac:dyDescent="0.3">
      <c r="J1254"/>
      <c r="S1254"/>
      <c r="T1254"/>
    </row>
    <row r="1255" spans="10:20" x14ac:dyDescent="0.3">
      <c r="J1255"/>
      <c r="S1255"/>
      <c r="T1255"/>
    </row>
    <row r="1256" spans="10:20" x14ac:dyDescent="0.3">
      <c r="J1256"/>
      <c r="S1256"/>
      <c r="T1256"/>
    </row>
    <row r="1257" spans="10:20" x14ac:dyDescent="0.3">
      <c r="J1257"/>
      <c r="S1257"/>
      <c r="T1257"/>
    </row>
    <row r="1258" spans="10:20" x14ac:dyDescent="0.3">
      <c r="J1258"/>
      <c r="S1258"/>
      <c r="T1258"/>
    </row>
    <row r="1259" spans="10:20" x14ac:dyDescent="0.3">
      <c r="J1259"/>
      <c r="S1259"/>
      <c r="T1259"/>
    </row>
    <row r="1260" spans="10:20" x14ac:dyDescent="0.3">
      <c r="J1260"/>
      <c r="S1260"/>
      <c r="T1260"/>
    </row>
    <row r="1261" spans="10:20" x14ac:dyDescent="0.3">
      <c r="J1261"/>
      <c r="S1261"/>
      <c r="T1261"/>
    </row>
    <row r="1262" spans="10:20" x14ac:dyDescent="0.3">
      <c r="J1262"/>
      <c r="S1262"/>
      <c r="T1262"/>
    </row>
    <row r="1263" spans="10:20" x14ac:dyDescent="0.3">
      <c r="J1263"/>
      <c r="S1263"/>
      <c r="T1263"/>
    </row>
    <row r="1264" spans="10:20" x14ac:dyDescent="0.3">
      <c r="J1264"/>
      <c r="S1264"/>
      <c r="T1264"/>
    </row>
    <row r="1265" spans="10:20" x14ac:dyDescent="0.3">
      <c r="J1265"/>
      <c r="S1265"/>
      <c r="T1265"/>
    </row>
    <row r="1266" spans="10:20" x14ac:dyDescent="0.3">
      <c r="J1266"/>
      <c r="S1266"/>
      <c r="T1266"/>
    </row>
    <row r="1267" spans="10:20" x14ac:dyDescent="0.3">
      <c r="J1267"/>
      <c r="S1267"/>
      <c r="T1267"/>
    </row>
    <row r="1268" spans="10:20" x14ac:dyDescent="0.3">
      <c r="J1268"/>
      <c r="S1268"/>
      <c r="T1268"/>
    </row>
    <row r="1269" spans="10:20" x14ac:dyDescent="0.3">
      <c r="J1269"/>
      <c r="S1269"/>
      <c r="T1269"/>
    </row>
    <row r="1270" spans="10:20" x14ac:dyDescent="0.3">
      <c r="J1270"/>
      <c r="S1270"/>
      <c r="T1270"/>
    </row>
    <row r="1271" spans="10:20" x14ac:dyDescent="0.3">
      <c r="J1271"/>
      <c r="S1271"/>
      <c r="T1271"/>
    </row>
    <row r="1272" spans="10:20" x14ac:dyDescent="0.3">
      <c r="J1272"/>
      <c r="S1272"/>
      <c r="T1272"/>
    </row>
    <row r="1273" spans="10:20" x14ac:dyDescent="0.3">
      <c r="J1273"/>
      <c r="S1273"/>
      <c r="T1273"/>
    </row>
    <row r="1274" spans="10:20" x14ac:dyDescent="0.3">
      <c r="J1274"/>
      <c r="S1274"/>
      <c r="T1274"/>
    </row>
    <row r="1275" spans="10:20" x14ac:dyDescent="0.3">
      <c r="J1275"/>
      <c r="S1275"/>
      <c r="T1275"/>
    </row>
    <row r="1276" spans="10:20" x14ac:dyDescent="0.3">
      <c r="J1276"/>
      <c r="S1276"/>
      <c r="T1276"/>
    </row>
    <row r="1277" spans="10:20" x14ac:dyDescent="0.3">
      <c r="J1277"/>
      <c r="S1277"/>
      <c r="T1277"/>
    </row>
    <row r="1278" spans="10:20" x14ac:dyDescent="0.3">
      <c r="J1278"/>
      <c r="S1278"/>
      <c r="T1278"/>
    </row>
    <row r="1279" spans="10:20" x14ac:dyDescent="0.3">
      <c r="J1279"/>
      <c r="S1279"/>
      <c r="T1279"/>
    </row>
    <row r="1280" spans="10:20" x14ac:dyDescent="0.3">
      <c r="J1280"/>
      <c r="S1280"/>
      <c r="T1280"/>
    </row>
    <row r="1281" spans="10:20" x14ac:dyDescent="0.3">
      <c r="J1281"/>
      <c r="S1281"/>
      <c r="T1281"/>
    </row>
    <row r="1282" spans="10:20" x14ac:dyDescent="0.3">
      <c r="J1282"/>
      <c r="S1282"/>
      <c r="T1282"/>
    </row>
    <row r="1283" spans="10:20" x14ac:dyDescent="0.3">
      <c r="J1283"/>
      <c r="S1283"/>
      <c r="T1283"/>
    </row>
    <row r="1284" spans="10:20" x14ac:dyDescent="0.3">
      <c r="J1284"/>
      <c r="S1284"/>
      <c r="T1284"/>
    </row>
    <row r="1285" spans="10:20" x14ac:dyDescent="0.3">
      <c r="J1285"/>
      <c r="S1285"/>
      <c r="T1285"/>
    </row>
    <row r="1286" spans="10:20" x14ac:dyDescent="0.3">
      <c r="J1286"/>
      <c r="S1286"/>
      <c r="T1286"/>
    </row>
    <row r="1287" spans="10:20" x14ac:dyDescent="0.3">
      <c r="J1287"/>
      <c r="S1287"/>
      <c r="T1287"/>
    </row>
    <row r="1288" spans="10:20" x14ac:dyDescent="0.3">
      <c r="J1288"/>
      <c r="S1288"/>
      <c r="T1288"/>
    </row>
    <row r="1289" spans="10:20" x14ac:dyDescent="0.3">
      <c r="J1289"/>
      <c r="S1289"/>
      <c r="T1289"/>
    </row>
    <row r="1290" spans="10:20" x14ac:dyDescent="0.3">
      <c r="J1290"/>
      <c r="S1290"/>
      <c r="T1290"/>
    </row>
    <row r="1291" spans="10:20" x14ac:dyDescent="0.3">
      <c r="J1291"/>
      <c r="S1291"/>
      <c r="T1291"/>
    </row>
    <row r="1292" spans="10:20" x14ac:dyDescent="0.3">
      <c r="J1292"/>
      <c r="S1292"/>
      <c r="T1292"/>
    </row>
    <row r="1293" spans="10:20" x14ac:dyDescent="0.3">
      <c r="J1293"/>
      <c r="S1293"/>
      <c r="T1293"/>
    </row>
    <row r="1294" spans="10:20" x14ac:dyDescent="0.3">
      <c r="J1294"/>
      <c r="S1294"/>
      <c r="T1294"/>
    </row>
    <row r="1295" spans="10:20" x14ac:dyDescent="0.3">
      <c r="J1295"/>
      <c r="S1295"/>
      <c r="T1295"/>
    </row>
    <row r="1296" spans="10:20" x14ac:dyDescent="0.3">
      <c r="J1296"/>
      <c r="S1296"/>
      <c r="T1296"/>
    </row>
    <row r="1297" spans="10:20" x14ac:dyDescent="0.3">
      <c r="J1297"/>
      <c r="S1297"/>
      <c r="T1297"/>
    </row>
    <row r="1298" spans="10:20" x14ac:dyDescent="0.3">
      <c r="J1298"/>
      <c r="S1298"/>
      <c r="T1298"/>
    </row>
    <row r="1299" spans="10:20" x14ac:dyDescent="0.3">
      <c r="J1299"/>
      <c r="S1299"/>
      <c r="T1299"/>
    </row>
    <row r="1300" spans="10:20" x14ac:dyDescent="0.3">
      <c r="J1300"/>
      <c r="S1300"/>
      <c r="T1300"/>
    </row>
    <row r="1301" spans="10:20" x14ac:dyDescent="0.3">
      <c r="J1301"/>
      <c r="S1301"/>
      <c r="T1301"/>
    </row>
    <row r="1302" spans="10:20" x14ac:dyDescent="0.3">
      <c r="J1302"/>
      <c r="S1302"/>
      <c r="T1302"/>
    </row>
    <row r="1303" spans="10:20" x14ac:dyDescent="0.3">
      <c r="J1303"/>
      <c r="S1303"/>
      <c r="T1303"/>
    </row>
    <row r="1304" spans="10:20" x14ac:dyDescent="0.3">
      <c r="J1304"/>
      <c r="S1304"/>
      <c r="T1304"/>
    </row>
    <row r="1305" spans="10:20" x14ac:dyDescent="0.3">
      <c r="J1305"/>
      <c r="S1305"/>
      <c r="T1305"/>
    </row>
    <row r="1306" spans="10:20" x14ac:dyDescent="0.3">
      <c r="J1306"/>
      <c r="S1306"/>
      <c r="T1306"/>
    </row>
    <row r="1307" spans="10:20" x14ac:dyDescent="0.3">
      <c r="J1307"/>
      <c r="S1307"/>
      <c r="T1307"/>
    </row>
    <row r="1308" spans="10:20" x14ac:dyDescent="0.3">
      <c r="J1308"/>
      <c r="S1308"/>
      <c r="T1308"/>
    </row>
    <row r="1309" spans="10:20" x14ac:dyDescent="0.3">
      <c r="J1309"/>
      <c r="S1309"/>
      <c r="T1309"/>
    </row>
    <row r="1310" spans="10:20" x14ac:dyDescent="0.3">
      <c r="J1310"/>
      <c r="S1310"/>
      <c r="T1310"/>
    </row>
    <row r="1311" spans="10:20" x14ac:dyDescent="0.3">
      <c r="J1311"/>
      <c r="S1311"/>
      <c r="T1311"/>
    </row>
    <row r="1312" spans="10:20" x14ac:dyDescent="0.3">
      <c r="J1312"/>
      <c r="S1312"/>
      <c r="T1312"/>
    </row>
    <row r="1313" spans="10:20" x14ac:dyDescent="0.3">
      <c r="J1313"/>
      <c r="S1313"/>
      <c r="T1313"/>
    </row>
    <row r="1314" spans="10:20" x14ac:dyDescent="0.3">
      <c r="J1314"/>
      <c r="S1314"/>
      <c r="T1314"/>
    </row>
    <row r="1315" spans="10:20" x14ac:dyDescent="0.3">
      <c r="J1315"/>
      <c r="S1315"/>
      <c r="T1315"/>
    </row>
    <row r="1316" spans="10:20" x14ac:dyDescent="0.3">
      <c r="J1316"/>
      <c r="S1316"/>
      <c r="T1316"/>
    </row>
    <row r="1317" spans="10:20" x14ac:dyDescent="0.3">
      <c r="J1317"/>
      <c r="S1317"/>
      <c r="T1317"/>
    </row>
    <row r="1318" spans="10:20" x14ac:dyDescent="0.3">
      <c r="J1318"/>
      <c r="S1318"/>
      <c r="T1318"/>
    </row>
    <row r="1319" spans="10:20" x14ac:dyDescent="0.3">
      <c r="J1319"/>
      <c r="S1319"/>
      <c r="T1319"/>
    </row>
    <row r="1320" spans="10:20" x14ac:dyDescent="0.3">
      <c r="J1320"/>
      <c r="S1320"/>
      <c r="T1320"/>
    </row>
    <row r="1321" spans="10:20" x14ac:dyDescent="0.3">
      <c r="J1321"/>
      <c r="S1321"/>
      <c r="T1321"/>
    </row>
    <row r="1322" spans="10:20" x14ac:dyDescent="0.3">
      <c r="J1322"/>
      <c r="S1322"/>
      <c r="T1322"/>
    </row>
    <row r="1323" spans="10:20" x14ac:dyDescent="0.3">
      <c r="J1323"/>
      <c r="S1323"/>
      <c r="T1323"/>
    </row>
    <row r="1324" spans="10:20" x14ac:dyDescent="0.3">
      <c r="J1324"/>
      <c r="S1324"/>
      <c r="T1324"/>
    </row>
    <row r="1325" spans="10:20" x14ac:dyDescent="0.3">
      <c r="J1325"/>
      <c r="S1325"/>
      <c r="T1325"/>
    </row>
    <row r="1326" spans="10:20" x14ac:dyDescent="0.3">
      <c r="J1326"/>
      <c r="S1326"/>
      <c r="T1326"/>
    </row>
    <row r="1327" spans="10:20" x14ac:dyDescent="0.3">
      <c r="J1327"/>
      <c r="S1327"/>
      <c r="T1327"/>
    </row>
    <row r="1328" spans="10:20" x14ac:dyDescent="0.3">
      <c r="J1328"/>
      <c r="S1328"/>
      <c r="T1328"/>
    </row>
    <row r="1329" spans="10:20" x14ac:dyDescent="0.3">
      <c r="J1329"/>
      <c r="S1329"/>
      <c r="T1329"/>
    </row>
    <row r="1330" spans="10:20" x14ac:dyDescent="0.3">
      <c r="J1330"/>
      <c r="S1330"/>
      <c r="T1330"/>
    </row>
    <row r="1331" spans="10:20" x14ac:dyDescent="0.3">
      <c r="J1331"/>
      <c r="S1331"/>
      <c r="T1331"/>
    </row>
    <row r="1332" spans="10:20" x14ac:dyDescent="0.3">
      <c r="J1332"/>
      <c r="S1332"/>
      <c r="T1332"/>
    </row>
    <row r="1333" spans="10:20" x14ac:dyDescent="0.3">
      <c r="J1333"/>
      <c r="S1333"/>
      <c r="T1333"/>
    </row>
    <row r="1334" spans="10:20" x14ac:dyDescent="0.3">
      <c r="J1334"/>
      <c r="S1334"/>
      <c r="T1334"/>
    </row>
    <row r="1335" spans="10:20" x14ac:dyDescent="0.3">
      <c r="J1335"/>
      <c r="S1335"/>
      <c r="T1335"/>
    </row>
    <row r="1336" spans="10:20" x14ac:dyDescent="0.3">
      <c r="J1336"/>
      <c r="S1336"/>
      <c r="T1336"/>
    </row>
    <row r="1337" spans="10:20" x14ac:dyDescent="0.3">
      <c r="J1337"/>
      <c r="S1337"/>
      <c r="T1337"/>
    </row>
    <row r="1338" spans="10:20" x14ac:dyDescent="0.3">
      <c r="J1338"/>
      <c r="S1338"/>
      <c r="T1338"/>
    </row>
    <row r="1339" spans="10:20" x14ac:dyDescent="0.3">
      <c r="J1339"/>
      <c r="S1339"/>
      <c r="T1339"/>
    </row>
    <row r="1340" spans="10:20" x14ac:dyDescent="0.3">
      <c r="J1340"/>
      <c r="S1340"/>
      <c r="T1340"/>
    </row>
    <row r="1341" spans="10:20" x14ac:dyDescent="0.3">
      <c r="J1341"/>
      <c r="S1341"/>
      <c r="T1341"/>
    </row>
    <row r="1342" spans="10:20" x14ac:dyDescent="0.3">
      <c r="J1342"/>
      <c r="S1342"/>
      <c r="T1342"/>
    </row>
    <row r="1343" spans="10:20" x14ac:dyDescent="0.3">
      <c r="J1343"/>
      <c r="S1343"/>
      <c r="T1343"/>
    </row>
    <row r="1344" spans="10:20" x14ac:dyDescent="0.3">
      <c r="J1344"/>
      <c r="S1344"/>
      <c r="T1344"/>
    </row>
    <row r="1345" spans="10:20" x14ac:dyDescent="0.3">
      <c r="J1345"/>
      <c r="S1345"/>
      <c r="T1345"/>
    </row>
    <row r="1346" spans="10:20" x14ac:dyDescent="0.3">
      <c r="J1346"/>
      <c r="S1346"/>
      <c r="T1346"/>
    </row>
    <row r="1347" spans="10:20" x14ac:dyDescent="0.3">
      <c r="J1347"/>
      <c r="S1347"/>
      <c r="T1347"/>
    </row>
    <row r="1348" spans="10:20" x14ac:dyDescent="0.3">
      <c r="J1348"/>
      <c r="S1348"/>
      <c r="T1348"/>
    </row>
    <row r="1349" spans="10:20" x14ac:dyDescent="0.3">
      <c r="J1349"/>
      <c r="S1349"/>
      <c r="T1349"/>
    </row>
    <row r="1350" spans="10:20" x14ac:dyDescent="0.3">
      <c r="J1350"/>
      <c r="S1350"/>
      <c r="T1350"/>
    </row>
    <row r="1351" spans="10:20" x14ac:dyDescent="0.3">
      <c r="J1351"/>
      <c r="S1351"/>
      <c r="T1351"/>
    </row>
    <row r="1352" spans="10:20" x14ac:dyDescent="0.3">
      <c r="J1352"/>
      <c r="S1352"/>
      <c r="T1352"/>
    </row>
    <row r="1353" spans="10:20" x14ac:dyDescent="0.3">
      <c r="J1353"/>
      <c r="S1353"/>
      <c r="T1353"/>
    </row>
    <row r="1354" spans="10:20" x14ac:dyDescent="0.3">
      <c r="J1354"/>
      <c r="S1354"/>
      <c r="T1354"/>
    </row>
    <row r="1355" spans="10:20" x14ac:dyDescent="0.3">
      <c r="J1355"/>
      <c r="S1355"/>
      <c r="T1355"/>
    </row>
    <row r="1356" spans="10:20" x14ac:dyDescent="0.3">
      <c r="J1356"/>
      <c r="S1356"/>
      <c r="T1356"/>
    </row>
    <row r="1357" spans="10:20" x14ac:dyDescent="0.3">
      <c r="J1357"/>
      <c r="S1357"/>
      <c r="T1357"/>
    </row>
    <row r="1358" spans="10:20" x14ac:dyDescent="0.3">
      <c r="J1358"/>
      <c r="S1358"/>
      <c r="T1358"/>
    </row>
    <row r="1359" spans="10:20" x14ac:dyDescent="0.3">
      <c r="J1359"/>
      <c r="S1359"/>
      <c r="T1359"/>
    </row>
    <row r="1360" spans="10:20" x14ac:dyDescent="0.3">
      <c r="J1360"/>
      <c r="S1360"/>
      <c r="T1360"/>
    </row>
    <row r="1361" spans="10:20" x14ac:dyDescent="0.3">
      <c r="J1361"/>
      <c r="S1361"/>
      <c r="T1361"/>
    </row>
    <row r="1362" spans="10:20" x14ac:dyDescent="0.3">
      <c r="J1362"/>
      <c r="S1362"/>
      <c r="T1362"/>
    </row>
    <row r="1363" spans="10:20" x14ac:dyDescent="0.3">
      <c r="J1363"/>
      <c r="S1363"/>
      <c r="T1363"/>
    </row>
    <row r="1364" spans="10:20" x14ac:dyDescent="0.3">
      <c r="J1364"/>
      <c r="S1364"/>
      <c r="T1364"/>
    </row>
    <row r="1365" spans="10:20" x14ac:dyDescent="0.3">
      <c r="J1365"/>
      <c r="S1365"/>
      <c r="T1365"/>
    </row>
    <row r="1366" spans="10:20" x14ac:dyDescent="0.3">
      <c r="J1366"/>
      <c r="S1366"/>
      <c r="T1366"/>
    </row>
    <row r="1367" spans="10:20" x14ac:dyDescent="0.3">
      <c r="J1367"/>
      <c r="S1367"/>
      <c r="T1367"/>
    </row>
    <row r="1368" spans="10:20" x14ac:dyDescent="0.3">
      <c r="J1368"/>
      <c r="S1368"/>
      <c r="T1368"/>
    </row>
    <row r="1369" spans="10:20" x14ac:dyDescent="0.3">
      <c r="J1369"/>
      <c r="S1369"/>
      <c r="T1369"/>
    </row>
    <row r="1370" spans="10:20" x14ac:dyDescent="0.3">
      <c r="J1370"/>
      <c r="S1370"/>
      <c r="T1370"/>
    </row>
    <row r="1371" spans="10:20" x14ac:dyDescent="0.3">
      <c r="J1371"/>
      <c r="S1371"/>
      <c r="T1371"/>
    </row>
    <row r="1372" spans="10:20" x14ac:dyDescent="0.3">
      <c r="J1372"/>
      <c r="S1372"/>
      <c r="T1372"/>
    </row>
    <row r="1373" spans="10:20" x14ac:dyDescent="0.3">
      <c r="J1373"/>
      <c r="S1373"/>
      <c r="T1373"/>
    </row>
    <row r="1374" spans="10:20" x14ac:dyDescent="0.3">
      <c r="J1374"/>
      <c r="S1374"/>
      <c r="T1374"/>
    </row>
    <row r="1375" spans="10:20" x14ac:dyDescent="0.3">
      <c r="J1375"/>
      <c r="S1375"/>
      <c r="T1375"/>
    </row>
    <row r="1376" spans="10:20" x14ac:dyDescent="0.3">
      <c r="J1376"/>
      <c r="S1376"/>
      <c r="T1376"/>
    </row>
    <row r="1377" spans="10:20" x14ac:dyDescent="0.3">
      <c r="J1377"/>
      <c r="S1377"/>
      <c r="T1377"/>
    </row>
    <row r="1378" spans="10:20" x14ac:dyDescent="0.3">
      <c r="J1378"/>
      <c r="S1378"/>
      <c r="T1378"/>
    </row>
    <row r="1379" spans="10:20" x14ac:dyDescent="0.3">
      <c r="J1379"/>
      <c r="S1379"/>
      <c r="T1379"/>
    </row>
    <row r="1380" spans="10:20" x14ac:dyDescent="0.3">
      <c r="J1380"/>
      <c r="S1380"/>
      <c r="T1380"/>
    </row>
    <row r="1381" spans="10:20" x14ac:dyDescent="0.3">
      <c r="J1381"/>
      <c r="S1381"/>
      <c r="T1381"/>
    </row>
    <row r="1382" spans="10:20" x14ac:dyDescent="0.3">
      <c r="J1382"/>
      <c r="S1382"/>
      <c r="T1382"/>
    </row>
    <row r="1383" spans="10:20" x14ac:dyDescent="0.3">
      <c r="J1383"/>
      <c r="S1383"/>
      <c r="T1383"/>
    </row>
    <row r="1384" spans="10:20" x14ac:dyDescent="0.3">
      <c r="J1384"/>
      <c r="S1384"/>
      <c r="T1384"/>
    </row>
    <row r="1385" spans="10:20" x14ac:dyDescent="0.3">
      <c r="J1385"/>
      <c r="S1385"/>
      <c r="T1385"/>
    </row>
    <row r="1386" spans="10:20" x14ac:dyDescent="0.3">
      <c r="J1386"/>
      <c r="S1386"/>
      <c r="T1386"/>
    </row>
    <row r="1387" spans="10:20" x14ac:dyDescent="0.3">
      <c r="J1387"/>
      <c r="S1387"/>
      <c r="T1387"/>
    </row>
    <row r="1388" spans="10:20" x14ac:dyDescent="0.3">
      <c r="J1388"/>
      <c r="S1388"/>
      <c r="T1388"/>
    </row>
    <row r="1389" spans="10:20" x14ac:dyDescent="0.3">
      <c r="J1389"/>
      <c r="S1389"/>
      <c r="T1389"/>
    </row>
    <row r="1390" spans="10:20" x14ac:dyDescent="0.3">
      <c r="J1390"/>
      <c r="S1390"/>
      <c r="T1390"/>
    </row>
    <row r="1391" spans="10:20" x14ac:dyDescent="0.3">
      <c r="J1391"/>
      <c r="S1391"/>
      <c r="T1391"/>
    </row>
    <row r="1392" spans="10:20" x14ac:dyDescent="0.3">
      <c r="J1392"/>
      <c r="S1392"/>
      <c r="T1392"/>
    </row>
    <row r="1393" spans="10:20" x14ac:dyDescent="0.3">
      <c r="J1393"/>
      <c r="S1393"/>
      <c r="T1393"/>
    </row>
    <row r="1394" spans="10:20" x14ac:dyDescent="0.3">
      <c r="J1394"/>
      <c r="S1394"/>
      <c r="T1394"/>
    </row>
    <row r="1395" spans="10:20" x14ac:dyDescent="0.3">
      <c r="J1395"/>
      <c r="S1395"/>
      <c r="T1395"/>
    </row>
    <row r="1396" spans="10:20" x14ac:dyDescent="0.3">
      <c r="J1396"/>
      <c r="S1396"/>
      <c r="T1396"/>
    </row>
    <row r="1397" spans="10:20" x14ac:dyDescent="0.3">
      <c r="J1397"/>
      <c r="S1397"/>
      <c r="T1397"/>
    </row>
    <row r="1398" spans="10:20" x14ac:dyDescent="0.3">
      <c r="J1398"/>
      <c r="S1398"/>
      <c r="T1398"/>
    </row>
    <row r="1399" spans="10:20" x14ac:dyDescent="0.3">
      <c r="J1399"/>
      <c r="S1399"/>
      <c r="T1399"/>
    </row>
    <row r="1400" spans="10:20" x14ac:dyDescent="0.3">
      <c r="J1400"/>
      <c r="S1400"/>
      <c r="T1400"/>
    </row>
    <row r="1401" spans="10:20" x14ac:dyDescent="0.3">
      <c r="J1401"/>
      <c r="S1401"/>
      <c r="T1401"/>
    </row>
    <row r="1402" spans="10:20" x14ac:dyDescent="0.3">
      <c r="J1402"/>
      <c r="S1402"/>
      <c r="T1402"/>
    </row>
    <row r="1403" spans="10:20" x14ac:dyDescent="0.3">
      <c r="J1403"/>
      <c r="S1403"/>
      <c r="T1403"/>
    </row>
    <row r="1404" spans="10:20" x14ac:dyDescent="0.3">
      <c r="J1404"/>
      <c r="S1404"/>
      <c r="T1404"/>
    </row>
    <row r="1405" spans="10:20" x14ac:dyDescent="0.3">
      <c r="J1405"/>
      <c r="S1405"/>
      <c r="T1405"/>
    </row>
    <row r="1406" spans="10:20" x14ac:dyDescent="0.3">
      <c r="J1406"/>
      <c r="S1406"/>
      <c r="T1406"/>
    </row>
    <row r="1407" spans="10:20" x14ac:dyDescent="0.3">
      <c r="J1407"/>
      <c r="S1407"/>
      <c r="T1407"/>
    </row>
    <row r="1408" spans="10:20" x14ac:dyDescent="0.3">
      <c r="J1408"/>
      <c r="S1408"/>
      <c r="T1408"/>
    </row>
    <row r="1409" spans="10:20" x14ac:dyDescent="0.3">
      <c r="J1409"/>
      <c r="S1409"/>
      <c r="T1409"/>
    </row>
    <row r="1410" spans="10:20" x14ac:dyDescent="0.3">
      <c r="J1410"/>
      <c r="S1410"/>
      <c r="T1410"/>
    </row>
    <row r="1411" spans="10:20" x14ac:dyDescent="0.3">
      <c r="J1411"/>
      <c r="S1411"/>
      <c r="T1411"/>
    </row>
    <row r="1412" spans="10:20" x14ac:dyDescent="0.3">
      <c r="J1412"/>
      <c r="S1412"/>
      <c r="T1412"/>
    </row>
    <row r="1413" spans="10:20" x14ac:dyDescent="0.3">
      <c r="J1413"/>
      <c r="S1413"/>
      <c r="T1413"/>
    </row>
    <row r="1414" spans="10:20" x14ac:dyDescent="0.3">
      <c r="J1414"/>
      <c r="S1414"/>
      <c r="T1414"/>
    </row>
    <row r="1415" spans="10:20" x14ac:dyDescent="0.3">
      <c r="J1415"/>
      <c r="S1415"/>
      <c r="T1415"/>
    </row>
    <row r="1416" spans="10:20" x14ac:dyDescent="0.3">
      <c r="J1416"/>
      <c r="S1416"/>
      <c r="T1416"/>
    </row>
    <row r="1417" spans="10:20" x14ac:dyDescent="0.3">
      <c r="J1417"/>
      <c r="S1417"/>
      <c r="T1417"/>
    </row>
    <row r="1418" spans="10:20" x14ac:dyDescent="0.3">
      <c r="J1418"/>
      <c r="S1418"/>
      <c r="T1418"/>
    </row>
    <row r="1419" spans="10:20" x14ac:dyDescent="0.3">
      <c r="J1419"/>
      <c r="S1419"/>
      <c r="T1419"/>
    </row>
    <row r="1420" spans="10:20" x14ac:dyDescent="0.3">
      <c r="J1420"/>
      <c r="S1420"/>
      <c r="T1420"/>
    </row>
    <row r="1421" spans="10:20" x14ac:dyDescent="0.3">
      <c r="J1421"/>
      <c r="S1421"/>
      <c r="T1421"/>
    </row>
    <row r="1422" spans="10:20" x14ac:dyDescent="0.3">
      <c r="J1422"/>
      <c r="S1422"/>
      <c r="T1422"/>
    </row>
    <row r="1423" spans="10:20" x14ac:dyDescent="0.3">
      <c r="J1423"/>
      <c r="S1423"/>
      <c r="T1423"/>
    </row>
    <row r="1424" spans="10:20" x14ac:dyDescent="0.3">
      <c r="J1424"/>
      <c r="S1424"/>
      <c r="T1424"/>
    </row>
    <row r="1425" spans="10:20" x14ac:dyDescent="0.3">
      <c r="J1425"/>
      <c r="S1425"/>
      <c r="T1425"/>
    </row>
    <row r="1426" spans="10:20" x14ac:dyDescent="0.3">
      <c r="J1426"/>
      <c r="S1426"/>
      <c r="T1426"/>
    </row>
    <row r="1427" spans="10:20" x14ac:dyDescent="0.3">
      <c r="J1427"/>
      <c r="S1427"/>
      <c r="T1427"/>
    </row>
    <row r="1428" spans="10:20" x14ac:dyDescent="0.3">
      <c r="J1428"/>
      <c r="S1428"/>
      <c r="T1428"/>
    </row>
    <row r="1429" spans="10:20" x14ac:dyDescent="0.3">
      <c r="J1429"/>
      <c r="S1429"/>
      <c r="T1429"/>
    </row>
    <row r="1430" spans="10:20" x14ac:dyDescent="0.3">
      <c r="J1430"/>
      <c r="S1430"/>
      <c r="T1430"/>
    </row>
    <row r="1431" spans="10:20" x14ac:dyDescent="0.3">
      <c r="J1431"/>
      <c r="S1431"/>
      <c r="T1431"/>
    </row>
    <row r="1432" spans="10:20" x14ac:dyDescent="0.3">
      <c r="J1432"/>
      <c r="S1432"/>
      <c r="T1432"/>
    </row>
    <row r="1433" spans="10:20" x14ac:dyDescent="0.3">
      <c r="J1433"/>
      <c r="S1433"/>
      <c r="T1433"/>
    </row>
    <row r="1434" spans="10:20" x14ac:dyDescent="0.3">
      <c r="J1434"/>
      <c r="S1434"/>
      <c r="T1434"/>
    </row>
    <row r="1435" spans="10:20" x14ac:dyDescent="0.3">
      <c r="J1435"/>
      <c r="S1435"/>
      <c r="T1435"/>
    </row>
    <row r="1436" spans="10:20" x14ac:dyDescent="0.3">
      <c r="J1436"/>
      <c r="S1436"/>
      <c r="T1436"/>
    </row>
    <row r="1437" spans="10:20" x14ac:dyDescent="0.3">
      <c r="J1437"/>
      <c r="S1437"/>
      <c r="T1437"/>
    </row>
    <row r="1438" spans="10:20" x14ac:dyDescent="0.3">
      <c r="J1438"/>
      <c r="S1438"/>
      <c r="T1438"/>
    </row>
    <row r="1439" spans="10:20" x14ac:dyDescent="0.3">
      <c r="J1439"/>
      <c r="S1439"/>
      <c r="T1439"/>
    </row>
    <row r="1440" spans="10:20" x14ac:dyDescent="0.3">
      <c r="J1440"/>
      <c r="S1440"/>
      <c r="T1440"/>
    </row>
    <row r="1441" spans="10:20" x14ac:dyDescent="0.3">
      <c r="J1441"/>
      <c r="S1441"/>
      <c r="T1441"/>
    </row>
    <row r="1442" spans="10:20" x14ac:dyDescent="0.3">
      <c r="J1442"/>
      <c r="S1442"/>
      <c r="T1442"/>
    </row>
    <row r="1443" spans="10:20" x14ac:dyDescent="0.3">
      <c r="J1443"/>
      <c r="S1443"/>
      <c r="T1443"/>
    </row>
    <row r="1444" spans="10:20" x14ac:dyDescent="0.3">
      <c r="J1444"/>
      <c r="S1444"/>
      <c r="T1444"/>
    </row>
    <row r="1445" spans="10:20" x14ac:dyDescent="0.3">
      <c r="J1445"/>
      <c r="S1445"/>
      <c r="T1445"/>
    </row>
    <row r="1446" spans="10:20" x14ac:dyDescent="0.3">
      <c r="J1446"/>
      <c r="S1446"/>
      <c r="T1446"/>
    </row>
    <row r="1447" spans="10:20" x14ac:dyDescent="0.3">
      <c r="J1447"/>
      <c r="S1447"/>
      <c r="T1447"/>
    </row>
    <row r="1448" spans="10:20" x14ac:dyDescent="0.3">
      <c r="J1448"/>
      <c r="S1448"/>
      <c r="T1448"/>
    </row>
    <row r="1449" spans="10:20" x14ac:dyDescent="0.3">
      <c r="J1449"/>
      <c r="S1449"/>
      <c r="T1449"/>
    </row>
    <row r="1450" spans="10:20" x14ac:dyDescent="0.3">
      <c r="J1450"/>
      <c r="S1450"/>
      <c r="T1450"/>
    </row>
    <row r="1451" spans="10:20" x14ac:dyDescent="0.3">
      <c r="J1451"/>
      <c r="S1451"/>
      <c r="T1451"/>
    </row>
    <row r="1452" spans="10:20" x14ac:dyDescent="0.3">
      <c r="J1452"/>
      <c r="S1452"/>
      <c r="T1452"/>
    </row>
    <row r="1453" spans="10:20" x14ac:dyDescent="0.3">
      <c r="J1453"/>
      <c r="S1453"/>
      <c r="T1453"/>
    </row>
    <row r="1454" spans="10:20" x14ac:dyDescent="0.3">
      <c r="J1454"/>
      <c r="S1454"/>
      <c r="T1454"/>
    </row>
    <row r="1455" spans="10:20" x14ac:dyDescent="0.3">
      <c r="J1455"/>
      <c r="S1455"/>
      <c r="T1455"/>
    </row>
    <row r="1456" spans="10:20" x14ac:dyDescent="0.3">
      <c r="J1456"/>
      <c r="S1456"/>
      <c r="T1456"/>
    </row>
    <row r="1457" spans="10:20" x14ac:dyDescent="0.3">
      <c r="J1457"/>
      <c r="S1457"/>
      <c r="T1457"/>
    </row>
    <row r="1458" spans="10:20" x14ac:dyDescent="0.3">
      <c r="J1458"/>
      <c r="S1458"/>
      <c r="T1458"/>
    </row>
    <row r="1459" spans="10:20" x14ac:dyDescent="0.3">
      <c r="J1459"/>
      <c r="S1459"/>
      <c r="T1459"/>
    </row>
    <row r="1460" spans="10:20" x14ac:dyDescent="0.3">
      <c r="J1460"/>
      <c r="S1460"/>
      <c r="T1460"/>
    </row>
    <row r="1461" spans="10:20" x14ac:dyDescent="0.3">
      <c r="J1461"/>
      <c r="S1461"/>
      <c r="T1461"/>
    </row>
    <row r="1462" spans="10:20" x14ac:dyDescent="0.3">
      <c r="J1462"/>
      <c r="S1462"/>
      <c r="T1462"/>
    </row>
    <row r="1463" spans="10:20" x14ac:dyDescent="0.3">
      <c r="J1463"/>
      <c r="S1463"/>
      <c r="T1463"/>
    </row>
    <row r="1464" spans="10:20" x14ac:dyDescent="0.3">
      <c r="J1464"/>
      <c r="S1464"/>
      <c r="T1464"/>
    </row>
    <row r="1465" spans="10:20" x14ac:dyDescent="0.3">
      <c r="J1465"/>
      <c r="S1465"/>
      <c r="T1465"/>
    </row>
    <row r="1466" spans="10:20" x14ac:dyDescent="0.3">
      <c r="J1466"/>
      <c r="S1466"/>
      <c r="T1466"/>
    </row>
    <row r="1467" spans="10:20" x14ac:dyDescent="0.3">
      <c r="J1467"/>
      <c r="S1467"/>
      <c r="T1467"/>
    </row>
    <row r="1468" spans="10:20" x14ac:dyDescent="0.3">
      <c r="J1468"/>
      <c r="S1468"/>
      <c r="T1468"/>
    </row>
    <row r="1469" spans="10:20" x14ac:dyDescent="0.3">
      <c r="J1469"/>
      <c r="S1469"/>
      <c r="T1469"/>
    </row>
    <row r="1470" spans="10:20" x14ac:dyDescent="0.3">
      <c r="J1470"/>
      <c r="S1470"/>
      <c r="T1470"/>
    </row>
    <row r="1471" spans="10:20" x14ac:dyDescent="0.3">
      <c r="J1471"/>
      <c r="S1471"/>
      <c r="T1471"/>
    </row>
    <row r="1472" spans="10:20" x14ac:dyDescent="0.3">
      <c r="J1472"/>
      <c r="S1472"/>
      <c r="T1472"/>
    </row>
    <row r="1473" spans="10:20" x14ac:dyDescent="0.3">
      <c r="J1473"/>
      <c r="S1473"/>
      <c r="T1473"/>
    </row>
    <row r="1474" spans="10:20" x14ac:dyDescent="0.3">
      <c r="J1474"/>
      <c r="S1474"/>
      <c r="T1474"/>
    </row>
    <row r="1475" spans="10:20" x14ac:dyDescent="0.3">
      <c r="J1475"/>
      <c r="S1475"/>
      <c r="T1475"/>
    </row>
    <row r="1476" spans="10:20" x14ac:dyDescent="0.3">
      <c r="J1476"/>
      <c r="S1476"/>
      <c r="T1476"/>
    </row>
    <row r="1477" spans="10:20" x14ac:dyDescent="0.3">
      <c r="J1477"/>
      <c r="S1477"/>
      <c r="T1477"/>
    </row>
    <row r="1478" spans="10:20" x14ac:dyDescent="0.3">
      <c r="J1478"/>
      <c r="S1478"/>
      <c r="T1478"/>
    </row>
    <row r="1479" spans="10:20" x14ac:dyDescent="0.3">
      <c r="J1479"/>
      <c r="S1479"/>
      <c r="T1479"/>
    </row>
    <row r="1480" spans="10:20" x14ac:dyDescent="0.3">
      <c r="J1480"/>
      <c r="S1480"/>
      <c r="T1480"/>
    </row>
    <row r="1481" spans="10:20" x14ac:dyDescent="0.3">
      <c r="J1481"/>
      <c r="S1481"/>
      <c r="T1481"/>
    </row>
    <row r="1482" spans="10:20" x14ac:dyDescent="0.3">
      <c r="J1482"/>
      <c r="S1482"/>
      <c r="T1482"/>
    </row>
    <row r="1483" spans="10:20" x14ac:dyDescent="0.3">
      <c r="J1483"/>
      <c r="S1483"/>
      <c r="T1483"/>
    </row>
    <row r="1484" spans="10:20" x14ac:dyDescent="0.3">
      <c r="J1484"/>
      <c r="S1484"/>
      <c r="T1484"/>
    </row>
    <row r="1485" spans="10:20" x14ac:dyDescent="0.3">
      <c r="J1485"/>
      <c r="S1485"/>
      <c r="T1485"/>
    </row>
    <row r="1486" spans="10:20" x14ac:dyDescent="0.3">
      <c r="J1486"/>
      <c r="S1486"/>
      <c r="T1486"/>
    </row>
    <row r="1487" spans="10:20" x14ac:dyDescent="0.3">
      <c r="J1487"/>
      <c r="S1487"/>
      <c r="T1487"/>
    </row>
    <row r="1488" spans="10:20" x14ac:dyDescent="0.3">
      <c r="J1488"/>
      <c r="S1488"/>
      <c r="T1488"/>
    </row>
    <row r="1489" spans="10:20" x14ac:dyDescent="0.3">
      <c r="J1489"/>
      <c r="S1489"/>
      <c r="T1489"/>
    </row>
    <row r="1490" spans="10:20" x14ac:dyDescent="0.3">
      <c r="J1490"/>
      <c r="S1490"/>
      <c r="T1490"/>
    </row>
    <row r="1491" spans="10:20" x14ac:dyDescent="0.3">
      <c r="J1491"/>
      <c r="S1491"/>
      <c r="T1491"/>
    </row>
    <row r="1492" spans="10:20" x14ac:dyDescent="0.3">
      <c r="J1492"/>
      <c r="S1492"/>
      <c r="T1492"/>
    </row>
    <row r="1493" spans="10:20" x14ac:dyDescent="0.3">
      <c r="J1493"/>
      <c r="S1493"/>
      <c r="T1493"/>
    </row>
    <row r="1494" spans="10:20" x14ac:dyDescent="0.3">
      <c r="J1494"/>
      <c r="S1494"/>
      <c r="T1494"/>
    </row>
    <row r="1495" spans="10:20" x14ac:dyDescent="0.3">
      <c r="J1495"/>
      <c r="S1495"/>
      <c r="T1495"/>
    </row>
    <row r="1496" spans="10:20" x14ac:dyDescent="0.3">
      <c r="J1496"/>
      <c r="S1496"/>
      <c r="T1496"/>
    </row>
    <row r="1497" spans="10:20" x14ac:dyDescent="0.3">
      <c r="J1497"/>
      <c r="S1497"/>
      <c r="T1497"/>
    </row>
    <row r="1498" spans="10:20" x14ac:dyDescent="0.3">
      <c r="J1498"/>
      <c r="S1498"/>
      <c r="T1498"/>
    </row>
    <row r="1499" spans="10:20" x14ac:dyDescent="0.3">
      <c r="J1499"/>
      <c r="S1499"/>
      <c r="T1499"/>
    </row>
    <row r="1500" spans="10:20" x14ac:dyDescent="0.3">
      <c r="J1500"/>
      <c r="S1500"/>
      <c r="T1500"/>
    </row>
    <row r="1501" spans="10:20" x14ac:dyDescent="0.3">
      <c r="J1501"/>
      <c r="S1501"/>
      <c r="T1501"/>
    </row>
    <row r="1502" spans="10:20" x14ac:dyDescent="0.3">
      <c r="J1502"/>
      <c r="S1502"/>
      <c r="T1502"/>
    </row>
    <row r="1503" spans="10:20" x14ac:dyDescent="0.3">
      <c r="J1503"/>
      <c r="S1503"/>
      <c r="T1503"/>
    </row>
    <row r="1504" spans="10:20" x14ac:dyDescent="0.3">
      <c r="J1504"/>
      <c r="S1504"/>
      <c r="T1504"/>
    </row>
    <row r="1505" spans="10:20" x14ac:dyDescent="0.3">
      <c r="J1505"/>
      <c r="S1505"/>
      <c r="T1505"/>
    </row>
    <row r="1506" spans="10:20" x14ac:dyDescent="0.3">
      <c r="J1506"/>
      <c r="S1506"/>
      <c r="T1506"/>
    </row>
    <row r="1507" spans="10:20" x14ac:dyDescent="0.3">
      <c r="J1507"/>
      <c r="S1507"/>
      <c r="T1507"/>
    </row>
    <row r="1508" spans="10:20" x14ac:dyDescent="0.3">
      <c r="J1508"/>
      <c r="S1508"/>
      <c r="T1508"/>
    </row>
    <row r="1509" spans="10:20" x14ac:dyDescent="0.3">
      <c r="J1509"/>
      <c r="S1509"/>
      <c r="T1509"/>
    </row>
    <row r="1510" spans="10:20" x14ac:dyDescent="0.3">
      <c r="J1510"/>
      <c r="S1510"/>
      <c r="T1510"/>
    </row>
    <row r="1511" spans="10:20" x14ac:dyDescent="0.3">
      <c r="J1511"/>
      <c r="S1511"/>
      <c r="T1511"/>
    </row>
    <row r="1512" spans="10:20" x14ac:dyDescent="0.3">
      <c r="J1512"/>
      <c r="S1512"/>
      <c r="T1512"/>
    </row>
    <row r="1513" spans="10:20" x14ac:dyDescent="0.3">
      <c r="J1513"/>
      <c r="S1513"/>
      <c r="T1513"/>
    </row>
    <row r="1514" spans="10:20" x14ac:dyDescent="0.3">
      <c r="J1514"/>
      <c r="S1514"/>
      <c r="T1514"/>
    </row>
    <row r="1515" spans="10:20" x14ac:dyDescent="0.3">
      <c r="J1515"/>
      <c r="S1515"/>
      <c r="T1515"/>
    </row>
    <row r="1516" spans="10:20" x14ac:dyDescent="0.3">
      <c r="J1516"/>
      <c r="S1516"/>
      <c r="T1516"/>
    </row>
    <row r="1517" spans="10:20" x14ac:dyDescent="0.3">
      <c r="J1517"/>
      <c r="S1517"/>
      <c r="T1517"/>
    </row>
    <row r="1518" spans="10:20" x14ac:dyDescent="0.3">
      <c r="J1518"/>
      <c r="S1518"/>
      <c r="T1518"/>
    </row>
    <row r="1519" spans="10:20" x14ac:dyDescent="0.3">
      <c r="J1519"/>
      <c r="S1519"/>
      <c r="T1519"/>
    </row>
    <row r="1520" spans="10:20" x14ac:dyDescent="0.3">
      <c r="J1520"/>
      <c r="S1520"/>
      <c r="T1520"/>
    </row>
    <row r="1521" spans="10:20" x14ac:dyDescent="0.3">
      <c r="J1521"/>
      <c r="S1521"/>
      <c r="T1521"/>
    </row>
    <row r="1522" spans="10:20" x14ac:dyDescent="0.3">
      <c r="J1522"/>
      <c r="S1522"/>
      <c r="T1522"/>
    </row>
    <row r="1523" spans="10:20" x14ac:dyDescent="0.3">
      <c r="J1523"/>
      <c r="S1523"/>
      <c r="T1523"/>
    </row>
    <row r="1524" spans="10:20" x14ac:dyDescent="0.3">
      <c r="J1524"/>
      <c r="S1524"/>
      <c r="T1524"/>
    </row>
    <row r="1525" spans="10:20" x14ac:dyDescent="0.3">
      <c r="J1525"/>
      <c r="S1525"/>
      <c r="T1525"/>
    </row>
    <row r="1526" spans="10:20" x14ac:dyDescent="0.3">
      <c r="J1526"/>
      <c r="S1526"/>
      <c r="T1526"/>
    </row>
    <row r="1527" spans="10:20" x14ac:dyDescent="0.3">
      <c r="J1527"/>
      <c r="S1527"/>
      <c r="T1527"/>
    </row>
    <row r="1528" spans="10:20" x14ac:dyDescent="0.3">
      <c r="J1528"/>
      <c r="S1528"/>
      <c r="T1528"/>
    </row>
    <row r="1529" spans="10:20" x14ac:dyDescent="0.3">
      <c r="J1529"/>
      <c r="S1529"/>
      <c r="T1529"/>
    </row>
    <row r="1530" spans="10:20" x14ac:dyDescent="0.3">
      <c r="J1530"/>
      <c r="S1530"/>
      <c r="T1530"/>
    </row>
    <row r="1531" spans="10:20" x14ac:dyDescent="0.3">
      <c r="J1531"/>
      <c r="S1531"/>
      <c r="T1531"/>
    </row>
    <row r="1532" spans="10:20" x14ac:dyDescent="0.3">
      <c r="J1532"/>
      <c r="S1532"/>
      <c r="T1532"/>
    </row>
    <row r="1533" spans="10:20" x14ac:dyDescent="0.3">
      <c r="J1533"/>
      <c r="S1533"/>
      <c r="T1533"/>
    </row>
    <row r="1534" spans="10:20" x14ac:dyDescent="0.3">
      <c r="J1534"/>
      <c r="S1534"/>
      <c r="T1534"/>
    </row>
    <row r="1535" spans="10:20" x14ac:dyDescent="0.3">
      <c r="J1535"/>
      <c r="S1535"/>
      <c r="T1535"/>
    </row>
    <row r="1536" spans="10:20" x14ac:dyDescent="0.3">
      <c r="J1536"/>
      <c r="S1536"/>
      <c r="T1536"/>
    </row>
    <row r="1537" spans="10:20" x14ac:dyDescent="0.3">
      <c r="J1537"/>
      <c r="S1537"/>
      <c r="T1537"/>
    </row>
    <row r="1538" spans="10:20" x14ac:dyDescent="0.3">
      <c r="J1538"/>
      <c r="S1538"/>
      <c r="T1538"/>
    </row>
    <row r="1539" spans="10:20" x14ac:dyDescent="0.3">
      <c r="J1539"/>
      <c r="S1539"/>
      <c r="T1539"/>
    </row>
    <row r="1540" spans="10:20" x14ac:dyDescent="0.3">
      <c r="J1540"/>
      <c r="S1540"/>
      <c r="T1540"/>
    </row>
    <row r="1541" spans="10:20" x14ac:dyDescent="0.3">
      <c r="J1541"/>
      <c r="S1541"/>
      <c r="T1541"/>
    </row>
    <row r="1542" spans="10:20" x14ac:dyDescent="0.3">
      <c r="J1542"/>
      <c r="S1542"/>
      <c r="T1542"/>
    </row>
    <row r="1543" spans="10:20" x14ac:dyDescent="0.3">
      <c r="J1543"/>
      <c r="S1543"/>
      <c r="T1543"/>
    </row>
    <row r="1544" spans="10:20" x14ac:dyDescent="0.3">
      <c r="J1544"/>
      <c r="S1544"/>
      <c r="T1544"/>
    </row>
    <row r="1545" spans="10:20" x14ac:dyDescent="0.3">
      <c r="J1545"/>
      <c r="S1545"/>
      <c r="T1545"/>
    </row>
    <row r="1546" spans="10:20" x14ac:dyDescent="0.3">
      <c r="J1546"/>
      <c r="S1546"/>
      <c r="T1546"/>
    </row>
    <row r="1547" spans="10:20" x14ac:dyDescent="0.3">
      <c r="J1547"/>
      <c r="S1547"/>
      <c r="T1547"/>
    </row>
    <row r="1548" spans="10:20" x14ac:dyDescent="0.3">
      <c r="J1548"/>
      <c r="S1548"/>
      <c r="T1548"/>
    </row>
    <row r="1549" spans="10:20" x14ac:dyDescent="0.3">
      <c r="J1549"/>
      <c r="S1549"/>
      <c r="T1549"/>
    </row>
    <row r="1550" spans="10:20" x14ac:dyDescent="0.3">
      <c r="J1550"/>
      <c r="S1550"/>
      <c r="T1550"/>
    </row>
    <row r="1551" spans="10:20" x14ac:dyDescent="0.3">
      <c r="J1551"/>
      <c r="S1551"/>
      <c r="T1551"/>
    </row>
    <row r="1552" spans="10:20" x14ac:dyDescent="0.3">
      <c r="J1552"/>
      <c r="S1552"/>
      <c r="T1552"/>
    </row>
    <row r="1553" spans="10:20" x14ac:dyDescent="0.3">
      <c r="J1553"/>
      <c r="S1553"/>
      <c r="T1553"/>
    </row>
    <row r="1554" spans="10:20" x14ac:dyDescent="0.3">
      <c r="J1554"/>
      <c r="S1554"/>
      <c r="T1554"/>
    </row>
    <row r="1555" spans="10:20" x14ac:dyDescent="0.3">
      <c r="J1555"/>
      <c r="S1555"/>
      <c r="T1555"/>
    </row>
    <row r="1556" spans="10:20" x14ac:dyDescent="0.3">
      <c r="J1556"/>
      <c r="S1556"/>
      <c r="T1556"/>
    </row>
    <row r="1557" spans="10:20" x14ac:dyDescent="0.3">
      <c r="J1557"/>
      <c r="S1557"/>
      <c r="T1557"/>
    </row>
    <row r="1558" spans="10:20" x14ac:dyDescent="0.3">
      <c r="J1558"/>
      <c r="S1558"/>
      <c r="T1558"/>
    </row>
    <row r="1559" spans="10:20" x14ac:dyDescent="0.3">
      <c r="J1559"/>
      <c r="S1559"/>
      <c r="T1559"/>
    </row>
    <row r="1560" spans="10:20" x14ac:dyDescent="0.3">
      <c r="J1560"/>
      <c r="S1560"/>
      <c r="T1560"/>
    </row>
    <row r="1561" spans="10:20" x14ac:dyDescent="0.3">
      <c r="J1561"/>
      <c r="S1561"/>
      <c r="T1561"/>
    </row>
    <row r="1562" spans="10:20" x14ac:dyDescent="0.3">
      <c r="J1562"/>
      <c r="S1562"/>
      <c r="T1562"/>
    </row>
    <row r="1563" spans="10:20" x14ac:dyDescent="0.3">
      <c r="J1563"/>
      <c r="S1563"/>
      <c r="T1563"/>
    </row>
    <row r="1564" spans="10:20" x14ac:dyDescent="0.3">
      <c r="J1564"/>
      <c r="S1564"/>
      <c r="T1564"/>
    </row>
    <row r="1565" spans="10:20" x14ac:dyDescent="0.3">
      <c r="J1565"/>
      <c r="S1565"/>
      <c r="T1565"/>
    </row>
    <row r="1566" spans="10:20" x14ac:dyDescent="0.3">
      <c r="J1566"/>
      <c r="S1566"/>
      <c r="T1566"/>
    </row>
    <row r="1567" spans="10:20" x14ac:dyDescent="0.3">
      <c r="J1567"/>
      <c r="S1567"/>
      <c r="T1567"/>
    </row>
    <row r="1568" spans="10:20" x14ac:dyDescent="0.3">
      <c r="J1568"/>
      <c r="S1568"/>
      <c r="T1568"/>
    </row>
    <row r="1569" spans="10:20" x14ac:dyDescent="0.3">
      <c r="J1569"/>
      <c r="S1569"/>
      <c r="T1569"/>
    </row>
    <row r="1570" spans="10:20" x14ac:dyDescent="0.3">
      <c r="J1570"/>
      <c r="S1570"/>
      <c r="T1570"/>
    </row>
    <row r="1571" spans="10:20" x14ac:dyDescent="0.3">
      <c r="J1571"/>
      <c r="S1571"/>
      <c r="T1571"/>
    </row>
    <row r="1572" spans="10:20" x14ac:dyDescent="0.3">
      <c r="J1572"/>
      <c r="S1572"/>
      <c r="T1572"/>
    </row>
    <row r="1573" spans="10:20" x14ac:dyDescent="0.3">
      <c r="J1573"/>
      <c r="S1573"/>
      <c r="T1573"/>
    </row>
    <row r="1574" spans="10:20" x14ac:dyDescent="0.3">
      <c r="J1574"/>
      <c r="S1574"/>
      <c r="T1574"/>
    </row>
    <row r="1575" spans="10:20" x14ac:dyDescent="0.3">
      <c r="J1575"/>
      <c r="S1575"/>
      <c r="T1575"/>
    </row>
    <row r="1576" spans="10:20" x14ac:dyDescent="0.3">
      <c r="J1576"/>
      <c r="S1576"/>
      <c r="T1576"/>
    </row>
    <row r="1577" spans="10:20" x14ac:dyDescent="0.3">
      <c r="J1577"/>
      <c r="S1577"/>
      <c r="T1577"/>
    </row>
    <row r="1578" spans="10:20" x14ac:dyDescent="0.3">
      <c r="J1578"/>
      <c r="S1578"/>
      <c r="T1578"/>
    </row>
    <row r="1579" spans="10:20" x14ac:dyDescent="0.3">
      <c r="J1579"/>
      <c r="S1579"/>
      <c r="T1579"/>
    </row>
    <row r="1580" spans="10:20" x14ac:dyDescent="0.3">
      <c r="J1580"/>
      <c r="S1580"/>
      <c r="T1580"/>
    </row>
    <row r="1581" spans="10:20" x14ac:dyDescent="0.3">
      <c r="J1581"/>
      <c r="S1581"/>
      <c r="T1581"/>
    </row>
    <row r="1582" spans="10:20" x14ac:dyDescent="0.3">
      <c r="J1582"/>
      <c r="S1582"/>
      <c r="T1582"/>
    </row>
    <row r="1583" spans="10:20" x14ac:dyDescent="0.3">
      <c r="J1583"/>
      <c r="S1583"/>
      <c r="T1583"/>
    </row>
    <row r="1584" spans="10:20" x14ac:dyDescent="0.3">
      <c r="J1584"/>
      <c r="S1584"/>
      <c r="T1584"/>
    </row>
    <row r="1585" spans="10:20" x14ac:dyDescent="0.3">
      <c r="J1585"/>
      <c r="S1585"/>
      <c r="T1585"/>
    </row>
    <row r="1586" spans="10:20" x14ac:dyDescent="0.3">
      <c r="J1586"/>
      <c r="S1586"/>
      <c r="T1586"/>
    </row>
    <row r="1587" spans="10:20" x14ac:dyDescent="0.3">
      <c r="J1587"/>
      <c r="S1587"/>
      <c r="T1587"/>
    </row>
    <row r="1588" spans="10:20" x14ac:dyDescent="0.3">
      <c r="J1588"/>
      <c r="S1588"/>
      <c r="T1588"/>
    </row>
    <row r="1589" spans="10:20" x14ac:dyDescent="0.3">
      <c r="J1589"/>
      <c r="S1589"/>
      <c r="T1589"/>
    </row>
    <row r="1590" spans="10:20" x14ac:dyDescent="0.3">
      <c r="J1590"/>
      <c r="S1590"/>
      <c r="T1590"/>
    </row>
    <row r="1591" spans="10:20" x14ac:dyDescent="0.3">
      <c r="J1591"/>
      <c r="S1591"/>
      <c r="T1591"/>
    </row>
    <row r="1592" spans="10:20" x14ac:dyDescent="0.3">
      <c r="J1592"/>
      <c r="S1592"/>
      <c r="T1592"/>
    </row>
    <row r="1593" spans="10:20" x14ac:dyDescent="0.3">
      <c r="J1593"/>
      <c r="S1593"/>
      <c r="T1593"/>
    </row>
    <row r="1594" spans="10:20" x14ac:dyDescent="0.3">
      <c r="J1594"/>
      <c r="S1594"/>
      <c r="T1594"/>
    </row>
    <row r="1595" spans="10:20" x14ac:dyDescent="0.3">
      <c r="J1595"/>
      <c r="S1595"/>
      <c r="T1595"/>
    </row>
    <row r="1596" spans="10:20" x14ac:dyDescent="0.3">
      <c r="J1596"/>
      <c r="S1596"/>
      <c r="T1596"/>
    </row>
    <row r="1597" spans="10:20" x14ac:dyDescent="0.3">
      <c r="J1597"/>
      <c r="S1597"/>
      <c r="T1597"/>
    </row>
    <row r="1598" spans="10:20" x14ac:dyDescent="0.3">
      <c r="J1598"/>
      <c r="S1598"/>
      <c r="T1598"/>
    </row>
    <row r="1599" spans="10:20" x14ac:dyDescent="0.3">
      <c r="J1599"/>
      <c r="S1599"/>
      <c r="T1599"/>
    </row>
    <row r="1600" spans="10:20" x14ac:dyDescent="0.3">
      <c r="J1600"/>
      <c r="S1600"/>
      <c r="T1600"/>
    </row>
    <row r="1601" spans="10:20" x14ac:dyDescent="0.3">
      <c r="J1601"/>
      <c r="S1601"/>
      <c r="T1601"/>
    </row>
    <row r="1602" spans="10:20" x14ac:dyDescent="0.3">
      <c r="J1602"/>
      <c r="S1602"/>
      <c r="T1602"/>
    </row>
    <row r="1603" spans="10:20" x14ac:dyDescent="0.3">
      <c r="J1603"/>
      <c r="S1603"/>
      <c r="T1603"/>
    </row>
    <row r="1604" spans="10:20" x14ac:dyDescent="0.3">
      <c r="J1604"/>
      <c r="S1604"/>
      <c r="T1604"/>
    </row>
    <row r="1605" spans="10:20" x14ac:dyDescent="0.3">
      <c r="J1605"/>
      <c r="S1605"/>
      <c r="T1605"/>
    </row>
    <row r="1606" spans="10:20" x14ac:dyDescent="0.3">
      <c r="J1606"/>
      <c r="S1606"/>
      <c r="T1606"/>
    </row>
    <row r="1607" spans="10:20" x14ac:dyDescent="0.3">
      <c r="J1607"/>
      <c r="S1607"/>
      <c r="T1607"/>
    </row>
    <row r="1608" spans="10:20" x14ac:dyDescent="0.3">
      <c r="J1608"/>
      <c r="S1608"/>
      <c r="T1608"/>
    </row>
    <row r="1609" spans="10:20" x14ac:dyDescent="0.3">
      <c r="J1609"/>
      <c r="S1609"/>
      <c r="T1609"/>
    </row>
    <row r="1610" spans="10:20" x14ac:dyDescent="0.3">
      <c r="J1610"/>
      <c r="S1610"/>
      <c r="T1610"/>
    </row>
    <row r="1611" spans="10:20" x14ac:dyDescent="0.3">
      <c r="J1611"/>
      <c r="S1611"/>
      <c r="T1611"/>
    </row>
    <row r="1612" spans="10:20" x14ac:dyDescent="0.3">
      <c r="J1612"/>
      <c r="S1612"/>
      <c r="T1612"/>
    </row>
    <row r="1613" spans="10:20" x14ac:dyDescent="0.3">
      <c r="J1613"/>
      <c r="S1613"/>
      <c r="T1613"/>
    </row>
    <row r="1614" spans="10:20" x14ac:dyDescent="0.3">
      <c r="J1614"/>
      <c r="S1614"/>
      <c r="T1614"/>
    </row>
    <row r="1615" spans="10:20" x14ac:dyDescent="0.3">
      <c r="J1615"/>
      <c r="S1615"/>
      <c r="T1615"/>
    </row>
    <row r="1616" spans="10:20" x14ac:dyDescent="0.3">
      <c r="J1616"/>
      <c r="S1616"/>
      <c r="T1616"/>
    </row>
    <row r="1617" spans="10:20" x14ac:dyDescent="0.3">
      <c r="J1617"/>
      <c r="S1617"/>
      <c r="T1617"/>
    </row>
    <row r="1618" spans="10:20" x14ac:dyDescent="0.3">
      <c r="J1618"/>
      <c r="S1618"/>
      <c r="T1618"/>
    </row>
    <row r="1619" spans="10:20" x14ac:dyDescent="0.3">
      <c r="J1619"/>
      <c r="S1619"/>
      <c r="T1619"/>
    </row>
    <row r="1620" spans="10:20" x14ac:dyDescent="0.3">
      <c r="J1620"/>
      <c r="S1620"/>
      <c r="T1620"/>
    </row>
    <row r="1621" spans="10:20" x14ac:dyDescent="0.3">
      <c r="J1621"/>
      <c r="S1621"/>
      <c r="T1621"/>
    </row>
    <row r="1622" spans="10:20" x14ac:dyDescent="0.3">
      <c r="J1622"/>
      <c r="S1622"/>
      <c r="T1622"/>
    </row>
    <row r="1623" spans="10:20" x14ac:dyDescent="0.3">
      <c r="J1623"/>
      <c r="S1623"/>
      <c r="T1623"/>
    </row>
    <row r="1624" spans="10:20" x14ac:dyDescent="0.3">
      <c r="J1624"/>
      <c r="S1624"/>
      <c r="T1624"/>
    </row>
    <row r="1625" spans="10:20" x14ac:dyDescent="0.3">
      <c r="J1625"/>
      <c r="S1625"/>
      <c r="T1625"/>
    </row>
    <row r="1626" spans="10:20" x14ac:dyDescent="0.3">
      <c r="J1626"/>
      <c r="S1626"/>
      <c r="T1626"/>
    </row>
    <row r="1627" spans="10:20" x14ac:dyDescent="0.3">
      <c r="J1627"/>
      <c r="S1627"/>
      <c r="T1627"/>
    </row>
    <row r="1628" spans="10:20" x14ac:dyDescent="0.3">
      <c r="J1628"/>
      <c r="S1628"/>
      <c r="T1628"/>
    </row>
    <row r="1629" spans="10:20" x14ac:dyDescent="0.3">
      <c r="J1629"/>
      <c r="S1629"/>
      <c r="T1629"/>
    </row>
    <row r="1630" spans="10:20" x14ac:dyDescent="0.3">
      <c r="J1630"/>
      <c r="S1630"/>
      <c r="T1630"/>
    </row>
    <row r="1631" spans="10:20" x14ac:dyDescent="0.3">
      <c r="J1631"/>
      <c r="S1631"/>
      <c r="T1631"/>
    </row>
    <row r="1632" spans="10:20" x14ac:dyDescent="0.3">
      <c r="J1632"/>
      <c r="S1632"/>
      <c r="T1632"/>
    </row>
    <row r="1633" spans="10:20" x14ac:dyDescent="0.3">
      <c r="J1633"/>
      <c r="S1633"/>
      <c r="T1633"/>
    </row>
    <row r="1634" spans="10:20" x14ac:dyDescent="0.3">
      <c r="J1634"/>
      <c r="S1634"/>
      <c r="T1634"/>
    </row>
    <row r="1635" spans="10:20" x14ac:dyDescent="0.3">
      <c r="J1635"/>
      <c r="S1635"/>
      <c r="T1635"/>
    </row>
    <row r="1636" spans="10:20" x14ac:dyDescent="0.3">
      <c r="J1636"/>
      <c r="S1636"/>
      <c r="T1636"/>
    </row>
    <row r="1637" spans="10:20" x14ac:dyDescent="0.3">
      <c r="J1637"/>
      <c r="S1637"/>
      <c r="T1637"/>
    </row>
    <row r="1638" spans="10:20" x14ac:dyDescent="0.3">
      <c r="J1638"/>
      <c r="S1638"/>
      <c r="T1638"/>
    </row>
    <row r="1639" spans="10:20" x14ac:dyDescent="0.3">
      <c r="J1639"/>
      <c r="S1639"/>
      <c r="T1639"/>
    </row>
    <row r="1640" spans="10:20" x14ac:dyDescent="0.3">
      <c r="J1640"/>
      <c r="S1640"/>
      <c r="T1640"/>
    </row>
    <row r="1641" spans="10:20" x14ac:dyDescent="0.3">
      <c r="J1641"/>
      <c r="S1641"/>
      <c r="T1641"/>
    </row>
    <row r="1642" spans="10:20" x14ac:dyDescent="0.3">
      <c r="J1642"/>
      <c r="S1642"/>
      <c r="T1642"/>
    </row>
    <row r="1643" spans="10:20" x14ac:dyDescent="0.3">
      <c r="J1643"/>
      <c r="S1643"/>
      <c r="T1643"/>
    </row>
    <row r="1644" spans="10:20" x14ac:dyDescent="0.3">
      <c r="J1644"/>
      <c r="S1644"/>
      <c r="T1644"/>
    </row>
    <row r="1645" spans="10:20" x14ac:dyDescent="0.3">
      <c r="J1645"/>
      <c r="S1645"/>
      <c r="T1645"/>
    </row>
    <row r="1646" spans="10:20" x14ac:dyDescent="0.3">
      <c r="J1646"/>
      <c r="S1646"/>
      <c r="T1646"/>
    </row>
    <row r="1647" spans="10:20" x14ac:dyDescent="0.3">
      <c r="J1647"/>
      <c r="S1647"/>
      <c r="T1647"/>
    </row>
    <row r="1648" spans="10:20" x14ac:dyDescent="0.3">
      <c r="J1648"/>
      <c r="S1648"/>
      <c r="T1648"/>
    </row>
    <row r="1649" spans="10:20" x14ac:dyDescent="0.3">
      <c r="J1649"/>
      <c r="S1649"/>
      <c r="T1649"/>
    </row>
    <row r="1650" spans="10:20" x14ac:dyDescent="0.3">
      <c r="J1650"/>
      <c r="S1650"/>
      <c r="T1650"/>
    </row>
    <row r="1651" spans="10:20" x14ac:dyDescent="0.3">
      <c r="J1651"/>
      <c r="S1651"/>
      <c r="T1651"/>
    </row>
    <row r="1652" spans="10:20" x14ac:dyDescent="0.3">
      <c r="J1652"/>
      <c r="S1652"/>
      <c r="T1652"/>
    </row>
    <row r="1653" spans="10:20" x14ac:dyDescent="0.3">
      <c r="J1653"/>
      <c r="S1653"/>
      <c r="T1653"/>
    </row>
    <row r="1654" spans="10:20" x14ac:dyDescent="0.3">
      <c r="J1654"/>
      <c r="S1654"/>
      <c r="T1654"/>
    </row>
    <row r="1655" spans="10:20" x14ac:dyDescent="0.3">
      <c r="J1655"/>
      <c r="S1655"/>
      <c r="T1655"/>
    </row>
    <row r="1656" spans="10:20" x14ac:dyDescent="0.3">
      <c r="J1656"/>
      <c r="S1656"/>
      <c r="T1656"/>
    </row>
    <row r="1657" spans="10:20" x14ac:dyDescent="0.3">
      <c r="J1657"/>
      <c r="S1657"/>
      <c r="T1657"/>
    </row>
    <row r="1658" spans="10:20" x14ac:dyDescent="0.3">
      <c r="J1658"/>
      <c r="S1658"/>
      <c r="T1658"/>
    </row>
    <row r="1659" spans="10:20" x14ac:dyDescent="0.3">
      <c r="J1659"/>
      <c r="S1659"/>
      <c r="T1659"/>
    </row>
    <row r="1660" spans="10:20" x14ac:dyDescent="0.3">
      <c r="J1660"/>
      <c r="S1660"/>
      <c r="T1660"/>
    </row>
    <row r="1661" spans="10:20" x14ac:dyDescent="0.3">
      <c r="J1661"/>
      <c r="S1661"/>
      <c r="T1661"/>
    </row>
    <row r="1662" spans="10:20" x14ac:dyDescent="0.3">
      <c r="J1662"/>
      <c r="S1662"/>
      <c r="T1662"/>
    </row>
    <row r="1663" spans="10:20" x14ac:dyDescent="0.3">
      <c r="J1663"/>
      <c r="S1663"/>
      <c r="T1663"/>
    </row>
    <row r="1664" spans="10:20" x14ac:dyDescent="0.3">
      <c r="J1664"/>
      <c r="S1664"/>
      <c r="T1664"/>
    </row>
    <row r="1665" spans="10:20" x14ac:dyDescent="0.3">
      <c r="J1665"/>
      <c r="S1665"/>
      <c r="T1665"/>
    </row>
    <row r="1666" spans="10:20" x14ac:dyDescent="0.3">
      <c r="J1666"/>
      <c r="S1666"/>
      <c r="T1666"/>
    </row>
    <row r="1667" spans="10:20" x14ac:dyDescent="0.3">
      <c r="J1667"/>
      <c r="S1667"/>
      <c r="T1667"/>
    </row>
    <row r="1668" spans="10:20" x14ac:dyDescent="0.3">
      <c r="J1668"/>
      <c r="S1668"/>
      <c r="T1668"/>
    </row>
    <row r="1669" spans="10:20" x14ac:dyDescent="0.3">
      <c r="J1669"/>
      <c r="S1669"/>
      <c r="T1669"/>
    </row>
    <row r="1670" spans="10:20" x14ac:dyDescent="0.3">
      <c r="J1670"/>
      <c r="S1670"/>
      <c r="T1670"/>
    </row>
    <row r="1671" spans="10:20" x14ac:dyDescent="0.3">
      <c r="J1671"/>
      <c r="S1671"/>
      <c r="T1671"/>
    </row>
    <row r="1672" spans="10:20" x14ac:dyDescent="0.3">
      <c r="J1672"/>
      <c r="S1672"/>
      <c r="T1672"/>
    </row>
    <row r="1673" spans="10:20" x14ac:dyDescent="0.3">
      <c r="J1673"/>
      <c r="S1673"/>
      <c r="T1673"/>
    </row>
    <row r="1674" spans="10:20" x14ac:dyDescent="0.3">
      <c r="J1674"/>
      <c r="S1674"/>
      <c r="T1674"/>
    </row>
    <row r="1675" spans="10:20" x14ac:dyDescent="0.3">
      <c r="J1675"/>
      <c r="S1675"/>
      <c r="T1675"/>
    </row>
    <row r="1676" spans="10:20" x14ac:dyDescent="0.3">
      <c r="J1676"/>
      <c r="S1676"/>
      <c r="T1676"/>
    </row>
    <row r="1677" spans="10:20" x14ac:dyDescent="0.3">
      <c r="J1677"/>
      <c r="S1677"/>
      <c r="T1677"/>
    </row>
    <row r="1678" spans="10:20" x14ac:dyDescent="0.3">
      <c r="J1678"/>
      <c r="S1678"/>
      <c r="T1678"/>
    </row>
    <row r="1679" spans="10:20" x14ac:dyDescent="0.3">
      <c r="J1679"/>
      <c r="S1679"/>
      <c r="T1679"/>
    </row>
    <row r="1680" spans="10:20" x14ac:dyDescent="0.3">
      <c r="J1680"/>
      <c r="S1680"/>
      <c r="T1680"/>
    </row>
    <row r="1681" spans="10:20" x14ac:dyDescent="0.3">
      <c r="J1681"/>
      <c r="S1681"/>
      <c r="T1681"/>
    </row>
    <row r="1682" spans="10:20" x14ac:dyDescent="0.3">
      <c r="J1682"/>
      <c r="S1682"/>
      <c r="T1682"/>
    </row>
    <row r="1683" spans="10:20" x14ac:dyDescent="0.3">
      <c r="J1683"/>
      <c r="S1683"/>
      <c r="T1683"/>
    </row>
    <row r="1684" spans="10:20" x14ac:dyDescent="0.3">
      <c r="J1684"/>
      <c r="S1684"/>
      <c r="T1684"/>
    </row>
    <row r="1685" spans="10:20" x14ac:dyDescent="0.3">
      <c r="J1685"/>
      <c r="S1685"/>
      <c r="T1685"/>
    </row>
    <row r="1686" spans="10:20" x14ac:dyDescent="0.3">
      <c r="J1686"/>
      <c r="S1686"/>
      <c r="T1686"/>
    </row>
    <row r="1687" spans="10:20" x14ac:dyDescent="0.3">
      <c r="J1687"/>
      <c r="S1687"/>
      <c r="T1687"/>
    </row>
    <row r="1688" spans="10:20" x14ac:dyDescent="0.3">
      <c r="J1688"/>
      <c r="S1688"/>
      <c r="T1688"/>
    </row>
    <row r="1689" spans="10:20" x14ac:dyDescent="0.3">
      <c r="J1689"/>
      <c r="S1689"/>
      <c r="T1689"/>
    </row>
    <row r="1690" spans="10:20" x14ac:dyDescent="0.3">
      <c r="J1690"/>
      <c r="S1690"/>
      <c r="T1690"/>
    </row>
    <row r="1691" spans="10:20" x14ac:dyDescent="0.3">
      <c r="J1691"/>
      <c r="S1691"/>
      <c r="T1691"/>
    </row>
    <row r="1692" spans="10:20" x14ac:dyDescent="0.3">
      <c r="J1692"/>
      <c r="S1692"/>
      <c r="T1692"/>
    </row>
    <row r="1693" spans="10:20" x14ac:dyDescent="0.3">
      <c r="J1693"/>
      <c r="S1693"/>
      <c r="T1693"/>
    </row>
    <row r="1694" spans="10:20" x14ac:dyDescent="0.3">
      <c r="J1694"/>
      <c r="S1694"/>
      <c r="T1694"/>
    </row>
    <row r="1695" spans="10:20" x14ac:dyDescent="0.3">
      <c r="J1695"/>
      <c r="S1695"/>
      <c r="T1695"/>
    </row>
    <row r="1696" spans="10:20" x14ac:dyDescent="0.3">
      <c r="J1696"/>
      <c r="S1696"/>
      <c r="T1696"/>
    </row>
    <row r="1697" spans="10:20" x14ac:dyDescent="0.3">
      <c r="J1697"/>
      <c r="S1697"/>
      <c r="T1697"/>
    </row>
    <row r="1698" spans="10:20" x14ac:dyDescent="0.3">
      <c r="J1698"/>
      <c r="S1698"/>
      <c r="T1698"/>
    </row>
    <row r="1699" spans="10:20" x14ac:dyDescent="0.3">
      <c r="J1699"/>
      <c r="S1699"/>
      <c r="T1699"/>
    </row>
    <row r="1700" spans="10:20" x14ac:dyDescent="0.3">
      <c r="J1700"/>
      <c r="S1700"/>
      <c r="T1700"/>
    </row>
    <row r="1701" spans="10:20" x14ac:dyDescent="0.3">
      <c r="J1701"/>
      <c r="S1701"/>
      <c r="T1701"/>
    </row>
    <row r="1702" spans="10:20" x14ac:dyDescent="0.3">
      <c r="J1702"/>
      <c r="S1702"/>
      <c r="T1702"/>
    </row>
    <row r="1703" spans="10:20" x14ac:dyDescent="0.3">
      <c r="J1703"/>
      <c r="S1703"/>
      <c r="T1703"/>
    </row>
    <row r="1704" spans="10:20" x14ac:dyDescent="0.3">
      <c r="J1704"/>
      <c r="S1704"/>
      <c r="T1704"/>
    </row>
    <row r="1705" spans="10:20" x14ac:dyDescent="0.3">
      <c r="J1705"/>
      <c r="S1705"/>
      <c r="T1705"/>
    </row>
    <row r="1706" spans="10:20" x14ac:dyDescent="0.3">
      <c r="J1706"/>
      <c r="S1706"/>
      <c r="T1706"/>
    </row>
    <row r="1707" spans="10:20" x14ac:dyDescent="0.3">
      <c r="J1707"/>
      <c r="S1707"/>
      <c r="T1707"/>
    </row>
    <row r="1708" spans="10:20" x14ac:dyDescent="0.3">
      <c r="J1708"/>
      <c r="S1708"/>
      <c r="T1708"/>
    </row>
    <row r="1709" spans="10:20" x14ac:dyDescent="0.3">
      <c r="J1709"/>
      <c r="S1709"/>
      <c r="T1709"/>
    </row>
    <row r="1710" spans="10:20" x14ac:dyDescent="0.3">
      <c r="J1710"/>
      <c r="S1710"/>
      <c r="T1710"/>
    </row>
    <row r="1711" spans="10:20" x14ac:dyDescent="0.3">
      <c r="J1711"/>
      <c r="S1711"/>
      <c r="T1711"/>
    </row>
    <row r="1712" spans="10:20" x14ac:dyDescent="0.3">
      <c r="J1712"/>
      <c r="S1712"/>
      <c r="T1712"/>
    </row>
    <row r="1713" spans="10:20" x14ac:dyDescent="0.3">
      <c r="J1713"/>
      <c r="S1713"/>
      <c r="T1713"/>
    </row>
    <row r="1714" spans="10:20" x14ac:dyDescent="0.3">
      <c r="J1714"/>
      <c r="S1714"/>
      <c r="T1714"/>
    </row>
    <row r="1715" spans="10:20" x14ac:dyDescent="0.3">
      <c r="J1715"/>
      <c r="S1715"/>
      <c r="T1715"/>
    </row>
    <row r="1716" spans="10:20" x14ac:dyDescent="0.3">
      <c r="J1716"/>
      <c r="S1716"/>
      <c r="T1716"/>
    </row>
    <row r="1717" spans="10:20" x14ac:dyDescent="0.3">
      <c r="J1717"/>
      <c r="S1717"/>
      <c r="T1717"/>
    </row>
    <row r="1718" spans="10:20" x14ac:dyDescent="0.3">
      <c r="J1718"/>
      <c r="S1718"/>
      <c r="T1718"/>
    </row>
    <row r="1719" spans="10:20" x14ac:dyDescent="0.3">
      <c r="J1719"/>
      <c r="S1719"/>
      <c r="T1719"/>
    </row>
    <row r="1720" spans="10:20" x14ac:dyDescent="0.3">
      <c r="J1720"/>
      <c r="S1720"/>
      <c r="T1720"/>
    </row>
    <row r="1721" spans="10:20" x14ac:dyDescent="0.3">
      <c r="J1721"/>
      <c r="S1721"/>
      <c r="T1721"/>
    </row>
    <row r="1722" spans="10:20" x14ac:dyDescent="0.3">
      <c r="J1722"/>
      <c r="S1722"/>
      <c r="T1722"/>
    </row>
    <row r="1723" spans="10:20" x14ac:dyDescent="0.3">
      <c r="J1723"/>
      <c r="S1723"/>
      <c r="T1723"/>
    </row>
    <row r="1724" spans="10:20" x14ac:dyDescent="0.3">
      <c r="J1724"/>
      <c r="S1724"/>
      <c r="T1724"/>
    </row>
    <row r="1725" spans="10:20" x14ac:dyDescent="0.3">
      <c r="J1725"/>
      <c r="S1725"/>
      <c r="T1725"/>
    </row>
    <row r="1726" spans="10:20" x14ac:dyDescent="0.3">
      <c r="J1726"/>
      <c r="S1726"/>
      <c r="T1726"/>
    </row>
    <row r="1727" spans="10:20" x14ac:dyDescent="0.3">
      <c r="J1727"/>
      <c r="S1727"/>
      <c r="T1727"/>
    </row>
    <row r="1728" spans="10:20" x14ac:dyDescent="0.3">
      <c r="J1728"/>
      <c r="S1728"/>
      <c r="T1728"/>
    </row>
    <row r="1729" spans="10:20" x14ac:dyDescent="0.3">
      <c r="J1729"/>
      <c r="S1729"/>
      <c r="T1729"/>
    </row>
    <row r="1730" spans="10:20" x14ac:dyDescent="0.3">
      <c r="J1730"/>
      <c r="S1730"/>
      <c r="T1730"/>
    </row>
    <row r="1731" spans="10:20" x14ac:dyDescent="0.3">
      <c r="J1731"/>
      <c r="S1731"/>
      <c r="T1731"/>
    </row>
    <row r="1732" spans="10:20" x14ac:dyDescent="0.3">
      <c r="J1732"/>
      <c r="S1732"/>
      <c r="T1732"/>
    </row>
    <row r="1733" spans="10:20" x14ac:dyDescent="0.3">
      <c r="J1733"/>
      <c r="S1733"/>
      <c r="T1733"/>
    </row>
    <row r="1734" spans="10:20" x14ac:dyDescent="0.3">
      <c r="J1734"/>
      <c r="S1734"/>
      <c r="T1734"/>
    </row>
    <row r="1735" spans="10:20" x14ac:dyDescent="0.3">
      <c r="J1735"/>
      <c r="S1735"/>
      <c r="T1735"/>
    </row>
    <row r="1736" spans="10:20" x14ac:dyDescent="0.3">
      <c r="J1736"/>
      <c r="S1736"/>
      <c r="T1736"/>
    </row>
    <row r="1737" spans="10:20" x14ac:dyDescent="0.3">
      <c r="J1737"/>
      <c r="S1737"/>
      <c r="T1737"/>
    </row>
    <row r="1738" spans="10:20" x14ac:dyDescent="0.3">
      <c r="J1738"/>
      <c r="S1738"/>
      <c r="T1738"/>
    </row>
    <row r="1739" spans="10:20" x14ac:dyDescent="0.3">
      <c r="J1739"/>
      <c r="S1739"/>
      <c r="T1739"/>
    </row>
    <row r="1740" spans="10:20" x14ac:dyDescent="0.3">
      <c r="J1740"/>
      <c r="S1740"/>
      <c r="T1740"/>
    </row>
    <row r="1741" spans="10:20" x14ac:dyDescent="0.3">
      <c r="J1741"/>
      <c r="S1741"/>
      <c r="T1741"/>
    </row>
    <row r="1742" spans="10:20" x14ac:dyDescent="0.3">
      <c r="J1742"/>
      <c r="S1742"/>
      <c r="T1742"/>
    </row>
    <row r="1743" spans="10:20" x14ac:dyDescent="0.3">
      <c r="J1743"/>
      <c r="S1743"/>
      <c r="T1743"/>
    </row>
    <row r="1744" spans="10:20" x14ac:dyDescent="0.3">
      <c r="J1744"/>
      <c r="S1744"/>
      <c r="T1744"/>
    </row>
    <row r="1745" spans="10:20" x14ac:dyDescent="0.3">
      <c r="J1745"/>
      <c r="S1745"/>
      <c r="T1745"/>
    </row>
    <row r="1746" spans="10:20" x14ac:dyDescent="0.3">
      <c r="J1746"/>
      <c r="S1746"/>
      <c r="T1746"/>
    </row>
    <row r="1747" spans="10:20" x14ac:dyDescent="0.3">
      <c r="J1747"/>
      <c r="S1747"/>
      <c r="T1747"/>
    </row>
    <row r="1748" spans="10:20" x14ac:dyDescent="0.3">
      <c r="J1748"/>
      <c r="S1748"/>
      <c r="T1748"/>
    </row>
    <row r="1749" spans="10:20" x14ac:dyDescent="0.3">
      <c r="J1749"/>
      <c r="S1749"/>
      <c r="T1749"/>
    </row>
    <row r="1750" spans="10:20" x14ac:dyDescent="0.3">
      <c r="J1750"/>
      <c r="S1750"/>
      <c r="T1750"/>
    </row>
    <row r="1751" spans="10:20" x14ac:dyDescent="0.3">
      <c r="J1751"/>
      <c r="S1751"/>
      <c r="T1751"/>
    </row>
    <row r="1752" spans="10:20" x14ac:dyDescent="0.3">
      <c r="J1752"/>
      <c r="S1752"/>
      <c r="T1752"/>
    </row>
    <row r="1753" spans="10:20" x14ac:dyDescent="0.3">
      <c r="J1753"/>
      <c r="S1753"/>
      <c r="T1753"/>
    </row>
    <row r="1754" spans="10:20" x14ac:dyDescent="0.3">
      <c r="J1754"/>
      <c r="S1754"/>
      <c r="T1754"/>
    </row>
    <row r="1755" spans="10:20" x14ac:dyDescent="0.3">
      <c r="J1755"/>
      <c r="S1755"/>
      <c r="T1755"/>
    </row>
    <row r="1756" spans="10:20" x14ac:dyDescent="0.3">
      <c r="J1756"/>
      <c r="S1756"/>
      <c r="T1756"/>
    </row>
    <row r="1757" spans="10:20" x14ac:dyDescent="0.3">
      <c r="J1757"/>
      <c r="S1757"/>
      <c r="T1757"/>
    </row>
    <row r="1758" spans="10:20" x14ac:dyDescent="0.3">
      <c r="J1758"/>
      <c r="S1758"/>
      <c r="T1758"/>
    </row>
    <row r="1759" spans="10:20" x14ac:dyDescent="0.3">
      <c r="J1759"/>
      <c r="S1759"/>
      <c r="T1759"/>
    </row>
    <row r="1760" spans="10:20" x14ac:dyDescent="0.3">
      <c r="J1760"/>
      <c r="S1760"/>
      <c r="T1760"/>
    </row>
    <row r="1761" spans="10:20" x14ac:dyDescent="0.3">
      <c r="J1761"/>
      <c r="S1761"/>
      <c r="T1761"/>
    </row>
    <row r="1762" spans="10:20" x14ac:dyDescent="0.3">
      <c r="J1762"/>
      <c r="S1762"/>
      <c r="T1762"/>
    </row>
    <row r="1763" spans="10:20" x14ac:dyDescent="0.3">
      <c r="J1763"/>
      <c r="S1763"/>
      <c r="T1763"/>
    </row>
    <row r="1764" spans="10:20" x14ac:dyDescent="0.3">
      <c r="J1764"/>
      <c r="S1764"/>
      <c r="T1764"/>
    </row>
    <row r="1765" spans="10:20" x14ac:dyDescent="0.3">
      <c r="J1765"/>
      <c r="S1765"/>
      <c r="T1765"/>
    </row>
    <row r="1766" spans="10:20" x14ac:dyDescent="0.3">
      <c r="J1766"/>
      <c r="S1766"/>
      <c r="T1766"/>
    </row>
    <row r="1767" spans="10:20" x14ac:dyDescent="0.3">
      <c r="J1767"/>
      <c r="S1767"/>
      <c r="T1767"/>
    </row>
    <row r="1768" spans="10:20" x14ac:dyDescent="0.3">
      <c r="J1768"/>
      <c r="S1768"/>
      <c r="T1768"/>
    </row>
    <row r="1769" spans="10:20" x14ac:dyDescent="0.3">
      <c r="J1769"/>
      <c r="S1769"/>
      <c r="T1769"/>
    </row>
    <row r="1770" spans="10:20" x14ac:dyDescent="0.3">
      <c r="J1770"/>
      <c r="S1770"/>
      <c r="T1770"/>
    </row>
    <row r="1771" spans="10:20" x14ac:dyDescent="0.3">
      <c r="J1771"/>
      <c r="S1771"/>
      <c r="T1771"/>
    </row>
    <row r="1772" spans="10:20" x14ac:dyDescent="0.3">
      <c r="J1772"/>
      <c r="S1772"/>
      <c r="T1772"/>
    </row>
    <row r="1773" spans="10:20" x14ac:dyDescent="0.3">
      <c r="J1773"/>
      <c r="S1773"/>
      <c r="T1773"/>
    </row>
    <row r="1774" spans="10:20" x14ac:dyDescent="0.3">
      <c r="J1774"/>
      <c r="S1774"/>
      <c r="T1774"/>
    </row>
    <row r="1775" spans="10:20" x14ac:dyDescent="0.3">
      <c r="J1775"/>
      <c r="S1775"/>
      <c r="T1775"/>
    </row>
    <row r="1776" spans="10:20" x14ac:dyDescent="0.3">
      <c r="J1776"/>
      <c r="S1776"/>
      <c r="T1776"/>
    </row>
    <row r="1777" spans="10:20" x14ac:dyDescent="0.3">
      <c r="J1777"/>
      <c r="S1777"/>
      <c r="T1777"/>
    </row>
    <row r="1778" spans="10:20" x14ac:dyDescent="0.3">
      <c r="J1778"/>
      <c r="S1778"/>
      <c r="T1778"/>
    </row>
    <row r="1779" spans="10:20" x14ac:dyDescent="0.3">
      <c r="J1779"/>
      <c r="S1779"/>
      <c r="T1779"/>
    </row>
    <row r="1780" spans="10:20" x14ac:dyDescent="0.3">
      <c r="J1780"/>
      <c r="S1780"/>
      <c r="T1780"/>
    </row>
    <row r="1781" spans="10:20" x14ac:dyDescent="0.3">
      <c r="J1781"/>
      <c r="S1781"/>
      <c r="T1781"/>
    </row>
    <row r="1782" spans="10:20" x14ac:dyDescent="0.3">
      <c r="J1782"/>
      <c r="S1782"/>
      <c r="T1782"/>
    </row>
    <row r="1783" spans="10:20" x14ac:dyDescent="0.3">
      <c r="J1783"/>
      <c r="S1783"/>
      <c r="T1783"/>
    </row>
    <row r="1784" spans="10:20" x14ac:dyDescent="0.3">
      <c r="J1784"/>
      <c r="S1784"/>
      <c r="T1784"/>
    </row>
    <row r="1785" spans="10:20" x14ac:dyDescent="0.3">
      <c r="J1785"/>
      <c r="S1785"/>
      <c r="T1785"/>
    </row>
    <row r="1786" spans="10:20" x14ac:dyDescent="0.3">
      <c r="J1786"/>
      <c r="S1786"/>
      <c r="T1786"/>
    </row>
    <row r="1787" spans="10:20" x14ac:dyDescent="0.3">
      <c r="J1787"/>
      <c r="S1787"/>
      <c r="T1787"/>
    </row>
    <row r="1788" spans="10:20" x14ac:dyDescent="0.3">
      <c r="J1788"/>
      <c r="S1788"/>
      <c r="T1788"/>
    </row>
    <row r="1789" spans="10:20" x14ac:dyDescent="0.3">
      <c r="J1789"/>
      <c r="S1789"/>
      <c r="T1789"/>
    </row>
    <row r="1790" spans="10:20" x14ac:dyDescent="0.3">
      <c r="J1790"/>
      <c r="S1790"/>
      <c r="T1790"/>
    </row>
    <row r="1791" spans="10:20" x14ac:dyDescent="0.3">
      <c r="J1791"/>
      <c r="S1791"/>
      <c r="T1791"/>
    </row>
    <row r="1792" spans="10:20" x14ac:dyDescent="0.3">
      <c r="J1792"/>
      <c r="S1792"/>
      <c r="T1792"/>
    </row>
    <row r="1793" spans="10:20" x14ac:dyDescent="0.3">
      <c r="J1793"/>
      <c r="S1793"/>
      <c r="T1793"/>
    </row>
    <row r="1794" spans="10:20" x14ac:dyDescent="0.3">
      <c r="J1794"/>
      <c r="S1794"/>
      <c r="T1794"/>
    </row>
    <row r="1795" spans="10:20" x14ac:dyDescent="0.3">
      <c r="J1795"/>
      <c r="S1795"/>
      <c r="T1795"/>
    </row>
    <row r="1796" spans="10:20" x14ac:dyDescent="0.3">
      <c r="J1796"/>
      <c r="S1796"/>
      <c r="T1796"/>
    </row>
    <row r="1797" spans="10:20" x14ac:dyDescent="0.3">
      <c r="J1797"/>
      <c r="S1797"/>
      <c r="T1797"/>
    </row>
    <row r="1798" spans="10:20" x14ac:dyDescent="0.3">
      <c r="J1798"/>
      <c r="S1798"/>
      <c r="T1798"/>
    </row>
    <row r="1799" spans="10:20" x14ac:dyDescent="0.3">
      <c r="J1799"/>
      <c r="S1799"/>
      <c r="T1799"/>
    </row>
    <row r="1800" spans="10:20" x14ac:dyDescent="0.3">
      <c r="J1800"/>
      <c r="S1800"/>
      <c r="T1800"/>
    </row>
    <row r="1801" spans="10:20" x14ac:dyDescent="0.3">
      <c r="J1801"/>
      <c r="S1801"/>
      <c r="T1801"/>
    </row>
    <row r="1802" spans="10:20" x14ac:dyDescent="0.3">
      <c r="J1802"/>
      <c r="S1802"/>
      <c r="T1802"/>
    </row>
    <row r="1803" spans="10:20" x14ac:dyDescent="0.3">
      <c r="J1803"/>
      <c r="S1803"/>
      <c r="T1803"/>
    </row>
    <row r="1804" spans="10:20" x14ac:dyDescent="0.3">
      <c r="J1804"/>
      <c r="S1804"/>
      <c r="T1804"/>
    </row>
    <row r="1805" spans="10:20" x14ac:dyDescent="0.3">
      <c r="J1805"/>
      <c r="S1805"/>
      <c r="T1805"/>
    </row>
    <row r="1806" spans="10:20" x14ac:dyDescent="0.3">
      <c r="J1806"/>
      <c r="S1806"/>
      <c r="T1806"/>
    </row>
    <row r="1807" spans="10:20" x14ac:dyDescent="0.3">
      <c r="J1807"/>
      <c r="S1807"/>
      <c r="T1807"/>
    </row>
    <row r="1808" spans="10:20" x14ac:dyDescent="0.3">
      <c r="J1808"/>
      <c r="S1808"/>
      <c r="T1808"/>
    </row>
    <row r="1809" spans="10:20" x14ac:dyDescent="0.3">
      <c r="J1809"/>
      <c r="S1809"/>
      <c r="T1809"/>
    </row>
    <row r="1810" spans="10:20" x14ac:dyDescent="0.3">
      <c r="J1810"/>
      <c r="S1810"/>
      <c r="T1810"/>
    </row>
    <row r="1811" spans="10:20" x14ac:dyDescent="0.3">
      <c r="J1811"/>
      <c r="S1811"/>
      <c r="T1811"/>
    </row>
    <row r="1812" spans="10:20" x14ac:dyDescent="0.3">
      <c r="J1812"/>
      <c r="S1812"/>
      <c r="T1812"/>
    </row>
    <row r="1813" spans="10:20" x14ac:dyDescent="0.3">
      <c r="J1813"/>
      <c r="S1813"/>
      <c r="T1813"/>
    </row>
    <row r="1814" spans="10:20" x14ac:dyDescent="0.3">
      <c r="J1814"/>
      <c r="S1814"/>
      <c r="T1814"/>
    </row>
    <row r="1815" spans="10:20" x14ac:dyDescent="0.3">
      <c r="J1815"/>
      <c r="S1815"/>
      <c r="T1815"/>
    </row>
    <row r="1816" spans="10:20" x14ac:dyDescent="0.3">
      <c r="J1816"/>
      <c r="S1816"/>
      <c r="T1816"/>
    </row>
    <row r="1817" spans="10:20" x14ac:dyDescent="0.3">
      <c r="J1817"/>
      <c r="S1817"/>
      <c r="T1817"/>
    </row>
    <row r="1818" spans="10:20" x14ac:dyDescent="0.3">
      <c r="J1818"/>
      <c r="S1818"/>
      <c r="T1818"/>
    </row>
    <row r="1819" spans="10:20" x14ac:dyDescent="0.3">
      <c r="J1819"/>
      <c r="S1819"/>
      <c r="T1819"/>
    </row>
    <row r="1820" spans="10:20" x14ac:dyDescent="0.3">
      <c r="J1820"/>
      <c r="S1820"/>
      <c r="T1820"/>
    </row>
    <row r="1821" spans="10:20" x14ac:dyDescent="0.3">
      <c r="J1821"/>
      <c r="S1821"/>
      <c r="T1821"/>
    </row>
    <row r="1822" spans="10:20" x14ac:dyDescent="0.3">
      <c r="J1822"/>
      <c r="S1822"/>
      <c r="T1822"/>
    </row>
    <row r="1823" spans="10:20" x14ac:dyDescent="0.3">
      <c r="J1823"/>
      <c r="S1823"/>
      <c r="T1823"/>
    </row>
    <row r="1824" spans="10:20" x14ac:dyDescent="0.3">
      <c r="J1824"/>
      <c r="S1824"/>
      <c r="T1824"/>
    </row>
    <row r="1825" spans="10:20" x14ac:dyDescent="0.3">
      <c r="J1825"/>
      <c r="S1825"/>
      <c r="T1825"/>
    </row>
    <row r="1826" spans="10:20" x14ac:dyDescent="0.3">
      <c r="J1826"/>
      <c r="S1826"/>
      <c r="T1826"/>
    </row>
    <row r="1827" spans="10:20" x14ac:dyDescent="0.3">
      <c r="J1827"/>
      <c r="S1827"/>
      <c r="T1827"/>
    </row>
    <row r="1828" spans="10:20" x14ac:dyDescent="0.3">
      <c r="J1828"/>
      <c r="S1828"/>
      <c r="T1828"/>
    </row>
    <row r="1829" spans="10:20" x14ac:dyDescent="0.3">
      <c r="J1829"/>
      <c r="S1829"/>
      <c r="T1829"/>
    </row>
    <row r="1830" spans="10:20" x14ac:dyDescent="0.3">
      <c r="J1830"/>
      <c r="S1830"/>
      <c r="T1830"/>
    </row>
    <row r="1831" spans="10:20" x14ac:dyDescent="0.3">
      <c r="J1831"/>
      <c r="S1831"/>
      <c r="T1831"/>
    </row>
    <row r="1832" spans="10:20" x14ac:dyDescent="0.3">
      <c r="J1832"/>
      <c r="S1832"/>
      <c r="T1832"/>
    </row>
    <row r="1833" spans="10:20" x14ac:dyDescent="0.3">
      <c r="J1833"/>
      <c r="S1833"/>
      <c r="T1833"/>
    </row>
    <row r="1834" spans="10:20" x14ac:dyDescent="0.3">
      <c r="J1834"/>
      <c r="S1834"/>
      <c r="T1834"/>
    </row>
    <row r="1835" spans="10:20" x14ac:dyDescent="0.3">
      <c r="J1835"/>
      <c r="S1835"/>
      <c r="T1835"/>
    </row>
    <row r="1836" spans="10:20" x14ac:dyDescent="0.3">
      <c r="J1836"/>
      <c r="S1836"/>
      <c r="T1836"/>
    </row>
    <row r="1837" spans="10:20" x14ac:dyDescent="0.3">
      <c r="J1837"/>
      <c r="S1837"/>
      <c r="T1837"/>
    </row>
    <row r="1838" spans="10:20" x14ac:dyDescent="0.3">
      <c r="J1838"/>
      <c r="S1838"/>
      <c r="T1838"/>
    </row>
    <row r="1839" spans="10:20" x14ac:dyDescent="0.3">
      <c r="J1839"/>
      <c r="S1839"/>
      <c r="T1839"/>
    </row>
    <row r="1840" spans="10:20" x14ac:dyDescent="0.3">
      <c r="J1840"/>
      <c r="S1840"/>
      <c r="T1840"/>
    </row>
    <row r="1841" spans="10:20" x14ac:dyDescent="0.3">
      <c r="J1841"/>
      <c r="S1841"/>
      <c r="T1841"/>
    </row>
    <row r="1842" spans="10:20" x14ac:dyDescent="0.3">
      <c r="J1842"/>
      <c r="S1842"/>
      <c r="T1842"/>
    </row>
    <row r="1843" spans="10:20" x14ac:dyDescent="0.3">
      <c r="J1843"/>
      <c r="S1843"/>
      <c r="T1843"/>
    </row>
    <row r="1844" spans="10:20" x14ac:dyDescent="0.3">
      <c r="J1844"/>
      <c r="S1844"/>
      <c r="T1844"/>
    </row>
    <row r="1845" spans="10:20" x14ac:dyDescent="0.3">
      <c r="J1845"/>
      <c r="S1845"/>
      <c r="T1845"/>
    </row>
    <row r="1846" spans="10:20" x14ac:dyDescent="0.3">
      <c r="J1846"/>
      <c r="S1846"/>
      <c r="T1846"/>
    </row>
    <row r="1847" spans="10:20" x14ac:dyDescent="0.3">
      <c r="J1847"/>
      <c r="S1847"/>
      <c r="T1847"/>
    </row>
    <row r="1848" spans="10:20" x14ac:dyDescent="0.3">
      <c r="J1848"/>
      <c r="S1848"/>
      <c r="T1848"/>
    </row>
    <row r="1849" spans="10:20" x14ac:dyDescent="0.3">
      <c r="J1849"/>
      <c r="S1849"/>
      <c r="T1849"/>
    </row>
    <row r="1850" spans="10:20" x14ac:dyDescent="0.3">
      <c r="J1850"/>
      <c r="S1850"/>
      <c r="T1850"/>
    </row>
    <row r="1851" spans="10:20" x14ac:dyDescent="0.3">
      <c r="J1851"/>
      <c r="S1851"/>
      <c r="T1851"/>
    </row>
    <row r="1852" spans="10:20" x14ac:dyDescent="0.3">
      <c r="J1852"/>
      <c r="S1852"/>
      <c r="T1852"/>
    </row>
    <row r="1853" spans="10:20" x14ac:dyDescent="0.3">
      <c r="J1853"/>
      <c r="S1853"/>
      <c r="T1853"/>
    </row>
    <row r="1854" spans="10:20" x14ac:dyDescent="0.3">
      <c r="J1854"/>
      <c r="S1854"/>
      <c r="T1854"/>
    </row>
    <row r="1855" spans="10:20" x14ac:dyDescent="0.3">
      <c r="J1855"/>
      <c r="S1855"/>
      <c r="T1855"/>
    </row>
    <row r="1856" spans="10:20" x14ac:dyDescent="0.3">
      <c r="J1856"/>
      <c r="S1856"/>
      <c r="T1856"/>
    </row>
    <row r="1857" spans="10:20" x14ac:dyDescent="0.3">
      <c r="J1857"/>
      <c r="S1857"/>
      <c r="T1857"/>
    </row>
    <row r="1858" spans="10:20" x14ac:dyDescent="0.3">
      <c r="J1858"/>
      <c r="S1858"/>
      <c r="T1858"/>
    </row>
    <row r="1859" spans="10:20" x14ac:dyDescent="0.3">
      <c r="J1859"/>
      <c r="S1859"/>
      <c r="T1859"/>
    </row>
    <row r="1860" spans="10:20" x14ac:dyDescent="0.3">
      <c r="J1860"/>
      <c r="S1860"/>
      <c r="T1860"/>
    </row>
    <row r="1861" spans="10:20" x14ac:dyDescent="0.3">
      <c r="J1861"/>
      <c r="S1861"/>
      <c r="T1861"/>
    </row>
    <row r="1862" spans="10:20" x14ac:dyDescent="0.3">
      <c r="J1862"/>
      <c r="S1862"/>
      <c r="T1862"/>
    </row>
    <row r="1863" spans="10:20" x14ac:dyDescent="0.3">
      <c r="J1863"/>
      <c r="S1863"/>
      <c r="T1863"/>
    </row>
    <row r="1864" spans="10:20" x14ac:dyDescent="0.3">
      <c r="J1864"/>
      <c r="S1864"/>
      <c r="T1864"/>
    </row>
    <row r="1865" spans="10:20" x14ac:dyDescent="0.3">
      <c r="J1865"/>
      <c r="S1865"/>
      <c r="T1865"/>
    </row>
    <row r="1866" spans="10:20" x14ac:dyDescent="0.3">
      <c r="J1866"/>
      <c r="S1866"/>
      <c r="T1866"/>
    </row>
    <row r="1867" spans="10:20" x14ac:dyDescent="0.3">
      <c r="J1867"/>
      <c r="S1867"/>
      <c r="T1867"/>
    </row>
    <row r="1868" spans="10:20" x14ac:dyDescent="0.3">
      <c r="J1868"/>
      <c r="S1868"/>
      <c r="T1868"/>
    </row>
    <row r="1869" spans="10:20" x14ac:dyDescent="0.3">
      <c r="J1869"/>
      <c r="S1869"/>
      <c r="T1869"/>
    </row>
    <row r="1870" spans="10:20" x14ac:dyDescent="0.3">
      <c r="J1870"/>
      <c r="S1870"/>
      <c r="T1870"/>
    </row>
    <row r="1871" spans="10:20" x14ac:dyDescent="0.3">
      <c r="J1871"/>
      <c r="S1871"/>
      <c r="T1871"/>
    </row>
    <row r="1872" spans="10:20" x14ac:dyDescent="0.3">
      <c r="J1872"/>
      <c r="S1872"/>
      <c r="T1872"/>
    </row>
    <row r="1873" spans="10:20" x14ac:dyDescent="0.3">
      <c r="J1873"/>
      <c r="S1873"/>
      <c r="T1873"/>
    </row>
    <row r="1874" spans="10:20" x14ac:dyDescent="0.3">
      <c r="J1874"/>
      <c r="S1874"/>
      <c r="T1874"/>
    </row>
    <row r="1875" spans="10:20" x14ac:dyDescent="0.3">
      <c r="J1875"/>
      <c r="S1875"/>
      <c r="T1875"/>
    </row>
    <row r="1876" spans="10:20" x14ac:dyDescent="0.3">
      <c r="J1876"/>
      <c r="S1876"/>
      <c r="T1876"/>
    </row>
    <row r="1877" spans="10:20" x14ac:dyDescent="0.3">
      <c r="J1877"/>
      <c r="S1877"/>
      <c r="T1877"/>
    </row>
    <row r="1878" spans="10:20" x14ac:dyDescent="0.3">
      <c r="J1878"/>
      <c r="S1878"/>
      <c r="T1878"/>
    </row>
    <row r="1879" spans="10:20" x14ac:dyDescent="0.3">
      <c r="J1879"/>
      <c r="S1879"/>
      <c r="T1879"/>
    </row>
    <row r="1880" spans="10:20" x14ac:dyDescent="0.3">
      <c r="J1880"/>
      <c r="S1880"/>
      <c r="T1880"/>
    </row>
    <row r="1881" spans="10:20" x14ac:dyDescent="0.3">
      <c r="J1881"/>
      <c r="S1881"/>
      <c r="T1881"/>
    </row>
    <row r="1882" spans="10:20" x14ac:dyDescent="0.3">
      <c r="J1882"/>
      <c r="S1882"/>
      <c r="T1882"/>
    </row>
    <row r="1883" spans="10:20" x14ac:dyDescent="0.3">
      <c r="J1883"/>
      <c r="S1883"/>
      <c r="T1883"/>
    </row>
    <row r="1884" spans="10:20" x14ac:dyDescent="0.3">
      <c r="J1884"/>
      <c r="S1884"/>
      <c r="T1884"/>
    </row>
    <row r="1885" spans="10:20" x14ac:dyDescent="0.3">
      <c r="J1885"/>
      <c r="S1885"/>
      <c r="T1885"/>
    </row>
    <row r="1886" spans="10:20" x14ac:dyDescent="0.3">
      <c r="J1886"/>
      <c r="S1886"/>
      <c r="T1886"/>
    </row>
    <row r="1887" spans="10:20" x14ac:dyDescent="0.3">
      <c r="J1887"/>
      <c r="S1887"/>
      <c r="T1887"/>
    </row>
    <row r="1888" spans="10:20" x14ac:dyDescent="0.3">
      <c r="J1888"/>
      <c r="S1888"/>
      <c r="T1888"/>
    </row>
    <row r="1889" spans="10:20" x14ac:dyDescent="0.3">
      <c r="J1889"/>
      <c r="S1889"/>
      <c r="T1889"/>
    </row>
    <row r="1890" spans="10:20" x14ac:dyDescent="0.3">
      <c r="J1890"/>
      <c r="S1890"/>
      <c r="T1890"/>
    </row>
    <row r="1891" spans="10:20" x14ac:dyDescent="0.3">
      <c r="J1891"/>
      <c r="S1891"/>
      <c r="T1891"/>
    </row>
    <row r="1892" spans="10:20" x14ac:dyDescent="0.3">
      <c r="J1892"/>
      <c r="S1892"/>
      <c r="T1892"/>
    </row>
    <row r="1893" spans="10:20" x14ac:dyDescent="0.3">
      <c r="J1893"/>
      <c r="S1893"/>
      <c r="T1893"/>
    </row>
    <row r="1894" spans="10:20" x14ac:dyDescent="0.3">
      <c r="J1894"/>
      <c r="S1894"/>
      <c r="T1894"/>
    </row>
    <row r="1895" spans="10:20" x14ac:dyDescent="0.3">
      <c r="J1895"/>
      <c r="S1895"/>
      <c r="T1895"/>
    </row>
    <row r="1896" spans="10:20" x14ac:dyDescent="0.3">
      <c r="J1896"/>
      <c r="S1896"/>
      <c r="T1896"/>
    </row>
    <row r="1897" spans="10:20" x14ac:dyDescent="0.3">
      <c r="J1897"/>
      <c r="S1897"/>
      <c r="T1897"/>
    </row>
    <row r="1898" spans="10:20" x14ac:dyDescent="0.3">
      <c r="J1898"/>
      <c r="S1898"/>
      <c r="T1898"/>
    </row>
    <row r="1899" spans="10:20" x14ac:dyDescent="0.3">
      <c r="J1899"/>
      <c r="S1899"/>
      <c r="T1899"/>
    </row>
    <row r="1900" spans="10:20" x14ac:dyDescent="0.3">
      <c r="J1900"/>
      <c r="S1900"/>
      <c r="T1900"/>
    </row>
    <row r="1901" spans="10:20" x14ac:dyDescent="0.3">
      <c r="J1901"/>
      <c r="S1901"/>
      <c r="T1901"/>
    </row>
    <row r="1902" spans="10:20" x14ac:dyDescent="0.3">
      <c r="J1902"/>
      <c r="S1902"/>
      <c r="T1902"/>
    </row>
    <row r="1903" spans="10:20" x14ac:dyDescent="0.3">
      <c r="J1903"/>
      <c r="S1903"/>
      <c r="T1903"/>
    </row>
    <row r="1904" spans="10:20" x14ac:dyDescent="0.3">
      <c r="J1904"/>
      <c r="S1904"/>
      <c r="T1904"/>
    </row>
    <row r="1905" spans="10:20" x14ac:dyDescent="0.3">
      <c r="J1905"/>
      <c r="S1905"/>
      <c r="T1905"/>
    </row>
    <row r="1906" spans="10:20" x14ac:dyDescent="0.3">
      <c r="J1906"/>
      <c r="S1906"/>
      <c r="T1906"/>
    </row>
    <row r="1907" spans="10:20" x14ac:dyDescent="0.3">
      <c r="J1907"/>
      <c r="S1907"/>
      <c r="T1907"/>
    </row>
    <row r="1908" spans="10:20" x14ac:dyDescent="0.3">
      <c r="J1908"/>
      <c r="S1908"/>
      <c r="T1908"/>
    </row>
    <row r="1909" spans="10:20" x14ac:dyDescent="0.3">
      <c r="J1909"/>
      <c r="S1909"/>
      <c r="T1909"/>
    </row>
    <row r="1910" spans="10:20" x14ac:dyDescent="0.3">
      <c r="J1910"/>
      <c r="S1910"/>
      <c r="T1910"/>
    </row>
    <row r="1911" spans="10:20" x14ac:dyDescent="0.3">
      <c r="J1911"/>
      <c r="S1911"/>
      <c r="T1911"/>
    </row>
    <row r="1912" spans="10:20" x14ac:dyDescent="0.3">
      <c r="J1912"/>
      <c r="S1912"/>
      <c r="T1912"/>
    </row>
    <row r="1913" spans="10:20" x14ac:dyDescent="0.3">
      <c r="J1913"/>
      <c r="S1913"/>
      <c r="T1913"/>
    </row>
    <row r="1914" spans="10:20" x14ac:dyDescent="0.3">
      <c r="J1914"/>
      <c r="S1914"/>
      <c r="T1914"/>
    </row>
    <row r="1915" spans="10:20" x14ac:dyDescent="0.3">
      <c r="J1915"/>
      <c r="S1915"/>
      <c r="T1915"/>
    </row>
    <row r="1916" spans="10:20" x14ac:dyDescent="0.3">
      <c r="J1916"/>
      <c r="S1916"/>
      <c r="T1916"/>
    </row>
    <row r="1917" spans="10:20" x14ac:dyDescent="0.3">
      <c r="J1917"/>
      <c r="S1917"/>
      <c r="T1917"/>
    </row>
    <row r="1918" spans="10:20" x14ac:dyDescent="0.3">
      <c r="J1918"/>
      <c r="S1918"/>
      <c r="T1918"/>
    </row>
    <row r="1919" spans="10:20" x14ac:dyDescent="0.3">
      <c r="J1919"/>
      <c r="S1919"/>
      <c r="T1919"/>
    </row>
    <row r="1920" spans="10:20" x14ac:dyDescent="0.3">
      <c r="J1920"/>
      <c r="S1920"/>
      <c r="T1920"/>
    </row>
    <row r="1921" spans="10:20" x14ac:dyDescent="0.3">
      <c r="J1921"/>
      <c r="S1921"/>
      <c r="T1921"/>
    </row>
    <row r="1922" spans="10:20" x14ac:dyDescent="0.3">
      <c r="J1922"/>
      <c r="S1922"/>
      <c r="T1922"/>
    </row>
    <row r="1923" spans="10:20" x14ac:dyDescent="0.3">
      <c r="J1923"/>
      <c r="S1923"/>
      <c r="T1923"/>
    </row>
    <row r="1924" spans="10:20" x14ac:dyDescent="0.3">
      <c r="J1924"/>
      <c r="S1924"/>
      <c r="T1924"/>
    </row>
    <row r="1925" spans="10:20" x14ac:dyDescent="0.3">
      <c r="J1925"/>
      <c r="S1925"/>
      <c r="T1925"/>
    </row>
    <row r="1926" spans="10:20" x14ac:dyDescent="0.3">
      <c r="J1926"/>
      <c r="S1926"/>
      <c r="T1926"/>
    </row>
    <row r="1927" spans="10:20" x14ac:dyDescent="0.3">
      <c r="J1927"/>
      <c r="S1927"/>
      <c r="T1927"/>
    </row>
    <row r="1928" spans="10:20" x14ac:dyDescent="0.3">
      <c r="J1928"/>
      <c r="S1928"/>
      <c r="T1928"/>
    </row>
    <row r="1929" spans="10:20" x14ac:dyDescent="0.3">
      <c r="J1929"/>
      <c r="S1929"/>
      <c r="T1929"/>
    </row>
    <row r="1930" spans="10:20" x14ac:dyDescent="0.3">
      <c r="J1930"/>
      <c r="S1930"/>
      <c r="T1930"/>
    </row>
    <row r="1931" spans="10:20" x14ac:dyDescent="0.3">
      <c r="J1931"/>
      <c r="S1931"/>
      <c r="T1931"/>
    </row>
    <row r="1932" spans="10:20" x14ac:dyDescent="0.3">
      <c r="J1932"/>
      <c r="S1932"/>
      <c r="T1932"/>
    </row>
    <row r="1933" spans="10:20" x14ac:dyDescent="0.3">
      <c r="J1933"/>
      <c r="S1933"/>
      <c r="T1933"/>
    </row>
    <row r="1934" spans="10:20" x14ac:dyDescent="0.3">
      <c r="J1934"/>
      <c r="S1934"/>
      <c r="T1934"/>
    </row>
    <row r="1935" spans="10:20" x14ac:dyDescent="0.3">
      <c r="J1935"/>
      <c r="S1935"/>
      <c r="T1935"/>
    </row>
    <row r="1936" spans="10:20" x14ac:dyDescent="0.3">
      <c r="J1936"/>
      <c r="S1936"/>
      <c r="T1936"/>
    </row>
    <row r="1937" spans="10:20" x14ac:dyDescent="0.3">
      <c r="J1937"/>
      <c r="S1937"/>
      <c r="T1937"/>
    </row>
    <row r="1938" spans="10:20" x14ac:dyDescent="0.3">
      <c r="J1938"/>
      <c r="S1938"/>
      <c r="T1938"/>
    </row>
    <row r="1939" spans="10:20" x14ac:dyDescent="0.3">
      <c r="J1939"/>
      <c r="S1939"/>
      <c r="T1939"/>
    </row>
    <row r="1940" spans="10:20" x14ac:dyDescent="0.3">
      <c r="J1940"/>
      <c r="S1940"/>
      <c r="T1940"/>
    </row>
    <row r="1941" spans="10:20" x14ac:dyDescent="0.3">
      <c r="J1941"/>
      <c r="S1941"/>
      <c r="T1941"/>
    </row>
    <row r="1942" spans="10:20" x14ac:dyDescent="0.3">
      <c r="J1942"/>
      <c r="S1942"/>
      <c r="T1942"/>
    </row>
    <row r="1943" spans="10:20" x14ac:dyDescent="0.3">
      <c r="J1943"/>
      <c r="S1943"/>
      <c r="T1943"/>
    </row>
    <row r="1944" spans="10:20" x14ac:dyDescent="0.3">
      <c r="J1944"/>
      <c r="S1944"/>
      <c r="T1944"/>
    </row>
    <row r="1945" spans="10:20" x14ac:dyDescent="0.3">
      <c r="J1945"/>
      <c r="S1945"/>
      <c r="T1945"/>
    </row>
    <row r="1946" spans="10:20" x14ac:dyDescent="0.3">
      <c r="J1946"/>
      <c r="S1946"/>
      <c r="T1946"/>
    </row>
    <row r="1947" spans="10:20" x14ac:dyDescent="0.3">
      <c r="J1947"/>
      <c r="S1947"/>
      <c r="T1947"/>
    </row>
    <row r="1948" spans="10:20" x14ac:dyDescent="0.3">
      <c r="J1948"/>
      <c r="S1948"/>
      <c r="T1948"/>
    </row>
    <row r="1949" spans="10:20" x14ac:dyDescent="0.3">
      <c r="J1949"/>
      <c r="S1949"/>
      <c r="T1949"/>
    </row>
    <row r="1950" spans="10:20" x14ac:dyDescent="0.3">
      <c r="J1950"/>
      <c r="S1950"/>
      <c r="T1950"/>
    </row>
    <row r="1951" spans="10:20" x14ac:dyDescent="0.3">
      <c r="J1951"/>
      <c r="S1951"/>
      <c r="T1951"/>
    </row>
    <row r="1952" spans="10:20" x14ac:dyDescent="0.3">
      <c r="J1952"/>
      <c r="S1952"/>
      <c r="T1952"/>
    </row>
    <row r="1953" spans="10:20" x14ac:dyDescent="0.3">
      <c r="J1953"/>
      <c r="S1953"/>
      <c r="T1953"/>
    </row>
    <row r="1954" spans="10:20" x14ac:dyDescent="0.3">
      <c r="J1954"/>
      <c r="S1954"/>
      <c r="T1954"/>
    </row>
    <row r="1955" spans="10:20" x14ac:dyDescent="0.3">
      <c r="J1955"/>
      <c r="S1955"/>
      <c r="T1955"/>
    </row>
    <row r="1956" spans="10:20" x14ac:dyDescent="0.3">
      <c r="J1956"/>
      <c r="S1956"/>
      <c r="T1956"/>
    </row>
    <row r="1957" spans="10:20" x14ac:dyDescent="0.3">
      <c r="J1957"/>
      <c r="S1957"/>
      <c r="T1957"/>
    </row>
    <row r="1958" spans="10:20" x14ac:dyDescent="0.3">
      <c r="J1958"/>
      <c r="S1958"/>
      <c r="T1958"/>
    </row>
    <row r="1959" spans="10:20" x14ac:dyDescent="0.3">
      <c r="J1959"/>
      <c r="S1959"/>
      <c r="T1959"/>
    </row>
    <row r="1960" spans="10:20" x14ac:dyDescent="0.3">
      <c r="J1960"/>
      <c r="S1960"/>
      <c r="T1960"/>
    </row>
    <row r="1961" spans="10:20" x14ac:dyDescent="0.3">
      <c r="J1961"/>
      <c r="S1961"/>
      <c r="T1961"/>
    </row>
    <row r="1962" spans="10:20" x14ac:dyDescent="0.3">
      <c r="J1962"/>
      <c r="S1962"/>
      <c r="T1962"/>
    </row>
    <row r="1963" spans="10:20" x14ac:dyDescent="0.3">
      <c r="J1963"/>
      <c r="S1963"/>
      <c r="T1963"/>
    </row>
    <row r="1964" spans="10:20" x14ac:dyDescent="0.3">
      <c r="J1964"/>
      <c r="S1964"/>
      <c r="T1964"/>
    </row>
    <row r="1965" spans="10:20" x14ac:dyDescent="0.3">
      <c r="J1965"/>
      <c r="S1965"/>
      <c r="T1965"/>
    </row>
    <row r="1966" spans="10:20" x14ac:dyDescent="0.3">
      <c r="J1966"/>
      <c r="S1966"/>
      <c r="T1966"/>
    </row>
    <row r="1967" spans="10:20" x14ac:dyDescent="0.3">
      <c r="J1967"/>
      <c r="S1967"/>
      <c r="T1967"/>
    </row>
    <row r="1968" spans="10:20" x14ac:dyDescent="0.3">
      <c r="J1968"/>
      <c r="S1968"/>
      <c r="T1968"/>
    </row>
    <row r="1969" spans="10:20" x14ac:dyDescent="0.3">
      <c r="J1969"/>
      <c r="S1969"/>
      <c r="T1969"/>
    </row>
    <row r="1970" spans="10:20" x14ac:dyDescent="0.3">
      <c r="J1970"/>
      <c r="S1970"/>
      <c r="T1970"/>
    </row>
    <row r="1971" spans="10:20" x14ac:dyDescent="0.3">
      <c r="J1971"/>
      <c r="S1971"/>
      <c r="T1971"/>
    </row>
    <row r="1972" spans="10:20" x14ac:dyDescent="0.3">
      <c r="J1972"/>
      <c r="S1972"/>
      <c r="T1972"/>
    </row>
    <row r="1973" spans="10:20" x14ac:dyDescent="0.3">
      <c r="J1973"/>
      <c r="S1973"/>
      <c r="T1973"/>
    </row>
    <row r="1974" spans="10:20" x14ac:dyDescent="0.3">
      <c r="J1974"/>
      <c r="S1974"/>
      <c r="T1974"/>
    </row>
    <row r="1975" spans="10:20" x14ac:dyDescent="0.3">
      <c r="J1975"/>
      <c r="S1975"/>
      <c r="T1975"/>
    </row>
    <row r="1976" spans="10:20" x14ac:dyDescent="0.3">
      <c r="J1976"/>
      <c r="S1976"/>
      <c r="T1976"/>
    </row>
    <row r="1977" spans="10:20" x14ac:dyDescent="0.3">
      <c r="J1977"/>
      <c r="S1977"/>
      <c r="T1977"/>
    </row>
    <row r="1978" spans="10:20" x14ac:dyDescent="0.3">
      <c r="J1978"/>
      <c r="S1978"/>
      <c r="T1978"/>
    </row>
    <row r="1979" spans="10:20" x14ac:dyDescent="0.3">
      <c r="J1979"/>
      <c r="S1979"/>
      <c r="T1979"/>
    </row>
    <row r="1980" spans="10:20" x14ac:dyDescent="0.3">
      <c r="J1980"/>
      <c r="S1980"/>
      <c r="T1980"/>
    </row>
    <row r="1981" spans="10:20" x14ac:dyDescent="0.3">
      <c r="J1981"/>
      <c r="S1981"/>
      <c r="T1981"/>
    </row>
    <row r="1982" spans="10:20" x14ac:dyDescent="0.3">
      <c r="J1982"/>
      <c r="S1982"/>
      <c r="T1982"/>
    </row>
    <row r="1983" spans="10:20" x14ac:dyDescent="0.3">
      <c r="J1983"/>
      <c r="S1983"/>
      <c r="T1983"/>
    </row>
    <row r="1984" spans="10:20" x14ac:dyDescent="0.3">
      <c r="J1984"/>
      <c r="S1984"/>
      <c r="T1984"/>
    </row>
    <row r="1985" spans="10:20" x14ac:dyDescent="0.3">
      <c r="J1985"/>
      <c r="S1985"/>
      <c r="T1985"/>
    </row>
    <row r="1986" spans="10:20" x14ac:dyDescent="0.3">
      <c r="J1986"/>
      <c r="S1986"/>
      <c r="T1986"/>
    </row>
    <row r="1987" spans="10:20" x14ac:dyDescent="0.3">
      <c r="J1987"/>
      <c r="S1987"/>
      <c r="T1987"/>
    </row>
    <row r="1988" spans="10:20" x14ac:dyDescent="0.3">
      <c r="J1988"/>
      <c r="S1988"/>
      <c r="T1988"/>
    </row>
    <row r="1989" spans="10:20" x14ac:dyDescent="0.3">
      <c r="J1989"/>
      <c r="S1989"/>
      <c r="T1989"/>
    </row>
    <row r="1990" spans="10:20" x14ac:dyDescent="0.3">
      <c r="J1990"/>
      <c r="S1990"/>
      <c r="T1990"/>
    </row>
    <row r="1991" spans="10:20" x14ac:dyDescent="0.3">
      <c r="J1991"/>
      <c r="S1991"/>
      <c r="T1991"/>
    </row>
    <row r="1992" spans="10:20" x14ac:dyDescent="0.3">
      <c r="J1992"/>
      <c r="S1992"/>
      <c r="T1992"/>
    </row>
    <row r="1993" spans="10:20" x14ac:dyDescent="0.3">
      <c r="J1993"/>
      <c r="S1993"/>
      <c r="T1993"/>
    </row>
    <row r="1994" spans="10:20" x14ac:dyDescent="0.3">
      <c r="J1994"/>
      <c r="S1994"/>
      <c r="T1994"/>
    </row>
    <row r="1995" spans="10:20" x14ac:dyDescent="0.3">
      <c r="J1995"/>
      <c r="S1995"/>
      <c r="T1995"/>
    </row>
    <row r="1996" spans="10:20" x14ac:dyDescent="0.3">
      <c r="J1996"/>
      <c r="S1996"/>
      <c r="T1996"/>
    </row>
    <row r="1997" spans="10:20" x14ac:dyDescent="0.3">
      <c r="J1997"/>
      <c r="S1997"/>
      <c r="T1997"/>
    </row>
    <row r="1998" spans="10:20" x14ac:dyDescent="0.3">
      <c r="J1998"/>
      <c r="S1998"/>
      <c r="T1998"/>
    </row>
    <row r="1999" spans="10:20" x14ac:dyDescent="0.3">
      <c r="J1999"/>
      <c r="S1999"/>
      <c r="T1999"/>
    </row>
    <row r="2000" spans="10:20" x14ac:dyDescent="0.3">
      <c r="J2000"/>
      <c r="S2000"/>
      <c r="T2000"/>
    </row>
    <row r="2001" spans="10:20" x14ac:dyDescent="0.3">
      <c r="J2001"/>
      <c r="S2001"/>
      <c r="T2001"/>
    </row>
    <row r="2002" spans="10:20" x14ac:dyDescent="0.3">
      <c r="J2002"/>
      <c r="S2002"/>
      <c r="T2002"/>
    </row>
    <row r="2003" spans="10:20" x14ac:dyDescent="0.3">
      <c r="J2003"/>
      <c r="S2003"/>
      <c r="T2003"/>
    </row>
    <row r="2004" spans="10:20" x14ac:dyDescent="0.3">
      <c r="J2004"/>
      <c r="S2004"/>
      <c r="T2004"/>
    </row>
    <row r="2005" spans="10:20" x14ac:dyDescent="0.3">
      <c r="J2005"/>
      <c r="S2005"/>
      <c r="T2005"/>
    </row>
    <row r="2006" spans="10:20" x14ac:dyDescent="0.3">
      <c r="J2006"/>
      <c r="S2006"/>
      <c r="T2006"/>
    </row>
    <row r="2007" spans="10:20" x14ac:dyDescent="0.3">
      <c r="J2007"/>
      <c r="S2007"/>
      <c r="T2007"/>
    </row>
    <row r="2008" spans="10:20" x14ac:dyDescent="0.3">
      <c r="J2008"/>
      <c r="S2008"/>
      <c r="T2008"/>
    </row>
    <row r="2009" spans="10:20" x14ac:dyDescent="0.3">
      <c r="J2009"/>
      <c r="S2009"/>
      <c r="T2009"/>
    </row>
    <row r="2010" spans="10:20" x14ac:dyDescent="0.3">
      <c r="J2010"/>
      <c r="S2010"/>
      <c r="T2010"/>
    </row>
    <row r="2011" spans="10:20" x14ac:dyDescent="0.3">
      <c r="J2011"/>
      <c r="S2011"/>
      <c r="T2011"/>
    </row>
    <row r="2012" spans="10:20" x14ac:dyDescent="0.3">
      <c r="J2012"/>
      <c r="S2012"/>
      <c r="T2012"/>
    </row>
    <row r="2013" spans="10:20" x14ac:dyDescent="0.3">
      <c r="J2013"/>
      <c r="S2013"/>
      <c r="T2013"/>
    </row>
    <row r="2014" spans="10:20" x14ac:dyDescent="0.3">
      <c r="J2014"/>
      <c r="S2014"/>
      <c r="T2014"/>
    </row>
    <row r="2015" spans="10:20" x14ac:dyDescent="0.3">
      <c r="J2015"/>
      <c r="S2015"/>
      <c r="T2015"/>
    </row>
    <row r="2016" spans="10:20" x14ac:dyDescent="0.3">
      <c r="J2016"/>
      <c r="S2016"/>
      <c r="T2016"/>
    </row>
    <row r="2017" spans="10:20" x14ac:dyDescent="0.3">
      <c r="J2017"/>
      <c r="S2017"/>
      <c r="T2017"/>
    </row>
    <row r="2018" spans="10:20" x14ac:dyDescent="0.3">
      <c r="J2018"/>
      <c r="S2018"/>
      <c r="T2018"/>
    </row>
    <row r="2019" spans="10:20" x14ac:dyDescent="0.3">
      <c r="J2019"/>
      <c r="S2019"/>
      <c r="T2019"/>
    </row>
    <row r="2020" spans="10:20" x14ac:dyDescent="0.3">
      <c r="J2020"/>
      <c r="S2020"/>
      <c r="T2020"/>
    </row>
    <row r="2021" spans="10:20" x14ac:dyDescent="0.3">
      <c r="J2021"/>
      <c r="S2021"/>
      <c r="T2021"/>
    </row>
    <row r="2022" spans="10:20" x14ac:dyDescent="0.3">
      <c r="J2022"/>
      <c r="S2022"/>
      <c r="T2022"/>
    </row>
    <row r="2023" spans="10:20" x14ac:dyDescent="0.3">
      <c r="J2023"/>
      <c r="S2023"/>
      <c r="T2023"/>
    </row>
    <row r="2024" spans="10:20" x14ac:dyDescent="0.3">
      <c r="J2024"/>
      <c r="S2024"/>
      <c r="T2024"/>
    </row>
    <row r="2025" spans="10:20" x14ac:dyDescent="0.3">
      <c r="J2025"/>
      <c r="S2025"/>
      <c r="T2025"/>
    </row>
    <row r="2026" spans="10:20" x14ac:dyDescent="0.3">
      <c r="J2026"/>
      <c r="S2026"/>
      <c r="T2026"/>
    </row>
    <row r="2027" spans="10:20" x14ac:dyDescent="0.3">
      <c r="J2027"/>
      <c r="S2027"/>
      <c r="T2027"/>
    </row>
    <row r="2028" spans="10:20" x14ac:dyDescent="0.3">
      <c r="J2028"/>
      <c r="S2028"/>
      <c r="T2028"/>
    </row>
    <row r="2029" spans="10:20" x14ac:dyDescent="0.3">
      <c r="J2029"/>
      <c r="S2029"/>
      <c r="T2029"/>
    </row>
    <row r="2030" spans="10:20" x14ac:dyDescent="0.3">
      <c r="J2030"/>
      <c r="S2030"/>
      <c r="T2030"/>
    </row>
    <row r="2031" spans="10:20" x14ac:dyDescent="0.3">
      <c r="J2031"/>
      <c r="S2031"/>
      <c r="T2031"/>
    </row>
    <row r="2032" spans="10:20" x14ac:dyDescent="0.3">
      <c r="J2032"/>
      <c r="S2032"/>
      <c r="T2032"/>
    </row>
    <row r="2033" spans="10:20" x14ac:dyDescent="0.3">
      <c r="J2033"/>
      <c r="S2033"/>
      <c r="T2033"/>
    </row>
    <row r="2034" spans="10:20" x14ac:dyDescent="0.3">
      <c r="J2034"/>
      <c r="S2034"/>
      <c r="T2034"/>
    </row>
    <row r="2035" spans="10:20" x14ac:dyDescent="0.3">
      <c r="J2035"/>
      <c r="S2035"/>
      <c r="T2035"/>
    </row>
    <row r="2036" spans="10:20" x14ac:dyDescent="0.3">
      <c r="J2036"/>
      <c r="S2036"/>
      <c r="T2036"/>
    </row>
    <row r="2037" spans="10:20" x14ac:dyDescent="0.3">
      <c r="J2037"/>
      <c r="S2037"/>
      <c r="T2037"/>
    </row>
    <row r="2038" spans="10:20" x14ac:dyDescent="0.3">
      <c r="J2038"/>
      <c r="S2038"/>
      <c r="T2038"/>
    </row>
    <row r="2039" spans="10:20" x14ac:dyDescent="0.3">
      <c r="J2039"/>
      <c r="S2039"/>
      <c r="T2039"/>
    </row>
    <row r="2040" spans="10:20" x14ac:dyDescent="0.3">
      <c r="J2040"/>
      <c r="S2040"/>
      <c r="T2040"/>
    </row>
    <row r="2041" spans="10:20" x14ac:dyDescent="0.3">
      <c r="J2041"/>
      <c r="S2041"/>
      <c r="T2041"/>
    </row>
    <row r="2042" spans="10:20" x14ac:dyDescent="0.3">
      <c r="J2042"/>
      <c r="S2042"/>
      <c r="T2042"/>
    </row>
    <row r="2043" spans="10:20" x14ac:dyDescent="0.3">
      <c r="J2043"/>
      <c r="S2043"/>
      <c r="T2043"/>
    </row>
    <row r="2044" spans="10:20" x14ac:dyDescent="0.3">
      <c r="J2044"/>
      <c r="S2044"/>
      <c r="T2044"/>
    </row>
    <row r="2045" spans="10:20" x14ac:dyDescent="0.3">
      <c r="J2045"/>
      <c r="S2045"/>
      <c r="T2045"/>
    </row>
    <row r="2046" spans="10:20" x14ac:dyDescent="0.3">
      <c r="J2046"/>
      <c r="S2046"/>
      <c r="T2046"/>
    </row>
    <row r="2047" spans="10:20" x14ac:dyDescent="0.3">
      <c r="J2047"/>
      <c r="S2047"/>
      <c r="T2047"/>
    </row>
    <row r="2048" spans="10:20" x14ac:dyDescent="0.3">
      <c r="J2048"/>
      <c r="S2048"/>
      <c r="T2048"/>
    </row>
    <row r="2049" spans="10:20" x14ac:dyDescent="0.3">
      <c r="J2049"/>
      <c r="S2049"/>
      <c r="T2049"/>
    </row>
    <row r="2050" spans="10:20" x14ac:dyDescent="0.3">
      <c r="J2050"/>
      <c r="S2050"/>
      <c r="T2050"/>
    </row>
    <row r="2051" spans="10:20" x14ac:dyDescent="0.3">
      <c r="J2051"/>
      <c r="S2051"/>
      <c r="T2051"/>
    </row>
    <row r="2052" spans="10:20" x14ac:dyDescent="0.3">
      <c r="J2052"/>
      <c r="S2052"/>
      <c r="T2052"/>
    </row>
    <row r="2053" spans="10:20" x14ac:dyDescent="0.3">
      <c r="J2053"/>
      <c r="S2053"/>
      <c r="T2053"/>
    </row>
    <row r="2054" spans="10:20" x14ac:dyDescent="0.3">
      <c r="J2054"/>
      <c r="S2054"/>
      <c r="T2054"/>
    </row>
    <row r="2055" spans="10:20" x14ac:dyDescent="0.3">
      <c r="J2055"/>
      <c r="S2055"/>
      <c r="T2055"/>
    </row>
    <row r="2056" spans="10:20" x14ac:dyDescent="0.3">
      <c r="J2056"/>
      <c r="S2056"/>
      <c r="T2056"/>
    </row>
    <row r="2057" spans="10:20" x14ac:dyDescent="0.3">
      <c r="J2057"/>
      <c r="S2057"/>
      <c r="T2057"/>
    </row>
    <row r="2058" spans="10:20" x14ac:dyDescent="0.3">
      <c r="J2058"/>
      <c r="S2058"/>
      <c r="T2058"/>
    </row>
    <row r="2059" spans="10:20" x14ac:dyDescent="0.3">
      <c r="J2059"/>
      <c r="S2059"/>
      <c r="T2059"/>
    </row>
    <row r="2060" spans="10:20" x14ac:dyDescent="0.3">
      <c r="J2060"/>
      <c r="S2060"/>
      <c r="T2060"/>
    </row>
    <row r="2061" spans="10:20" x14ac:dyDescent="0.3">
      <c r="J2061"/>
      <c r="S2061"/>
      <c r="T2061"/>
    </row>
    <row r="2062" spans="10:20" x14ac:dyDescent="0.3">
      <c r="J2062"/>
      <c r="S2062"/>
      <c r="T2062"/>
    </row>
    <row r="2063" spans="10:20" x14ac:dyDescent="0.3">
      <c r="J2063"/>
      <c r="S2063"/>
      <c r="T2063"/>
    </row>
    <row r="2064" spans="10:20" x14ac:dyDescent="0.3">
      <c r="J2064"/>
      <c r="S2064"/>
      <c r="T2064"/>
    </row>
    <row r="2065" spans="10:20" x14ac:dyDescent="0.3">
      <c r="J2065"/>
      <c r="S2065"/>
      <c r="T2065"/>
    </row>
    <row r="2066" spans="10:20" x14ac:dyDescent="0.3">
      <c r="J2066"/>
      <c r="S2066"/>
      <c r="T2066"/>
    </row>
    <row r="2067" spans="10:20" x14ac:dyDescent="0.3">
      <c r="J2067"/>
      <c r="S2067"/>
      <c r="T2067"/>
    </row>
    <row r="2068" spans="10:20" x14ac:dyDescent="0.3">
      <c r="J2068"/>
      <c r="S2068"/>
      <c r="T2068"/>
    </row>
    <row r="2069" spans="10:20" x14ac:dyDescent="0.3">
      <c r="J2069"/>
      <c r="S2069"/>
      <c r="T2069"/>
    </row>
    <row r="2070" spans="10:20" x14ac:dyDescent="0.3">
      <c r="J2070"/>
      <c r="S2070"/>
      <c r="T2070"/>
    </row>
    <row r="2071" spans="10:20" x14ac:dyDescent="0.3">
      <c r="J2071"/>
      <c r="S2071"/>
      <c r="T2071"/>
    </row>
    <row r="2072" spans="10:20" x14ac:dyDescent="0.3">
      <c r="J2072"/>
      <c r="S2072"/>
      <c r="T2072"/>
    </row>
    <row r="2073" spans="10:20" x14ac:dyDescent="0.3">
      <c r="J2073"/>
      <c r="S2073"/>
      <c r="T2073"/>
    </row>
    <row r="2074" spans="10:20" x14ac:dyDescent="0.3">
      <c r="J2074"/>
      <c r="S2074"/>
      <c r="T2074"/>
    </row>
    <row r="2075" spans="10:20" x14ac:dyDescent="0.3">
      <c r="J2075"/>
      <c r="S2075"/>
      <c r="T2075"/>
    </row>
    <row r="2076" spans="10:20" x14ac:dyDescent="0.3">
      <c r="J2076"/>
      <c r="S2076"/>
      <c r="T2076"/>
    </row>
    <row r="2077" spans="10:20" x14ac:dyDescent="0.3">
      <c r="J2077"/>
      <c r="S2077"/>
      <c r="T2077"/>
    </row>
    <row r="2078" spans="10:20" x14ac:dyDescent="0.3">
      <c r="J2078"/>
      <c r="S2078"/>
      <c r="T2078"/>
    </row>
    <row r="2079" spans="10:20" x14ac:dyDescent="0.3">
      <c r="J2079"/>
      <c r="S2079"/>
      <c r="T2079"/>
    </row>
    <row r="2080" spans="10:20" x14ac:dyDescent="0.3">
      <c r="J2080"/>
      <c r="S2080"/>
      <c r="T2080"/>
    </row>
    <row r="2081" spans="10:20" x14ac:dyDescent="0.3">
      <c r="J2081"/>
      <c r="S2081"/>
      <c r="T2081"/>
    </row>
    <row r="2082" spans="10:20" x14ac:dyDescent="0.3">
      <c r="J2082"/>
      <c r="S2082"/>
      <c r="T2082"/>
    </row>
    <row r="2083" spans="10:20" x14ac:dyDescent="0.3">
      <c r="J2083"/>
      <c r="S2083"/>
      <c r="T2083"/>
    </row>
    <row r="2084" spans="10:20" x14ac:dyDescent="0.3">
      <c r="J2084"/>
      <c r="S2084"/>
      <c r="T2084"/>
    </row>
    <row r="2085" spans="10:20" x14ac:dyDescent="0.3">
      <c r="J2085"/>
      <c r="S2085"/>
      <c r="T2085"/>
    </row>
    <row r="2086" spans="10:20" x14ac:dyDescent="0.3">
      <c r="J2086"/>
      <c r="S2086"/>
      <c r="T2086"/>
    </row>
    <row r="2087" spans="10:20" x14ac:dyDescent="0.3">
      <c r="J2087"/>
      <c r="S2087"/>
      <c r="T2087"/>
    </row>
    <row r="2088" spans="10:20" x14ac:dyDescent="0.3">
      <c r="J2088"/>
      <c r="S2088"/>
      <c r="T2088"/>
    </row>
    <row r="2089" spans="10:20" x14ac:dyDescent="0.3">
      <c r="J2089"/>
      <c r="S2089"/>
      <c r="T2089"/>
    </row>
    <row r="2090" spans="10:20" x14ac:dyDescent="0.3">
      <c r="J2090"/>
      <c r="S2090"/>
      <c r="T2090"/>
    </row>
    <row r="2091" spans="10:20" x14ac:dyDescent="0.3">
      <c r="J2091"/>
      <c r="S2091"/>
      <c r="T2091"/>
    </row>
    <row r="2092" spans="10:20" x14ac:dyDescent="0.3">
      <c r="J2092"/>
      <c r="S2092"/>
      <c r="T2092"/>
    </row>
    <row r="2093" spans="10:20" x14ac:dyDescent="0.3">
      <c r="J2093"/>
      <c r="S2093"/>
      <c r="T2093"/>
    </row>
    <row r="2094" spans="10:20" x14ac:dyDescent="0.3">
      <c r="J2094"/>
      <c r="S2094"/>
      <c r="T2094"/>
    </row>
    <row r="2095" spans="10:20" x14ac:dyDescent="0.3">
      <c r="J2095"/>
      <c r="S2095"/>
      <c r="T2095"/>
    </row>
    <row r="2096" spans="10:20" x14ac:dyDescent="0.3">
      <c r="J2096"/>
      <c r="S2096"/>
      <c r="T2096"/>
    </row>
    <row r="2097" spans="10:20" x14ac:dyDescent="0.3">
      <c r="J2097"/>
      <c r="S2097"/>
      <c r="T2097"/>
    </row>
    <row r="2098" spans="10:20" x14ac:dyDescent="0.3">
      <c r="J2098"/>
      <c r="S2098"/>
      <c r="T2098"/>
    </row>
    <row r="2099" spans="10:20" x14ac:dyDescent="0.3">
      <c r="J2099"/>
      <c r="S2099"/>
      <c r="T2099"/>
    </row>
    <row r="2100" spans="10:20" x14ac:dyDescent="0.3">
      <c r="J2100"/>
      <c r="S2100"/>
      <c r="T2100"/>
    </row>
    <row r="2101" spans="10:20" x14ac:dyDescent="0.3">
      <c r="J2101"/>
      <c r="S2101"/>
      <c r="T2101"/>
    </row>
    <row r="2102" spans="10:20" x14ac:dyDescent="0.3">
      <c r="J2102"/>
      <c r="S2102"/>
      <c r="T2102"/>
    </row>
    <row r="2103" spans="10:20" x14ac:dyDescent="0.3">
      <c r="J2103"/>
      <c r="S2103"/>
      <c r="T2103"/>
    </row>
    <row r="2104" spans="10:20" x14ac:dyDescent="0.3">
      <c r="J2104"/>
      <c r="S2104"/>
      <c r="T2104"/>
    </row>
    <row r="2105" spans="10:20" x14ac:dyDescent="0.3">
      <c r="J2105"/>
      <c r="S2105"/>
      <c r="T2105"/>
    </row>
    <row r="2106" spans="10:20" x14ac:dyDescent="0.3">
      <c r="J2106"/>
      <c r="S2106"/>
      <c r="T2106"/>
    </row>
    <row r="2107" spans="10:20" x14ac:dyDescent="0.3">
      <c r="J2107"/>
      <c r="S2107"/>
      <c r="T2107"/>
    </row>
    <row r="2108" spans="10:20" x14ac:dyDescent="0.3">
      <c r="J2108"/>
      <c r="S2108"/>
      <c r="T2108"/>
    </row>
    <row r="2109" spans="10:20" x14ac:dyDescent="0.3">
      <c r="J2109"/>
      <c r="S2109"/>
      <c r="T2109"/>
    </row>
    <row r="2110" spans="10:20" x14ac:dyDescent="0.3">
      <c r="J2110"/>
      <c r="S2110"/>
      <c r="T2110"/>
    </row>
    <row r="2111" spans="10:20" x14ac:dyDescent="0.3">
      <c r="J2111"/>
      <c r="S2111"/>
      <c r="T2111"/>
    </row>
    <row r="2112" spans="10:20" x14ac:dyDescent="0.3">
      <c r="J2112"/>
      <c r="S2112"/>
      <c r="T2112"/>
    </row>
    <row r="2113" spans="10:20" x14ac:dyDescent="0.3">
      <c r="J2113"/>
      <c r="S2113"/>
      <c r="T2113"/>
    </row>
    <row r="2114" spans="10:20" x14ac:dyDescent="0.3">
      <c r="J2114"/>
      <c r="S2114"/>
      <c r="T2114"/>
    </row>
    <row r="2115" spans="10:20" x14ac:dyDescent="0.3">
      <c r="J2115"/>
      <c r="S2115"/>
      <c r="T2115"/>
    </row>
    <row r="2116" spans="10:20" x14ac:dyDescent="0.3">
      <c r="J2116"/>
      <c r="S2116"/>
      <c r="T2116"/>
    </row>
    <row r="2117" spans="10:20" x14ac:dyDescent="0.3">
      <c r="J2117"/>
      <c r="S2117"/>
      <c r="T2117"/>
    </row>
    <row r="2118" spans="10:20" x14ac:dyDescent="0.3">
      <c r="J2118"/>
      <c r="S2118"/>
      <c r="T2118"/>
    </row>
    <row r="2119" spans="10:20" x14ac:dyDescent="0.3">
      <c r="J2119"/>
      <c r="S2119"/>
      <c r="T2119"/>
    </row>
    <row r="2120" spans="10:20" x14ac:dyDescent="0.3">
      <c r="J2120"/>
      <c r="S2120"/>
      <c r="T2120"/>
    </row>
    <row r="2121" spans="10:20" x14ac:dyDescent="0.3">
      <c r="J2121"/>
      <c r="S2121"/>
      <c r="T2121"/>
    </row>
    <row r="2122" spans="10:20" x14ac:dyDescent="0.3">
      <c r="J2122"/>
      <c r="S2122"/>
      <c r="T2122"/>
    </row>
    <row r="2123" spans="10:20" x14ac:dyDescent="0.3">
      <c r="J2123"/>
      <c r="S2123"/>
      <c r="T2123"/>
    </row>
    <row r="2124" spans="10:20" x14ac:dyDescent="0.3">
      <c r="J2124"/>
      <c r="S2124"/>
      <c r="T2124"/>
    </row>
    <row r="2125" spans="10:20" x14ac:dyDescent="0.3">
      <c r="J2125"/>
      <c r="S2125"/>
      <c r="T2125"/>
    </row>
    <row r="2126" spans="10:20" x14ac:dyDescent="0.3">
      <c r="J2126"/>
      <c r="S2126"/>
      <c r="T2126"/>
    </row>
    <row r="2127" spans="10:20" x14ac:dyDescent="0.3">
      <c r="J2127"/>
      <c r="S2127"/>
      <c r="T2127"/>
    </row>
    <row r="2128" spans="10:20" x14ac:dyDescent="0.3">
      <c r="J2128"/>
      <c r="S2128"/>
      <c r="T2128"/>
    </row>
    <row r="2129" spans="10:20" x14ac:dyDescent="0.3">
      <c r="J2129"/>
      <c r="S2129"/>
      <c r="T2129"/>
    </row>
    <row r="2130" spans="10:20" x14ac:dyDescent="0.3">
      <c r="J2130"/>
      <c r="S2130"/>
      <c r="T2130"/>
    </row>
    <row r="2131" spans="10:20" x14ac:dyDescent="0.3">
      <c r="J2131"/>
      <c r="S2131"/>
      <c r="T2131"/>
    </row>
    <row r="2132" spans="10:20" x14ac:dyDescent="0.3">
      <c r="J2132"/>
      <c r="S2132"/>
      <c r="T2132"/>
    </row>
    <row r="2133" spans="10:20" x14ac:dyDescent="0.3">
      <c r="J2133"/>
      <c r="S2133"/>
      <c r="T2133"/>
    </row>
    <row r="2134" spans="10:20" x14ac:dyDescent="0.3">
      <c r="J2134"/>
      <c r="S2134"/>
      <c r="T2134"/>
    </row>
    <row r="2135" spans="10:20" x14ac:dyDescent="0.3">
      <c r="J2135"/>
      <c r="S2135"/>
      <c r="T2135"/>
    </row>
    <row r="2136" spans="10:20" x14ac:dyDescent="0.3">
      <c r="J2136"/>
      <c r="S2136"/>
      <c r="T2136"/>
    </row>
    <row r="2137" spans="10:20" x14ac:dyDescent="0.3">
      <c r="J2137"/>
      <c r="S2137"/>
      <c r="T2137"/>
    </row>
    <row r="2138" spans="10:20" x14ac:dyDescent="0.3">
      <c r="J2138"/>
      <c r="S2138"/>
      <c r="T2138"/>
    </row>
    <row r="2139" spans="10:20" x14ac:dyDescent="0.3">
      <c r="J2139"/>
      <c r="S2139"/>
      <c r="T2139"/>
    </row>
    <row r="2140" spans="10:20" x14ac:dyDescent="0.3">
      <c r="J2140"/>
      <c r="S2140"/>
      <c r="T2140"/>
    </row>
    <row r="2141" spans="10:20" x14ac:dyDescent="0.3">
      <c r="J2141"/>
      <c r="S2141"/>
      <c r="T2141"/>
    </row>
    <row r="2142" spans="10:20" x14ac:dyDescent="0.3">
      <c r="J2142"/>
      <c r="S2142"/>
      <c r="T2142"/>
    </row>
    <row r="2143" spans="10:20" x14ac:dyDescent="0.3">
      <c r="J2143"/>
      <c r="S2143"/>
      <c r="T2143"/>
    </row>
    <row r="2144" spans="10:20" x14ac:dyDescent="0.3">
      <c r="J2144"/>
      <c r="S2144"/>
      <c r="T2144"/>
    </row>
    <row r="2145" spans="10:20" x14ac:dyDescent="0.3">
      <c r="J2145"/>
      <c r="S2145"/>
      <c r="T2145"/>
    </row>
    <row r="2146" spans="10:20" x14ac:dyDescent="0.3">
      <c r="J2146"/>
      <c r="S2146"/>
      <c r="T2146"/>
    </row>
    <row r="2147" spans="10:20" x14ac:dyDescent="0.3">
      <c r="J2147"/>
      <c r="S2147"/>
      <c r="T2147"/>
    </row>
    <row r="2148" spans="10:20" x14ac:dyDescent="0.3">
      <c r="J2148"/>
      <c r="S2148"/>
      <c r="T2148"/>
    </row>
    <row r="2149" spans="10:20" x14ac:dyDescent="0.3">
      <c r="J2149"/>
      <c r="S2149"/>
      <c r="T2149"/>
    </row>
    <row r="2150" spans="10:20" x14ac:dyDescent="0.3">
      <c r="J2150"/>
      <c r="S2150"/>
      <c r="T2150"/>
    </row>
    <row r="2151" spans="10:20" x14ac:dyDescent="0.3">
      <c r="J2151"/>
      <c r="S2151"/>
      <c r="T2151"/>
    </row>
    <row r="2152" spans="10:20" x14ac:dyDescent="0.3">
      <c r="J2152"/>
      <c r="S2152"/>
      <c r="T2152"/>
    </row>
    <row r="2153" spans="10:20" x14ac:dyDescent="0.3">
      <c r="J2153"/>
      <c r="S2153"/>
      <c r="T2153"/>
    </row>
    <row r="2154" spans="10:20" x14ac:dyDescent="0.3">
      <c r="J2154"/>
      <c r="S2154"/>
      <c r="T2154"/>
    </row>
    <row r="2155" spans="10:20" x14ac:dyDescent="0.3">
      <c r="J2155"/>
      <c r="S2155"/>
      <c r="T2155"/>
    </row>
    <row r="2156" spans="10:20" x14ac:dyDescent="0.3">
      <c r="J2156"/>
      <c r="S2156"/>
      <c r="T2156"/>
    </row>
    <row r="2157" spans="10:20" x14ac:dyDescent="0.3">
      <c r="J2157"/>
      <c r="S2157"/>
      <c r="T2157"/>
    </row>
    <row r="2158" spans="10:20" x14ac:dyDescent="0.3">
      <c r="J2158"/>
      <c r="S2158"/>
      <c r="T2158"/>
    </row>
    <row r="2159" spans="10:20" x14ac:dyDescent="0.3">
      <c r="J2159"/>
      <c r="S2159"/>
      <c r="T2159"/>
    </row>
    <row r="2160" spans="10:20" x14ac:dyDescent="0.3">
      <c r="J2160"/>
      <c r="S2160"/>
      <c r="T2160"/>
    </row>
    <row r="2161" spans="10:20" x14ac:dyDescent="0.3">
      <c r="J2161"/>
      <c r="S2161"/>
      <c r="T2161"/>
    </row>
    <row r="2162" spans="10:20" x14ac:dyDescent="0.3">
      <c r="J2162"/>
      <c r="S2162"/>
      <c r="T2162"/>
    </row>
    <row r="2163" spans="10:20" x14ac:dyDescent="0.3">
      <c r="J2163"/>
      <c r="S2163"/>
      <c r="T2163"/>
    </row>
    <row r="2164" spans="10:20" x14ac:dyDescent="0.3">
      <c r="J2164"/>
      <c r="S2164"/>
      <c r="T2164"/>
    </row>
    <row r="2165" spans="10:20" x14ac:dyDescent="0.3">
      <c r="J2165"/>
      <c r="S2165"/>
      <c r="T2165"/>
    </row>
    <row r="2166" spans="10:20" x14ac:dyDescent="0.3">
      <c r="J2166"/>
      <c r="S2166"/>
      <c r="T2166"/>
    </row>
    <row r="2167" spans="10:20" x14ac:dyDescent="0.3">
      <c r="J2167"/>
      <c r="S2167"/>
      <c r="T2167"/>
    </row>
    <row r="2168" spans="10:20" x14ac:dyDescent="0.3">
      <c r="J2168"/>
      <c r="S2168"/>
      <c r="T2168"/>
    </row>
    <row r="2169" spans="10:20" x14ac:dyDescent="0.3">
      <c r="J2169"/>
      <c r="S2169"/>
      <c r="T2169"/>
    </row>
    <row r="2170" spans="10:20" x14ac:dyDescent="0.3">
      <c r="J2170"/>
      <c r="S2170"/>
      <c r="T2170"/>
    </row>
    <row r="2171" spans="10:20" x14ac:dyDescent="0.3">
      <c r="J2171"/>
      <c r="S2171"/>
      <c r="T2171"/>
    </row>
    <row r="2172" spans="10:20" x14ac:dyDescent="0.3">
      <c r="J2172"/>
      <c r="S2172"/>
      <c r="T2172"/>
    </row>
    <row r="2173" spans="10:20" x14ac:dyDescent="0.3">
      <c r="J2173"/>
      <c r="S2173"/>
      <c r="T2173"/>
    </row>
    <row r="2174" spans="10:20" x14ac:dyDescent="0.3">
      <c r="J2174"/>
      <c r="S2174"/>
      <c r="T2174"/>
    </row>
    <row r="2175" spans="10:20" x14ac:dyDescent="0.3">
      <c r="J2175"/>
      <c r="S2175"/>
      <c r="T2175"/>
    </row>
    <row r="2176" spans="10:20" x14ac:dyDescent="0.3">
      <c r="J2176"/>
      <c r="S2176"/>
      <c r="T2176"/>
    </row>
    <row r="2177" spans="10:20" x14ac:dyDescent="0.3">
      <c r="J2177"/>
      <c r="S2177"/>
      <c r="T2177"/>
    </row>
    <row r="2178" spans="10:20" x14ac:dyDescent="0.3">
      <c r="J2178"/>
      <c r="S2178"/>
      <c r="T2178"/>
    </row>
    <row r="2179" spans="10:20" x14ac:dyDescent="0.3">
      <c r="J2179"/>
      <c r="S2179"/>
      <c r="T2179"/>
    </row>
    <row r="2180" spans="10:20" x14ac:dyDescent="0.3">
      <c r="J2180"/>
      <c r="S2180"/>
      <c r="T2180"/>
    </row>
    <row r="2181" spans="10:20" x14ac:dyDescent="0.3">
      <c r="J2181"/>
      <c r="S2181"/>
      <c r="T2181"/>
    </row>
    <row r="2182" spans="10:20" x14ac:dyDescent="0.3">
      <c r="J2182"/>
      <c r="S2182"/>
      <c r="T2182"/>
    </row>
    <row r="2183" spans="10:20" x14ac:dyDescent="0.3">
      <c r="J2183"/>
      <c r="S2183"/>
      <c r="T2183"/>
    </row>
    <row r="2184" spans="10:20" x14ac:dyDescent="0.3">
      <c r="J2184"/>
      <c r="S2184"/>
      <c r="T2184"/>
    </row>
    <row r="2185" spans="10:20" x14ac:dyDescent="0.3">
      <c r="J2185"/>
      <c r="S2185"/>
      <c r="T2185"/>
    </row>
    <row r="2186" spans="10:20" x14ac:dyDescent="0.3">
      <c r="J2186"/>
      <c r="S2186"/>
      <c r="T2186"/>
    </row>
    <row r="2187" spans="10:20" x14ac:dyDescent="0.3">
      <c r="J2187"/>
      <c r="S2187"/>
      <c r="T2187"/>
    </row>
    <row r="2188" spans="10:20" x14ac:dyDescent="0.3">
      <c r="J2188"/>
      <c r="S2188"/>
      <c r="T2188"/>
    </row>
    <row r="2189" spans="10:20" x14ac:dyDescent="0.3">
      <c r="J2189"/>
      <c r="S2189"/>
      <c r="T2189"/>
    </row>
    <row r="2190" spans="10:20" x14ac:dyDescent="0.3">
      <c r="J2190"/>
      <c r="S2190"/>
      <c r="T2190"/>
    </row>
    <row r="2191" spans="10:20" x14ac:dyDescent="0.3">
      <c r="J2191"/>
      <c r="S2191"/>
      <c r="T2191"/>
    </row>
    <row r="2192" spans="10:20" x14ac:dyDescent="0.3">
      <c r="J2192"/>
      <c r="S2192"/>
      <c r="T2192"/>
    </row>
    <row r="2193" spans="10:20" x14ac:dyDescent="0.3">
      <c r="J2193"/>
      <c r="S2193"/>
      <c r="T2193"/>
    </row>
    <row r="2194" spans="10:20" x14ac:dyDescent="0.3">
      <c r="J2194"/>
      <c r="S2194"/>
      <c r="T2194"/>
    </row>
    <row r="2195" spans="10:20" x14ac:dyDescent="0.3">
      <c r="J2195"/>
      <c r="S2195"/>
      <c r="T2195"/>
    </row>
    <row r="2196" spans="10:20" x14ac:dyDescent="0.3">
      <c r="J2196"/>
      <c r="S2196"/>
      <c r="T2196"/>
    </row>
    <row r="2197" spans="10:20" x14ac:dyDescent="0.3">
      <c r="J2197"/>
      <c r="S2197"/>
      <c r="T2197"/>
    </row>
    <row r="2198" spans="10:20" x14ac:dyDescent="0.3">
      <c r="J2198"/>
      <c r="S2198"/>
      <c r="T2198"/>
    </row>
    <row r="2199" spans="10:20" x14ac:dyDescent="0.3">
      <c r="J2199"/>
      <c r="S2199"/>
      <c r="T2199"/>
    </row>
    <row r="2200" spans="10:20" x14ac:dyDescent="0.3">
      <c r="J2200"/>
      <c r="S2200"/>
      <c r="T2200"/>
    </row>
    <row r="2201" spans="10:20" x14ac:dyDescent="0.3">
      <c r="J2201"/>
      <c r="S2201"/>
      <c r="T2201"/>
    </row>
    <row r="2202" spans="10:20" x14ac:dyDescent="0.3">
      <c r="J2202"/>
      <c r="S2202"/>
      <c r="T2202"/>
    </row>
    <row r="2203" spans="10:20" x14ac:dyDescent="0.3">
      <c r="J2203"/>
      <c r="S2203"/>
      <c r="T2203"/>
    </row>
    <row r="2204" spans="10:20" x14ac:dyDescent="0.3">
      <c r="J2204"/>
      <c r="S2204"/>
      <c r="T2204"/>
    </row>
    <row r="2205" spans="10:20" x14ac:dyDescent="0.3">
      <c r="J2205"/>
      <c r="S2205"/>
      <c r="T2205"/>
    </row>
    <row r="2206" spans="10:20" x14ac:dyDescent="0.3">
      <c r="J2206"/>
      <c r="S2206"/>
      <c r="T2206"/>
    </row>
    <row r="2207" spans="10:20" x14ac:dyDescent="0.3">
      <c r="J2207"/>
      <c r="S2207"/>
      <c r="T2207"/>
    </row>
    <row r="2208" spans="10:20" x14ac:dyDescent="0.3">
      <c r="J2208"/>
      <c r="S2208"/>
      <c r="T2208"/>
    </row>
    <row r="2209" spans="10:20" x14ac:dyDescent="0.3">
      <c r="J2209"/>
      <c r="S2209"/>
      <c r="T2209"/>
    </row>
    <row r="2210" spans="10:20" x14ac:dyDescent="0.3">
      <c r="J2210"/>
      <c r="S2210"/>
      <c r="T2210"/>
    </row>
    <row r="2211" spans="10:20" x14ac:dyDescent="0.3">
      <c r="J2211"/>
      <c r="S2211"/>
      <c r="T2211"/>
    </row>
    <row r="2212" spans="10:20" x14ac:dyDescent="0.3">
      <c r="J2212"/>
      <c r="S2212"/>
      <c r="T2212"/>
    </row>
    <row r="2213" spans="10:20" x14ac:dyDescent="0.3">
      <c r="J2213"/>
      <c r="S2213"/>
      <c r="T2213"/>
    </row>
    <row r="2214" spans="10:20" x14ac:dyDescent="0.3">
      <c r="J2214"/>
      <c r="S2214"/>
      <c r="T2214"/>
    </row>
    <row r="2215" spans="10:20" x14ac:dyDescent="0.3">
      <c r="J2215"/>
      <c r="S2215"/>
      <c r="T2215"/>
    </row>
    <row r="2216" spans="10:20" x14ac:dyDescent="0.3">
      <c r="J2216"/>
      <c r="S2216"/>
      <c r="T2216"/>
    </row>
    <row r="2217" spans="10:20" x14ac:dyDescent="0.3">
      <c r="J2217"/>
      <c r="S2217"/>
      <c r="T2217"/>
    </row>
    <row r="2218" spans="10:20" x14ac:dyDescent="0.3">
      <c r="J2218"/>
      <c r="S2218"/>
      <c r="T2218"/>
    </row>
    <row r="2219" spans="10:20" x14ac:dyDescent="0.3">
      <c r="J2219"/>
      <c r="S2219"/>
      <c r="T2219"/>
    </row>
    <row r="2220" spans="10:20" x14ac:dyDescent="0.3">
      <c r="J2220"/>
      <c r="S2220"/>
      <c r="T2220"/>
    </row>
    <row r="2221" spans="10:20" x14ac:dyDescent="0.3">
      <c r="J2221"/>
      <c r="S2221"/>
      <c r="T2221"/>
    </row>
    <row r="2222" spans="10:20" x14ac:dyDescent="0.3">
      <c r="J2222"/>
      <c r="S2222"/>
      <c r="T2222"/>
    </row>
    <row r="2223" spans="10:20" x14ac:dyDescent="0.3">
      <c r="J2223"/>
      <c r="S2223"/>
      <c r="T2223"/>
    </row>
    <row r="2224" spans="10:20" x14ac:dyDescent="0.3">
      <c r="J2224"/>
      <c r="S2224"/>
      <c r="T2224"/>
    </row>
    <row r="2225" spans="10:20" x14ac:dyDescent="0.3">
      <c r="J2225"/>
      <c r="S2225"/>
      <c r="T2225"/>
    </row>
    <row r="2226" spans="10:20" x14ac:dyDescent="0.3">
      <c r="J2226"/>
      <c r="S2226"/>
      <c r="T2226"/>
    </row>
    <row r="2227" spans="10:20" x14ac:dyDescent="0.3">
      <c r="J2227"/>
      <c r="S2227"/>
      <c r="T2227"/>
    </row>
    <row r="2228" spans="10:20" x14ac:dyDescent="0.3">
      <c r="J2228"/>
      <c r="S2228"/>
      <c r="T2228"/>
    </row>
    <row r="2229" spans="10:20" x14ac:dyDescent="0.3">
      <c r="J2229"/>
      <c r="S2229"/>
      <c r="T2229"/>
    </row>
    <row r="2230" spans="10:20" x14ac:dyDescent="0.3">
      <c r="J2230"/>
      <c r="S2230"/>
      <c r="T2230"/>
    </row>
    <row r="2231" spans="10:20" x14ac:dyDescent="0.3">
      <c r="J2231"/>
      <c r="S2231"/>
      <c r="T2231"/>
    </row>
    <row r="2232" spans="10:20" x14ac:dyDescent="0.3">
      <c r="J2232"/>
      <c r="S2232"/>
      <c r="T2232"/>
    </row>
    <row r="2233" spans="10:20" x14ac:dyDescent="0.3">
      <c r="J2233"/>
      <c r="S2233"/>
      <c r="T2233"/>
    </row>
    <row r="2234" spans="10:20" x14ac:dyDescent="0.3">
      <c r="J2234"/>
      <c r="S2234"/>
      <c r="T2234"/>
    </row>
    <row r="2235" spans="10:20" x14ac:dyDescent="0.3">
      <c r="J2235"/>
      <c r="S2235"/>
      <c r="T2235"/>
    </row>
    <row r="2236" spans="10:20" x14ac:dyDescent="0.3">
      <c r="J2236"/>
      <c r="S2236"/>
      <c r="T2236"/>
    </row>
    <row r="2237" spans="10:20" x14ac:dyDescent="0.3">
      <c r="J2237"/>
      <c r="S2237"/>
      <c r="T2237"/>
    </row>
    <row r="2238" spans="10:20" x14ac:dyDescent="0.3">
      <c r="J2238"/>
      <c r="S2238"/>
      <c r="T2238"/>
    </row>
    <row r="2239" spans="10:20" x14ac:dyDescent="0.3">
      <c r="J2239"/>
      <c r="S2239"/>
      <c r="T2239"/>
    </row>
    <row r="2240" spans="10:20" x14ac:dyDescent="0.3">
      <c r="J2240"/>
      <c r="S2240"/>
      <c r="T2240"/>
    </row>
    <row r="2241" spans="10:20" x14ac:dyDescent="0.3">
      <c r="J2241"/>
      <c r="S2241"/>
      <c r="T2241"/>
    </row>
    <row r="2242" spans="10:20" x14ac:dyDescent="0.3">
      <c r="J2242"/>
      <c r="S2242"/>
      <c r="T2242"/>
    </row>
    <row r="2243" spans="10:20" x14ac:dyDescent="0.3">
      <c r="J2243"/>
      <c r="S2243"/>
      <c r="T2243"/>
    </row>
    <row r="2244" spans="10:20" x14ac:dyDescent="0.3">
      <c r="J2244"/>
      <c r="S2244"/>
      <c r="T2244"/>
    </row>
    <row r="2245" spans="10:20" x14ac:dyDescent="0.3">
      <c r="J2245"/>
      <c r="S2245"/>
      <c r="T2245"/>
    </row>
    <row r="2246" spans="10:20" x14ac:dyDescent="0.3">
      <c r="J2246"/>
      <c r="S2246"/>
      <c r="T2246"/>
    </row>
    <row r="2247" spans="10:20" x14ac:dyDescent="0.3">
      <c r="J2247"/>
      <c r="S2247"/>
      <c r="T2247"/>
    </row>
    <row r="2248" spans="10:20" x14ac:dyDescent="0.3">
      <c r="J2248"/>
      <c r="S2248"/>
      <c r="T2248"/>
    </row>
    <row r="2249" spans="10:20" x14ac:dyDescent="0.3">
      <c r="J2249"/>
      <c r="S2249"/>
      <c r="T2249"/>
    </row>
    <row r="2250" spans="10:20" x14ac:dyDescent="0.3">
      <c r="J2250"/>
      <c r="S2250"/>
      <c r="T2250"/>
    </row>
    <row r="2251" spans="10:20" x14ac:dyDescent="0.3">
      <c r="J2251"/>
      <c r="S2251"/>
      <c r="T2251"/>
    </row>
    <row r="2252" spans="10:20" x14ac:dyDescent="0.3">
      <c r="J2252"/>
      <c r="S2252"/>
      <c r="T2252"/>
    </row>
    <row r="2253" spans="10:20" x14ac:dyDescent="0.3">
      <c r="J2253"/>
      <c r="S2253"/>
      <c r="T2253"/>
    </row>
    <row r="2254" spans="10:20" x14ac:dyDescent="0.3">
      <c r="J2254"/>
      <c r="S2254"/>
      <c r="T2254"/>
    </row>
    <row r="2255" spans="10:20" x14ac:dyDescent="0.3">
      <c r="J2255"/>
      <c r="S2255"/>
      <c r="T2255"/>
    </row>
    <row r="2256" spans="10:20" x14ac:dyDescent="0.3">
      <c r="J2256"/>
      <c r="S2256"/>
      <c r="T2256"/>
    </row>
    <row r="2257" spans="10:20" x14ac:dyDescent="0.3">
      <c r="J2257"/>
      <c r="S2257"/>
      <c r="T2257"/>
    </row>
    <row r="2258" spans="10:20" x14ac:dyDescent="0.3">
      <c r="J2258"/>
      <c r="S2258"/>
      <c r="T2258"/>
    </row>
    <row r="2259" spans="10:20" x14ac:dyDescent="0.3">
      <c r="J2259"/>
      <c r="S2259"/>
      <c r="T2259"/>
    </row>
    <row r="2260" spans="10:20" x14ac:dyDescent="0.3">
      <c r="J2260"/>
      <c r="S2260"/>
      <c r="T2260"/>
    </row>
    <row r="2261" spans="10:20" x14ac:dyDescent="0.3">
      <c r="J2261"/>
      <c r="S2261"/>
      <c r="T2261"/>
    </row>
    <row r="2262" spans="10:20" x14ac:dyDescent="0.3">
      <c r="J2262"/>
      <c r="S2262"/>
      <c r="T2262"/>
    </row>
    <row r="2263" spans="10:20" x14ac:dyDescent="0.3">
      <c r="J2263"/>
      <c r="S2263"/>
      <c r="T2263"/>
    </row>
    <row r="2264" spans="10:20" x14ac:dyDescent="0.3">
      <c r="J2264"/>
      <c r="S2264"/>
      <c r="T2264"/>
    </row>
    <row r="2265" spans="10:20" x14ac:dyDescent="0.3">
      <c r="J2265"/>
      <c r="S2265"/>
      <c r="T2265"/>
    </row>
    <row r="2266" spans="10:20" x14ac:dyDescent="0.3">
      <c r="J2266"/>
      <c r="S2266"/>
      <c r="T2266"/>
    </row>
    <row r="2267" spans="10:20" x14ac:dyDescent="0.3">
      <c r="J2267"/>
      <c r="S2267"/>
      <c r="T2267"/>
    </row>
    <row r="2268" spans="10:20" x14ac:dyDescent="0.3">
      <c r="J2268"/>
      <c r="S2268"/>
      <c r="T2268"/>
    </row>
    <row r="2269" spans="10:20" x14ac:dyDescent="0.3">
      <c r="J2269"/>
      <c r="S2269"/>
      <c r="T2269"/>
    </row>
    <row r="2270" spans="10:20" x14ac:dyDescent="0.3">
      <c r="J2270"/>
      <c r="S2270"/>
      <c r="T2270"/>
    </row>
    <row r="2271" spans="10:20" x14ac:dyDescent="0.3">
      <c r="J2271"/>
      <c r="S2271"/>
      <c r="T2271"/>
    </row>
    <row r="2272" spans="10:20" x14ac:dyDescent="0.3">
      <c r="J2272"/>
      <c r="S2272"/>
      <c r="T2272"/>
    </row>
    <row r="2273" spans="10:20" x14ac:dyDescent="0.3">
      <c r="J2273"/>
      <c r="S2273"/>
      <c r="T2273"/>
    </row>
    <row r="2274" spans="10:20" x14ac:dyDescent="0.3">
      <c r="J2274"/>
      <c r="S2274"/>
      <c r="T2274"/>
    </row>
    <row r="2275" spans="10:20" x14ac:dyDescent="0.3">
      <c r="J2275"/>
      <c r="S2275"/>
      <c r="T2275"/>
    </row>
    <row r="2276" spans="10:20" x14ac:dyDescent="0.3">
      <c r="J2276"/>
      <c r="S2276"/>
      <c r="T2276"/>
    </row>
    <row r="2277" spans="10:20" x14ac:dyDescent="0.3">
      <c r="J2277"/>
      <c r="S2277"/>
      <c r="T2277"/>
    </row>
    <row r="2278" spans="10:20" x14ac:dyDescent="0.3">
      <c r="J2278"/>
      <c r="S2278"/>
      <c r="T2278"/>
    </row>
    <row r="2279" spans="10:20" x14ac:dyDescent="0.3">
      <c r="J2279"/>
      <c r="S2279"/>
      <c r="T2279"/>
    </row>
    <row r="2280" spans="10:20" x14ac:dyDescent="0.3">
      <c r="J2280"/>
      <c r="S2280"/>
      <c r="T2280"/>
    </row>
    <row r="2281" spans="10:20" x14ac:dyDescent="0.3">
      <c r="J2281"/>
      <c r="S2281"/>
      <c r="T2281"/>
    </row>
    <row r="2282" spans="10:20" x14ac:dyDescent="0.3">
      <c r="J2282"/>
      <c r="S2282"/>
      <c r="T2282"/>
    </row>
    <row r="2283" spans="10:20" x14ac:dyDescent="0.3">
      <c r="J2283"/>
      <c r="S2283"/>
      <c r="T2283"/>
    </row>
    <row r="2284" spans="10:20" x14ac:dyDescent="0.3">
      <c r="J2284"/>
      <c r="S2284"/>
      <c r="T2284"/>
    </row>
    <row r="2285" spans="10:20" x14ac:dyDescent="0.3">
      <c r="J2285"/>
      <c r="S2285"/>
      <c r="T2285"/>
    </row>
    <row r="2286" spans="10:20" x14ac:dyDescent="0.3">
      <c r="J2286"/>
      <c r="S2286"/>
      <c r="T2286"/>
    </row>
    <row r="2287" spans="10:20" x14ac:dyDescent="0.3">
      <c r="J2287"/>
      <c r="S2287"/>
      <c r="T2287"/>
    </row>
    <row r="2288" spans="10:20" x14ac:dyDescent="0.3">
      <c r="J2288"/>
      <c r="S2288"/>
      <c r="T2288"/>
    </row>
    <row r="2289" spans="10:20" x14ac:dyDescent="0.3">
      <c r="J2289"/>
      <c r="S2289"/>
      <c r="T2289"/>
    </row>
    <row r="2290" spans="10:20" x14ac:dyDescent="0.3">
      <c r="J2290"/>
      <c r="S2290"/>
      <c r="T2290"/>
    </row>
    <row r="2291" spans="10:20" x14ac:dyDescent="0.3">
      <c r="J2291"/>
      <c r="S2291"/>
      <c r="T2291"/>
    </row>
    <row r="2292" spans="10:20" x14ac:dyDescent="0.3">
      <c r="J2292"/>
      <c r="S2292"/>
      <c r="T2292"/>
    </row>
    <row r="2293" spans="10:20" x14ac:dyDescent="0.3">
      <c r="J2293"/>
      <c r="S2293"/>
      <c r="T2293"/>
    </row>
    <row r="2294" spans="10:20" x14ac:dyDescent="0.3">
      <c r="J2294"/>
      <c r="S2294"/>
      <c r="T2294"/>
    </row>
    <row r="2295" spans="10:20" x14ac:dyDescent="0.3">
      <c r="J2295"/>
      <c r="S2295"/>
      <c r="T2295"/>
    </row>
    <row r="2296" spans="10:20" x14ac:dyDescent="0.3">
      <c r="J2296"/>
      <c r="S2296"/>
      <c r="T2296"/>
    </row>
    <row r="2297" spans="10:20" x14ac:dyDescent="0.3">
      <c r="J2297"/>
      <c r="S2297"/>
      <c r="T2297"/>
    </row>
    <row r="2298" spans="10:20" x14ac:dyDescent="0.3">
      <c r="J2298"/>
      <c r="S2298"/>
      <c r="T2298"/>
    </row>
    <row r="2299" spans="10:20" x14ac:dyDescent="0.3">
      <c r="J2299"/>
      <c r="S2299"/>
      <c r="T2299"/>
    </row>
    <row r="2300" spans="10:20" x14ac:dyDescent="0.3">
      <c r="J2300"/>
      <c r="S2300"/>
      <c r="T2300"/>
    </row>
    <row r="2301" spans="10:20" x14ac:dyDescent="0.3">
      <c r="J2301"/>
      <c r="S2301"/>
      <c r="T2301"/>
    </row>
    <row r="2302" spans="10:20" x14ac:dyDescent="0.3">
      <c r="J2302"/>
      <c r="S2302"/>
      <c r="T2302"/>
    </row>
    <row r="2303" spans="10:20" x14ac:dyDescent="0.3">
      <c r="J2303"/>
      <c r="S2303"/>
      <c r="T2303"/>
    </row>
    <row r="2304" spans="10:20" x14ac:dyDescent="0.3">
      <c r="J2304"/>
      <c r="S2304"/>
      <c r="T2304"/>
    </row>
    <row r="2305" spans="10:20" x14ac:dyDescent="0.3">
      <c r="J2305"/>
      <c r="S2305"/>
      <c r="T2305"/>
    </row>
    <row r="2306" spans="10:20" x14ac:dyDescent="0.3">
      <c r="J2306"/>
      <c r="S2306"/>
      <c r="T2306"/>
    </row>
    <row r="2307" spans="10:20" x14ac:dyDescent="0.3">
      <c r="J2307"/>
      <c r="S2307"/>
      <c r="T2307"/>
    </row>
    <row r="2308" spans="10:20" x14ac:dyDescent="0.3">
      <c r="J2308"/>
      <c r="S2308"/>
      <c r="T2308"/>
    </row>
    <row r="2309" spans="10:20" x14ac:dyDescent="0.3">
      <c r="J2309"/>
      <c r="S2309"/>
      <c r="T2309"/>
    </row>
    <row r="2310" spans="10:20" x14ac:dyDescent="0.3">
      <c r="J2310"/>
      <c r="S2310"/>
      <c r="T2310"/>
    </row>
    <row r="2311" spans="10:20" x14ac:dyDescent="0.3">
      <c r="J2311"/>
      <c r="S2311"/>
      <c r="T2311"/>
    </row>
    <row r="2312" spans="10:20" x14ac:dyDescent="0.3">
      <c r="J2312"/>
      <c r="S2312"/>
      <c r="T2312"/>
    </row>
    <row r="2313" spans="10:20" x14ac:dyDescent="0.3">
      <c r="J2313"/>
      <c r="S2313"/>
      <c r="T2313"/>
    </row>
    <row r="2314" spans="10:20" x14ac:dyDescent="0.3">
      <c r="J2314"/>
      <c r="S2314"/>
      <c r="T2314"/>
    </row>
    <row r="2315" spans="10:20" x14ac:dyDescent="0.3">
      <c r="J2315"/>
      <c r="S2315"/>
      <c r="T2315"/>
    </row>
    <row r="2316" spans="10:20" x14ac:dyDescent="0.3">
      <c r="J2316"/>
      <c r="S2316"/>
      <c r="T2316"/>
    </row>
    <row r="2317" spans="10:20" x14ac:dyDescent="0.3">
      <c r="J2317"/>
      <c r="S2317"/>
      <c r="T2317"/>
    </row>
    <row r="2318" spans="10:20" x14ac:dyDescent="0.3">
      <c r="J2318"/>
      <c r="S2318"/>
      <c r="T2318"/>
    </row>
    <row r="2319" spans="10:20" x14ac:dyDescent="0.3">
      <c r="J2319"/>
      <c r="S2319"/>
      <c r="T2319"/>
    </row>
    <row r="2320" spans="10:20" x14ac:dyDescent="0.3">
      <c r="J2320"/>
      <c r="S2320"/>
      <c r="T2320"/>
    </row>
    <row r="2321" spans="10:20" x14ac:dyDescent="0.3">
      <c r="J2321"/>
      <c r="S2321"/>
      <c r="T2321"/>
    </row>
    <row r="2322" spans="10:20" x14ac:dyDescent="0.3">
      <c r="J2322"/>
      <c r="S2322"/>
      <c r="T2322"/>
    </row>
    <row r="2323" spans="10:20" x14ac:dyDescent="0.3">
      <c r="J2323"/>
      <c r="S2323"/>
      <c r="T2323"/>
    </row>
    <row r="2324" spans="10:20" x14ac:dyDescent="0.3">
      <c r="J2324"/>
      <c r="S2324"/>
      <c r="T2324"/>
    </row>
    <row r="2325" spans="10:20" x14ac:dyDescent="0.3">
      <c r="J2325"/>
      <c r="S2325"/>
      <c r="T2325"/>
    </row>
    <row r="2326" spans="10:20" x14ac:dyDescent="0.3">
      <c r="J2326"/>
      <c r="S2326"/>
      <c r="T2326"/>
    </row>
    <row r="2327" spans="10:20" x14ac:dyDescent="0.3">
      <c r="J2327"/>
      <c r="S2327"/>
      <c r="T2327"/>
    </row>
    <row r="2328" spans="10:20" x14ac:dyDescent="0.3">
      <c r="J2328"/>
      <c r="S2328"/>
      <c r="T2328"/>
    </row>
    <row r="2329" spans="10:20" x14ac:dyDescent="0.3">
      <c r="J2329"/>
      <c r="S2329"/>
      <c r="T2329"/>
    </row>
    <row r="2330" spans="10:20" x14ac:dyDescent="0.3">
      <c r="J2330"/>
      <c r="S2330"/>
      <c r="T2330"/>
    </row>
    <row r="2331" spans="10:20" x14ac:dyDescent="0.3">
      <c r="J2331"/>
      <c r="S2331"/>
      <c r="T2331"/>
    </row>
    <row r="2332" spans="10:20" x14ac:dyDescent="0.3">
      <c r="J2332"/>
      <c r="S2332"/>
      <c r="T2332"/>
    </row>
    <row r="2333" spans="10:20" x14ac:dyDescent="0.3">
      <c r="J2333"/>
      <c r="S2333"/>
      <c r="T2333"/>
    </row>
    <row r="2334" spans="10:20" x14ac:dyDescent="0.3">
      <c r="J2334"/>
      <c r="S2334"/>
      <c r="T2334"/>
    </row>
    <row r="2335" spans="10:20" x14ac:dyDescent="0.3">
      <c r="J2335"/>
      <c r="S2335"/>
      <c r="T2335"/>
    </row>
    <row r="2336" spans="10:20" x14ac:dyDescent="0.3">
      <c r="J2336"/>
      <c r="S2336"/>
      <c r="T2336"/>
    </row>
    <row r="2337" spans="10:20" x14ac:dyDescent="0.3">
      <c r="J2337"/>
      <c r="S2337"/>
      <c r="T2337"/>
    </row>
    <row r="2338" spans="10:20" x14ac:dyDescent="0.3">
      <c r="J2338"/>
      <c r="S2338"/>
      <c r="T2338"/>
    </row>
    <row r="2339" spans="10:20" x14ac:dyDescent="0.3">
      <c r="J2339"/>
      <c r="S2339"/>
      <c r="T2339"/>
    </row>
    <row r="2340" spans="10:20" x14ac:dyDescent="0.3">
      <c r="J2340"/>
      <c r="S2340"/>
      <c r="T2340"/>
    </row>
    <row r="2341" spans="10:20" x14ac:dyDescent="0.3">
      <c r="J2341"/>
      <c r="S2341"/>
      <c r="T2341"/>
    </row>
    <row r="2342" spans="10:20" x14ac:dyDescent="0.3">
      <c r="J2342"/>
      <c r="S2342"/>
      <c r="T2342"/>
    </row>
    <row r="2343" spans="10:20" x14ac:dyDescent="0.3">
      <c r="J2343"/>
      <c r="S2343"/>
      <c r="T2343"/>
    </row>
    <row r="2344" spans="10:20" x14ac:dyDescent="0.3">
      <c r="J2344"/>
      <c r="S2344"/>
      <c r="T2344"/>
    </row>
    <row r="2345" spans="10:20" x14ac:dyDescent="0.3">
      <c r="J2345"/>
      <c r="S2345"/>
      <c r="T2345"/>
    </row>
    <row r="2346" spans="10:20" x14ac:dyDescent="0.3">
      <c r="J2346"/>
      <c r="S2346"/>
      <c r="T2346"/>
    </row>
    <row r="2347" spans="10:20" x14ac:dyDescent="0.3">
      <c r="J2347"/>
      <c r="S2347"/>
      <c r="T2347"/>
    </row>
    <row r="2348" spans="10:20" x14ac:dyDescent="0.3">
      <c r="J2348"/>
      <c r="S2348"/>
      <c r="T2348"/>
    </row>
    <row r="2349" spans="10:20" x14ac:dyDescent="0.3">
      <c r="J2349"/>
      <c r="S2349"/>
      <c r="T2349"/>
    </row>
    <row r="2350" spans="10:20" x14ac:dyDescent="0.3">
      <c r="J2350"/>
      <c r="S2350"/>
      <c r="T2350"/>
    </row>
    <row r="2351" spans="10:20" x14ac:dyDescent="0.3">
      <c r="J2351"/>
      <c r="S2351"/>
      <c r="T2351"/>
    </row>
    <row r="2352" spans="10:20" x14ac:dyDescent="0.3">
      <c r="J2352"/>
      <c r="S2352"/>
      <c r="T2352"/>
    </row>
    <row r="2353" spans="10:20" x14ac:dyDescent="0.3">
      <c r="J2353"/>
      <c r="S2353"/>
      <c r="T2353"/>
    </row>
    <row r="2354" spans="10:20" x14ac:dyDescent="0.3">
      <c r="J2354"/>
      <c r="S2354"/>
      <c r="T2354"/>
    </row>
    <row r="2355" spans="10:20" x14ac:dyDescent="0.3">
      <c r="J2355"/>
      <c r="S2355"/>
      <c r="T2355"/>
    </row>
    <row r="2356" spans="10:20" x14ac:dyDescent="0.3">
      <c r="J2356"/>
      <c r="S2356"/>
      <c r="T2356"/>
    </row>
    <row r="2357" spans="10:20" x14ac:dyDescent="0.3">
      <c r="J2357"/>
      <c r="S2357"/>
      <c r="T2357"/>
    </row>
    <row r="2358" spans="10:20" x14ac:dyDescent="0.3">
      <c r="J2358"/>
      <c r="S2358"/>
      <c r="T2358"/>
    </row>
    <row r="2359" spans="10:20" x14ac:dyDescent="0.3">
      <c r="J2359"/>
      <c r="S2359"/>
      <c r="T2359"/>
    </row>
    <row r="2360" spans="10:20" x14ac:dyDescent="0.3">
      <c r="J2360"/>
      <c r="S2360"/>
      <c r="T2360"/>
    </row>
    <row r="2361" spans="10:20" x14ac:dyDescent="0.3">
      <c r="J2361"/>
      <c r="S2361"/>
      <c r="T2361"/>
    </row>
    <row r="2362" spans="10:20" x14ac:dyDescent="0.3">
      <c r="J2362"/>
      <c r="S2362"/>
      <c r="T2362"/>
    </row>
    <row r="2363" spans="10:20" x14ac:dyDescent="0.3">
      <c r="J2363"/>
      <c r="S2363"/>
      <c r="T2363"/>
    </row>
    <row r="2364" spans="10:20" x14ac:dyDescent="0.3">
      <c r="J2364"/>
      <c r="S2364"/>
      <c r="T2364"/>
    </row>
    <row r="2365" spans="10:20" x14ac:dyDescent="0.3">
      <c r="J2365"/>
      <c r="S2365"/>
      <c r="T2365"/>
    </row>
    <row r="2366" spans="10:20" x14ac:dyDescent="0.3">
      <c r="J2366"/>
      <c r="S2366"/>
      <c r="T2366"/>
    </row>
    <row r="2367" spans="10:20" x14ac:dyDescent="0.3">
      <c r="J2367"/>
      <c r="S2367"/>
      <c r="T2367"/>
    </row>
    <row r="2368" spans="10:20" x14ac:dyDescent="0.3">
      <c r="J2368"/>
      <c r="S2368"/>
      <c r="T2368"/>
    </row>
    <row r="2369" spans="10:20" x14ac:dyDescent="0.3">
      <c r="J2369"/>
      <c r="S2369"/>
      <c r="T2369"/>
    </row>
    <row r="2370" spans="10:20" x14ac:dyDescent="0.3">
      <c r="J2370"/>
      <c r="S2370"/>
      <c r="T2370"/>
    </row>
    <row r="2371" spans="10:20" x14ac:dyDescent="0.3">
      <c r="J2371"/>
      <c r="S2371"/>
      <c r="T2371"/>
    </row>
    <row r="2372" spans="10:20" x14ac:dyDescent="0.3">
      <c r="J2372"/>
      <c r="S2372"/>
      <c r="T2372"/>
    </row>
    <row r="2373" spans="10:20" x14ac:dyDescent="0.3">
      <c r="J2373"/>
      <c r="S2373"/>
      <c r="T2373"/>
    </row>
    <row r="2374" spans="10:20" x14ac:dyDescent="0.3">
      <c r="J2374"/>
      <c r="S2374"/>
      <c r="T2374"/>
    </row>
    <row r="2375" spans="10:20" x14ac:dyDescent="0.3">
      <c r="J2375"/>
      <c r="S2375"/>
      <c r="T2375"/>
    </row>
    <row r="2376" spans="10:20" x14ac:dyDescent="0.3">
      <c r="J2376"/>
      <c r="S2376"/>
      <c r="T2376"/>
    </row>
    <row r="2377" spans="10:20" x14ac:dyDescent="0.3">
      <c r="J2377"/>
      <c r="S2377"/>
      <c r="T2377"/>
    </row>
    <row r="2378" spans="10:20" x14ac:dyDescent="0.3">
      <c r="J2378"/>
      <c r="S2378"/>
      <c r="T2378"/>
    </row>
    <row r="2379" spans="10:20" x14ac:dyDescent="0.3">
      <c r="J2379"/>
      <c r="S2379"/>
      <c r="T2379"/>
    </row>
    <row r="2380" spans="10:20" x14ac:dyDescent="0.3">
      <c r="J2380"/>
      <c r="S2380"/>
      <c r="T2380"/>
    </row>
    <row r="2381" spans="10:20" x14ac:dyDescent="0.3">
      <c r="J2381"/>
      <c r="S2381"/>
      <c r="T2381"/>
    </row>
    <row r="2382" spans="10:20" x14ac:dyDescent="0.3">
      <c r="J2382"/>
      <c r="S2382"/>
      <c r="T2382"/>
    </row>
    <row r="2383" spans="10:20" x14ac:dyDescent="0.3">
      <c r="J2383"/>
      <c r="S2383"/>
      <c r="T2383"/>
    </row>
    <row r="2384" spans="10:20" x14ac:dyDescent="0.3">
      <c r="J2384"/>
      <c r="S2384"/>
      <c r="T2384"/>
    </row>
    <row r="2385" spans="10:20" x14ac:dyDescent="0.3">
      <c r="J2385"/>
      <c r="S2385"/>
      <c r="T2385"/>
    </row>
    <row r="2386" spans="10:20" x14ac:dyDescent="0.3">
      <c r="J2386"/>
      <c r="S2386"/>
      <c r="T2386"/>
    </row>
    <row r="2387" spans="10:20" x14ac:dyDescent="0.3">
      <c r="J2387"/>
      <c r="S2387"/>
      <c r="T2387"/>
    </row>
    <row r="2388" spans="10:20" x14ac:dyDescent="0.3">
      <c r="J2388"/>
      <c r="S2388"/>
      <c r="T2388"/>
    </row>
    <row r="2389" spans="10:20" x14ac:dyDescent="0.3">
      <c r="J2389"/>
      <c r="S2389"/>
      <c r="T2389"/>
    </row>
    <row r="2390" spans="10:20" x14ac:dyDescent="0.3">
      <c r="J2390"/>
      <c r="S2390"/>
      <c r="T2390"/>
    </row>
    <row r="2391" spans="10:20" x14ac:dyDescent="0.3">
      <c r="J2391"/>
      <c r="S2391"/>
      <c r="T2391"/>
    </row>
    <row r="2392" spans="10:20" x14ac:dyDescent="0.3">
      <c r="J2392"/>
      <c r="S2392"/>
      <c r="T2392"/>
    </row>
    <row r="2393" spans="10:20" x14ac:dyDescent="0.3">
      <c r="J2393"/>
      <c r="S2393"/>
      <c r="T2393"/>
    </row>
    <row r="2394" spans="10:20" x14ac:dyDescent="0.3">
      <c r="J2394"/>
      <c r="S2394"/>
      <c r="T2394"/>
    </row>
    <row r="2395" spans="10:20" x14ac:dyDescent="0.3">
      <c r="J2395"/>
      <c r="S2395"/>
      <c r="T2395"/>
    </row>
    <row r="2396" spans="10:20" x14ac:dyDescent="0.3">
      <c r="J2396"/>
      <c r="S2396"/>
      <c r="T2396"/>
    </row>
    <row r="2397" spans="10:20" x14ac:dyDescent="0.3">
      <c r="J2397"/>
      <c r="S2397"/>
      <c r="T2397"/>
    </row>
    <row r="2398" spans="10:20" x14ac:dyDescent="0.3">
      <c r="J2398"/>
      <c r="S2398"/>
      <c r="T2398"/>
    </row>
    <row r="2399" spans="10:20" x14ac:dyDescent="0.3">
      <c r="J2399"/>
      <c r="S2399"/>
      <c r="T2399"/>
    </row>
    <row r="2400" spans="10:20" x14ac:dyDescent="0.3">
      <c r="J2400"/>
      <c r="S2400"/>
      <c r="T2400"/>
    </row>
    <row r="2401" spans="10:20" x14ac:dyDescent="0.3">
      <c r="J2401"/>
      <c r="S2401"/>
      <c r="T2401"/>
    </row>
    <row r="2402" spans="10:20" x14ac:dyDescent="0.3">
      <c r="J2402"/>
      <c r="S2402"/>
      <c r="T2402"/>
    </row>
    <row r="2403" spans="10:20" x14ac:dyDescent="0.3">
      <c r="J2403"/>
      <c r="S2403"/>
      <c r="T2403"/>
    </row>
    <row r="2404" spans="10:20" x14ac:dyDescent="0.3">
      <c r="J2404"/>
      <c r="S2404"/>
      <c r="T2404"/>
    </row>
    <row r="2405" spans="10:20" x14ac:dyDescent="0.3">
      <c r="J2405"/>
      <c r="S2405"/>
      <c r="T2405"/>
    </row>
    <row r="2406" spans="10:20" x14ac:dyDescent="0.3">
      <c r="J2406"/>
      <c r="S2406"/>
      <c r="T2406"/>
    </row>
    <row r="2407" spans="10:20" x14ac:dyDescent="0.3">
      <c r="J2407"/>
      <c r="S2407"/>
      <c r="T2407"/>
    </row>
    <row r="2408" spans="10:20" x14ac:dyDescent="0.3">
      <c r="J2408"/>
      <c r="S2408"/>
      <c r="T2408"/>
    </row>
    <row r="2409" spans="10:20" x14ac:dyDescent="0.3">
      <c r="J2409"/>
      <c r="S2409"/>
      <c r="T2409"/>
    </row>
    <row r="2410" spans="10:20" x14ac:dyDescent="0.3">
      <c r="J2410"/>
      <c r="S2410"/>
      <c r="T2410"/>
    </row>
    <row r="2411" spans="10:20" x14ac:dyDescent="0.3">
      <c r="J2411"/>
      <c r="S2411"/>
      <c r="T2411"/>
    </row>
    <row r="2412" spans="10:20" x14ac:dyDescent="0.3">
      <c r="J2412"/>
      <c r="S2412"/>
      <c r="T2412"/>
    </row>
    <row r="2413" spans="10:20" x14ac:dyDescent="0.3">
      <c r="J2413"/>
      <c r="S2413"/>
      <c r="T2413"/>
    </row>
    <row r="2414" spans="10:20" x14ac:dyDescent="0.3">
      <c r="J2414"/>
      <c r="S2414"/>
      <c r="T2414"/>
    </row>
    <row r="2415" spans="10:20" x14ac:dyDescent="0.3">
      <c r="J2415"/>
      <c r="S2415"/>
      <c r="T2415"/>
    </row>
    <row r="2416" spans="10:20" x14ac:dyDescent="0.3">
      <c r="J2416"/>
      <c r="S2416"/>
      <c r="T2416"/>
    </row>
    <row r="2417" spans="10:20" x14ac:dyDescent="0.3">
      <c r="J2417"/>
      <c r="S2417"/>
      <c r="T2417"/>
    </row>
    <row r="2418" spans="10:20" x14ac:dyDescent="0.3">
      <c r="J2418"/>
      <c r="S2418"/>
      <c r="T2418"/>
    </row>
    <row r="2419" spans="10:20" x14ac:dyDescent="0.3">
      <c r="J2419"/>
      <c r="S2419"/>
      <c r="T2419"/>
    </row>
    <row r="2420" spans="10:20" x14ac:dyDescent="0.3">
      <c r="J2420"/>
      <c r="S2420"/>
      <c r="T2420"/>
    </row>
    <row r="2421" spans="10:20" x14ac:dyDescent="0.3">
      <c r="J2421"/>
      <c r="S2421"/>
      <c r="T2421"/>
    </row>
    <row r="2422" spans="10:20" x14ac:dyDescent="0.3">
      <c r="J2422"/>
      <c r="S2422"/>
      <c r="T2422"/>
    </row>
    <row r="2423" spans="10:20" x14ac:dyDescent="0.3">
      <c r="J2423"/>
      <c r="S2423"/>
      <c r="T2423"/>
    </row>
    <row r="2424" spans="10:20" x14ac:dyDescent="0.3">
      <c r="J2424"/>
      <c r="S2424"/>
      <c r="T2424"/>
    </row>
    <row r="2425" spans="10:20" x14ac:dyDescent="0.3">
      <c r="J2425"/>
      <c r="S2425"/>
      <c r="T2425"/>
    </row>
    <row r="2426" spans="10:20" x14ac:dyDescent="0.3">
      <c r="J2426"/>
      <c r="S2426"/>
      <c r="T2426"/>
    </row>
    <row r="2427" spans="10:20" x14ac:dyDescent="0.3">
      <c r="J2427"/>
      <c r="S2427"/>
      <c r="T2427"/>
    </row>
    <row r="2428" spans="10:20" x14ac:dyDescent="0.3">
      <c r="J2428"/>
      <c r="S2428"/>
      <c r="T2428"/>
    </row>
    <row r="2429" spans="10:20" x14ac:dyDescent="0.3">
      <c r="J2429"/>
      <c r="S2429"/>
      <c r="T2429"/>
    </row>
    <row r="2430" spans="10:20" x14ac:dyDescent="0.3">
      <c r="J2430"/>
      <c r="S2430"/>
      <c r="T2430"/>
    </row>
    <row r="2431" spans="10:20" x14ac:dyDescent="0.3">
      <c r="J2431"/>
      <c r="S2431"/>
      <c r="T2431"/>
    </row>
    <row r="2432" spans="10:20" x14ac:dyDescent="0.3">
      <c r="J2432"/>
      <c r="S2432"/>
      <c r="T2432"/>
    </row>
    <row r="2433" spans="10:20" x14ac:dyDescent="0.3">
      <c r="J2433"/>
      <c r="S2433"/>
      <c r="T2433"/>
    </row>
    <row r="2434" spans="10:20" x14ac:dyDescent="0.3">
      <c r="J2434"/>
      <c r="S2434"/>
      <c r="T2434"/>
    </row>
    <row r="2435" spans="10:20" x14ac:dyDescent="0.3">
      <c r="J2435"/>
      <c r="S2435"/>
      <c r="T2435"/>
    </row>
    <row r="2436" spans="10:20" x14ac:dyDescent="0.3">
      <c r="J2436"/>
      <c r="S2436"/>
      <c r="T2436"/>
    </row>
    <row r="2437" spans="10:20" x14ac:dyDescent="0.3">
      <c r="J2437"/>
      <c r="S2437"/>
      <c r="T2437"/>
    </row>
    <row r="2438" spans="10:20" x14ac:dyDescent="0.3">
      <c r="J2438"/>
      <c r="S2438"/>
      <c r="T2438"/>
    </row>
    <row r="2439" spans="10:20" x14ac:dyDescent="0.3">
      <c r="J2439"/>
      <c r="S2439"/>
      <c r="T2439"/>
    </row>
    <row r="2440" spans="10:20" x14ac:dyDescent="0.3">
      <c r="J2440"/>
      <c r="S2440"/>
      <c r="T2440"/>
    </row>
    <row r="2441" spans="10:20" x14ac:dyDescent="0.3">
      <c r="J2441"/>
      <c r="S2441"/>
      <c r="T2441"/>
    </row>
    <row r="2442" spans="10:20" x14ac:dyDescent="0.3">
      <c r="J2442"/>
      <c r="S2442"/>
      <c r="T2442"/>
    </row>
    <row r="2443" spans="10:20" x14ac:dyDescent="0.3">
      <c r="J2443"/>
      <c r="S2443"/>
      <c r="T2443"/>
    </row>
    <row r="2444" spans="10:20" x14ac:dyDescent="0.3">
      <c r="J2444"/>
      <c r="S2444"/>
      <c r="T2444"/>
    </row>
    <row r="2445" spans="10:20" x14ac:dyDescent="0.3">
      <c r="J2445"/>
      <c r="S2445"/>
      <c r="T2445"/>
    </row>
    <row r="2446" spans="10:20" x14ac:dyDescent="0.3">
      <c r="J2446"/>
      <c r="S2446"/>
      <c r="T2446"/>
    </row>
    <row r="2447" spans="10:20" x14ac:dyDescent="0.3">
      <c r="J2447"/>
      <c r="S2447"/>
      <c r="T2447"/>
    </row>
    <row r="2448" spans="10:20" x14ac:dyDescent="0.3">
      <c r="J2448"/>
      <c r="S2448"/>
      <c r="T2448"/>
    </row>
    <row r="2449" spans="10:20" x14ac:dyDescent="0.3">
      <c r="J2449"/>
      <c r="S2449"/>
      <c r="T2449"/>
    </row>
    <row r="2450" spans="10:20" x14ac:dyDescent="0.3">
      <c r="J2450"/>
      <c r="S2450"/>
      <c r="T2450"/>
    </row>
    <row r="2451" spans="10:20" x14ac:dyDescent="0.3">
      <c r="J2451"/>
      <c r="S2451"/>
      <c r="T2451"/>
    </row>
    <row r="2452" spans="10:20" x14ac:dyDescent="0.3">
      <c r="J2452"/>
      <c r="S2452"/>
      <c r="T2452"/>
    </row>
    <row r="2453" spans="10:20" x14ac:dyDescent="0.3">
      <c r="J2453"/>
      <c r="S2453"/>
      <c r="T2453"/>
    </row>
    <row r="2454" spans="10:20" x14ac:dyDescent="0.3">
      <c r="J2454"/>
      <c r="S2454"/>
      <c r="T2454"/>
    </row>
    <row r="2455" spans="10:20" x14ac:dyDescent="0.3">
      <c r="J2455"/>
      <c r="S2455"/>
      <c r="T2455"/>
    </row>
    <row r="2456" spans="10:20" x14ac:dyDescent="0.3">
      <c r="J2456"/>
      <c r="S2456"/>
      <c r="T2456"/>
    </row>
    <row r="2457" spans="10:20" x14ac:dyDescent="0.3">
      <c r="J2457"/>
      <c r="S2457"/>
      <c r="T2457"/>
    </row>
    <row r="2458" spans="10:20" x14ac:dyDescent="0.3">
      <c r="J2458"/>
      <c r="S2458"/>
      <c r="T2458"/>
    </row>
    <row r="2459" spans="10:20" x14ac:dyDescent="0.3">
      <c r="J2459"/>
      <c r="S2459"/>
      <c r="T2459"/>
    </row>
    <row r="2460" spans="10:20" x14ac:dyDescent="0.3">
      <c r="J2460"/>
      <c r="S2460"/>
      <c r="T2460"/>
    </row>
    <row r="2461" spans="10:20" x14ac:dyDescent="0.3">
      <c r="J2461"/>
      <c r="S2461"/>
      <c r="T2461"/>
    </row>
    <row r="2462" spans="10:20" x14ac:dyDescent="0.3">
      <c r="J2462"/>
      <c r="S2462"/>
      <c r="T2462"/>
    </row>
    <row r="2463" spans="10:20" x14ac:dyDescent="0.3">
      <c r="J2463"/>
      <c r="S2463"/>
      <c r="T2463"/>
    </row>
    <row r="2464" spans="10:20" x14ac:dyDescent="0.3">
      <c r="J2464"/>
      <c r="S2464"/>
      <c r="T2464"/>
    </row>
    <row r="2465" spans="10:20" x14ac:dyDescent="0.3">
      <c r="J2465"/>
      <c r="S2465"/>
      <c r="T2465"/>
    </row>
    <row r="2466" spans="10:20" x14ac:dyDescent="0.3">
      <c r="J2466"/>
      <c r="S2466"/>
      <c r="T2466"/>
    </row>
    <row r="2467" spans="10:20" x14ac:dyDescent="0.3">
      <c r="J2467"/>
      <c r="S2467"/>
      <c r="T2467"/>
    </row>
    <row r="2468" spans="10:20" x14ac:dyDescent="0.3">
      <c r="J2468"/>
      <c r="S2468"/>
      <c r="T2468"/>
    </row>
    <row r="2469" spans="10:20" x14ac:dyDescent="0.3">
      <c r="J2469"/>
      <c r="S2469"/>
      <c r="T2469"/>
    </row>
    <row r="2470" spans="10:20" x14ac:dyDescent="0.3">
      <c r="J2470"/>
      <c r="S2470"/>
      <c r="T2470"/>
    </row>
    <row r="2471" spans="10:20" x14ac:dyDescent="0.3">
      <c r="J2471"/>
      <c r="S2471"/>
      <c r="T2471"/>
    </row>
    <row r="2472" spans="10:20" x14ac:dyDescent="0.3">
      <c r="J2472"/>
      <c r="S2472"/>
      <c r="T2472"/>
    </row>
    <row r="2473" spans="10:20" x14ac:dyDescent="0.3">
      <c r="J2473"/>
      <c r="S2473"/>
      <c r="T2473"/>
    </row>
    <row r="2474" spans="10:20" x14ac:dyDescent="0.3">
      <c r="J2474"/>
      <c r="S2474"/>
      <c r="T2474"/>
    </row>
    <row r="2475" spans="10:20" x14ac:dyDescent="0.3">
      <c r="J2475"/>
      <c r="S2475"/>
      <c r="T2475"/>
    </row>
    <row r="2476" spans="10:20" x14ac:dyDescent="0.3">
      <c r="J2476"/>
      <c r="S2476"/>
      <c r="T2476"/>
    </row>
    <row r="2477" spans="10:20" x14ac:dyDescent="0.3">
      <c r="J2477"/>
      <c r="S2477"/>
      <c r="T2477"/>
    </row>
    <row r="2478" spans="10:20" x14ac:dyDescent="0.3">
      <c r="J2478"/>
      <c r="S2478"/>
      <c r="T2478"/>
    </row>
    <row r="2479" spans="10:20" x14ac:dyDescent="0.3">
      <c r="J2479"/>
      <c r="S2479"/>
      <c r="T2479"/>
    </row>
    <row r="2480" spans="10:20" x14ac:dyDescent="0.3">
      <c r="J2480"/>
      <c r="S2480"/>
      <c r="T2480"/>
    </row>
    <row r="2481" spans="10:20" x14ac:dyDescent="0.3">
      <c r="J2481"/>
      <c r="S2481"/>
      <c r="T2481"/>
    </row>
    <row r="2482" spans="10:20" x14ac:dyDescent="0.3">
      <c r="J2482"/>
      <c r="S2482"/>
      <c r="T2482"/>
    </row>
    <row r="2483" spans="10:20" x14ac:dyDescent="0.3">
      <c r="J2483"/>
      <c r="S2483"/>
      <c r="T2483"/>
    </row>
    <row r="2484" spans="10:20" x14ac:dyDescent="0.3">
      <c r="J2484"/>
      <c r="S2484"/>
      <c r="T2484"/>
    </row>
    <row r="2485" spans="10:20" x14ac:dyDescent="0.3">
      <c r="J2485"/>
      <c r="S2485"/>
      <c r="T2485"/>
    </row>
    <row r="2486" spans="10:20" x14ac:dyDescent="0.3">
      <c r="J2486"/>
      <c r="S2486"/>
      <c r="T2486"/>
    </row>
    <row r="2487" spans="10:20" x14ac:dyDescent="0.3">
      <c r="J2487"/>
      <c r="S2487"/>
      <c r="T2487"/>
    </row>
    <row r="2488" spans="10:20" x14ac:dyDescent="0.3">
      <c r="J2488"/>
      <c r="S2488"/>
      <c r="T2488"/>
    </row>
    <row r="2489" spans="10:20" x14ac:dyDescent="0.3">
      <c r="J2489"/>
      <c r="S2489"/>
      <c r="T2489"/>
    </row>
    <row r="2490" spans="10:20" x14ac:dyDescent="0.3">
      <c r="J2490"/>
      <c r="S2490"/>
      <c r="T2490"/>
    </row>
    <row r="2491" spans="10:20" x14ac:dyDescent="0.3">
      <c r="J2491"/>
      <c r="S2491"/>
      <c r="T2491"/>
    </row>
    <row r="2492" spans="10:20" x14ac:dyDescent="0.3">
      <c r="J2492"/>
      <c r="S2492"/>
      <c r="T2492"/>
    </row>
    <row r="2493" spans="10:20" x14ac:dyDescent="0.3">
      <c r="J2493"/>
      <c r="S2493"/>
      <c r="T2493"/>
    </row>
    <row r="2494" spans="10:20" x14ac:dyDescent="0.3">
      <c r="J2494"/>
      <c r="S2494"/>
      <c r="T2494"/>
    </row>
    <row r="2495" spans="10:20" x14ac:dyDescent="0.3">
      <c r="J2495"/>
      <c r="S2495"/>
      <c r="T2495"/>
    </row>
    <row r="2496" spans="10:20" x14ac:dyDescent="0.3">
      <c r="J2496"/>
      <c r="S2496"/>
      <c r="T2496"/>
    </row>
    <row r="2497" spans="10:20" x14ac:dyDescent="0.3">
      <c r="J2497"/>
      <c r="S2497"/>
      <c r="T2497"/>
    </row>
    <row r="2498" spans="10:20" x14ac:dyDescent="0.3">
      <c r="J2498"/>
      <c r="S2498"/>
      <c r="T2498"/>
    </row>
    <row r="2499" spans="10:20" x14ac:dyDescent="0.3">
      <c r="J2499"/>
      <c r="S2499"/>
      <c r="T2499"/>
    </row>
    <row r="2500" spans="10:20" x14ac:dyDescent="0.3">
      <c r="J2500"/>
      <c r="S2500"/>
      <c r="T2500"/>
    </row>
    <row r="2501" spans="10:20" x14ac:dyDescent="0.3">
      <c r="J2501"/>
      <c r="S2501"/>
      <c r="T2501"/>
    </row>
    <row r="2502" spans="10:20" x14ac:dyDescent="0.3">
      <c r="J2502"/>
      <c r="S2502"/>
      <c r="T2502"/>
    </row>
    <row r="2503" spans="10:20" x14ac:dyDescent="0.3">
      <c r="J2503"/>
      <c r="S2503"/>
      <c r="T2503"/>
    </row>
    <row r="2504" spans="10:20" x14ac:dyDescent="0.3">
      <c r="J2504"/>
      <c r="S2504"/>
      <c r="T2504"/>
    </row>
    <row r="2505" spans="10:20" x14ac:dyDescent="0.3">
      <c r="J2505"/>
      <c r="S2505"/>
      <c r="T2505"/>
    </row>
    <row r="2506" spans="10:20" x14ac:dyDescent="0.3">
      <c r="J2506"/>
      <c r="S2506"/>
      <c r="T2506"/>
    </row>
    <row r="2507" spans="10:20" x14ac:dyDescent="0.3">
      <c r="J2507"/>
      <c r="S2507"/>
      <c r="T2507"/>
    </row>
    <row r="2508" spans="10:20" x14ac:dyDescent="0.3">
      <c r="J2508"/>
      <c r="S2508"/>
      <c r="T2508"/>
    </row>
    <row r="2509" spans="10:20" x14ac:dyDescent="0.3">
      <c r="J2509"/>
      <c r="S2509"/>
      <c r="T2509"/>
    </row>
    <row r="2510" spans="10:20" x14ac:dyDescent="0.3">
      <c r="J2510"/>
      <c r="S2510"/>
      <c r="T2510"/>
    </row>
    <row r="2511" spans="10:20" x14ac:dyDescent="0.3">
      <c r="J2511"/>
      <c r="S2511"/>
      <c r="T2511"/>
    </row>
    <row r="2512" spans="10:20" x14ac:dyDescent="0.3">
      <c r="J2512"/>
      <c r="S2512"/>
      <c r="T2512"/>
    </row>
    <row r="2513" spans="10:20" x14ac:dyDescent="0.3">
      <c r="J2513"/>
      <c r="S2513"/>
      <c r="T2513"/>
    </row>
    <row r="2514" spans="10:20" x14ac:dyDescent="0.3">
      <c r="J2514"/>
      <c r="S2514"/>
      <c r="T2514"/>
    </row>
    <row r="2515" spans="10:20" x14ac:dyDescent="0.3">
      <c r="J2515"/>
      <c r="S2515"/>
      <c r="T2515"/>
    </row>
    <row r="2516" spans="10:20" x14ac:dyDescent="0.3">
      <c r="J2516"/>
      <c r="S2516"/>
      <c r="T2516"/>
    </row>
    <row r="2517" spans="10:20" x14ac:dyDescent="0.3">
      <c r="J2517"/>
      <c r="S2517"/>
      <c r="T2517"/>
    </row>
    <row r="2518" spans="10:20" x14ac:dyDescent="0.3">
      <c r="J2518"/>
      <c r="S2518"/>
      <c r="T2518"/>
    </row>
    <row r="2519" spans="10:20" x14ac:dyDescent="0.3">
      <c r="J2519"/>
      <c r="S2519"/>
      <c r="T2519"/>
    </row>
    <row r="2520" spans="10:20" x14ac:dyDescent="0.3">
      <c r="J2520"/>
      <c r="S2520"/>
      <c r="T2520"/>
    </row>
    <row r="2521" spans="10:20" x14ac:dyDescent="0.3">
      <c r="J2521"/>
      <c r="S2521"/>
      <c r="T2521"/>
    </row>
    <row r="2522" spans="10:20" x14ac:dyDescent="0.3">
      <c r="J2522"/>
      <c r="S2522"/>
      <c r="T2522"/>
    </row>
    <row r="2523" spans="10:20" x14ac:dyDescent="0.3">
      <c r="J2523"/>
      <c r="S2523"/>
      <c r="T2523"/>
    </row>
    <row r="2524" spans="10:20" x14ac:dyDescent="0.3">
      <c r="J2524"/>
      <c r="S2524"/>
      <c r="T2524"/>
    </row>
    <row r="2525" spans="10:20" x14ac:dyDescent="0.3">
      <c r="J2525"/>
      <c r="S2525"/>
      <c r="T2525"/>
    </row>
    <row r="2526" spans="10:20" x14ac:dyDescent="0.3">
      <c r="J2526"/>
      <c r="S2526"/>
      <c r="T2526"/>
    </row>
    <row r="2527" spans="10:20" x14ac:dyDescent="0.3">
      <c r="J2527"/>
      <c r="S2527"/>
      <c r="T2527"/>
    </row>
    <row r="2528" spans="10:20" x14ac:dyDescent="0.3">
      <c r="J2528"/>
      <c r="S2528"/>
      <c r="T2528"/>
    </row>
    <row r="2529" spans="10:20" x14ac:dyDescent="0.3">
      <c r="J2529"/>
      <c r="S2529"/>
      <c r="T2529"/>
    </row>
    <row r="2530" spans="10:20" x14ac:dyDescent="0.3">
      <c r="J2530"/>
      <c r="S2530"/>
      <c r="T2530"/>
    </row>
    <row r="2531" spans="10:20" x14ac:dyDescent="0.3">
      <c r="J2531"/>
      <c r="S2531"/>
      <c r="T2531"/>
    </row>
    <row r="2532" spans="10:20" x14ac:dyDescent="0.3">
      <c r="J2532"/>
      <c r="S2532"/>
      <c r="T2532"/>
    </row>
    <row r="2533" spans="10:20" x14ac:dyDescent="0.3">
      <c r="J2533"/>
      <c r="S2533"/>
      <c r="T2533"/>
    </row>
    <row r="2534" spans="10:20" x14ac:dyDescent="0.3">
      <c r="J2534"/>
      <c r="S2534"/>
      <c r="T2534"/>
    </row>
    <row r="2535" spans="10:20" x14ac:dyDescent="0.3">
      <c r="J2535"/>
      <c r="S2535"/>
      <c r="T2535"/>
    </row>
    <row r="2536" spans="10:20" x14ac:dyDescent="0.3">
      <c r="J2536"/>
      <c r="S2536"/>
      <c r="T2536"/>
    </row>
    <row r="2537" spans="10:20" x14ac:dyDescent="0.3">
      <c r="J2537"/>
      <c r="S2537"/>
      <c r="T2537"/>
    </row>
    <row r="2538" spans="10:20" x14ac:dyDescent="0.3">
      <c r="J2538"/>
      <c r="S2538"/>
      <c r="T2538"/>
    </row>
    <row r="2539" spans="10:20" x14ac:dyDescent="0.3">
      <c r="J2539"/>
      <c r="S2539"/>
      <c r="T2539"/>
    </row>
    <row r="2540" spans="10:20" x14ac:dyDescent="0.3">
      <c r="J2540"/>
      <c r="S2540"/>
      <c r="T2540"/>
    </row>
    <row r="2541" spans="10:20" x14ac:dyDescent="0.3">
      <c r="J2541"/>
      <c r="S2541"/>
      <c r="T2541"/>
    </row>
    <row r="2542" spans="10:20" x14ac:dyDescent="0.3">
      <c r="J2542"/>
      <c r="S2542"/>
      <c r="T2542"/>
    </row>
    <row r="2543" spans="10:20" x14ac:dyDescent="0.3">
      <c r="J2543"/>
      <c r="S2543"/>
      <c r="T2543"/>
    </row>
    <row r="2544" spans="10:20" x14ac:dyDescent="0.3">
      <c r="J2544"/>
      <c r="S2544"/>
      <c r="T2544"/>
    </row>
    <row r="2545" spans="10:20" x14ac:dyDescent="0.3">
      <c r="J2545"/>
      <c r="S2545"/>
      <c r="T2545"/>
    </row>
    <row r="2546" spans="10:20" x14ac:dyDescent="0.3">
      <c r="J2546"/>
      <c r="S2546"/>
      <c r="T2546"/>
    </row>
    <row r="2547" spans="10:20" x14ac:dyDescent="0.3">
      <c r="J2547"/>
      <c r="S2547"/>
      <c r="T2547"/>
    </row>
    <row r="2548" spans="10:20" x14ac:dyDescent="0.3">
      <c r="J2548"/>
      <c r="S2548"/>
      <c r="T2548"/>
    </row>
    <row r="2549" spans="10:20" x14ac:dyDescent="0.3">
      <c r="J2549"/>
      <c r="S2549"/>
      <c r="T2549"/>
    </row>
    <row r="2550" spans="10:20" x14ac:dyDescent="0.3">
      <c r="J2550"/>
      <c r="S2550"/>
      <c r="T2550"/>
    </row>
    <row r="2551" spans="10:20" x14ac:dyDescent="0.3">
      <c r="J2551"/>
      <c r="S2551"/>
      <c r="T2551"/>
    </row>
    <row r="2552" spans="10:20" x14ac:dyDescent="0.3">
      <c r="J2552"/>
      <c r="S2552"/>
      <c r="T2552"/>
    </row>
    <row r="2553" spans="10:20" x14ac:dyDescent="0.3">
      <c r="J2553"/>
      <c r="S2553"/>
      <c r="T2553"/>
    </row>
    <row r="2554" spans="10:20" x14ac:dyDescent="0.3">
      <c r="J2554"/>
      <c r="S2554"/>
      <c r="T2554"/>
    </row>
    <row r="2555" spans="10:20" x14ac:dyDescent="0.3">
      <c r="J2555"/>
      <c r="S2555"/>
      <c r="T2555"/>
    </row>
    <row r="2556" spans="10:20" x14ac:dyDescent="0.3">
      <c r="J2556"/>
      <c r="S2556"/>
      <c r="T2556"/>
    </row>
    <row r="2557" spans="10:20" x14ac:dyDescent="0.3">
      <c r="J2557"/>
      <c r="S2557"/>
      <c r="T2557"/>
    </row>
    <row r="2558" spans="10:20" x14ac:dyDescent="0.3">
      <c r="J2558"/>
      <c r="S2558"/>
      <c r="T2558"/>
    </row>
    <row r="2559" spans="10:20" x14ac:dyDescent="0.3">
      <c r="J2559"/>
      <c r="S2559"/>
      <c r="T2559"/>
    </row>
    <row r="2560" spans="10:20" x14ac:dyDescent="0.3">
      <c r="J2560"/>
      <c r="S2560"/>
      <c r="T2560"/>
    </row>
    <row r="2561" spans="10:20" x14ac:dyDescent="0.3">
      <c r="J2561"/>
      <c r="S2561"/>
      <c r="T2561"/>
    </row>
    <row r="2562" spans="10:20" x14ac:dyDescent="0.3">
      <c r="J2562"/>
      <c r="S2562"/>
      <c r="T2562"/>
    </row>
    <row r="2563" spans="10:20" x14ac:dyDescent="0.3">
      <c r="J2563"/>
      <c r="S2563"/>
      <c r="T2563"/>
    </row>
    <row r="2564" spans="10:20" x14ac:dyDescent="0.3">
      <c r="J2564"/>
      <c r="S2564"/>
      <c r="T2564"/>
    </row>
    <row r="2565" spans="10:20" x14ac:dyDescent="0.3">
      <c r="J2565"/>
      <c r="S2565"/>
      <c r="T2565"/>
    </row>
    <row r="2566" spans="10:20" x14ac:dyDescent="0.3">
      <c r="J2566"/>
      <c r="S2566"/>
      <c r="T2566"/>
    </row>
    <row r="2567" spans="10:20" x14ac:dyDescent="0.3">
      <c r="J2567"/>
      <c r="S2567"/>
      <c r="T2567"/>
    </row>
    <row r="2568" spans="10:20" x14ac:dyDescent="0.3">
      <c r="J2568"/>
      <c r="S2568"/>
      <c r="T2568"/>
    </row>
    <row r="2569" spans="10:20" x14ac:dyDescent="0.3">
      <c r="J2569"/>
      <c r="S2569"/>
      <c r="T2569"/>
    </row>
    <row r="2570" spans="10:20" x14ac:dyDescent="0.3">
      <c r="J2570"/>
      <c r="S2570"/>
      <c r="T2570"/>
    </row>
    <row r="2571" spans="10:20" x14ac:dyDescent="0.3">
      <c r="J2571"/>
      <c r="S2571"/>
      <c r="T2571"/>
    </row>
    <row r="2572" spans="10:20" x14ac:dyDescent="0.3">
      <c r="J2572"/>
      <c r="S2572"/>
      <c r="T2572"/>
    </row>
    <row r="2573" spans="10:20" x14ac:dyDescent="0.3">
      <c r="J2573"/>
      <c r="S2573"/>
      <c r="T2573"/>
    </row>
    <row r="2574" spans="10:20" x14ac:dyDescent="0.3">
      <c r="J2574"/>
      <c r="S2574"/>
      <c r="T2574"/>
    </row>
    <row r="2575" spans="10:20" x14ac:dyDescent="0.3">
      <c r="J2575"/>
      <c r="S2575"/>
      <c r="T2575"/>
    </row>
    <row r="2576" spans="10:20" x14ac:dyDescent="0.3">
      <c r="J2576"/>
      <c r="S2576"/>
      <c r="T2576"/>
    </row>
    <row r="2577" spans="10:20" x14ac:dyDescent="0.3">
      <c r="J2577"/>
      <c r="S2577"/>
      <c r="T2577"/>
    </row>
    <row r="2578" spans="10:20" x14ac:dyDescent="0.3">
      <c r="J2578"/>
      <c r="S2578"/>
      <c r="T2578"/>
    </row>
    <row r="2579" spans="10:20" x14ac:dyDescent="0.3">
      <c r="J2579"/>
      <c r="S2579"/>
      <c r="T2579"/>
    </row>
    <row r="2580" spans="10:20" x14ac:dyDescent="0.3">
      <c r="J2580"/>
      <c r="S2580"/>
      <c r="T2580"/>
    </row>
    <row r="2581" spans="10:20" x14ac:dyDescent="0.3">
      <c r="J2581"/>
      <c r="S2581"/>
      <c r="T2581"/>
    </row>
    <row r="2582" spans="10:20" x14ac:dyDescent="0.3">
      <c r="J2582"/>
      <c r="S2582"/>
      <c r="T2582"/>
    </row>
    <row r="2583" spans="10:20" x14ac:dyDescent="0.3">
      <c r="J2583"/>
      <c r="S2583"/>
      <c r="T2583"/>
    </row>
    <row r="2584" spans="10:20" x14ac:dyDescent="0.3">
      <c r="J2584"/>
      <c r="S2584"/>
      <c r="T2584"/>
    </row>
    <row r="2585" spans="10:20" x14ac:dyDescent="0.3">
      <c r="J2585"/>
      <c r="S2585"/>
      <c r="T2585"/>
    </row>
    <row r="2586" spans="10:20" x14ac:dyDescent="0.3">
      <c r="J2586"/>
      <c r="S2586"/>
      <c r="T2586"/>
    </row>
    <row r="2587" spans="10:20" x14ac:dyDescent="0.3">
      <c r="J2587"/>
      <c r="S2587"/>
      <c r="T2587"/>
    </row>
    <row r="2588" spans="10:20" x14ac:dyDescent="0.3">
      <c r="J2588"/>
      <c r="S2588"/>
      <c r="T2588"/>
    </row>
    <row r="2589" spans="10:20" x14ac:dyDescent="0.3">
      <c r="J2589"/>
      <c r="S2589"/>
      <c r="T2589"/>
    </row>
    <row r="2590" spans="10:20" x14ac:dyDescent="0.3">
      <c r="J2590"/>
      <c r="S2590"/>
      <c r="T2590"/>
    </row>
    <row r="2591" spans="10:20" x14ac:dyDescent="0.3">
      <c r="J2591"/>
      <c r="S2591"/>
      <c r="T2591"/>
    </row>
    <row r="2592" spans="10:20" x14ac:dyDescent="0.3">
      <c r="J2592"/>
      <c r="S2592"/>
      <c r="T2592"/>
    </row>
    <row r="2593" spans="10:20" x14ac:dyDescent="0.3">
      <c r="J2593"/>
      <c r="S2593"/>
      <c r="T2593"/>
    </row>
    <row r="2594" spans="10:20" x14ac:dyDescent="0.3">
      <c r="J2594"/>
      <c r="S2594"/>
      <c r="T2594"/>
    </row>
    <row r="2595" spans="10:20" x14ac:dyDescent="0.3">
      <c r="J2595"/>
      <c r="S2595"/>
      <c r="T2595"/>
    </row>
    <row r="2596" spans="10:20" x14ac:dyDescent="0.3">
      <c r="J2596"/>
      <c r="S2596"/>
      <c r="T2596"/>
    </row>
    <row r="2597" spans="10:20" x14ac:dyDescent="0.3">
      <c r="J2597"/>
      <c r="S2597"/>
      <c r="T2597"/>
    </row>
    <row r="2598" spans="10:20" x14ac:dyDescent="0.3">
      <c r="J2598"/>
      <c r="S2598"/>
      <c r="T2598"/>
    </row>
    <row r="2599" spans="10:20" x14ac:dyDescent="0.3">
      <c r="J2599"/>
      <c r="S2599"/>
      <c r="T2599"/>
    </row>
    <row r="2600" spans="10:20" x14ac:dyDescent="0.3">
      <c r="J2600"/>
      <c r="S2600"/>
      <c r="T2600"/>
    </row>
    <row r="2601" spans="10:20" x14ac:dyDescent="0.3">
      <c r="J2601"/>
      <c r="S2601"/>
      <c r="T2601"/>
    </row>
    <row r="2602" spans="10:20" x14ac:dyDescent="0.3">
      <c r="J2602"/>
      <c r="S2602"/>
      <c r="T2602"/>
    </row>
    <row r="2603" spans="10:20" x14ac:dyDescent="0.3">
      <c r="J2603"/>
      <c r="S2603"/>
      <c r="T2603"/>
    </row>
    <row r="2604" spans="10:20" x14ac:dyDescent="0.3">
      <c r="J2604"/>
      <c r="S2604"/>
      <c r="T2604"/>
    </row>
    <row r="2605" spans="10:20" x14ac:dyDescent="0.3">
      <c r="J2605"/>
      <c r="S2605"/>
      <c r="T2605"/>
    </row>
    <row r="2606" spans="10:20" x14ac:dyDescent="0.3">
      <c r="J2606"/>
      <c r="S2606"/>
      <c r="T2606"/>
    </row>
    <row r="2607" spans="10:20" x14ac:dyDescent="0.3">
      <c r="J2607"/>
      <c r="S2607"/>
      <c r="T2607"/>
    </row>
    <row r="2608" spans="10:20" x14ac:dyDescent="0.3">
      <c r="J2608"/>
      <c r="S2608"/>
      <c r="T2608"/>
    </row>
    <row r="2609" spans="10:20" x14ac:dyDescent="0.3">
      <c r="J2609"/>
      <c r="S2609"/>
      <c r="T2609"/>
    </row>
    <row r="2610" spans="10:20" x14ac:dyDescent="0.3">
      <c r="J2610"/>
      <c r="S2610"/>
      <c r="T2610"/>
    </row>
    <row r="2611" spans="10:20" x14ac:dyDescent="0.3">
      <c r="J2611"/>
      <c r="S2611"/>
      <c r="T2611"/>
    </row>
    <row r="2612" spans="10:20" x14ac:dyDescent="0.3">
      <c r="J2612"/>
      <c r="S2612"/>
      <c r="T2612"/>
    </row>
    <row r="2613" spans="10:20" x14ac:dyDescent="0.3">
      <c r="J2613"/>
      <c r="S2613"/>
      <c r="T2613"/>
    </row>
    <row r="2614" spans="10:20" x14ac:dyDescent="0.3">
      <c r="J2614"/>
      <c r="S2614"/>
      <c r="T2614"/>
    </row>
    <row r="2615" spans="10:20" x14ac:dyDescent="0.3">
      <c r="J2615"/>
      <c r="S2615"/>
      <c r="T2615"/>
    </row>
    <row r="2616" spans="10:20" x14ac:dyDescent="0.3">
      <c r="J2616"/>
      <c r="S2616"/>
      <c r="T2616"/>
    </row>
    <row r="2617" spans="10:20" x14ac:dyDescent="0.3">
      <c r="J2617"/>
      <c r="S2617"/>
      <c r="T2617"/>
    </row>
    <row r="2618" spans="10:20" x14ac:dyDescent="0.3">
      <c r="J2618"/>
      <c r="S2618"/>
      <c r="T2618"/>
    </row>
    <row r="2619" spans="10:20" x14ac:dyDescent="0.3">
      <c r="J2619"/>
      <c r="S2619"/>
      <c r="T2619"/>
    </row>
    <row r="2620" spans="10:20" x14ac:dyDescent="0.3">
      <c r="J2620"/>
      <c r="S2620"/>
      <c r="T2620"/>
    </row>
    <row r="2621" spans="10:20" x14ac:dyDescent="0.3">
      <c r="J2621"/>
      <c r="S2621"/>
      <c r="T2621"/>
    </row>
    <row r="2622" spans="10:20" x14ac:dyDescent="0.3">
      <c r="J2622"/>
      <c r="S2622"/>
      <c r="T2622"/>
    </row>
    <row r="2623" spans="10:20" x14ac:dyDescent="0.3">
      <c r="J2623"/>
      <c r="S2623"/>
      <c r="T2623"/>
    </row>
    <row r="2624" spans="10:20" x14ac:dyDescent="0.3">
      <c r="J2624"/>
      <c r="S2624"/>
      <c r="T2624"/>
    </row>
    <row r="2625" spans="10:20" x14ac:dyDescent="0.3">
      <c r="J2625"/>
      <c r="S2625"/>
      <c r="T2625"/>
    </row>
    <row r="2626" spans="10:20" x14ac:dyDescent="0.3">
      <c r="J2626"/>
      <c r="S2626"/>
      <c r="T2626"/>
    </row>
    <row r="2627" spans="10:20" x14ac:dyDescent="0.3">
      <c r="J2627"/>
      <c r="S2627"/>
      <c r="T2627"/>
    </row>
    <row r="2628" spans="10:20" x14ac:dyDescent="0.3">
      <c r="J2628"/>
      <c r="S2628"/>
      <c r="T2628"/>
    </row>
    <row r="2629" spans="10:20" x14ac:dyDescent="0.3">
      <c r="J2629"/>
      <c r="S2629"/>
      <c r="T2629"/>
    </row>
    <row r="2630" spans="10:20" x14ac:dyDescent="0.3">
      <c r="J2630"/>
      <c r="S2630"/>
      <c r="T2630"/>
    </row>
    <row r="2631" spans="10:20" x14ac:dyDescent="0.3">
      <c r="J2631"/>
      <c r="S2631"/>
      <c r="T2631"/>
    </row>
    <row r="2632" spans="10:20" x14ac:dyDescent="0.3">
      <c r="J2632"/>
      <c r="S2632"/>
      <c r="T2632"/>
    </row>
    <row r="2633" spans="10:20" x14ac:dyDescent="0.3">
      <c r="J2633"/>
      <c r="S2633"/>
      <c r="T2633"/>
    </row>
    <row r="2634" spans="10:20" x14ac:dyDescent="0.3">
      <c r="J2634"/>
      <c r="S2634"/>
      <c r="T2634"/>
    </row>
    <row r="2635" spans="10:20" x14ac:dyDescent="0.3">
      <c r="J2635"/>
      <c r="S2635"/>
      <c r="T2635"/>
    </row>
    <row r="2636" spans="10:20" x14ac:dyDescent="0.3">
      <c r="J2636"/>
      <c r="S2636"/>
      <c r="T2636"/>
    </row>
    <row r="2637" spans="10:20" x14ac:dyDescent="0.3">
      <c r="J2637"/>
      <c r="S2637"/>
      <c r="T2637"/>
    </row>
    <row r="2638" spans="10:20" x14ac:dyDescent="0.3">
      <c r="J2638"/>
      <c r="S2638"/>
      <c r="T2638"/>
    </row>
    <row r="2639" spans="10:20" x14ac:dyDescent="0.3">
      <c r="J2639"/>
      <c r="S2639"/>
      <c r="T2639"/>
    </row>
    <row r="2640" spans="10:20" x14ac:dyDescent="0.3">
      <c r="J2640"/>
      <c r="S2640"/>
      <c r="T2640"/>
    </row>
    <row r="2641" spans="10:20" x14ac:dyDescent="0.3">
      <c r="J2641"/>
      <c r="S2641"/>
      <c r="T2641"/>
    </row>
    <row r="2642" spans="10:20" x14ac:dyDescent="0.3">
      <c r="J2642"/>
      <c r="S2642"/>
      <c r="T2642"/>
    </row>
    <row r="2643" spans="10:20" x14ac:dyDescent="0.3">
      <c r="J2643"/>
      <c r="S2643"/>
      <c r="T2643"/>
    </row>
    <row r="2644" spans="10:20" x14ac:dyDescent="0.3">
      <c r="J2644"/>
      <c r="S2644"/>
      <c r="T2644"/>
    </row>
    <row r="2645" spans="10:20" x14ac:dyDescent="0.3">
      <c r="J2645"/>
      <c r="S2645"/>
      <c r="T2645"/>
    </row>
    <row r="2646" spans="10:20" x14ac:dyDescent="0.3">
      <c r="J2646"/>
      <c r="S2646"/>
      <c r="T2646"/>
    </row>
    <row r="2647" spans="10:20" x14ac:dyDescent="0.3">
      <c r="J2647"/>
      <c r="S2647"/>
      <c r="T2647"/>
    </row>
    <row r="2648" spans="10:20" x14ac:dyDescent="0.3">
      <c r="J2648"/>
      <c r="S2648"/>
      <c r="T2648"/>
    </row>
    <row r="2649" spans="10:20" x14ac:dyDescent="0.3">
      <c r="J2649"/>
      <c r="S2649"/>
      <c r="T2649"/>
    </row>
    <row r="2650" spans="10:20" x14ac:dyDescent="0.3">
      <c r="J2650"/>
      <c r="S2650"/>
      <c r="T2650"/>
    </row>
    <row r="2651" spans="10:20" x14ac:dyDescent="0.3">
      <c r="J2651"/>
      <c r="S2651"/>
      <c r="T2651"/>
    </row>
    <row r="2652" spans="10:20" x14ac:dyDescent="0.3">
      <c r="J2652"/>
      <c r="S2652"/>
      <c r="T2652"/>
    </row>
    <row r="2653" spans="10:20" x14ac:dyDescent="0.3">
      <c r="J2653"/>
      <c r="S2653"/>
      <c r="T2653"/>
    </row>
    <row r="2654" spans="10:20" x14ac:dyDescent="0.3">
      <c r="J2654"/>
      <c r="S2654"/>
      <c r="T2654"/>
    </row>
    <row r="2655" spans="10:20" x14ac:dyDescent="0.3">
      <c r="J2655"/>
      <c r="S2655"/>
      <c r="T2655"/>
    </row>
    <row r="2656" spans="10:20" x14ac:dyDescent="0.3">
      <c r="J2656"/>
      <c r="S2656"/>
      <c r="T2656"/>
    </row>
    <row r="2657" spans="10:20" x14ac:dyDescent="0.3">
      <c r="J2657"/>
      <c r="S2657"/>
      <c r="T2657"/>
    </row>
    <row r="2658" spans="10:20" x14ac:dyDescent="0.3">
      <c r="J2658"/>
      <c r="S2658"/>
      <c r="T2658"/>
    </row>
    <row r="2659" spans="10:20" x14ac:dyDescent="0.3">
      <c r="J2659"/>
      <c r="S2659"/>
      <c r="T2659"/>
    </row>
    <row r="2660" spans="10:20" x14ac:dyDescent="0.3">
      <c r="J2660"/>
      <c r="S2660"/>
      <c r="T2660"/>
    </row>
    <row r="2661" spans="10:20" x14ac:dyDescent="0.3">
      <c r="J2661"/>
      <c r="S2661"/>
      <c r="T2661"/>
    </row>
    <row r="2662" spans="10:20" x14ac:dyDescent="0.3">
      <c r="J2662"/>
      <c r="S2662"/>
      <c r="T2662"/>
    </row>
    <row r="2663" spans="10:20" x14ac:dyDescent="0.3">
      <c r="J2663"/>
      <c r="S2663"/>
      <c r="T2663"/>
    </row>
    <row r="2664" spans="10:20" x14ac:dyDescent="0.3">
      <c r="J2664"/>
      <c r="S2664"/>
      <c r="T2664"/>
    </row>
    <row r="2665" spans="10:20" x14ac:dyDescent="0.3">
      <c r="J2665"/>
      <c r="S2665"/>
      <c r="T2665"/>
    </row>
    <row r="2666" spans="10:20" x14ac:dyDescent="0.3">
      <c r="J2666"/>
      <c r="S2666"/>
      <c r="T2666"/>
    </row>
    <row r="2667" spans="10:20" x14ac:dyDescent="0.3">
      <c r="J2667"/>
      <c r="S2667"/>
      <c r="T2667"/>
    </row>
    <row r="2668" spans="10:20" x14ac:dyDescent="0.3">
      <c r="J2668"/>
      <c r="S2668"/>
      <c r="T2668"/>
    </row>
    <row r="2669" spans="10:20" x14ac:dyDescent="0.3">
      <c r="J2669"/>
      <c r="S2669"/>
      <c r="T2669"/>
    </row>
    <row r="2670" spans="10:20" x14ac:dyDescent="0.3">
      <c r="J2670"/>
      <c r="S2670"/>
      <c r="T2670"/>
    </row>
    <row r="2671" spans="10:20" x14ac:dyDescent="0.3">
      <c r="J2671"/>
      <c r="S2671"/>
      <c r="T2671"/>
    </row>
    <row r="2672" spans="10:20" x14ac:dyDescent="0.3">
      <c r="J2672"/>
      <c r="S2672"/>
      <c r="T2672"/>
    </row>
    <row r="2673" spans="10:20" x14ac:dyDescent="0.3">
      <c r="J2673"/>
      <c r="S2673"/>
      <c r="T2673"/>
    </row>
    <row r="2674" spans="10:20" x14ac:dyDescent="0.3">
      <c r="J2674"/>
      <c r="S2674"/>
      <c r="T2674"/>
    </row>
    <row r="2675" spans="10:20" x14ac:dyDescent="0.3">
      <c r="J2675"/>
      <c r="S2675"/>
      <c r="T2675"/>
    </row>
    <row r="2676" spans="10:20" x14ac:dyDescent="0.3">
      <c r="J2676"/>
      <c r="S2676"/>
      <c r="T2676"/>
    </row>
    <row r="2677" spans="10:20" x14ac:dyDescent="0.3">
      <c r="J2677"/>
      <c r="S2677"/>
      <c r="T2677"/>
    </row>
    <row r="2678" spans="10:20" x14ac:dyDescent="0.3">
      <c r="J2678"/>
      <c r="S2678"/>
      <c r="T2678"/>
    </row>
    <row r="2679" spans="10:20" x14ac:dyDescent="0.3">
      <c r="J2679"/>
      <c r="S2679"/>
      <c r="T2679"/>
    </row>
    <row r="2680" spans="10:20" x14ac:dyDescent="0.3">
      <c r="J2680"/>
      <c r="S2680"/>
      <c r="T2680"/>
    </row>
    <row r="2681" spans="10:20" x14ac:dyDescent="0.3">
      <c r="J2681"/>
      <c r="S2681"/>
      <c r="T2681"/>
    </row>
    <row r="2682" spans="10:20" x14ac:dyDescent="0.3">
      <c r="J2682"/>
      <c r="S2682"/>
      <c r="T2682"/>
    </row>
    <row r="2683" spans="10:20" x14ac:dyDescent="0.3">
      <c r="J2683"/>
      <c r="S2683"/>
      <c r="T2683"/>
    </row>
    <row r="2684" spans="10:20" x14ac:dyDescent="0.3">
      <c r="J2684"/>
      <c r="S2684"/>
      <c r="T2684"/>
    </row>
    <row r="2685" spans="10:20" x14ac:dyDescent="0.3">
      <c r="J2685"/>
      <c r="S2685"/>
      <c r="T2685"/>
    </row>
    <row r="2686" spans="10:20" x14ac:dyDescent="0.3">
      <c r="J2686"/>
      <c r="S2686"/>
      <c r="T2686"/>
    </row>
    <row r="2687" spans="10:20" x14ac:dyDescent="0.3">
      <c r="J2687"/>
      <c r="S2687"/>
      <c r="T2687"/>
    </row>
    <row r="2688" spans="10:20" x14ac:dyDescent="0.3">
      <c r="J2688"/>
      <c r="S2688"/>
      <c r="T2688"/>
    </row>
    <row r="2689" spans="10:20" x14ac:dyDescent="0.3">
      <c r="J2689"/>
      <c r="S2689"/>
      <c r="T2689"/>
    </row>
    <row r="2690" spans="10:20" x14ac:dyDescent="0.3">
      <c r="J2690"/>
      <c r="S2690"/>
      <c r="T2690"/>
    </row>
    <row r="2691" spans="10:20" x14ac:dyDescent="0.3">
      <c r="J2691"/>
      <c r="S2691"/>
      <c r="T2691"/>
    </row>
    <row r="2692" spans="10:20" x14ac:dyDescent="0.3">
      <c r="J2692"/>
      <c r="S2692"/>
      <c r="T2692"/>
    </row>
    <row r="2693" spans="10:20" x14ac:dyDescent="0.3">
      <c r="J2693"/>
      <c r="S2693"/>
      <c r="T2693"/>
    </row>
    <row r="2694" spans="10:20" x14ac:dyDescent="0.3">
      <c r="J2694"/>
      <c r="S2694"/>
      <c r="T2694"/>
    </row>
    <row r="2695" spans="10:20" x14ac:dyDescent="0.3">
      <c r="J2695"/>
      <c r="S2695"/>
      <c r="T2695"/>
    </row>
    <row r="2696" spans="10:20" x14ac:dyDescent="0.3">
      <c r="J2696"/>
      <c r="S2696"/>
      <c r="T2696"/>
    </row>
    <row r="2697" spans="10:20" x14ac:dyDescent="0.3">
      <c r="J2697"/>
      <c r="S2697"/>
      <c r="T2697"/>
    </row>
    <row r="2698" spans="10:20" x14ac:dyDescent="0.3">
      <c r="J2698"/>
      <c r="S2698"/>
      <c r="T2698"/>
    </row>
    <row r="2699" spans="10:20" x14ac:dyDescent="0.3">
      <c r="J2699"/>
      <c r="S2699"/>
      <c r="T2699"/>
    </row>
    <row r="2700" spans="10:20" x14ac:dyDescent="0.3">
      <c r="J2700"/>
      <c r="S2700"/>
      <c r="T2700"/>
    </row>
    <row r="2701" spans="10:20" x14ac:dyDescent="0.3">
      <c r="J2701"/>
      <c r="S2701"/>
      <c r="T2701"/>
    </row>
    <row r="2702" spans="10:20" x14ac:dyDescent="0.3">
      <c r="J2702"/>
      <c r="S2702"/>
      <c r="T2702"/>
    </row>
    <row r="2703" spans="10:20" x14ac:dyDescent="0.3">
      <c r="J2703"/>
      <c r="S2703"/>
      <c r="T2703"/>
    </row>
    <row r="2704" spans="10:20" x14ac:dyDescent="0.3">
      <c r="J2704"/>
      <c r="S2704"/>
      <c r="T2704"/>
    </row>
    <row r="2705" spans="10:20" x14ac:dyDescent="0.3">
      <c r="J2705"/>
      <c r="S2705"/>
      <c r="T2705"/>
    </row>
    <row r="2706" spans="10:20" x14ac:dyDescent="0.3">
      <c r="J2706"/>
      <c r="S2706"/>
      <c r="T2706"/>
    </row>
    <row r="2707" spans="10:20" x14ac:dyDescent="0.3">
      <c r="J2707"/>
      <c r="S2707"/>
      <c r="T2707"/>
    </row>
    <row r="2708" spans="10:20" x14ac:dyDescent="0.3">
      <c r="J2708"/>
      <c r="S2708"/>
      <c r="T2708"/>
    </row>
    <row r="2709" spans="10:20" x14ac:dyDescent="0.3">
      <c r="J2709"/>
      <c r="S2709"/>
      <c r="T2709"/>
    </row>
    <row r="2710" spans="10:20" x14ac:dyDescent="0.3">
      <c r="J2710"/>
      <c r="S2710"/>
      <c r="T2710"/>
    </row>
    <row r="2711" spans="10:20" x14ac:dyDescent="0.3">
      <c r="J2711"/>
      <c r="S2711"/>
      <c r="T2711"/>
    </row>
    <row r="2712" spans="10:20" x14ac:dyDescent="0.3">
      <c r="J2712"/>
      <c r="S2712"/>
      <c r="T2712"/>
    </row>
    <row r="2713" spans="10:20" x14ac:dyDescent="0.3">
      <c r="J2713"/>
      <c r="S2713"/>
      <c r="T2713"/>
    </row>
    <row r="2714" spans="10:20" x14ac:dyDescent="0.3">
      <c r="J2714"/>
      <c r="S2714"/>
      <c r="T2714"/>
    </row>
    <row r="2715" spans="10:20" x14ac:dyDescent="0.3">
      <c r="J2715"/>
      <c r="S2715"/>
      <c r="T2715"/>
    </row>
    <row r="2716" spans="10:20" x14ac:dyDescent="0.3">
      <c r="J2716"/>
      <c r="S2716"/>
      <c r="T2716"/>
    </row>
    <row r="2717" spans="10:20" x14ac:dyDescent="0.3">
      <c r="J2717"/>
      <c r="S2717"/>
      <c r="T2717"/>
    </row>
    <row r="2718" spans="10:20" x14ac:dyDescent="0.3">
      <c r="J2718"/>
      <c r="S2718"/>
      <c r="T2718"/>
    </row>
    <row r="2719" spans="10:20" x14ac:dyDescent="0.3">
      <c r="J2719"/>
      <c r="S2719"/>
      <c r="T2719"/>
    </row>
    <row r="2720" spans="10:20" x14ac:dyDescent="0.3">
      <c r="J2720"/>
      <c r="S2720"/>
      <c r="T2720"/>
    </row>
    <row r="2721" spans="10:20" x14ac:dyDescent="0.3">
      <c r="J2721"/>
      <c r="S2721"/>
      <c r="T2721"/>
    </row>
    <row r="2722" spans="10:20" x14ac:dyDescent="0.3">
      <c r="J2722"/>
      <c r="S2722"/>
      <c r="T2722"/>
    </row>
    <row r="2723" spans="10:20" x14ac:dyDescent="0.3">
      <c r="J2723"/>
      <c r="S2723"/>
      <c r="T2723"/>
    </row>
    <row r="2724" spans="10:20" x14ac:dyDescent="0.3">
      <c r="J2724"/>
      <c r="S2724"/>
      <c r="T2724"/>
    </row>
    <row r="2725" spans="10:20" x14ac:dyDescent="0.3">
      <c r="J2725"/>
      <c r="S2725"/>
      <c r="T2725"/>
    </row>
    <row r="2726" spans="10:20" x14ac:dyDescent="0.3">
      <c r="J2726"/>
      <c r="S2726"/>
      <c r="T2726"/>
    </row>
    <row r="2727" spans="10:20" x14ac:dyDescent="0.3">
      <c r="J2727"/>
      <c r="S2727"/>
      <c r="T2727"/>
    </row>
    <row r="2728" spans="10:20" x14ac:dyDescent="0.3">
      <c r="J2728"/>
      <c r="S2728"/>
      <c r="T2728"/>
    </row>
    <row r="2729" spans="10:20" x14ac:dyDescent="0.3">
      <c r="J2729"/>
      <c r="S2729"/>
      <c r="T2729"/>
    </row>
    <row r="2730" spans="10:20" x14ac:dyDescent="0.3">
      <c r="J2730"/>
      <c r="S2730"/>
      <c r="T2730"/>
    </row>
    <row r="2731" spans="10:20" x14ac:dyDescent="0.3">
      <c r="J2731"/>
      <c r="S2731"/>
      <c r="T2731"/>
    </row>
    <row r="2732" spans="10:20" x14ac:dyDescent="0.3">
      <c r="J2732"/>
      <c r="S2732"/>
      <c r="T2732"/>
    </row>
    <row r="2733" spans="10:20" x14ac:dyDescent="0.3">
      <c r="J2733"/>
      <c r="S2733"/>
      <c r="T2733"/>
    </row>
    <row r="2734" spans="10:20" x14ac:dyDescent="0.3">
      <c r="J2734"/>
      <c r="S2734"/>
      <c r="T2734"/>
    </row>
    <row r="2735" spans="10:20" x14ac:dyDescent="0.3">
      <c r="J2735"/>
      <c r="S2735"/>
      <c r="T2735"/>
    </row>
    <row r="2736" spans="10:20" x14ac:dyDescent="0.3">
      <c r="J2736"/>
      <c r="S2736"/>
      <c r="T2736"/>
    </row>
    <row r="2737" spans="10:20" x14ac:dyDescent="0.3">
      <c r="J2737"/>
      <c r="S2737"/>
      <c r="T2737"/>
    </row>
    <row r="2738" spans="10:20" x14ac:dyDescent="0.3">
      <c r="J2738"/>
      <c r="S2738"/>
      <c r="T2738"/>
    </row>
    <row r="2739" spans="10:20" x14ac:dyDescent="0.3">
      <c r="J2739"/>
      <c r="S2739"/>
      <c r="T2739"/>
    </row>
    <row r="2740" spans="10:20" x14ac:dyDescent="0.3">
      <c r="J2740"/>
      <c r="S2740"/>
      <c r="T2740"/>
    </row>
    <row r="2741" spans="10:20" x14ac:dyDescent="0.3">
      <c r="J2741"/>
      <c r="S2741"/>
      <c r="T2741"/>
    </row>
    <row r="2742" spans="10:20" x14ac:dyDescent="0.3">
      <c r="J2742"/>
      <c r="S2742"/>
      <c r="T2742"/>
    </row>
    <row r="2743" spans="10:20" x14ac:dyDescent="0.3">
      <c r="J2743"/>
      <c r="S2743"/>
      <c r="T2743"/>
    </row>
    <row r="2744" spans="10:20" x14ac:dyDescent="0.3">
      <c r="J2744"/>
      <c r="S2744"/>
      <c r="T2744"/>
    </row>
    <row r="2745" spans="10:20" x14ac:dyDescent="0.3">
      <c r="J2745"/>
      <c r="S2745"/>
      <c r="T2745"/>
    </row>
    <row r="2746" spans="10:20" x14ac:dyDescent="0.3">
      <c r="J2746"/>
      <c r="S2746"/>
      <c r="T2746"/>
    </row>
    <row r="2747" spans="10:20" x14ac:dyDescent="0.3">
      <c r="J2747"/>
      <c r="S2747"/>
      <c r="T2747"/>
    </row>
    <row r="2748" spans="10:20" x14ac:dyDescent="0.3">
      <c r="J2748"/>
      <c r="S2748"/>
      <c r="T2748"/>
    </row>
    <row r="2749" spans="10:20" x14ac:dyDescent="0.3">
      <c r="J2749"/>
      <c r="S2749"/>
      <c r="T2749"/>
    </row>
    <row r="2750" spans="10:20" x14ac:dyDescent="0.3">
      <c r="J2750"/>
      <c r="S2750"/>
      <c r="T2750"/>
    </row>
    <row r="2751" spans="10:20" x14ac:dyDescent="0.3">
      <c r="J2751"/>
      <c r="S2751"/>
      <c r="T2751"/>
    </row>
    <row r="2752" spans="10:20" x14ac:dyDescent="0.3">
      <c r="J2752"/>
      <c r="S2752"/>
      <c r="T2752"/>
    </row>
    <row r="2753" spans="10:20" x14ac:dyDescent="0.3">
      <c r="J2753"/>
      <c r="S2753"/>
      <c r="T2753"/>
    </row>
    <row r="2754" spans="10:20" x14ac:dyDescent="0.3">
      <c r="J2754"/>
      <c r="S2754"/>
      <c r="T2754"/>
    </row>
    <row r="2755" spans="10:20" x14ac:dyDescent="0.3">
      <c r="J2755"/>
      <c r="S2755"/>
      <c r="T2755"/>
    </row>
    <row r="2756" spans="10:20" x14ac:dyDescent="0.3">
      <c r="J2756"/>
      <c r="S2756"/>
      <c r="T2756"/>
    </row>
    <row r="2757" spans="10:20" x14ac:dyDescent="0.3">
      <c r="J2757"/>
      <c r="S2757"/>
      <c r="T2757"/>
    </row>
    <row r="2758" spans="10:20" x14ac:dyDescent="0.3">
      <c r="J2758"/>
      <c r="S2758"/>
      <c r="T2758"/>
    </row>
    <row r="2759" spans="10:20" x14ac:dyDescent="0.3">
      <c r="J2759"/>
      <c r="S2759"/>
      <c r="T2759"/>
    </row>
    <row r="2760" spans="10:20" x14ac:dyDescent="0.3">
      <c r="J2760"/>
      <c r="S2760"/>
      <c r="T2760"/>
    </row>
    <row r="2761" spans="10:20" x14ac:dyDescent="0.3">
      <c r="J2761"/>
      <c r="S2761"/>
      <c r="T2761"/>
    </row>
    <row r="2762" spans="10:20" x14ac:dyDescent="0.3">
      <c r="J2762"/>
      <c r="S2762"/>
      <c r="T2762"/>
    </row>
    <row r="2763" spans="10:20" x14ac:dyDescent="0.3">
      <c r="J2763"/>
      <c r="S2763"/>
      <c r="T2763"/>
    </row>
    <row r="2764" spans="10:20" x14ac:dyDescent="0.3">
      <c r="J2764"/>
      <c r="S2764"/>
      <c r="T2764"/>
    </row>
    <row r="2765" spans="10:20" x14ac:dyDescent="0.3">
      <c r="J2765"/>
      <c r="S2765"/>
      <c r="T2765"/>
    </row>
    <row r="2766" spans="10:20" x14ac:dyDescent="0.3">
      <c r="J2766"/>
      <c r="S2766"/>
      <c r="T2766"/>
    </row>
    <row r="2767" spans="10:20" x14ac:dyDescent="0.3">
      <c r="J2767"/>
      <c r="S2767"/>
      <c r="T2767"/>
    </row>
    <row r="2768" spans="10:20" x14ac:dyDescent="0.3">
      <c r="J2768"/>
      <c r="S2768"/>
      <c r="T2768"/>
    </row>
    <row r="2769" spans="10:20" x14ac:dyDescent="0.3">
      <c r="J2769"/>
      <c r="S2769"/>
      <c r="T2769"/>
    </row>
    <row r="2770" spans="10:20" x14ac:dyDescent="0.3">
      <c r="J2770"/>
      <c r="S2770"/>
      <c r="T2770"/>
    </row>
    <row r="2771" spans="10:20" x14ac:dyDescent="0.3">
      <c r="J2771"/>
      <c r="S2771"/>
      <c r="T2771"/>
    </row>
    <row r="2772" spans="10:20" x14ac:dyDescent="0.3">
      <c r="J2772"/>
      <c r="S2772"/>
      <c r="T2772"/>
    </row>
    <row r="2773" spans="10:20" x14ac:dyDescent="0.3">
      <c r="J2773"/>
      <c r="S2773"/>
      <c r="T2773"/>
    </row>
    <row r="2774" spans="10:20" x14ac:dyDescent="0.3">
      <c r="J2774"/>
      <c r="S2774"/>
      <c r="T2774"/>
    </row>
    <row r="2775" spans="10:20" x14ac:dyDescent="0.3">
      <c r="J2775"/>
      <c r="S2775"/>
      <c r="T2775"/>
    </row>
    <row r="2776" spans="10:20" x14ac:dyDescent="0.3">
      <c r="J2776"/>
      <c r="S2776"/>
      <c r="T2776"/>
    </row>
    <row r="2777" spans="10:20" x14ac:dyDescent="0.3">
      <c r="J2777"/>
      <c r="S2777"/>
      <c r="T2777"/>
    </row>
    <row r="2778" spans="10:20" x14ac:dyDescent="0.3">
      <c r="J2778"/>
      <c r="S2778"/>
      <c r="T2778"/>
    </row>
    <row r="2779" spans="10:20" x14ac:dyDescent="0.3">
      <c r="J2779"/>
      <c r="S2779"/>
      <c r="T2779"/>
    </row>
    <row r="2780" spans="10:20" x14ac:dyDescent="0.3">
      <c r="J2780"/>
      <c r="S2780"/>
      <c r="T2780"/>
    </row>
    <row r="2781" spans="10:20" x14ac:dyDescent="0.3">
      <c r="J2781"/>
      <c r="S2781"/>
      <c r="T2781"/>
    </row>
    <row r="2782" spans="10:20" x14ac:dyDescent="0.3">
      <c r="J2782"/>
      <c r="S2782"/>
      <c r="T2782"/>
    </row>
    <row r="2783" spans="10:20" x14ac:dyDescent="0.3">
      <c r="J2783"/>
      <c r="S2783"/>
      <c r="T2783"/>
    </row>
    <row r="2784" spans="10:20" x14ac:dyDescent="0.3">
      <c r="J2784"/>
      <c r="S2784"/>
      <c r="T2784"/>
    </row>
    <row r="2785" spans="10:20" x14ac:dyDescent="0.3">
      <c r="J2785"/>
      <c r="S2785"/>
      <c r="T2785"/>
    </row>
    <row r="2786" spans="10:20" x14ac:dyDescent="0.3">
      <c r="J2786"/>
      <c r="S2786"/>
      <c r="T2786"/>
    </row>
    <row r="2787" spans="10:20" x14ac:dyDescent="0.3">
      <c r="J2787"/>
      <c r="S2787"/>
      <c r="T2787"/>
    </row>
    <row r="2788" spans="10:20" x14ac:dyDescent="0.3">
      <c r="J2788"/>
      <c r="S2788"/>
      <c r="T2788"/>
    </row>
    <row r="2789" spans="10:20" x14ac:dyDescent="0.3">
      <c r="J2789"/>
      <c r="S2789"/>
      <c r="T2789"/>
    </row>
    <row r="2790" spans="10:20" x14ac:dyDescent="0.3">
      <c r="J2790"/>
      <c r="S2790"/>
      <c r="T2790"/>
    </row>
    <row r="2791" spans="10:20" x14ac:dyDescent="0.3">
      <c r="J2791"/>
      <c r="S2791"/>
      <c r="T2791"/>
    </row>
    <row r="2792" spans="10:20" x14ac:dyDescent="0.3">
      <c r="J2792"/>
      <c r="S2792"/>
      <c r="T2792"/>
    </row>
    <row r="2793" spans="10:20" x14ac:dyDescent="0.3">
      <c r="J2793"/>
      <c r="S2793"/>
      <c r="T2793"/>
    </row>
    <row r="2794" spans="10:20" x14ac:dyDescent="0.3">
      <c r="J2794"/>
      <c r="S2794"/>
      <c r="T2794"/>
    </row>
    <row r="2795" spans="10:20" x14ac:dyDescent="0.3">
      <c r="J2795"/>
      <c r="S2795"/>
      <c r="T2795"/>
    </row>
    <row r="2796" spans="10:20" x14ac:dyDescent="0.3">
      <c r="J2796"/>
      <c r="S2796"/>
      <c r="T2796"/>
    </row>
    <row r="2797" spans="10:20" x14ac:dyDescent="0.3">
      <c r="J2797"/>
      <c r="S2797"/>
      <c r="T2797"/>
    </row>
    <row r="2798" spans="10:20" x14ac:dyDescent="0.3">
      <c r="J2798"/>
      <c r="S2798"/>
      <c r="T2798"/>
    </row>
    <row r="2799" spans="10:20" x14ac:dyDescent="0.3">
      <c r="J2799"/>
      <c r="S2799"/>
      <c r="T2799"/>
    </row>
    <row r="2800" spans="10:20" x14ac:dyDescent="0.3">
      <c r="J2800"/>
      <c r="S2800"/>
      <c r="T2800"/>
    </row>
    <row r="2801" spans="10:20" x14ac:dyDescent="0.3">
      <c r="J2801"/>
      <c r="S2801"/>
      <c r="T2801"/>
    </row>
    <row r="2802" spans="10:20" x14ac:dyDescent="0.3">
      <c r="J2802"/>
      <c r="S2802"/>
      <c r="T2802"/>
    </row>
    <row r="2803" spans="10:20" x14ac:dyDescent="0.3">
      <c r="J2803"/>
      <c r="S2803"/>
      <c r="T2803"/>
    </row>
    <row r="2804" spans="10:20" x14ac:dyDescent="0.3">
      <c r="J2804"/>
      <c r="S2804"/>
      <c r="T2804"/>
    </row>
    <row r="2805" spans="10:20" x14ac:dyDescent="0.3">
      <c r="J2805"/>
      <c r="S2805"/>
      <c r="T2805"/>
    </row>
    <row r="2806" spans="10:20" x14ac:dyDescent="0.3">
      <c r="J2806"/>
      <c r="S2806"/>
      <c r="T2806"/>
    </row>
    <row r="2807" spans="10:20" x14ac:dyDescent="0.3">
      <c r="J2807"/>
      <c r="S2807"/>
      <c r="T2807"/>
    </row>
    <row r="2808" spans="10:20" x14ac:dyDescent="0.3">
      <c r="J2808"/>
      <c r="S2808"/>
      <c r="T2808"/>
    </row>
    <row r="2809" spans="10:20" x14ac:dyDescent="0.3">
      <c r="J2809"/>
      <c r="S2809"/>
      <c r="T2809"/>
    </row>
    <row r="2810" spans="10:20" x14ac:dyDescent="0.3">
      <c r="J2810"/>
      <c r="S2810"/>
      <c r="T2810"/>
    </row>
    <row r="2811" spans="10:20" x14ac:dyDescent="0.3">
      <c r="J2811"/>
      <c r="S2811"/>
      <c r="T2811"/>
    </row>
    <row r="2812" spans="10:20" x14ac:dyDescent="0.3">
      <c r="J2812"/>
      <c r="S2812"/>
      <c r="T2812"/>
    </row>
    <row r="2813" spans="10:20" x14ac:dyDescent="0.3">
      <c r="J2813"/>
      <c r="S2813"/>
      <c r="T2813"/>
    </row>
    <row r="2814" spans="10:20" x14ac:dyDescent="0.3">
      <c r="J2814"/>
      <c r="S2814"/>
      <c r="T2814"/>
    </row>
    <row r="2815" spans="10:20" x14ac:dyDescent="0.3">
      <c r="J2815"/>
      <c r="S2815"/>
      <c r="T2815"/>
    </row>
    <row r="2816" spans="10:20" x14ac:dyDescent="0.3">
      <c r="J2816"/>
      <c r="S2816"/>
      <c r="T2816"/>
    </row>
    <row r="2817" spans="10:20" x14ac:dyDescent="0.3">
      <c r="J2817"/>
      <c r="S2817"/>
      <c r="T2817"/>
    </row>
    <row r="2818" spans="10:20" x14ac:dyDescent="0.3">
      <c r="J2818"/>
      <c r="S2818"/>
      <c r="T2818"/>
    </row>
    <row r="2819" spans="10:20" x14ac:dyDescent="0.3">
      <c r="J2819"/>
      <c r="S2819"/>
      <c r="T2819"/>
    </row>
    <row r="2820" spans="10:20" x14ac:dyDescent="0.3">
      <c r="J2820"/>
      <c r="S2820"/>
      <c r="T2820"/>
    </row>
    <row r="2821" spans="10:20" x14ac:dyDescent="0.3">
      <c r="J2821"/>
      <c r="S2821"/>
      <c r="T2821"/>
    </row>
    <row r="2822" spans="10:20" x14ac:dyDescent="0.3">
      <c r="J2822"/>
      <c r="S2822"/>
      <c r="T2822"/>
    </row>
    <row r="2823" spans="10:20" x14ac:dyDescent="0.3">
      <c r="J2823"/>
      <c r="S2823"/>
      <c r="T2823"/>
    </row>
    <row r="2824" spans="10:20" x14ac:dyDescent="0.3">
      <c r="J2824"/>
      <c r="S2824"/>
      <c r="T2824"/>
    </row>
    <row r="2825" spans="10:20" x14ac:dyDescent="0.3">
      <c r="J2825"/>
      <c r="S2825"/>
      <c r="T2825"/>
    </row>
    <row r="2826" spans="10:20" x14ac:dyDescent="0.3">
      <c r="J2826"/>
      <c r="S2826"/>
      <c r="T2826"/>
    </row>
    <row r="2827" spans="10:20" x14ac:dyDescent="0.3">
      <c r="J2827"/>
      <c r="S2827"/>
      <c r="T2827"/>
    </row>
    <row r="2828" spans="10:20" x14ac:dyDescent="0.3">
      <c r="J2828"/>
      <c r="S2828"/>
      <c r="T2828"/>
    </row>
    <row r="2829" spans="10:20" x14ac:dyDescent="0.3">
      <c r="J2829"/>
      <c r="S2829"/>
      <c r="T2829"/>
    </row>
    <row r="2830" spans="10:20" x14ac:dyDescent="0.3">
      <c r="J2830"/>
      <c r="S2830"/>
      <c r="T2830"/>
    </row>
    <row r="2831" spans="10:20" x14ac:dyDescent="0.3">
      <c r="J2831"/>
      <c r="S2831"/>
      <c r="T2831"/>
    </row>
    <row r="2832" spans="10:20" x14ac:dyDescent="0.3">
      <c r="J2832"/>
      <c r="S2832"/>
      <c r="T2832"/>
    </row>
    <row r="2833" spans="10:20" x14ac:dyDescent="0.3">
      <c r="J2833"/>
      <c r="S2833"/>
      <c r="T2833"/>
    </row>
    <row r="2834" spans="10:20" x14ac:dyDescent="0.3">
      <c r="J2834"/>
      <c r="S2834"/>
      <c r="T2834"/>
    </row>
    <row r="2835" spans="10:20" x14ac:dyDescent="0.3">
      <c r="J2835"/>
      <c r="S2835"/>
      <c r="T2835"/>
    </row>
    <row r="2836" spans="10:20" x14ac:dyDescent="0.3">
      <c r="J2836"/>
      <c r="S2836"/>
      <c r="T2836"/>
    </row>
    <row r="2837" spans="10:20" x14ac:dyDescent="0.3">
      <c r="J2837"/>
      <c r="S2837"/>
      <c r="T2837"/>
    </row>
    <row r="2838" spans="10:20" x14ac:dyDescent="0.3">
      <c r="J2838"/>
      <c r="S2838"/>
      <c r="T2838"/>
    </row>
    <row r="2839" spans="10:20" x14ac:dyDescent="0.3">
      <c r="J2839"/>
      <c r="S2839"/>
      <c r="T2839"/>
    </row>
    <row r="2840" spans="10:20" x14ac:dyDescent="0.3">
      <c r="J2840"/>
      <c r="S2840"/>
      <c r="T2840"/>
    </row>
    <row r="2841" spans="10:20" x14ac:dyDescent="0.3">
      <c r="J2841"/>
      <c r="S2841"/>
      <c r="T2841"/>
    </row>
    <row r="2842" spans="10:20" x14ac:dyDescent="0.3">
      <c r="J2842"/>
      <c r="S2842"/>
      <c r="T2842"/>
    </row>
    <row r="2843" spans="10:20" x14ac:dyDescent="0.3">
      <c r="J2843"/>
      <c r="S2843"/>
      <c r="T2843"/>
    </row>
    <row r="2844" spans="10:20" x14ac:dyDescent="0.3">
      <c r="J2844"/>
      <c r="S2844"/>
      <c r="T2844"/>
    </row>
    <row r="2845" spans="10:20" x14ac:dyDescent="0.3">
      <c r="J2845"/>
      <c r="S2845"/>
      <c r="T2845"/>
    </row>
    <row r="2846" spans="10:20" x14ac:dyDescent="0.3">
      <c r="J2846"/>
      <c r="S2846"/>
      <c r="T2846"/>
    </row>
    <row r="2847" spans="10:20" x14ac:dyDescent="0.3">
      <c r="J2847"/>
      <c r="S2847"/>
      <c r="T2847"/>
    </row>
    <row r="2848" spans="10:20" x14ac:dyDescent="0.3">
      <c r="J2848"/>
      <c r="S2848"/>
      <c r="T2848"/>
    </row>
    <row r="2849" spans="10:20" x14ac:dyDescent="0.3">
      <c r="J2849"/>
      <c r="S2849"/>
      <c r="T2849"/>
    </row>
    <row r="2850" spans="10:20" x14ac:dyDescent="0.3">
      <c r="J2850"/>
      <c r="S2850"/>
      <c r="T2850"/>
    </row>
    <row r="2851" spans="10:20" x14ac:dyDescent="0.3">
      <c r="J2851"/>
      <c r="S2851"/>
      <c r="T2851"/>
    </row>
    <row r="2852" spans="10:20" x14ac:dyDescent="0.3">
      <c r="J2852"/>
      <c r="S2852"/>
      <c r="T2852"/>
    </row>
    <row r="2853" spans="10:20" x14ac:dyDescent="0.3">
      <c r="J2853"/>
      <c r="S2853"/>
      <c r="T2853"/>
    </row>
    <row r="2854" spans="10:20" x14ac:dyDescent="0.3">
      <c r="J2854"/>
      <c r="S2854"/>
      <c r="T2854"/>
    </row>
    <row r="2855" spans="10:20" x14ac:dyDescent="0.3">
      <c r="J2855"/>
      <c r="S2855"/>
      <c r="T2855"/>
    </row>
    <row r="2856" spans="10:20" x14ac:dyDescent="0.3">
      <c r="J2856"/>
      <c r="S2856"/>
      <c r="T2856"/>
    </row>
    <row r="2857" spans="10:20" x14ac:dyDescent="0.3">
      <c r="J2857"/>
      <c r="S2857"/>
      <c r="T2857"/>
    </row>
    <row r="2858" spans="10:20" x14ac:dyDescent="0.3">
      <c r="J2858"/>
      <c r="S2858"/>
      <c r="T2858"/>
    </row>
    <row r="2859" spans="10:20" x14ac:dyDescent="0.3">
      <c r="J2859"/>
      <c r="S2859"/>
      <c r="T2859"/>
    </row>
    <row r="2860" spans="10:20" x14ac:dyDescent="0.3">
      <c r="J2860"/>
      <c r="S2860"/>
      <c r="T2860"/>
    </row>
    <row r="2861" spans="10:20" x14ac:dyDescent="0.3">
      <c r="J2861"/>
      <c r="S2861"/>
      <c r="T2861"/>
    </row>
    <row r="2862" spans="10:20" x14ac:dyDescent="0.3">
      <c r="J2862"/>
      <c r="S2862"/>
      <c r="T2862"/>
    </row>
    <row r="2863" spans="10:20" x14ac:dyDescent="0.3">
      <c r="J2863"/>
      <c r="S2863"/>
      <c r="T2863"/>
    </row>
    <row r="2864" spans="10:20" x14ac:dyDescent="0.3">
      <c r="J2864"/>
      <c r="S2864"/>
      <c r="T2864"/>
    </row>
    <row r="2865" spans="10:20" x14ac:dyDescent="0.3">
      <c r="J2865"/>
      <c r="S2865"/>
      <c r="T2865"/>
    </row>
    <row r="2866" spans="10:20" x14ac:dyDescent="0.3">
      <c r="J2866"/>
      <c r="S2866"/>
      <c r="T2866"/>
    </row>
    <row r="2867" spans="10:20" x14ac:dyDescent="0.3">
      <c r="J2867"/>
      <c r="S2867"/>
      <c r="T2867"/>
    </row>
    <row r="2868" spans="10:20" x14ac:dyDescent="0.3">
      <c r="J2868"/>
      <c r="S2868"/>
      <c r="T2868"/>
    </row>
    <row r="2869" spans="10:20" x14ac:dyDescent="0.3">
      <c r="J2869"/>
      <c r="S2869"/>
      <c r="T2869"/>
    </row>
    <row r="2870" spans="10:20" x14ac:dyDescent="0.3">
      <c r="J2870"/>
      <c r="S2870"/>
      <c r="T2870"/>
    </row>
    <row r="2871" spans="10:20" x14ac:dyDescent="0.3">
      <c r="J2871"/>
      <c r="S2871"/>
      <c r="T2871"/>
    </row>
    <row r="2872" spans="10:20" x14ac:dyDescent="0.3">
      <c r="J2872"/>
      <c r="S2872"/>
      <c r="T2872"/>
    </row>
    <row r="2873" spans="10:20" x14ac:dyDescent="0.3">
      <c r="J2873"/>
      <c r="S2873"/>
      <c r="T2873"/>
    </row>
    <row r="2874" spans="10:20" x14ac:dyDescent="0.3">
      <c r="J2874"/>
      <c r="S2874"/>
      <c r="T2874"/>
    </row>
    <row r="2875" spans="10:20" x14ac:dyDescent="0.3">
      <c r="J2875"/>
      <c r="S2875"/>
      <c r="T2875"/>
    </row>
    <row r="2876" spans="10:20" x14ac:dyDescent="0.3">
      <c r="J2876"/>
      <c r="S2876"/>
      <c r="T2876"/>
    </row>
    <row r="2877" spans="10:20" x14ac:dyDescent="0.3">
      <c r="J2877"/>
      <c r="S2877"/>
      <c r="T2877"/>
    </row>
    <row r="2878" spans="10:20" x14ac:dyDescent="0.3">
      <c r="J2878"/>
      <c r="S2878"/>
      <c r="T2878"/>
    </row>
    <row r="2879" spans="10:20" x14ac:dyDescent="0.3">
      <c r="J2879"/>
      <c r="S2879"/>
      <c r="T2879"/>
    </row>
    <row r="2880" spans="10:20" x14ac:dyDescent="0.3">
      <c r="J2880"/>
      <c r="S2880"/>
      <c r="T2880"/>
    </row>
    <row r="2881" spans="10:20" x14ac:dyDescent="0.3">
      <c r="J2881"/>
      <c r="S2881"/>
      <c r="T2881"/>
    </row>
    <row r="2882" spans="10:20" x14ac:dyDescent="0.3">
      <c r="J2882"/>
      <c r="S2882"/>
      <c r="T2882"/>
    </row>
    <row r="2883" spans="10:20" x14ac:dyDescent="0.3">
      <c r="J2883"/>
      <c r="S2883"/>
      <c r="T2883"/>
    </row>
    <row r="2884" spans="10:20" x14ac:dyDescent="0.3">
      <c r="J2884"/>
      <c r="S2884"/>
      <c r="T2884"/>
    </row>
    <row r="2885" spans="10:20" x14ac:dyDescent="0.3">
      <c r="J2885"/>
      <c r="S2885"/>
      <c r="T2885"/>
    </row>
    <row r="2886" spans="10:20" x14ac:dyDescent="0.3">
      <c r="J2886"/>
      <c r="S2886"/>
      <c r="T2886"/>
    </row>
    <row r="2887" spans="10:20" x14ac:dyDescent="0.3">
      <c r="J2887"/>
      <c r="S2887"/>
      <c r="T2887"/>
    </row>
    <row r="2888" spans="10:20" x14ac:dyDescent="0.3">
      <c r="J2888"/>
      <c r="S2888"/>
      <c r="T2888"/>
    </row>
    <row r="2889" spans="10:20" x14ac:dyDescent="0.3">
      <c r="J2889"/>
      <c r="S2889"/>
      <c r="T2889"/>
    </row>
    <row r="2890" spans="10:20" x14ac:dyDescent="0.3">
      <c r="J2890"/>
      <c r="S2890"/>
      <c r="T2890"/>
    </row>
    <row r="2891" spans="10:20" x14ac:dyDescent="0.3">
      <c r="J2891"/>
      <c r="S2891"/>
      <c r="T2891"/>
    </row>
    <row r="2892" spans="10:20" x14ac:dyDescent="0.3">
      <c r="J2892"/>
      <c r="S2892"/>
      <c r="T2892"/>
    </row>
    <row r="2893" spans="10:20" x14ac:dyDescent="0.3">
      <c r="J2893"/>
      <c r="S2893"/>
      <c r="T2893"/>
    </row>
    <row r="2894" spans="10:20" x14ac:dyDescent="0.3">
      <c r="J2894"/>
      <c r="S2894"/>
      <c r="T2894"/>
    </row>
    <row r="2895" spans="10:20" x14ac:dyDescent="0.3">
      <c r="J2895"/>
      <c r="S2895"/>
      <c r="T2895"/>
    </row>
    <row r="2896" spans="10:20" x14ac:dyDescent="0.3">
      <c r="J2896"/>
      <c r="S2896"/>
      <c r="T2896"/>
    </row>
    <row r="2897" spans="10:20" x14ac:dyDescent="0.3">
      <c r="J2897"/>
      <c r="S2897"/>
      <c r="T2897"/>
    </row>
    <row r="2898" spans="10:20" x14ac:dyDescent="0.3">
      <c r="J2898"/>
      <c r="S2898"/>
      <c r="T2898"/>
    </row>
    <row r="2899" spans="10:20" x14ac:dyDescent="0.3">
      <c r="J2899"/>
      <c r="S2899"/>
      <c r="T2899"/>
    </row>
    <row r="2900" spans="10:20" x14ac:dyDescent="0.3">
      <c r="J2900"/>
      <c r="S2900"/>
      <c r="T2900"/>
    </row>
    <row r="2901" spans="10:20" x14ac:dyDescent="0.3">
      <c r="J2901"/>
      <c r="S2901"/>
      <c r="T2901"/>
    </row>
    <row r="2902" spans="10:20" x14ac:dyDescent="0.3">
      <c r="J2902"/>
      <c r="S2902"/>
      <c r="T2902"/>
    </row>
    <row r="2903" spans="10:20" x14ac:dyDescent="0.3">
      <c r="J2903"/>
      <c r="S2903"/>
      <c r="T2903"/>
    </row>
    <row r="2904" spans="10:20" x14ac:dyDescent="0.3">
      <c r="J2904"/>
      <c r="S2904"/>
      <c r="T2904"/>
    </row>
    <row r="2905" spans="10:20" x14ac:dyDescent="0.3">
      <c r="J2905"/>
      <c r="S2905"/>
      <c r="T2905"/>
    </row>
    <row r="2906" spans="10:20" x14ac:dyDescent="0.3">
      <c r="J2906"/>
      <c r="S2906"/>
      <c r="T2906"/>
    </row>
    <row r="2907" spans="10:20" x14ac:dyDescent="0.3">
      <c r="J2907"/>
      <c r="S2907"/>
      <c r="T2907"/>
    </row>
    <row r="2908" spans="10:20" x14ac:dyDescent="0.3">
      <c r="J2908"/>
      <c r="S2908"/>
      <c r="T2908"/>
    </row>
    <row r="2909" spans="10:20" x14ac:dyDescent="0.3">
      <c r="J2909"/>
      <c r="S2909"/>
      <c r="T2909"/>
    </row>
    <row r="2910" spans="10:20" x14ac:dyDescent="0.3">
      <c r="J2910"/>
      <c r="S2910"/>
      <c r="T2910"/>
    </row>
    <row r="2911" spans="10:20" x14ac:dyDescent="0.3">
      <c r="J2911"/>
      <c r="S2911"/>
      <c r="T2911"/>
    </row>
    <row r="2912" spans="10:20" x14ac:dyDescent="0.3">
      <c r="J2912"/>
      <c r="S2912"/>
      <c r="T2912"/>
    </row>
    <row r="2913" spans="10:20" x14ac:dyDescent="0.3">
      <c r="J2913"/>
      <c r="S2913"/>
      <c r="T2913"/>
    </row>
    <row r="2914" spans="10:20" x14ac:dyDescent="0.3">
      <c r="J2914"/>
      <c r="S2914"/>
      <c r="T2914"/>
    </row>
    <row r="2915" spans="10:20" x14ac:dyDescent="0.3">
      <c r="J2915"/>
      <c r="S2915"/>
      <c r="T2915"/>
    </row>
    <row r="2916" spans="10:20" x14ac:dyDescent="0.3">
      <c r="J2916"/>
      <c r="S2916"/>
      <c r="T2916"/>
    </row>
    <row r="2917" spans="10:20" x14ac:dyDescent="0.3">
      <c r="J2917"/>
      <c r="S2917"/>
      <c r="T2917"/>
    </row>
    <row r="2918" spans="10:20" x14ac:dyDescent="0.3">
      <c r="J2918"/>
      <c r="S2918"/>
      <c r="T2918"/>
    </row>
    <row r="2919" spans="10:20" x14ac:dyDescent="0.3">
      <c r="J2919"/>
      <c r="S2919"/>
      <c r="T2919"/>
    </row>
    <row r="2920" spans="10:20" x14ac:dyDescent="0.3">
      <c r="J2920"/>
      <c r="S2920"/>
      <c r="T2920"/>
    </row>
    <row r="2921" spans="10:20" x14ac:dyDescent="0.3">
      <c r="J2921"/>
      <c r="S2921"/>
      <c r="T2921"/>
    </row>
    <row r="2922" spans="10:20" x14ac:dyDescent="0.3">
      <c r="J2922"/>
      <c r="S2922"/>
      <c r="T2922"/>
    </row>
    <row r="2923" spans="10:20" x14ac:dyDescent="0.3">
      <c r="J2923"/>
      <c r="S2923"/>
      <c r="T2923"/>
    </row>
    <row r="2924" spans="10:20" x14ac:dyDescent="0.3">
      <c r="J2924"/>
      <c r="S2924"/>
      <c r="T2924"/>
    </row>
    <row r="2925" spans="10:20" x14ac:dyDescent="0.3">
      <c r="J2925"/>
      <c r="S2925"/>
      <c r="T2925"/>
    </row>
    <row r="2926" spans="10:20" x14ac:dyDescent="0.3">
      <c r="J2926"/>
      <c r="S2926"/>
      <c r="T2926"/>
    </row>
    <row r="2927" spans="10:20" x14ac:dyDescent="0.3">
      <c r="J2927"/>
      <c r="S2927"/>
      <c r="T2927"/>
    </row>
    <row r="2928" spans="10:20" x14ac:dyDescent="0.3">
      <c r="J2928"/>
      <c r="S2928"/>
      <c r="T2928"/>
    </row>
    <row r="2929" spans="10:20" x14ac:dyDescent="0.3">
      <c r="J2929"/>
      <c r="S2929"/>
      <c r="T2929"/>
    </row>
    <row r="2930" spans="10:20" x14ac:dyDescent="0.3">
      <c r="J2930"/>
      <c r="S2930"/>
      <c r="T2930"/>
    </row>
    <row r="2931" spans="10:20" x14ac:dyDescent="0.3">
      <c r="J2931"/>
      <c r="S2931"/>
      <c r="T2931"/>
    </row>
    <row r="2932" spans="10:20" x14ac:dyDescent="0.3">
      <c r="J2932"/>
      <c r="S2932"/>
      <c r="T2932"/>
    </row>
    <row r="2933" spans="10:20" x14ac:dyDescent="0.3">
      <c r="J2933"/>
      <c r="S2933"/>
      <c r="T2933"/>
    </row>
    <row r="2934" spans="10:20" x14ac:dyDescent="0.3">
      <c r="J2934"/>
      <c r="S2934"/>
      <c r="T2934"/>
    </row>
    <row r="2935" spans="10:20" x14ac:dyDescent="0.3">
      <c r="J2935"/>
      <c r="S2935"/>
      <c r="T2935"/>
    </row>
    <row r="2936" spans="10:20" x14ac:dyDescent="0.3">
      <c r="J2936"/>
      <c r="S2936"/>
      <c r="T2936"/>
    </row>
    <row r="2937" spans="10:20" x14ac:dyDescent="0.3">
      <c r="J2937"/>
      <c r="S2937"/>
      <c r="T2937"/>
    </row>
    <row r="2938" spans="10:20" x14ac:dyDescent="0.3">
      <c r="J2938"/>
      <c r="S2938"/>
      <c r="T2938"/>
    </row>
    <row r="2939" spans="10:20" x14ac:dyDescent="0.3">
      <c r="J2939"/>
      <c r="S2939"/>
      <c r="T2939"/>
    </row>
    <row r="2940" spans="10:20" x14ac:dyDescent="0.3">
      <c r="J2940"/>
      <c r="S2940"/>
      <c r="T2940"/>
    </row>
    <row r="2941" spans="10:20" x14ac:dyDescent="0.3">
      <c r="J2941"/>
      <c r="S2941"/>
      <c r="T2941"/>
    </row>
    <row r="2942" spans="10:20" x14ac:dyDescent="0.3">
      <c r="J2942"/>
      <c r="S2942"/>
      <c r="T2942"/>
    </row>
    <row r="2943" spans="10:20" x14ac:dyDescent="0.3">
      <c r="J2943"/>
      <c r="S2943"/>
      <c r="T2943"/>
    </row>
    <row r="2944" spans="10:20" x14ac:dyDescent="0.3">
      <c r="J2944"/>
      <c r="S2944"/>
      <c r="T2944"/>
    </row>
    <row r="2945" spans="10:20" x14ac:dyDescent="0.3">
      <c r="J2945"/>
      <c r="S2945"/>
      <c r="T2945"/>
    </row>
    <row r="2946" spans="10:20" x14ac:dyDescent="0.3">
      <c r="J2946"/>
      <c r="S2946"/>
      <c r="T2946"/>
    </row>
    <row r="2947" spans="10:20" x14ac:dyDescent="0.3">
      <c r="J2947"/>
      <c r="S2947"/>
      <c r="T2947"/>
    </row>
    <row r="2948" spans="10:20" x14ac:dyDescent="0.3">
      <c r="J2948"/>
      <c r="S2948"/>
      <c r="T2948"/>
    </row>
    <row r="2949" spans="10:20" x14ac:dyDescent="0.3">
      <c r="J2949"/>
      <c r="S2949"/>
      <c r="T2949"/>
    </row>
    <row r="2950" spans="10:20" x14ac:dyDescent="0.3">
      <c r="J2950"/>
      <c r="S2950"/>
      <c r="T2950"/>
    </row>
    <row r="2951" spans="10:20" x14ac:dyDescent="0.3">
      <c r="J2951"/>
      <c r="S2951"/>
      <c r="T2951"/>
    </row>
    <row r="2952" spans="10:20" x14ac:dyDescent="0.3">
      <c r="J2952"/>
      <c r="S2952"/>
      <c r="T2952"/>
    </row>
    <row r="2953" spans="10:20" x14ac:dyDescent="0.3">
      <c r="J2953"/>
      <c r="S2953"/>
      <c r="T2953"/>
    </row>
    <row r="2954" spans="10:20" x14ac:dyDescent="0.3">
      <c r="J2954"/>
      <c r="S2954"/>
      <c r="T2954"/>
    </row>
    <row r="2955" spans="10:20" x14ac:dyDescent="0.3">
      <c r="J2955"/>
      <c r="S2955"/>
      <c r="T2955"/>
    </row>
    <row r="2956" spans="10:20" x14ac:dyDescent="0.3">
      <c r="J2956"/>
      <c r="S2956"/>
      <c r="T2956"/>
    </row>
    <row r="2957" spans="10:20" x14ac:dyDescent="0.3">
      <c r="J2957"/>
      <c r="S2957"/>
      <c r="T2957"/>
    </row>
    <row r="2958" spans="10:20" x14ac:dyDescent="0.3">
      <c r="J2958"/>
      <c r="S2958"/>
      <c r="T2958"/>
    </row>
    <row r="2959" spans="10:20" x14ac:dyDescent="0.3">
      <c r="J2959"/>
      <c r="S2959"/>
      <c r="T2959"/>
    </row>
    <row r="2960" spans="10:20" x14ac:dyDescent="0.3">
      <c r="J2960"/>
      <c r="S2960"/>
      <c r="T2960"/>
    </row>
    <row r="2961" spans="10:20" x14ac:dyDescent="0.3">
      <c r="J2961"/>
      <c r="S2961"/>
      <c r="T2961"/>
    </row>
    <row r="2962" spans="10:20" x14ac:dyDescent="0.3">
      <c r="J2962"/>
      <c r="S2962"/>
      <c r="T2962"/>
    </row>
    <row r="2963" spans="10:20" x14ac:dyDescent="0.3">
      <c r="J2963"/>
      <c r="S2963"/>
      <c r="T2963"/>
    </row>
    <row r="2964" spans="10:20" x14ac:dyDescent="0.3">
      <c r="J2964"/>
      <c r="S2964"/>
      <c r="T2964"/>
    </row>
    <row r="2965" spans="10:20" x14ac:dyDescent="0.3">
      <c r="J2965"/>
      <c r="S2965"/>
      <c r="T2965"/>
    </row>
    <row r="2966" spans="10:20" x14ac:dyDescent="0.3">
      <c r="J2966"/>
      <c r="S2966"/>
      <c r="T2966"/>
    </row>
    <row r="2967" spans="10:20" x14ac:dyDescent="0.3">
      <c r="J2967"/>
      <c r="S2967"/>
      <c r="T2967"/>
    </row>
    <row r="2968" spans="10:20" x14ac:dyDescent="0.3">
      <c r="J2968"/>
      <c r="S2968"/>
      <c r="T2968"/>
    </row>
    <row r="2969" spans="10:20" x14ac:dyDescent="0.3">
      <c r="J2969"/>
      <c r="S2969"/>
      <c r="T2969"/>
    </row>
    <row r="2970" spans="10:20" x14ac:dyDescent="0.3">
      <c r="J2970"/>
      <c r="S2970"/>
      <c r="T2970"/>
    </row>
    <row r="2971" spans="10:20" x14ac:dyDescent="0.3">
      <c r="J2971"/>
      <c r="S2971"/>
      <c r="T2971"/>
    </row>
    <row r="2972" spans="10:20" x14ac:dyDescent="0.3">
      <c r="J2972"/>
      <c r="S2972"/>
      <c r="T2972"/>
    </row>
    <row r="2973" spans="10:20" x14ac:dyDescent="0.3">
      <c r="J2973"/>
      <c r="S2973"/>
      <c r="T2973"/>
    </row>
    <row r="2974" spans="10:20" x14ac:dyDescent="0.3">
      <c r="J2974"/>
      <c r="S2974"/>
      <c r="T2974"/>
    </row>
    <row r="2975" spans="10:20" x14ac:dyDescent="0.3">
      <c r="J2975"/>
      <c r="S2975"/>
      <c r="T2975"/>
    </row>
    <row r="2976" spans="10:20" x14ac:dyDescent="0.3">
      <c r="J2976"/>
      <c r="S2976"/>
      <c r="T2976"/>
    </row>
    <row r="2977" spans="10:20" x14ac:dyDescent="0.3">
      <c r="J2977"/>
      <c r="S2977"/>
      <c r="T2977"/>
    </row>
    <row r="2978" spans="10:20" x14ac:dyDescent="0.3">
      <c r="J2978"/>
      <c r="S2978"/>
      <c r="T2978"/>
    </row>
    <row r="2979" spans="10:20" x14ac:dyDescent="0.3">
      <c r="J2979"/>
      <c r="S2979"/>
      <c r="T2979"/>
    </row>
    <row r="2980" spans="10:20" x14ac:dyDescent="0.3">
      <c r="J2980"/>
      <c r="S2980"/>
      <c r="T2980"/>
    </row>
    <row r="2981" spans="10:20" x14ac:dyDescent="0.3">
      <c r="J2981"/>
      <c r="S2981"/>
      <c r="T2981"/>
    </row>
    <row r="2982" spans="10:20" x14ac:dyDescent="0.3">
      <c r="J2982"/>
      <c r="S2982"/>
      <c r="T2982"/>
    </row>
    <row r="2983" spans="10:20" x14ac:dyDescent="0.3">
      <c r="J2983"/>
      <c r="S2983"/>
      <c r="T2983"/>
    </row>
    <row r="2984" spans="10:20" x14ac:dyDescent="0.3">
      <c r="J2984"/>
      <c r="S2984"/>
      <c r="T2984"/>
    </row>
    <row r="2985" spans="10:20" x14ac:dyDescent="0.3">
      <c r="J2985"/>
      <c r="S2985"/>
      <c r="T2985"/>
    </row>
    <row r="2986" spans="10:20" x14ac:dyDescent="0.3">
      <c r="J2986"/>
      <c r="S2986"/>
      <c r="T2986"/>
    </row>
    <row r="2987" spans="10:20" x14ac:dyDescent="0.3">
      <c r="J2987"/>
      <c r="S2987"/>
      <c r="T2987"/>
    </row>
    <row r="2988" spans="10:20" x14ac:dyDescent="0.3">
      <c r="J2988"/>
      <c r="S2988"/>
      <c r="T2988"/>
    </row>
    <row r="2989" spans="10:20" x14ac:dyDescent="0.3">
      <c r="J2989"/>
      <c r="S2989"/>
      <c r="T2989"/>
    </row>
    <row r="2990" spans="10:20" x14ac:dyDescent="0.3">
      <c r="J2990"/>
      <c r="S2990"/>
      <c r="T2990"/>
    </row>
    <row r="2991" spans="10:20" x14ac:dyDescent="0.3">
      <c r="J2991"/>
      <c r="S2991"/>
      <c r="T2991"/>
    </row>
    <row r="2992" spans="10:20" x14ac:dyDescent="0.3">
      <c r="J2992"/>
      <c r="S2992"/>
      <c r="T2992"/>
    </row>
    <row r="2993" spans="10:20" x14ac:dyDescent="0.3">
      <c r="J2993"/>
      <c r="S2993"/>
      <c r="T2993"/>
    </row>
    <row r="2994" spans="10:20" x14ac:dyDescent="0.3">
      <c r="J2994"/>
      <c r="S2994"/>
      <c r="T2994"/>
    </row>
    <row r="2995" spans="10:20" x14ac:dyDescent="0.3">
      <c r="J2995"/>
      <c r="S2995"/>
      <c r="T2995"/>
    </row>
    <row r="2996" spans="10:20" x14ac:dyDescent="0.3">
      <c r="J2996"/>
      <c r="S2996"/>
      <c r="T2996"/>
    </row>
    <row r="2997" spans="10:20" x14ac:dyDescent="0.3">
      <c r="J2997"/>
      <c r="S2997"/>
      <c r="T2997"/>
    </row>
    <row r="2998" spans="10:20" x14ac:dyDescent="0.3">
      <c r="J2998"/>
      <c r="S2998"/>
      <c r="T2998"/>
    </row>
    <row r="2999" spans="10:20" x14ac:dyDescent="0.3">
      <c r="J2999"/>
      <c r="S2999"/>
      <c r="T2999"/>
    </row>
    <row r="3000" spans="10:20" x14ac:dyDescent="0.3">
      <c r="J3000"/>
      <c r="S3000"/>
      <c r="T3000"/>
    </row>
    <row r="3001" spans="10:20" x14ac:dyDescent="0.3">
      <c r="J3001"/>
      <c r="S3001"/>
      <c r="T3001"/>
    </row>
    <row r="3002" spans="10:20" x14ac:dyDescent="0.3">
      <c r="J3002"/>
      <c r="S3002"/>
      <c r="T3002"/>
    </row>
    <row r="3003" spans="10:20" x14ac:dyDescent="0.3">
      <c r="J3003"/>
      <c r="S3003"/>
      <c r="T3003"/>
    </row>
    <row r="3004" spans="10:20" x14ac:dyDescent="0.3">
      <c r="J3004"/>
      <c r="S3004"/>
      <c r="T3004"/>
    </row>
    <row r="3005" spans="10:20" x14ac:dyDescent="0.3">
      <c r="J3005"/>
      <c r="S3005"/>
      <c r="T3005"/>
    </row>
    <row r="3006" spans="10:20" x14ac:dyDescent="0.3">
      <c r="J3006"/>
      <c r="S3006"/>
      <c r="T3006"/>
    </row>
    <row r="3007" spans="10:20" x14ac:dyDescent="0.3">
      <c r="J3007"/>
      <c r="S3007"/>
      <c r="T3007"/>
    </row>
    <row r="3008" spans="10:20" x14ac:dyDescent="0.3">
      <c r="J3008"/>
      <c r="S3008"/>
      <c r="T3008"/>
    </row>
    <row r="3009" spans="10:20" x14ac:dyDescent="0.3">
      <c r="J3009"/>
      <c r="S3009"/>
      <c r="T3009"/>
    </row>
    <row r="3010" spans="10:20" x14ac:dyDescent="0.3">
      <c r="J3010"/>
      <c r="S3010"/>
      <c r="T3010"/>
    </row>
    <row r="3011" spans="10:20" x14ac:dyDescent="0.3">
      <c r="J3011"/>
      <c r="S3011"/>
      <c r="T3011"/>
    </row>
    <row r="3012" spans="10:20" x14ac:dyDescent="0.3">
      <c r="J3012"/>
      <c r="S3012"/>
      <c r="T3012"/>
    </row>
    <row r="3013" spans="10:20" x14ac:dyDescent="0.3">
      <c r="J3013"/>
      <c r="S3013"/>
      <c r="T3013"/>
    </row>
    <row r="3014" spans="10:20" x14ac:dyDescent="0.3">
      <c r="J3014"/>
      <c r="S3014"/>
      <c r="T3014"/>
    </row>
    <row r="3015" spans="10:20" x14ac:dyDescent="0.3">
      <c r="J3015"/>
      <c r="S3015"/>
      <c r="T3015"/>
    </row>
    <row r="3016" spans="10:20" x14ac:dyDescent="0.3">
      <c r="J3016"/>
      <c r="S3016"/>
      <c r="T3016"/>
    </row>
    <row r="3017" spans="10:20" x14ac:dyDescent="0.3">
      <c r="J3017"/>
      <c r="S3017"/>
      <c r="T3017"/>
    </row>
    <row r="3018" spans="10:20" x14ac:dyDescent="0.3">
      <c r="J3018"/>
      <c r="S3018"/>
      <c r="T3018"/>
    </row>
    <row r="3019" spans="10:20" x14ac:dyDescent="0.3">
      <c r="J3019"/>
      <c r="S3019"/>
      <c r="T3019"/>
    </row>
    <row r="3020" spans="10:20" x14ac:dyDescent="0.3">
      <c r="J3020"/>
      <c r="S3020"/>
      <c r="T3020"/>
    </row>
    <row r="3021" spans="10:20" x14ac:dyDescent="0.3">
      <c r="J3021"/>
      <c r="S3021"/>
      <c r="T3021"/>
    </row>
    <row r="3022" spans="10:20" x14ac:dyDescent="0.3">
      <c r="J3022"/>
      <c r="S3022"/>
      <c r="T3022"/>
    </row>
    <row r="3023" spans="10:20" x14ac:dyDescent="0.3">
      <c r="J3023"/>
      <c r="S3023"/>
      <c r="T3023"/>
    </row>
    <row r="3024" spans="10:20" x14ac:dyDescent="0.3">
      <c r="J3024"/>
      <c r="S3024"/>
      <c r="T3024"/>
    </row>
    <row r="3025" spans="10:20" x14ac:dyDescent="0.3">
      <c r="J3025"/>
      <c r="S3025"/>
      <c r="T3025"/>
    </row>
    <row r="3026" spans="10:20" x14ac:dyDescent="0.3">
      <c r="J3026"/>
      <c r="S3026"/>
      <c r="T3026"/>
    </row>
    <row r="3027" spans="10:20" x14ac:dyDescent="0.3">
      <c r="J3027"/>
      <c r="S3027"/>
      <c r="T3027"/>
    </row>
    <row r="3028" spans="10:20" x14ac:dyDescent="0.3">
      <c r="J3028"/>
      <c r="S3028"/>
      <c r="T3028"/>
    </row>
    <row r="3029" spans="10:20" x14ac:dyDescent="0.3">
      <c r="J3029"/>
      <c r="S3029"/>
      <c r="T3029"/>
    </row>
    <row r="3030" spans="10:20" x14ac:dyDescent="0.3">
      <c r="J3030"/>
      <c r="S3030"/>
      <c r="T3030"/>
    </row>
    <row r="3031" spans="10:20" x14ac:dyDescent="0.3">
      <c r="J3031"/>
      <c r="S3031"/>
      <c r="T3031"/>
    </row>
    <row r="3032" spans="10:20" x14ac:dyDescent="0.3">
      <c r="J3032"/>
      <c r="S3032"/>
      <c r="T3032"/>
    </row>
    <row r="3033" spans="10:20" x14ac:dyDescent="0.3">
      <c r="J3033"/>
      <c r="S3033"/>
      <c r="T3033"/>
    </row>
    <row r="3034" spans="10:20" x14ac:dyDescent="0.3">
      <c r="J3034"/>
      <c r="S3034"/>
      <c r="T3034"/>
    </row>
    <row r="3035" spans="10:20" x14ac:dyDescent="0.3">
      <c r="J3035"/>
      <c r="S3035"/>
      <c r="T3035"/>
    </row>
    <row r="3036" spans="10:20" x14ac:dyDescent="0.3">
      <c r="J3036"/>
      <c r="S3036"/>
      <c r="T3036"/>
    </row>
    <row r="3037" spans="10:20" x14ac:dyDescent="0.3">
      <c r="J3037"/>
      <c r="S3037"/>
      <c r="T3037"/>
    </row>
    <row r="3038" spans="10:20" x14ac:dyDescent="0.3">
      <c r="J3038"/>
      <c r="S3038"/>
      <c r="T3038"/>
    </row>
    <row r="3039" spans="10:20" x14ac:dyDescent="0.3">
      <c r="J3039"/>
      <c r="S3039"/>
      <c r="T3039"/>
    </row>
    <row r="3040" spans="10:20" x14ac:dyDescent="0.3">
      <c r="J3040"/>
      <c r="S3040"/>
      <c r="T3040"/>
    </row>
    <row r="3041" spans="10:20" x14ac:dyDescent="0.3">
      <c r="J3041"/>
      <c r="S3041"/>
      <c r="T3041"/>
    </row>
    <row r="3042" spans="10:20" x14ac:dyDescent="0.3">
      <c r="J3042"/>
      <c r="S3042"/>
      <c r="T3042"/>
    </row>
    <row r="3043" spans="10:20" x14ac:dyDescent="0.3">
      <c r="J3043"/>
      <c r="S3043"/>
      <c r="T3043"/>
    </row>
    <row r="3044" spans="10:20" x14ac:dyDescent="0.3">
      <c r="J3044"/>
      <c r="S3044"/>
      <c r="T3044"/>
    </row>
    <row r="3045" spans="10:20" x14ac:dyDescent="0.3">
      <c r="J3045"/>
      <c r="S3045"/>
      <c r="T3045"/>
    </row>
    <row r="3046" spans="10:20" x14ac:dyDescent="0.3">
      <c r="J3046"/>
      <c r="S3046"/>
      <c r="T3046"/>
    </row>
    <row r="3047" spans="10:20" x14ac:dyDescent="0.3">
      <c r="J3047"/>
      <c r="S3047"/>
      <c r="T3047"/>
    </row>
    <row r="3048" spans="10:20" x14ac:dyDescent="0.3">
      <c r="J3048"/>
      <c r="S3048"/>
      <c r="T3048"/>
    </row>
    <row r="3049" spans="10:20" x14ac:dyDescent="0.3">
      <c r="J3049"/>
      <c r="S3049"/>
      <c r="T3049"/>
    </row>
    <row r="3050" spans="10:20" x14ac:dyDescent="0.3">
      <c r="J3050"/>
      <c r="S3050"/>
      <c r="T3050"/>
    </row>
    <row r="3051" spans="10:20" x14ac:dyDescent="0.3">
      <c r="J3051"/>
      <c r="S3051"/>
      <c r="T3051"/>
    </row>
    <row r="3052" spans="10:20" x14ac:dyDescent="0.3">
      <c r="J3052"/>
      <c r="S3052"/>
      <c r="T3052"/>
    </row>
    <row r="3053" spans="10:20" x14ac:dyDescent="0.3">
      <c r="J3053"/>
      <c r="S3053"/>
      <c r="T3053"/>
    </row>
    <row r="3054" spans="10:20" x14ac:dyDescent="0.3">
      <c r="J3054"/>
      <c r="S3054"/>
      <c r="T3054"/>
    </row>
    <row r="3055" spans="10:20" x14ac:dyDescent="0.3">
      <c r="J3055"/>
      <c r="S3055"/>
      <c r="T3055"/>
    </row>
    <row r="3056" spans="10:20" x14ac:dyDescent="0.3">
      <c r="J3056"/>
      <c r="S3056"/>
      <c r="T3056"/>
    </row>
    <row r="3057" spans="10:20" x14ac:dyDescent="0.3">
      <c r="J3057"/>
      <c r="S3057"/>
      <c r="T3057"/>
    </row>
    <row r="3058" spans="10:20" x14ac:dyDescent="0.3">
      <c r="J3058"/>
      <c r="S3058"/>
      <c r="T3058"/>
    </row>
    <row r="3059" spans="10:20" x14ac:dyDescent="0.3">
      <c r="J3059"/>
      <c r="S3059"/>
      <c r="T3059"/>
    </row>
    <row r="3060" spans="10:20" x14ac:dyDescent="0.3">
      <c r="J3060"/>
      <c r="S3060"/>
      <c r="T3060"/>
    </row>
    <row r="3061" spans="10:20" x14ac:dyDescent="0.3">
      <c r="J3061"/>
      <c r="S3061"/>
      <c r="T3061"/>
    </row>
    <row r="3062" spans="10:20" x14ac:dyDescent="0.3">
      <c r="J3062"/>
      <c r="S3062"/>
      <c r="T3062"/>
    </row>
    <row r="3063" spans="10:20" x14ac:dyDescent="0.3">
      <c r="J3063"/>
      <c r="S3063"/>
      <c r="T3063"/>
    </row>
    <row r="3064" spans="10:20" x14ac:dyDescent="0.3">
      <c r="J3064"/>
      <c r="S3064"/>
      <c r="T3064"/>
    </row>
    <row r="3065" spans="10:20" x14ac:dyDescent="0.3">
      <c r="J3065"/>
      <c r="S3065"/>
      <c r="T3065"/>
    </row>
    <row r="3066" spans="10:20" x14ac:dyDescent="0.3">
      <c r="J3066"/>
      <c r="S3066"/>
      <c r="T3066"/>
    </row>
    <row r="3067" spans="10:20" x14ac:dyDescent="0.3">
      <c r="J3067"/>
      <c r="S3067"/>
      <c r="T3067"/>
    </row>
    <row r="3068" spans="10:20" x14ac:dyDescent="0.3">
      <c r="J3068"/>
      <c r="S3068"/>
      <c r="T3068"/>
    </row>
    <row r="3069" spans="10:20" x14ac:dyDescent="0.3">
      <c r="J3069"/>
      <c r="S3069"/>
      <c r="T3069"/>
    </row>
    <row r="3070" spans="10:20" x14ac:dyDescent="0.3">
      <c r="J3070"/>
      <c r="S3070"/>
      <c r="T3070"/>
    </row>
    <row r="3071" spans="10:20" x14ac:dyDescent="0.3">
      <c r="J3071"/>
      <c r="S3071"/>
      <c r="T3071"/>
    </row>
    <row r="3072" spans="10:20" x14ac:dyDescent="0.3">
      <c r="J3072"/>
      <c r="S3072"/>
      <c r="T3072"/>
    </row>
    <row r="3073" spans="10:20" x14ac:dyDescent="0.3">
      <c r="J3073"/>
      <c r="S3073"/>
      <c r="T3073"/>
    </row>
    <row r="3074" spans="10:20" x14ac:dyDescent="0.3">
      <c r="J3074"/>
      <c r="S3074"/>
      <c r="T3074"/>
    </row>
    <row r="3075" spans="10:20" x14ac:dyDescent="0.3">
      <c r="J3075"/>
      <c r="S3075"/>
      <c r="T3075"/>
    </row>
    <row r="3076" spans="10:20" x14ac:dyDescent="0.3">
      <c r="J3076"/>
      <c r="S3076"/>
      <c r="T3076"/>
    </row>
    <row r="3077" spans="10:20" x14ac:dyDescent="0.3">
      <c r="J3077"/>
      <c r="S3077"/>
      <c r="T3077"/>
    </row>
    <row r="3078" spans="10:20" x14ac:dyDescent="0.3">
      <c r="J3078"/>
      <c r="S3078"/>
      <c r="T3078"/>
    </row>
    <row r="3079" spans="10:20" x14ac:dyDescent="0.3">
      <c r="J3079"/>
      <c r="S3079"/>
      <c r="T3079"/>
    </row>
    <row r="3080" spans="10:20" x14ac:dyDescent="0.3">
      <c r="J3080"/>
      <c r="S3080"/>
      <c r="T3080"/>
    </row>
    <row r="3081" spans="10:20" x14ac:dyDescent="0.3">
      <c r="J3081"/>
      <c r="S3081"/>
      <c r="T3081"/>
    </row>
    <row r="3082" spans="10:20" x14ac:dyDescent="0.3">
      <c r="J3082"/>
      <c r="S3082"/>
      <c r="T3082"/>
    </row>
    <row r="3083" spans="10:20" x14ac:dyDescent="0.3">
      <c r="J3083"/>
      <c r="S3083"/>
      <c r="T3083"/>
    </row>
    <row r="3084" spans="10:20" x14ac:dyDescent="0.3">
      <c r="J3084"/>
      <c r="S3084"/>
      <c r="T3084"/>
    </row>
    <row r="3085" spans="10:20" x14ac:dyDescent="0.3">
      <c r="J3085"/>
      <c r="S3085"/>
      <c r="T3085"/>
    </row>
    <row r="3086" spans="10:20" x14ac:dyDescent="0.3">
      <c r="J3086"/>
      <c r="S3086"/>
      <c r="T3086"/>
    </row>
    <row r="3087" spans="10:20" x14ac:dyDescent="0.3">
      <c r="J3087"/>
      <c r="S3087"/>
      <c r="T3087"/>
    </row>
    <row r="3088" spans="10:20" x14ac:dyDescent="0.3">
      <c r="J3088"/>
      <c r="S3088"/>
      <c r="T3088"/>
    </row>
    <row r="3089" spans="10:20" x14ac:dyDescent="0.3">
      <c r="J3089"/>
      <c r="S3089"/>
      <c r="T3089"/>
    </row>
    <row r="3090" spans="10:20" x14ac:dyDescent="0.3">
      <c r="J3090"/>
      <c r="S3090"/>
      <c r="T3090"/>
    </row>
    <row r="3091" spans="10:20" x14ac:dyDescent="0.3">
      <c r="J3091"/>
      <c r="S3091"/>
      <c r="T3091"/>
    </row>
    <row r="3092" spans="10:20" x14ac:dyDescent="0.3">
      <c r="J3092"/>
      <c r="S3092"/>
      <c r="T3092"/>
    </row>
    <row r="3093" spans="10:20" x14ac:dyDescent="0.3">
      <c r="J3093"/>
      <c r="S3093"/>
      <c r="T3093"/>
    </row>
    <row r="3094" spans="10:20" x14ac:dyDescent="0.3">
      <c r="J3094"/>
      <c r="S3094"/>
      <c r="T3094"/>
    </row>
    <row r="3095" spans="10:20" x14ac:dyDescent="0.3">
      <c r="J3095"/>
      <c r="S3095"/>
      <c r="T3095"/>
    </row>
    <row r="3096" spans="10:20" x14ac:dyDescent="0.3">
      <c r="J3096"/>
      <c r="S3096"/>
      <c r="T3096"/>
    </row>
    <row r="3097" spans="10:20" x14ac:dyDescent="0.3">
      <c r="J3097"/>
      <c r="S3097"/>
      <c r="T3097"/>
    </row>
    <row r="3098" spans="10:20" x14ac:dyDescent="0.3">
      <c r="J3098"/>
      <c r="S3098"/>
      <c r="T3098"/>
    </row>
    <row r="3099" spans="10:20" x14ac:dyDescent="0.3">
      <c r="J3099"/>
      <c r="S3099"/>
      <c r="T3099"/>
    </row>
    <row r="3100" spans="10:20" x14ac:dyDescent="0.3">
      <c r="J3100"/>
      <c r="S3100"/>
      <c r="T3100"/>
    </row>
    <row r="3101" spans="10:20" x14ac:dyDescent="0.3">
      <c r="J3101"/>
      <c r="S3101"/>
      <c r="T3101"/>
    </row>
    <row r="3102" spans="10:20" x14ac:dyDescent="0.3">
      <c r="J3102"/>
      <c r="S3102"/>
      <c r="T3102"/>
    </row>
    <row r="3103" spans="10:20" x14ac:dyDescent="0.3">
      <c r="J3103"/>
      <c r="S3103"/>
      <c r="T3103"/>
    </row>
    <row r="3104" spans="10:20" x14ac:dyDescent="0.3">
      <c r="J3104"/>
      <c r="S3104"/>
      <c r="T3104"/>
    </row>
    <row r="3105" spans="10:20" x14ac:dyDescent="0.3">
      <c r="J3105"/>
      <c r="S3105"/>
      <c r="T3105"/>
    </row>
    <row r="3106" spans="10:20" x14ac:dyDescent="0.3">
      <c r="J3106"/>
      <c r="S3106"/>
      <c r="T3106"/>
    </row>
    <row r="3107" spans="10:20" x14ac:dyDescent="0.3">
      <c r="J3107"/>
      <c r="S3107"/>
      <c r="T3107"/>
    </row>
    <row r="3108" spans="10:20" x14ac:dyDescent="0.3">
      <c r="J3108"/>
      <c r="S3108"/>
      <c r="T3108"/>
    </row>
    <row r="3109" spans="10:20" x14ac:dyDescent="0.3">
      <c r="J3109"/>
      <c r="S3109"/>
      <c r="T3109"/>
    </row>
    <row r="3110" spans="10:20" x14ac:dyDescent="0.3">
      <c r="J3110"/>
      <c r="S3110"/>
      <c r="T3110"/>
    </row>
    <row r="3111" spans="10:20" x14ac:dyDescent="0.3">
      <c r="J3111"/>
      <c r="S3111"/>
      <c r="T3111"/>
    </row>
    <row r="3112" spans="10:20" x14ac:dyDescent="0.3">
      <c r="J3112"/>
      <c r="S3112"/>
      <c r="T3112"/>
    </row>
    <row r="3113" spans="10:20" x14ac:dyDescent="0.3">
      <c r="J3113"/>
      <c r="S3113"/>
      <c r="T3113"/>
    </row>
    <row r="3114" spans="10:20" x14ac:dyDescent="0.3">
      <c r="J3114"/>
      <c r="S3114"/>
      <c r="T3114"/>
    </row>
    <row r="3115" spans="10:20" x14ac:dyDescent="0.3">
      <c r="J3115"/>
      <c r="S3115"/>
      <c r="T3115"/>
    </row>
    <row r="3116" spans="10:20" x14ac:dyDescent="0.3">
      <c r="J3116"/>
      <c r="S3116"/>
      <c r="T3116"/>
    </row>
    <row r="3117" spans="10:20" x14ac:dyDescent="0.3">
      <c r="J3117"/>
      <c r="S3117"/>
      <c r="T3117"/>
    </row>
    <row r="3118" spans="10:20" x14ac:dyDescent="0.3">
      <c r="J3118"/>
      <c r="S3118"/>
      <c r="T3118"/>
    </row>
    <row r="3119" spans="10:20" x14ac:dyDescent="0.3">
      <c r="J3119"/>
      <c r="S3119"/>
      <c r="T3119"/>
    </row>
    <row r="3120" spans="10:20" x14ac:dyDescent="0.3">
      <c r="J3120"/>
      <c r="S3120"/>
      <c r="T3120"/>
    </row>
    <row r="3121" spans="10:20" x14ac:dyDescent="0.3">
      <c r="J3121"/>
      <c r="S3121"/>
      <c r="T3121"/>
    </row>
    <row r="3122" spans="10:20" x14ac:dyDescent="0.3">
      <c r="J3122"/>
      <c r="S3122"/>
      <c r="T3122"/>
    </row>
    <row r="3123" spans="10:20" x14ac:dyDescent="0.3">
      <c r="J3123"/>
      <c r="S3123"/>
      <c r="T3123"/>
    </row>
    <row r="3124" spans="10:20" x14ac:dyDescent="0.3">
      <c r="J3124"/>
      <c r="S3124"/>
      <c r="T3124"/>
    </row>
    <row r="3125" spans="10:20" x14ac:dyDescent="0.3">
      <c r="J3125"/>
      <c r="S3125"/>
      <c r="T3125"/>
    </row>
    <row r="3126" spans="10:20" x14ac:dyDescent="0.3">
      <c r="J3126"/>
      <c r="S3126"/>
      <c r="T3126"/>
    </row>
    <row r="3127" spans="10:20" x14ac:dyDescent="0.3">
      <c r="J3127"/>
      <c r="S3127"/>
      <c r="T3127"/>
    </row>
    <row r="3128" spans="10:20" x14ac:dyDescent="0.3">
      <c r="J3128"/>
      <c r="S3128"/>
      <c r="T3128"/>
    </row>
    <row r="3129" spans="10:20" x14ac:dyDescent="0.3">
      <c r="J3129"/>
      <c r="S3129"/>
      <c r="T3129"/>
    </row>
    <row r="3130" spans="10:20" x14ac:dyDescent="0.3">
      <c r="J3130"/>
      <c r="S3130"/>
      <c r="T3130"/>
    </row>
    <row r="3131" spans="10:20" x14ac:dyDescent="0.3">
      <c r="J3131"/>
      <c r="S3131"/>
      <c r="T3131"/>
    </row>
    <row r="3132" spans="10:20" x14ac:dyDescent="0.3">
      <c r="J3132"/>
      <c r="S3132"/>
      <c r="T3132"/>
    </row>
    <row r="3133" spans="10:20" x14ac:dyDescent="0.3">
      <c r="J3133"/>
      <c r="S3133"/>
      <c r="T3133"/>
    </row>
    <row r="3134" spans="10:20" x14ac:dyDescent="0.3">
      <c r="J3134"/>
      <c r="S3134"/>
      <c r="T3134"/>
    </row>
    <row r="3135" spans="10:20" x14ac:dyDescent="0.3">
      <c r="J3135"/>
      <c r="S3135"/>
      <c r="T3135"/>
    </row>
    <row r="3136" spans="10:20" x14ac:dyDescent="0.3">
      <c r="J3136"/>
      <c r="S3136"/>
      <c r="T3136"/>
    </row>
    <row r="3137" spans="10:20" x14ac:dyDescent="0.3">
      <c r="J3137"/>
      <c r="S3137"/>
      <c r="T3137"/>
    </row>
    <row r="3138" spans="10:20" x14ac:dyDescent="0.3">
      <c r="J3138"/>
      <c r="S3138"/>
      <c r="T3138"/>
    </row>
    <row r="3139" spans="10:20" x14ac:dyDescent="0.3">
      <c r="J3139"/>
      <c r="S3139"/>
      <c r="T3139"/>
    </row>
    <row r="3140" spans="10:20" x14ac:dyDescent="0.3">
      <c r="J3140"/>
      <c r="S3140"/>
      <c r="T3140"/>
    </row>
    <row r="3141" spans="10:20" x14ac:dyDescent="0.3">
      <c r="J3141"/>
      <c r="S3141"/>
      <c r="T3141"/>
    </row>
    <row r="3142" spans="10:20" x14ac:dyDescent="0.3">
      <c r="J3142"/>
      <c r="S3142"/>
      <c r="T3142"/>
    </row>
    <row r="3143" spans="10:20" x14ac:dyDescent="0.3">
      <c r="J3143"/>
      <c r="S3143"/>
      <c r="T3143"/>
    </row>
    <row r="3144" spans="10:20" x14ac:dyDescent="0.3">
      <c r="J3144"/>
      <c r="S3144"/>
      <c r="T3144"/>
    </row>
    <row r="3145" spans="10:20" x14ac:dyDescent="0.3">
      <c r="J3145"/>
      <c r="S3145"/>
      <c r="T3145"/>
    </row>
    <row r="3146" spans="10:20" x14ac:dyDescent="0.3">
      <c r="J3146"/>
      <c r="S3146"/>
      <c r="T3146"/>
    </row>
    <row r="3147" spans="10:20" x14ac:dyDescent="0.3">
      <c r="J3147"/>
      <c r="S3147"/>
      <c r="T3147"/>
    </row>
    <row r="3148" spans="10:20" x14ac:dyDescent="0.3">
      <c r="J3148"/>
      <c r="S3148"/>
      <c r="T3148"/>
    </row>
    <row r="3149" spans="10:20" x14ac:dyDescent="0.3">
      <c r="J3149"/>
      <c r="S3149"/>
      <c r="T3149"/>
    </row>
    <row r="3150" spans="10:20" x14ac:dyDescent="0.3">
      <c r="J3150"/>
      <c r="S3150"/>
      <c r="T3150"/>
    </row>
    <row r="3151" spans="10:20" x14ac:dyDescent="0.3">
      <c r="J3151"/>
      <c r="S3151"/>
      <c r="T3151"/>
    </row>
    <row r="3152" spans="10:20" x14ac:dyDescent="0.3">
      <c r="J3152"/>
      <c r="S3152"/>
      <c r="T3152"/>
    </row>
    <row r="3153" spans="10:20" x14ac:dyDescent="0.3">
      <c r="J3153"/>
      <c r="S3153"/>
      <c r="T3153"/>
    </row>
    <row r="3154" spans="10:20" x14ac:dyDescent="0.3">
      <c r="J3154"/>
      <c r="S3154"/>
      <c r="T3154"/>
    </row>
    <row r="3155" spans="10:20" x14ac:dyDescent="0.3">
      <c r="J3155"/>
      <c r="S3155"/>
      <c r="T3155"/>
    </row>
    <row r="3156" spans="10:20" x14ac:dyDescent="0.3">
      <c r="J3156"/>
      <c r="S3156"/>
      <c r="T3156"/>
    </row>
    <row r="3157" spans="10:20" x14ac:dyDescent="0.3">
      <c r="J3157"/>
      <c r="S3157"/>
      <c r="T3157"/>
    </row>
    <row r="3158" spans="10:20" x14ac:dyDescent="0.3">
      <c r="J3158"/>
      <c r="S3158"/>
      <c r="T3158"/>
    </row>
    <row r="3159" spans="10:20" x14ac:dyDescent="0.3">
      <c r="J3159"/>
      <c r="S3159"/>
      <c r="T3159"/>
    </row>
    <row r="3160" spans="10:20" x14ac:dyDescent="0.3">
      <c r="J3160"/>
      <c r="S3160"/>
      <c r="T3160"/>
    </row>
    <row r="3161" spans="10:20" x14ac:dyDescent="0.3">
      <c r="J3161"/>
      <c r="S3161"/>
      <c r="T3161"/>
    </row>
    <row r="3162" spans="10:20" x14ac:dyDescent="0.3">
      <c r="J3162"/>
      <c r="S3162"/>
      <c r="T3162"/>
    </row>
    <row r="3163" spans="10:20" x14ac:dyDescent="0.3">
      <c r="J3163"/>
      <c r="S3163"/>
      <c r="T3163"/>
    </row>
    <row r="3164" spans="10:20" x14ac:dyDescent="0.3">
      <c r="J3164"/>
      <c r="S3164"/>
      <c r="T3164"/>
    </row>
    <row r="3165" spans="10:20" x14ac:dyDescent="0.3">
      <c r="J3165"/>
      <c r="S3165"/>
      <c r="T3165"/>
    </row>
    <row r="3166" spans="10:20" x14ac:dyDescent="0.3">
      <c r="J3166"/>
      <c r="S3166"/>
      <c r="T3166"/>
    </row>
    <row r="3167" spans="10:20" x14ac:dyDescent="0.3">
      <c r="J3167"/>
      <c r="S3167"/>
      <c r="T3167"/>
    </row>
    <row r="3168" spans="10:20" x14ac:dyDescent="0.3">
      <c r="J3168"/>
      <c r="S3168"/>
      <c r="T3168"/>
    </row>
    <row r="3169" spans="10:20" x14ac:dyDescent="0.3">
      <c r="J3169"/>
      <c r="S3169"/>
      <c r="T3169"/>
    </row>
    <row r="3170" spans="10:20" x14ac:dyDescent="0.3">
      <c r="J3170"/>
      <c r="S3170"/>
      <c r="T3170"/>
    </row>
    <row r="3171" spans="10:20" x14ac:dyDescent="0.3">
      <c r="J3171"/>
      <c r="S3171"/>
      <c r="T3171"/>
    </row>
    <row r="3172" spans="10:20" x14ac:dyDescent="0.3">
      <c r="J3172"/>
      <c r="S3172"/>
      <c r="T3172"/>
    </row>
    <row r="3173" spans="10:20" x14ac:dyDescent="0.3">
      <c r="J3173"/>
      <c r="S3173"/>
      <c r="T3173"/>
    </row>
    <row r="3174" spans="10:20" x14ac:dyDescent="0.3">
      <c r="J3174"/>
      <c r="S3174"/>
      <c r="T3174"/>
    </row>
    <row r="3175" spans="10:20" x14ac:dyDescent="0.3">
      <c r="J3175"/>
      <c r="S3175"/>
      <c r="T3175"/>
    </row>
    <row r="3176" spans="10:20" x14ac:dyDescent="0.3">
      <c r="J3176"/>
      <c r="S3176"/>
      <c r="T3176"/>
    </row>
    <row r="3177" spans="10:20" x14ac:dyDescent="0.3">
      <c r="J3177"/>
      <c r="S3177"/>
      <c r="T3177"/>
    </row>
    <row r="3178" spans="10:20" x14ac:dyDescent="0.3">
      <c r="J3178"/>
      <c r="S3178"/>
      <c r="T3178"/>
    </row>
    <row r="3179" spans="10:20" x14ac:dyDescent="0.3">
      <c r="J3179"/>
      <c r="S3179"/>
      <c r="T3179"/>
    </row>
    <row r="3180" spans="10:20" x14ac:dyDescent="0.3">
      <c r="J3180"/>
      <c r="S3180"/>
      <c r="T3180"/>
    </row>
    <row r="3181" spans="10:20" x14ac:dyDescent="0.3">
      <c r="J3181"/>
      <c r="S3181"/>
      <c r="T3181"/>
    </row>
    <row r="3182" spans="10:20" x14ac:dyDescent="0.3">
      <c r="J3182"/>
      <c r="S3182"/>
      <c r="T3182"/>
    </row>
    <row r="3183" spans="10:20" x14ac:dyDescent="0.3">
      <c r="J3183"/>
      <c r="S3183"/>
      <c r="T3183"/>
    </row>
    <row r="3184" spans="10:20" x14ac:dyDescent="0.3">
      <c r="J3184"/>
      <c r="S3184"/>
      <c r="T3184"/>
    </row>
    <row r="3185" spans="10:20" x14ac:dyDescent="0.3">
      <c r="J3185"/>
      <c r="S3185"/>
      <c r="T3185"/>
    </row>
    <row r="3186" spans="10:20" x14ac:dyDescent="0.3">
      <c r="J3186"/>
      <c r="S3186"/>
      <c r="T3186"/>
    </row>
    <row r="3187" spans="10:20" x14ac:dyDescent="0.3">
      <c r="J3187"/>
      <c r="S3187"/>
      <c r="T3187"/>
    </row>
    <row r="3188" spans="10:20" x14ac:dyDescent="0.3">
      <c r="J3188"/>
      <c r="S3188"/>
      <c r="T3188"/>
    </row>
    <row r="3189" spans="10:20" x14ac:dyDescent="0.3">
      <c r="J3189"/>
      <c r="S3189"/>
      <c r="T3189"/>
    </row>
    <row r="3190" spans="10:20" x14ac:dyDescent="0.3">
      <c r="J3190"/>
      <c r="S3190"/>
      <c r="T3190"/>
    </row>
    <row r="3191" spans="10:20" x14ac:dyDescent="0.3">
      <c r="J3191"/>
      <c r="S3191"/>
      <c r="T3191"/>
    </row>
    <row r="3192" spans="10:20" x14ac:dyDescent="0.3">
      <c r="J3192"/>
      <c r="S3192"/>
      <c r="T3192"/>
    </row>
    <row r="3193" spans="10:20" x14ac:dyDescent="0.3">
      <c r="J3193"/>
      <c r="S3193"/>
      <c r="T3193"/>
    </row>
    <row r="3194" spans="10:20" x14ac:dyDescent="0.3">
      <c r="J3194"/>
      <c r="S3194"/>
      <c r="T3194"/>
    </row>
    <row r="3195" spans="10:20" x14ac:dyDescent="0.3">
      <c r="J3195"/>
      <c r="S3195"/>
      <c r="T3195"/>
    </row>
    <row r="3196" spans="10:20" x14ac:dyDescent="0.3">
      <c r="J3196"/>
      <c r="S3196"/>
      <c r="T3196"/>
    </row>
    <row r="3197" spans="10:20" x14ac:dyDescent="0.3">
      <c r="J3197"/>
      <c r="S3197"/>
      <c r="T3197"/>
    </row>
    <row r="3198" spans="10:20" x14ac:dyDescent="0.3">
      <c r="J3198"/>
      <c r="S3198"/>
      <c r="T3198"/>
    </row>
    <row r="3199" spans="10:20" x14ac:dyDescent="0.3">
      <c r="J3199"/>
      <c r="S3199"/>
      <c r="T3199"/>
    </row>
    <row r="3200" spans="10:20" x14ac:dyDescent="0.3">
      <c r="J3200"/>
      <c r="S3200"/>
      <c r="T3200"/>
    </row>
    <row r="3201" spans="10:20" x14ac:dyDescent="0.3">
      <c r="J3201"/>
      <c r="S3201"/>
      <c r="T3201"/>
    </row>
    <row r="3202" spans="10:20" x14ac:dyDescent="0.3">
      <c r="J3202"/>
      <c r="S3202"/>
      <c r="T3202"/>
    </row>
    <row r="3203" spans="10:20" x14ac:dyDescent="0.3">
      <c r="J3203"/>
      <c r="S3203"/>
      <c r="T3203"/>
    </row>
    <row r="3204" spans="10:20" x14ac:dyDescent="0.3">
      <c r="J3204"/>
      <c r="S3204"/>
      <c r="T3204"/>
    </row>
    <row r="3205" spans="10:20" x14ac:dyDescent="0.3">
      <c r="J3205"/>
      <c r="S3205"/>
      <c r="T3205"/>
    </row>
    <row r="3206" spans="10:20" x14ac:dyDescent="0.3">
      <c r="J3206"/>
      <c r="S3206"/>
      <c r="T3206"/>
    </row>
    <row r="3207" spans="10:20" x14ac:dyDescent="0.3">
      <c r="J3207"/>
      <c r="S3207"/>
      <c r="T3207"/>
    </row>
    <row r="3208" spans="10:20" x14ac:dyDescent="0.3">
      <c r="J3208"/>
      <c r="S3208"/>
      <c r="T3208"/>
    </row>
    <row r="3209" spans="10:20" x14ac:dyDescent="0.3">
      <c r="J3209"/>
      <c r="S3209"/>
      <c r="T3209"/>
    </row>
    <row r="3210" spans="10:20" x14ac:dyDescent="0.3">
      <c r="J3210"/>
      <c r="S3210"/>
      <c r="T3210"/>
    </row>
    <row r="3211" spans="10:20" x14ac:dyDescent="0.3">
      <c r="J3211"/>
      <c r="S3211"/>
      <c r="T3211"/>
    </row>
    <row r="3212" spans="10:20" x14ac:dyDescent="0.3">
      <c r="J3212"/>
      <c r="S3212"/>
      <c r="T3212"/>
    </row>
    <row r="3213" spans="10:20" x14ac:dyDescent="0.3">
      <c r="J3213"/>
      <c r="S3213"/>
      <c r="T3213"/>
    </row>
    <row r="3214" spans="10:20" x14ac:dyDescent="0.3">
      <c r="J3214"/>
      <c r="S3214"/>
      <c r="T3214"/>
    </row>
    <row r="3215" spans="10:20" x14ac:dyDescent="0.3">
      <c r="J3215"/>
      <c r="S3215"/>
      <c r="T3215"/>
    </row>
    <row r="3216" spans="10:20" x14ac:dyDescent="0.3">
      <c r="J3216"/>
      <c r="S3216"/>
      <c r="T3216"/>
    </row>
    <row r="3217" spans="10:20" x14ac:dyDescent="0.3">
      <c r="J3217"/>
      <c r="S3217"/>
      <c r="T3217"/>
    </row>
    <row r="3218" spans="10:20" x14ac:dyDescent="0.3">
      <c r="J3218"/>
      <c r="S3218"/>
      <c r="T3218"/>
    </row>
    <row r="3219" spans="10:20" x14ac:dyDescent="0.3">
      <c r="J3219"/>
      <c r="S3219"/>
      <c r="T3219"/>
    </row>
    <row r="3220" spans="10:20" x14ac:dyDescent="0.3">
      <c r="J3220"/>
      <c r="S3220"/>
      <c r="T3220"/>
    </row>
    <row r="3221" spans="10:20" x14ac:dyDescent="0.3">
      <c r="J3221"/>
      <c r="S3221"/>
      <c r="T3221"/>
    </row>
    <row r="3222" spans="10:20" x14ac:dyDescent="0.3">
      <c r="J3222"/>
      <c r="S3222"/>
      <c r="T3222"/>
    </row>
    <row r="3223" spans="10:20" x14ac:dyDescent="0.3">
      <c r="J3223"/>
      <c r="S3223"/>
      <c r="T3223"/>
    </row>
    <row r="3224" spans="10:20" x14ac:dyDescent="0.3">
      <c r="S3224"/>
      <c r="T3224"/>
    </row>
    <row r="3225" spans="10:20" x14ac:dyDescent="0.3">
      <c r="S3225"/>
      <c r="T3225"/>
    </row>
    <row r="3226" spans="10:20" x14ac:dyDescent="0.3">
      <c r="S3226"/>
      <c r="T3226"/>
    </row>
    <row r="3227" spans="10:20" x14ac:dyDescent="0.3">
      <c r="S3227"/>
      <c r="T3227"/>
    </row>
    <row r="3228" spans="10:20" x14ac:dyDescent="0.3">
      <c r="S3228"/>
      <c r="T3228"/>
    </row>
    <row r="3229" spans="10:20" x14ac:dyDescent="0.3">
      <c r="S3229"/>
      <c r="T3229"/>
    </row>
    <row r="3230" spans="10:20" x14ac:dyDescent="0.3">
      <c r="S3230"/>
      <c r="T3230"/>
    </row>
    <row r="3231" spans="10:20" x14ac:dyDescent="0.3">
      <c r="S3231"/>
      <c r="T3231"/>
    </row>
    <row r="3232" spans="10:20" x14ac:dyDescent="0.3">
      <c r="S3232"/>
      <c r="T3232"/>
    </row>
    <row r="3233" spans="19:20" x14ac:dyDescent="0.3">
      <c r="S3233"/>
      <c r="T3233"/>
    </row>
    <row r="3234" spans="19:20" x14ac:dyDescent="0.3">
      <c r="S3234"/>
      <c r="T3234"/>
    </row>
    <row r="3235" spans="19:20" x14ac:dyDescent="0.3">
      <c r="S3235"/>
      <c r="T3235"/>
    </row>
    <row r="3236" spans="19:20" x14ac:dyDescent="0.3">
      <c r="S3236"/>
      <c r="T3236"/>
    </row>
    <row r="3237" spans="19:20" x14ac:dyDescent="0.3">
      <c r="S3237"/>
      <c r="T3237"/>
    </row>
    <row r="3238" spans="19:20" x14ac:dyDescent="0.3">
      <c r="S3238"/>
      <c r="T3238"/>
    </row>
    <row r="3239" spans="19:20" x14ac:dyDescent="0.3">
      <c r="S3239"/>
      <c r="T3239"/>
    </row>
    <row r="3240" spans="19:20" x14ac:dyDescent="0.3">
      <c r="S3240"/>
      <c r="T3240"/>
    </row>
    <row r="3241" spans="19:20" x14ac:dyDescent="0.3">
      <c r="S3241"/>
      <c r="T3241"/>
    </row>
    <row r="3242" spans="19:20" x14ac:dyDescent="0.3">
      <c r="S3242"/>
      <c r="T3242"/>
    </row>
    <row r="3243" spans="19:20" x14ac:dyDescent="0.3">
      <c r="S3243"/>
      <c r="T3243"/>
    </row>
    <row r="3244" spans="19:20" x14ac:dyDescent="0.3">
      <c r="S3244"/>
      <c r="T3244"/>
    </row>
    <row r="3245" spans="19:20" x14ac:dyDescent="0.3">
      <c r="S3245"/>
      <c r="T3245"/>
    </row>
    <row r="3246" spans="19:20" x14ac:dyDescent="0.3">
      <c r="S3246"/>
      <c r="T3246"/>
    </row>
    <row r="3247" spans="19:20" x14ac:dyDescent="0.3">
      <c r="S3247"/>
      <c r="T3247"/>
    </row>
    <row r="3248" spans="19:20" x14ac:dyDescent="0.3">
      <c r="S3248"/>
      <c r="T3248"/>
    </row>
    <row r="3249" spans="19:20" x14ac:dyDescent="0.3">
      <c r="S3249"/>
      <c r="T3249"/>
    </row>
    <row r="3250" spans="19:20" x14ac:dyDescent="0.3">
      <c r="S3250"/>
      <c r="T3250"/>
    </row>
    <row r="3251" spans="19:20" x14ac:dyDescent="0.3">
      <c r="S3251"/>
      <c r="T3251"/>
    </row>
    <row r="3252" spans="19:20" x14ac:dyDescent="0.3">
      <c r="S3252"/>
      <c r="T3252"/>
    </row>
    <row r="3253" spans="19:20" x14ac:dyDescent="0.3">
      <c r="S3253"/>
      <c r="T3253"/>
    </row>
    <row r="3254" spans="19:20" x14ac:dyDescent="0.3">
      <c r="S3254"/>
      <c r="T3254"/>
    </row>
    <row r="3255" spans="19:20" x14ac:dyDescent="0.3">
      <c r="S3255"/>
      <c r="T3255"/>
    </row>
    <row r="3256" spans="19:20" x14ac:dyDescent="0.3">
      <c r="S3256"/>
      <c r="T3256"/>
    </row>
    <row r="3257" spans="19:20" x14ac:dyDescent="0.3">
      <c r="S3257"/>
      <c r="T3257"/>
    </row>
    <row r="3258" spans="19:20" x14ac:dyDescent="0.3">
      <c r="S3258"/>
      <c r="T3258"/>
    </row>
    <row r="3259" spans="19:20" x14ac:dyDescent="0.3">
      <c r="S3259"/>
      <c r="T3259"/>
    </row>
    <row r="3260" spans="19:20" x14ac:dyDescent="0.3">
      <c r="S3260"/>
      <c r="T3260"/>
    </row>
    <row r="3261" spans="19:20" x14ac:dyDescent="0.3">
      <c r="S3261"/>
      <c r="T3261"/>
    </row>
    <row r="3262" spans="19:20" x14ac:dyDescent="0.3">
      <c r="S3262"/>
      <c r="T3262"/>
    </row>
    <row r="3263" spans="19:20" x14ac:dyDescent="0.3">
      <c r="S3263"/>
      <c r="T3263"/>
    </row>
    <row r="3264" spans="19:20" x14ac:dyDescent="0.3">
      <c r="S3264"/>
      <c r="T3264"/>
    </row>
    <row r="3265" spans="19:20" x14ac:dyDescent="0.3">
      <c r="S3265"/>
      <c r="T3265"/>
    </row>
    <row r="3266" spans="19:20" x14ac:dyDescent="0.3">
      <c r="S3266"/>
      <c r="T3266"/>
    </row>
    <row r="3267" spans="19:20" x14ac:dyDescent="0.3">
      <c r="S3267"/>
      <c r="T3267"/>
    </row>
    <row r="3268" spans="19:20" x14ac:dyDescent="0.3">
      <c r="S3268"/>
      <c r="T3268"/>
    </row>
    <row r="3269" spans="19:20" x14ac:dyDescent="0.3">
      <c r="S3269"/>
      <c r="T3269"/>
    </row>
    <row r="3270" spans="19:20" x14ac:dyDescent="0.3">
      <c r="S3270"/>
      <c r="T3270"/>
    </row>
    <row r="3271" spans="19:20" x14ac:dyDescent="0.3">
      <c r="S3271"/>
      <c r="T3271"/>
    </row>
    <row r="3272" spans="19:20" x14ac:dyDescent="0.3">
      <c r="S3272"/>
      <c r="T3272"/>
    </row>
    <row r="3273" spans="19:20" x14ac:dyDescent="0.3">
      <c r="S3273"/>
      <c r="T3273"/>
    </row>
    <row r="3274" spans="19:20" x14ac:dyDescent="0.3">
      <c r="S3274"/>
      <c r="T3274"/>
    </row>
    <row r="3275" spans="19:20" x14ac:dyDescent="0.3">
      <c r="S3275"/>
      <c r="T3275"/>
    </row>
    <row r="3276" spans="19:20" x14ac:dyDescent="0.3">
      <c r="S3276"/>
      <c r="T3276"/>
    </row>
    <row r="3277" spans="19:20" x14ac:dyDescent="0.3">
      <c r="S3277"/>
      <c r="T3277"/>
    </row>
    <row r="3278" spans="19:20" x14ac:dyDescent="0.3">
      <c r="S3278"/>
      <c r="T3278"/>
    </row>
    <row r="3279" spans="19:20" x14ac:dyDescent="0.3">
      <c r="S3279"/>
      <c r="T3279"/>
    </row>
    <row r="3280" spans="19:20" x14ac:dyDescent="0.3">
      <c r="S3280"/>
      <c r="T3280"/>
    </row>
    <row r="3281" spans="19:20" x14ac:dyDescent="0.3">
      <c r="S3281"/>
      <c r="T3281"/>
    </row>
    <row r="3282" spans="19:20" x14ac:dyDescent="0.3">
      <c r="S3282"/>
      <c r="T3282"/>
    </row>
    <row r="3283" spans="19:20" x14ac:dyDescent="0.3">
      <c r="S3283"/>
      <c r="T3283"/>
    </row>
    <row r="3284" spans="19:20" x14ac:dyDescent="0.3">
      <c r="S3284"/>
      <c r="T3284"/>
    </row>
    <row r="3285" spans="19:20" x14ac:dyDescent="0.3">
      <c r="S3285"/>
      <c r="T3285"/>
    </row>
    <row r="3286" spans="19:20" x14ac:dyDescent="0.3">
      <c r="S3286"/>
      <c r="T3286"/>
    </row>
    <row r="3287" spans="19:20" x14ac:dyDescent="0.3">
      <c r="S3287"/>
      <c r="T3287"/>
    </row>
    <row r="3288" spans="19:20" x14ac:dyDescent="0.3">
      <c r="S3288"/>
      <c r="T3288"/>
    </row>
    <row r="3289" spans="19:20" x14ac:dyDescent="0.3">
      <c r="S3289"/>
      <c r="T3289"/>
    </row>
    <row r="3290" spans="19:20" x14ac:dyDescent="0.3">
      <c r="S3290"/>
      <c r="T3290"/>
    </row>
    <row r="3291" spans="19:20" x14ac:dyDescent="0.3">
      <c r="S3291"/>
      <c r="T3291"/>
    </row>
    <row r="3292" spans="19:20" x14ac:dyDescent="0.3">
      <c r="S3292"/>
      <c r="T3292"/>
    </row>
    <row r="3293" spans="19:20" x14ac:dyDescent="0.3">
      <c r="S3293"/>
      <c r="T3293"/>
    </row>
    <row r="3294" spans="19:20" x14ac:dyDescent="0.3">
      <c r="S3294"/>
      <c r="T3294"/>
    </row>
    <row r="3295" spans="19:20" x14ac:dyDescent="0.3">
      <c r="S3295"/>
      <c r="T3295"/>
    </row>
    <row r="3296" spans="19:20" x14ac:dyDescent="0.3">
      <c r="S3296"/>
      <c r="T3296"/>
    </row>
    <row r="3297" spans="19:20" x14ac:dyDescent="0.3">
      <c r="S3297"/>
      <c r="T3297"/>
    </row>
    <row r="3298" spans="19:20" x14ac:dyDescent="0.3">
      <c r="S3298"/>
      <c r="T3298"/>
    </row>
    <row r="3299" spans="19:20" x14ac:dyDescent="0.3">
      <c r="S3299"/>
      <c r="T3299"/>
    </row>
    <row r="3300" spans="19:20" x14ac:dyDescent="0.3">
      <c r="S3300"/>
      <c r="T3300"/>
    </row>
    <row r="3301" spans="19:20" x14ac:dyDescent="0.3">
      <c r="S3301"/>
      <c r="T3301"/>
    </row>
    <row r="3302" spans="19:20" x14ac:dyDescent="0.3">
      <c r="S3302"/>
      <c r="T3302"/>
    </row>
    <row r="3303" spans="19:20" x14ac:dyDescent="0.3">
      <c r="S3303"/>
      <c r="T3303"/>
    </row>
    <row r="3304" spans="19:20" x14ac:dyDescent="0.3">
      <c r="S3304"/>
      <c r="T3304"/>
    </row>
    <row r="3305" spans="19:20" x14ac:dyDescent="0.3">
      <c r="S3305"/>
      <c r="T3305"/>
    </row>
    <row r="3306" spans="19:20" x14ac:dyDescent="0.3">
      <c r="S3306"/>
      <c r="T3306"/>
    </row>
    <row r="3307" spans="19:20" x14ac:dyDescent="0.3">
      <c r="S3307"/>
      <c r="T3307"/>
    </row>
    <row r="3308" spans="19:20" x14ac:dyDescent="0.3">
      <c r="S3308"/>
      <c r="T3308"/>
    </row>
    <row r="3309" spans="19:20" x14ac:dyDescent="0.3">
      <c r="S3309"/>
      <c r="T3309"/>
    </row>
    <row r="3310" spans="19:20" x14ac:dyDescent="0.3">
      <c r="S3310"/>
      <c r="T3310"/>
    </row>
    <row r="3311" spans="19:20" x14ac:dyDescent="0.3">
      <c r="S3311"/>
      <c r="T3311"/>
    </row>
    <row r="3312" spans="19:20" x14ac:dyDescent="0.3">
      <c r="S3312"/>
      <c r="T3312"/>
    </row>
    <row r="3313" spans="19:20" x14ac:dyDescent="0.3">
      <c r="S3313"/>
      <c r="T3313"/>
    </row>
    <row r="3314" spans="19:20" x14ac:dyDescent="0.3">
      <c r="S3314"/>
      <c r="T3314"/>
    </row>
    <row r="3315" spans="19:20" x14ac:dyDescent="0.3">
      <c r="S3315"/>
      <c r="T3315"/>
    </row>
    <row r="3316" spans="19:20" x14ac:dyDescent="0.3">
      <c r="S3316"/>
      <c r="T3316"/>
    </row>
    <row r="3317" spans="19:20" x14ac:dyDescent="0.3">
      <c r="S3317"/>
      <c r="T3317"/>
    </row>
    <row r="3318" spans="19:20" x14ac:dyDescent="0.3">
      <c r="S3318"/>
      <c r="T3318"/>
    </row>
    <row r="3319" spans="19:20" x14ac:dyDescent="0.3">
      <c r="S3319"/>
      <c r="T3319"/>
    </row>
    <row r="3320" spans="19:20" x14ac:dyDescent="0.3">
      <c r="S3320"/>
      <c r="T3320"/>
    </row>
    <row r="3321" spans="19:20" x14ac:dyDescent="0.3">
      <c r="S3321"/>
      <c r="T3321"/>
    </row>
    <row r="3322" spans="19:20" x14ac:dyDescent="0.3">
      <c r="S3322"/>
      <c r="T3322"/>
    </row>
    <row r="3323" spans="19:20" x14ac:dyDescent="0.3">
      <c r="S3323"/>
      <c r="T3323"/>
    </row>
    <row r="3324" spans="19:20" x14ac:dyDescent="0.3">
      <c r="S3324"/>
      <c r="T3324"/>
    </row>
    <row r="3325" spans="19:20" x14ac:dyDescent="0.3">
      <c r="S3325"/>
      <c r="T3325"/>
    </row>
    <row r="3326" spans="19:20" x14ac:dyDescent="0.3">
      <c r="S3326"/>
      <c r="T3326"/>
    </row>
    <row r="3327" spans="19:20" x14ac:dyDescent="0.3">
      <c r="S3327"/>
      <c r="T3327"/>
    </row>
    <row r="3328" spans="19:20" x14ac:dyDescent="0.3">
      <c r="S3328"/>
      <c r="T3328"/>
    </row>
    <row r="3329" spans="19:20" x14ac:dyDescent="0.3">
      <c r="S3329"/>
      <c r="T3329"/>
    </row>
    <row r="3330" spans="19:20" x14ac:dyDescent="0.3">
      <c r="S3330"/>
      <c r="T3330"/>
    </row>
    <row r="3331" spans="19:20" x14ac:dyDescent="0.3">
      <c r="S3331"/>
      <c r="T3331"/>
    </row>
    <row r="3332" spans="19:20" x14ac:dyDescent="0.3">
      <c r="S3332"/>
      <c r="T3332"/>
    </row>
    <row r="3333" spans="19:20" x14ac:dyDescent="0.3">
      <c r="S3333"/>
      <c r="T3333"/>
    </row>
    <row r="3334" spans="19:20" x14ac:dyDescent="0.3">
      <c r="S3334"/>
      <c r="T3334"/>
    </row>
    <row r="3335" spans="19:20" x14ac:dyDescent="0.3">
      <c r="S3335"/>
      <c r="T3335"/>
    </row>
    <row r="3336" spans="19:20" x14ac:dyDescent="0.3">
      <c r="S3336"/>
      <c r="T3336"/>
    </row>
    <row r="3337" spans="19:20" x14ac:dyDescent="0.3">
      <c r="S3337"/>
      <c r="T3337"/>
    </row>
    <row r="3338" spans="19:20" x14ac:dyDescent="0.3">
      <c r="S3338"/>
      <c r="T3338"/>
    </row>
    <row r="3339" spans="19:20" x14ac:dyDescent="0.3">
      <c r="S3339"/>
      <c r="T3339"/>
    </row>
    <row r="3340" spans="19:20" x14ac:dyDescent="0.3">
      <c r="S3340"/>
      <c r="T3340"/>
    </row>
    <row r="3341" spans="19:20" x14ac:dyDescent="0.3">
      <c r="S3341"/>
      <c r="T3341"/>
    </row>
    <row r="3342" spans="19:20" x14ac:dyDescent="0.3">
      <c r="S3342"/>
      <c r="T3342"/>
    </row>
    <row r="3343" spans="19:20" x14ac:dyDescent="0.3">
      <c r="S3343"/>
      <c r="T3343"/>
    </row>
    <row r="3344" spans="19:20" x14ac:dyDescent="0.3">
      <c r="S3344"/>
      <c r="T3344"/>
    </row>
    <row r="3345" spans="19:20" x14ac:dyDescent="0.3">
      <c r="S3345"/>
      <c r="T3345"/>
    </row>
    <row r="3346" spans="19:20" x14ac:dyDescent="0.3">
      <c r="S3346"/>
      <c r="T3346"/>
    </row>
    <row r="3347" spans="19:20" x14ac:dyDescent="0.3">
      <c r="S3347"/>
      <c r="T3347"/>
    </row>
    <row r="3348" spans="19:20" x14ac:dyDescent="0.3">
      <c r="S3348"/>
      <c r="T3348"/>
    </row>
    <row r="3349" spans="19:20" x14ac:dyDescent="0.3">
      <c r="S3349"/>
      <c r="T3349"/>
    </row>
    <row r="3350" spans="19:20" x14ac:dyDescent="0.3">
      <c r="S3350"/>
      <c r="T3350"/>
    </row>
    <row r="3351" spans="19:20" x14ac:dyDescent="0.3">
      <c r="S3351"/>
      <c r="T3351"/>
    </row>
    <row r="3352" spans="19:20" x14ac:dyDescent="0.3">
      <c r="S3352"/>
      <c r="T3352"/>
    </row>
    <row r="3353" spans="19:20" x14ac:dyDescent="0.3">
      <c r="S3353"/>
      <c r="T3353"/>
    </row>
    <row r="3354" spans="19:20" x14ac:dyDescent="0.3">
      <c r="S3354"/>
      <c r="T3354"/>
    </row>
    <row r="3355" spans="19:20" x14ac:dyDescent="0.3">
      <c r="S3355"/>
      <c r="T3355"/>
    </row>
    <row r="3356" spans="19:20" x14ac:dyDescent="0.3">
      <c r="S3356"/>
      <c r="T3356"/>
    </row>
    <row r="3357" spans="19:20" x14ac:dyDescent="0.3">
      <c r="S3357"/>
      <c r="T3357"/>
    </row>
    <row r="3358" spans="19:20" x14ac:dyDescent="0.3">
      <c r="S3358"/>
      <c r="T3358"/>
    </row>
    <row r="3359" spans="19:20" x14ac:dyDescent="0.3">
      <c r="S3359"/>
      <c r="T3359"/>
    </row>
    <row r="3360" spans="19:20" x14ac:dyDescent="0.3">
      <c r="S3360"/>
      <c r="T3360"/>
    </row>
    <row r="3361" spans="19:20" x14ac:dyDescent="0.3">
      <c r="S3361"/>
      <c r="T3361"/>
    </row>
    <row r="3362" spans="19:20" x14ac:dyDescent="0.3">
      <c r="S3362"/>
      <c r="T3362"/>
    </row>
    <row r="3363" spans="19:20" x14ac:dyDescent="0.3">
      <c r="S3363"/>
      <c r="T3363"/>
    </row>
    <row r="3364" spans="19:20" x14ac:dyDescent="0.3">
      <c r="S3364"/>
      <c r="T3364"/>
    </row>
    <row r="3365" spans="19:20" x14ac:dyDescent="0.3">
      <c r="S3365"/>
      <c r="T3365"/>
    </row>
    <row r="3366" spans="19:20" x14ac:dyDescent="0.3">
      <c r="S3366"/>
      <c r="T3366"/>
    </row>
    <row r="3367" spans="19:20" x14ac:dyDescent="0.3">
      <c r="S3367"/>
      <c r="T3367"/>
    </row>
    <row r="3368" spans="19:20" x14ac:dyDescent="0.3">
      <c r="S3368"/>
      <c r="T3368"/>
    </row>
    <row r="3369" spans="19:20" x14ac:dyDescent="0.3">
      <c r="S3369"/>
      <c r="T3369"/>
    </row>
    <row r="3370" spans="19:20" x14ac:dyDescent="0.3">
      <c r="S3370"/>
      <c r="T3370"/>
    </row>
    <row r="3371" spans="19:20" x14ac:dyDescent="0.3">
      <c r="S3371"/>
      <c r="T3371"/>
    </row>
    <row r="3372" spans="19:20" x14ac:dyDescent="0.3">
      <c r="S3372"/>
      <c r="T3372"/>
    </row>
    <row r="3373" spans="19:20" x14ac:dyDescent="0.3">
      <c r="S3373"/>
      <c r="T3373"/>
    </row>
    <row r="3374" spans="19:20" x14ac:dyDescent="0.3">
      <c r="S3374"/>
      <c r="T3374"/>
    </row>
    <row r="3375" spans="19:20" x14ac:dyDescent="0.3">
      <c r="S3375"/>
      <c r="T3375"/>
    </row>
    <row r="3376" spans="19:20" x14ac:dyDescent="0.3">
      <c r="S3376"/>
      <c r="T3376"/>
    </row>
    <row r="3377" spans="19:20" x14ac:dyDescent="0.3">
      <c r="S3377"/>
      <c r="T3377"/>
    </row>
    <row r="3378" spans="19:20" x14ac:dyDescent="0.3">
      <c r="S3378"/>
      <c r="T3378"/>
    </row>
    <row r="3379" spans="19:20" x14ac:dyDescent="0.3">
      <c r="S3379"/>
      <c r="T3379"/>
    </row>
    <row r="3380" spans="19:20" x14ac:dyDescent="0.3">
      <c r="S3380"/>
      <c r="T3380"/>
    </row>
    <row r="3381" spans="19:20" x14ac:dyDescent="0.3">
      <c r="S3381"/>
      <c r="T3381"/>
    </row>
    <row r="3382" spans="19:20" x14ac:dyDescent="0.3">
      <c r="S3382"/>
      <c r="T3382"/>
    </row>
    <row r="3383" spans="19:20" x14ac:dyDescent="0.3">
      <c r="S3383"/>
      <c r="T3383"/>
    </row>
    <row r="3384" spans="19:20" x14ac:dyDescent="0.3">
      <c r="S3384"/>
      <c r="T3384"/>
    </row>
    <row r="3385" spans="19:20" x14ac:dyDescent="0.3">
      <c r="S3385"/>
      <c r="T3385"/>
    </row>
    <row r="3386" spans="19:20" x14ac:dyDescent="0.3">
      <c r="S3386"/>
      <c r="T3386"/>
    </row>
    <row r="3387" spans="19:20" x14ac:dyDescent="0.3">
      <c r="S3387"/>
      <c r="T3387"/>
    </row>
    <row r="3388" spans="19:20" x14ac:dyDescent="0.3">
      <c r="S3388"/>
      <c r="T3388"/>
    </row>
    <row r="3389" spans="19:20" x14ac:dyDescent="0.3">
      <c r="S3389"/>
      <c r="T3389"/>
    </row>
    <row r="3390" spans="19:20" x14ac:dyDescent="0.3">
      <c r="S3390"/>
      <c r="T3390"/>
    </row>
    <row r="3391" spans="19:20" x14ac:dyDescent="0.3">
      <c r="S3391"/>
      <c r="T3391"/>
    </row>
    <row r="3392" spans="19:20" x14ac:dyDescent="0.3">
      <c r="S3392"/>
      <c r="T3392"/>
    </row>
    <row r="3393" spans="19:20" x14ac:dyDescent="0.3">
      <c r="S3393"/>
      <c r="T3393"/>
    </row>
    <row r="3394" spans="19:20" x14ac:dyDescent="0.3">
      <c r="S3394"/>
      <c r="T3394"/>
    </row>
    <row r="3395" spans="19:20" x14ac:dyDescent="0.3">
      <c r="S3395"/>
      <c r="T3395"/>
    </row>
    <row r="3396" spans="19:20" x14ac:dyDescent="0.3">
      <c r="S3396"/>
      <c r="T3396"/>
    </row>
    <row r="3397" spans="19:20" x14ac:dyDescent="0.3">
      <c r="S3397"/>
      <c r="T3397"/>
    </row>
    <row r="3398" spans="19:20" x14ac:dyDescent="0.3">
      <c r="S3398"/>
      <c r="T3398"/>
    </row>
    <row r="3399" spans="19:20" x14ac:dyDescent="0.3">
      <c r="S3399"/>
      <c r="T3399"/>
    </row>
    <row r="3400" spans="19:20" x14ac:dyDescent="0.3">
      <c r="S3400"/>
      <c r="T3400"/>
    </row>
    <row r="3401" spans="19:20" x14ac:dyDescent="0.3">
      <c r="S3401"/>
      <c r="T3401"/>
    </row>
    <row r="3402" spans="19:20" x14ac:dyDescent="0.3">
      <c r="S3402"/>
      <c r="T3402"/>
    </row>
    <row r="3403" spans="19:20" x14ac:dyDescent="0.3">
      <c r="S3403"/>
      <c r="T3403"/>
    </row>
    <row r="3404" spans="19:20" x14ac:dyDescent="0.3">
      <c r="S3404"/>
      <c r="T3404"/>
    </row>
    <row r="3405" spans="19:20" x14ac:dyDescent="0.3">
      <c r="S3405"/>
      <c r="T3405"/>
    </row>
    <row r="3406" spans="19:20" x14ac:dyDescent="0.3">
      <c r="S3406"/>
      <c r="T3406"/>
    </row>
    <row r="3407" spans="19:20" x14ac:dyDescent="0.3">
      <c r="S3407"/>
      <c r="T3407"/>
    </row>
    <row r="3408" spans="19:20" x14ac:dyDescent="0.3">
      <c r="S3408"/>
      <c r="T3408"/>
    </row>
    <row r="3409" spans="19:20" x14ac:dyDescent="0.3">
      <c r="S3409"/>
      <c r="T3409"/>
    </row>
    <row r="3410" spans="19:20" x14ac:dyDescent="0.3">
      <c r="S3410"/>
      <c r="T3410"/>
    </row>
    <row r="3411" spans="19:20" x14ac:dyDescent="0.3">
      <c r="S3411"/>
      <c r="T3411"/>
    </row>
    <row r="3412" spans="19:20" x14ac:dyDescent="0.3">
      <c r="S3412"/>
      <c r="T3412"/>
    </row>
    <row r="3413" spans="19:20" x14ac:dyDescent="0.3">
      <c r="S3413"/>
      <c r="T3413"/>
    </row>
    <row r="3414" spans="19:20" x14ac:dyDescent="0.3">
      <c r="S3414"/>
      <c r="T3414"/>
    </row>
    <row r="3415" spans="19:20" x14ac:dyDescent="0.3">
      <c r="S3415"/>
      <c r="T3415"/>
    </row>
    <row r="3416" spans="19:20" x14ac:dyDescent="0.3">
      <c r="S3416"/>
      <c r="T3416"/>
    </row>
    <row r="3417" spans="19:20" x14ac:dyDescent="0.3">
      <c r="S3417"/>
      <c r="T3417"/>
    </row>
    <row r="3418" spans="19:20" x14ac:dyDescent="0.3">
      <c r="S3418"/>
      <c r="T3418"/>
    </row>
    <row r="3419" spans="19:20" x14ac:dyDescent="0.3">
      <c r="S3419"/>
      <c r="T3419"/>
    </row>
    <row r="3420" spans="19:20" x14ac:dyDescent="0.3">
      <c r="S3420"/>
      <c r="T3420"/>
    </row>
    <row r="3421" spans="19:20" x14ac:dyDescent="0.3">
      <c r="S3421"/>
      <c r="T3421"/>
    </row>
    <row r="3422" spans="19:20" x14ac:dyDescent="0.3">
      <c r="S3422"/>
      <c r="T3422"/>
    </row>
    <row r="3423" spans="19:20" x14ac:dyDescent="0.3">
      <c r="S3423"/>
      <c r="T3423"/>
    </row>
    <row r="3424" spans="19:20" x14ac:dyDescent="0.3">
      <c r="S3424"/>
      <c r="T3424"/>
    </row>
    <row r="3425" spans="19:20" x14ac:dyDescent="0.3">
      <c r="S3425"/>
      <c r="T3425"/>
    </row>
    <row r="3426" spans="19:20" x14ac:dyDescent="0.3">
      <c r="S3426"/>
      <c r="T3426"/>
    </row>
    <row r="3427" spans="19:20" x14ac:dyDescent="0.3">
      <c r="S3427"/>
      <c r="T3427"/>
    </row>
    <row r="3428" spans="19:20" x14ac:dyDescent="0.3">
      <c r="S3428"/>
      <c r="T3428"/>
    </row>
    <row r="3429" spans="19:20" x14ac:dyDescent="0.3">
      <c r="S3429"/>
      <c r="T3429"/>
    </row>
    <row r="3430" spans="19:20" x14ac:dyDescent="0.3">
      <c r="S3430"/>
      <c r="T3430"/>
    </row>
    <row r="3431" spans="19:20" x14ac:dyDescent="0.3">
      <c r="S3431"/>
      <c r="T3431"/>
    </row>
    <row r="3432" spans="19:20" x14ac:dyDescent="0.3">
      <c r="S3432"/>
      <c r="T3432"/>
    </row>
    <row r="3433" spans="19:20" x14ac:dyDescent="0.3">
      <c r="S3433"/>
      <c r="T3433"/>
    </row>
    <row r="3434" spans="19:20" x14ac:dyDescent="0.3">
      <c r="S3434"/>
      <c r="T3434"/>
    </row>
    <row r="3435" spans="19:20" x14ac:dyDescent="0.3">
      <c r="S3435"/>
      <c r="T3435"/>
    </row>
    <row r="3436" spans="19:20" x14ac:dyDescent="0.3">
      <c r="S3436"/>
      <c r="T3436"/>
    </row>
    <row r="3437" spans="19:20" x14ac:dyDescent="0.3">
      <c r="S3437"/>
      <c r="T3437"/>
    </row>
    <row r="3438" spans="19:20" x14ac:dyDescent="0.3">
      <c r="S3438"/>
      <c r="T3438"/>
    </row>
    <row r="3439" spans="19:20" x14ac:dyDescent="0.3">
      <c r="S3439"/>
      <c r="T3439"/>
    </row>
    <row r="3440" spans="19:20" x14ac:dyDescent="0.3">
      <c r="S3440"/>
      <c r="T3440"/>
    </row>
    <row r="3441" spans="19:20" x14ac:dyDescent="0.3">
      <c r="S3441"/>
      <c r="T3441"/>
    </row>
    <row r="3442" spans="19:20" x14ac:dyDescent="0.3">
      <c r="S3442"/>
      <c r="T3442"/>
    </row>
    <row r="3443" spans="19:20" x14ac:dyDescent="0.3">
      <c r="S3443"/>
      <c r="T3443"/>
    </row>
    <row r="3444" spans="19:20" x14ac:dyDescent="0.3">
      <c r="S3444"/>
      <c r="T3444"/>
    </row>
    <row r="3445" spans="19:20" x14ac:dyDescent="0.3">
      <c r="S3445"/>
      <c r="T3445"/>
    </row>
    <row r="3446" spans="19:20" x14ac:dyDescent="0.3">
      <c r="S3446"/>
      <c r="T3446"/>
    </row>
    <row r="3447" spans="19:20" x14ac:dyDescent="0.3">
      <c r="S3447"/>
      <c r="T3447"/>
    </row>
    <row r="3448" spans="19:20" x14ac:dyDescent="0.3">
      <c r="S3448"/>
      <c r="T3448"/>
    </row>
    <row r="3449" spans="19:20" x14ac:dyDescent="0.3">
      <c r="S3449"/>
      <c r="T3449"/>
    </row>
    <row r="3450" spans="19:20" x14ac:dyDescent="0.3">
      <c r="S3450"/>
      <c r="T3450"/>
    </row>
    <row r="3451" spans="19:20" x14ac:dyDescent="0.3">
      <c r="S3451"/>
      <c r="T3451"/>
    </row>
    <row r="3452" spans="19:20" x14ac:dyDescent="0.3">
      <c r="S3452"/>
      <c r="T3452"/>
    </row>
    <row r="3453" spans="19:20" x14ac:dyDescent="0.3">
      <c r="S3453"/>
      <c r="T3453"/>
    </row>
    <row r="3454" spans="19:20" x14ac:dyDescent="0.3">
      <c r="S3454"/>
      <c r="T3454"/>
    </row>
    <row r="3455" spans="19:20" x14ac:dyDescent="0.3">
      <c r="S3455"/>
      <c r="T3455"/>
    </row>
    <row r="3456" spans="19:20" x14ac:dyDescent="0.3">
      <c r="S3456"/>
      <c r="T3456"/>
    </row>
    <row r="3457" spans="19:20" x14ac:dyDescent="0.3">
      <c r="S3457"/>
      <c r="T3457"/>
    </row>
    <row r="3458" spans="19:20" x14ac:dyDescent="0.3">
      <c r="S3458"/>
      <c r="T3458"/>
    </row>
    <row r="3459" spans="19:20" x14ac:dyDescent="0.3">
      <c r="S3459"/>
      <c r="T3459"/>
    </row>
    <row r="3460" spans="19:20" x14ac:dyDescent="0.3">
      <c r="S3460"/>
      <c r="T3460"/>
    </row>
    <row r="3461" spans="19:20" x14ac:dyDescent="0.3">
      <c r="S3461"/>
      <c r="T3461"/>
    </row>
    <row r="3462" spans="19:20" x14ac:dyDescent="0.3">
      <c r="S3462"/>
      <c r="T3462"/>
    </row>
    <row r="3463" spans="19:20" x14ac:dyDescent="0.3">
      <c r="S3463"/>
      <c r="T3463"/>
    </row>
    <row r="3464" spans="19:20" x14ac:dyDescent="0.3">
      <c r="S3464"/>
      <c r="T3464"/>
    </row>
    <row r="3465" spans="19:20" x14ac:dyDescent="0.3">
      <c r="S3465"/>
      <c r="T3465"/>
    </row>
    <row r="3466" spans="19:20" x14ac:dyDescent="0.3">
      <c r="S3466"/>
      <c r="T3466"/>
    </row>
    <row r="3467" spans="19:20" x14ac:dyDescent="0.3">
      <c r="S3467"/>
      <c r="T3467"/>
    </row>
    <row r="3468" spans="19:20" x14ac:dyDescent="0.3">
      <c r="S3468"/>
      <c r="T3468"/>
    </row>
    <row r="3469" spans="19:20" x14ac:dyDescent="0.3">
      <c r="S3469"/>
      <c r="T3469"/>
    </row>
    <row r="3470" spans="19:20" x14ac:dyDescent="0.3">
      <c r="S3470"/>
      <c r="T3470"/>
    </row>
    <row r="3471" spans="19:20" x14ac:dyDescent="0.3">
      <c r="S3471"/>
      <c r="T3471"/>
    </row>
    <row r="3472" spans="19:20" x14ac:dyDescent="0.3">
      <c r="S3472"/>
      <c r="T3472"/>
    </row>
    <row r="3473" spans="19:20" x14ac:dyDescent="0.3">
      <c r="S3473"/>
      <c r="T3473"/>
    </row>
    <row r="3474" spans="19:20" x14ac:dyDescent="0.3">
      <c r="S3474"/>
      <c r="T3474"/>
    </row>
    <row r="3475" spans="19:20" x14ac:dyDescent="0.3">
      <c r="S3475"/>
      <c r="T3475"/>
    </row>
    <row r="3476" spans="19:20" x14ac:dyDescent="0.3">
      <c r="S3476"/>
      <c r="T3476"/>
    </row>
    <row r="3477" spans="19:20" x14ac:dyDescent="0.3">
      <c r="S3477"/>
      <c r="T3477"/>
    </row>
    <row r="3478" spans="19:20" x14ac:dyDescent="0.3">
      <c r="S3478"/>
      <c r="T3478"/>
    </row>
    <row r="3479" spans="19:20" x14ac:dyDescent="0.3">
      <c r="S3479"/>
      <c r="T3479"/>
    </row>
    <row r="3480" spans="19:20" x14ac:dyDescent="0.3">
      <c r="S3480"/>
      <c r="T3480"/>
    </row>
    <row r="3481" spans="19:20" x14ac:dyDescent="0.3">
      <c r="S3481"/>
      <c r="T3481"/>
    </row>
    <row r="3482" spans="19:20" x14ac:dyDescent="0.3">
      <c r="S3482"/>
      <c r="T3482"/>
    </row>
    <row r="3483" spans="19:20" x14ac:dyDescent="0.3">
      <c r="S3483"/>
      <c r="T3483"/>
    </row>
    <row r="3484" spans="19:20" x14ac:dyDescent="0.3">
      <c r="S3484"/>
      <c r="T3484"/>
    </row>
    <row r="3485" spans="19:20" x14ac:dyDescent="0.3">
      <c r="S3485"/>
      <c r="T3485"/>
    </row>
    <row r="3486" spans="19:20" x14ac:dyDescent="0.3">
      <c r="S3486"/>
      <c r="T3486"/>
    </row>
    <row r="3487" spans="19:20" x14ac:dyDescent="0.3">
      <c r="S3487"/>
      <c r="T3487"/>
    </row>
    <row r="3488" spans="19:20" x14ac:dyDescent="0.3">
      <c r="S3488"/>
      <c r="T3488"/>
    </row>
    <row r="3489" spans="19:20" x14ac:dyDescent="0.3">
      <c r="S3489"/>
      <c r="T3489"/>
    </row>
    <row r="3490" spans="19:20" x14ac:dyDescent="0.3">
      <c r="S3490"/>
      <c r="T3490"/>
    </row>
    <row r="3491" spans="19:20" x14ac:dyDescent="0.3">
      <c r="S3491"/>
      <c r="T3491"/>
    </row>
    <row r="3492" spans="19:20" x14ac:dyDescent="0.3">
      <c r="S3492"/>
      <c r="T3492"/>
    </row>
    <row r="3493" spans="19:20" x14ac:dyDescent="0.3">
      <c r="S3493"/>
      <c r="T3493"/>
    </row>
    <row r="3494" spans="19:20" x14ac:dyDescent="0.3">
      <c r="S3494"/>
      <c r="T3494"/>
    </row>
    <row r="3495" spans="19:20" x14ac:dyDescent="0.3">
      <c r="S3495"/>
      <c r="T3495"/>
    </row>
    <row r="3496" spans="19:20" x14ac:dyDescent="0.3">
      <c r="S3496"/>
      <c r="T3496"/>
    </row>
    <row r="3497" spans="19:20" x14ac:dyDescent="0.3">
      <c r="S3497"/>
      <c r="T3497"/>
    </row>
    <row r="3498" spans="19:20" x14ac:dyDescent="0.3">
      <c r="S3498"/>
      <c r="T3498"/>
    </row>
    <row r="3499" spans="19:20" x14ac:dyDescent="0.3">
      <c r="S3499"/>
      <c r="T3499"/>
    </row>
    <row r="3500" spans="19:20" x14ac:dyDescent="0.3">
      <c r="S3500"/>
      <c r="T3500"/>
    </row>
    <row r="3501" spans="19:20" x14ac:dyDescent="0.3">
      <c r="S3501"/>
      <c r="T3501"/>
    </row>
    <row r="3502" spans="19:20" x14ac:dyDescent="0.3">
      <c r="S3502"/>
      <c r="T3502"/>
    </row>
    <row r="3503" spans="19:20" x14ac:dyDescent="0.3">
      <c r="S3503"/>
      <c r="T3503"/>
    </row>
    <row r="3504" spans="19:20" x14ac:dyDescent="0.3">
      <c r="S3504"/>
      <c r="T3504"/>
    </row>
    <row r="3505" spans="19:20" x14ac:dyDescent="0.3">
      <c r="S3505"/>
      <c r="T3505"/>
    </row>
    <row r="3506" spans="19:20" x14ac:dyDescent="0.3">
      <c r="S3506"/>
      <c r="T3506"/>
    </row>
    <row r="3507" spans="19:20" x14ac:dyDescent="0.3">
      <c r="S3507"/>
      <c r="T3507"/>
    </row>
    <row r="3508" spans="19:20" x14ac:dyDescent="0.3">
      <c r="S3508"/>
      <c r="T3508"/>
    </row>
    <row r="3509" spans="19:20" x14ac:dyDescent="0.3">
      <c r="S3509"/>
      <c r="T3509"/>
    </row>
    <row r="3510" spans="19:20" x14ac:dyDescent="0.3">
      <c r="S3510"/>
      <c r="T3510"/>
    </row>
    <row r="3511" spans="19:20" x14ac:dyDescent="0.3">
      <c r="S3511"/>
      <c r="T3511"/>
    </row>
    <row r="3512" spans="19:20" x14ac:dyDescent="0.3">
      <c r="S3512"/>
      <c r="T3512"/>
    </row>
    <row r="3513" spans="19:20" x14ac:dyDescent="0.3">
      <c r="S3513"/>
      <c r="T3513"/>
    </row>
    <row r="3514" spans="19:20" x14ac:dyDescent="0.3">
      <c r="S3514"/>
      <c r="T3514"/>
    </row>
    <row r="3515" spans="19:20" x14ac:dyDescent="0.3">
      <c r="S3515"/>
      <c r="T3515"/>
    </row>
    <row r="3516" spans="19:20" x14ac:dyDescent="0.3">
      <c r="S3516"/>
      <c r="T3516"/>
    </row>
    <row r="3517" spans="19:20" x14ac:dyDescent="0.3">
      <c r="S3517"/>
      <c r="T3517"/>
    </row>
    <row r="3518" spans="19:20" x14ac:dyDescent="0.3">
      <c r="S3518"/>
      <c r="T3518"/>
    </row>
    <row r="3519" spans="19:20" x14ac:dyDescent="0.3">
      <c r="S3519"/>
      <c r="T3519"/>
    </row>
    <row r="3520" spans="19:20" x14ac:dyDescent="0.3">
      <c r="S3520"/>
      <c r="T3520"/>
    </row>
    <row r="3521" spans="19:20" x14ac:dyDescent="0.3">
      <c r="S3521"/>
      <c r="T3521"/>
    </row>
    <row r="3522" spans="19:20" x14ac:dyDescent="0.3">
      <c r="S3522"/>
      <c r="T3522"/>
    </row>
    <row r="3523" spans="19:20" x14ac:dyDescent="0.3">
      <c r="S3523"/>
      <c r="T3523"/>
    </row>
    <row r="3524" spans="19:20" x14ac:dyDescent="0.3">
      <c r="S3524"/>
      <c r="T3524"/>
    </row>
    <row r="3525" spans="19:20" x14ac:dyDescent="0.3">
      <c r="S3525"/>
      <c r="T3525"/>
    </row>
    <row r="3526" spans="19:20" x14ac:dyDescent="0.3">
      <c r="S3526"/>
      <c r="T3526"/>
    </row>
    <row r="3527" spans="19:20" x14ac:dyDescent="0.3">
      <c r="S3527"/>
      <c r="T3527"/>
    </row>
    <row r="3528" spans="19:20" x14ac:dyDescent="0.3">
      <c r="S3528"/>
      <c r="T3528"/>
    </row>
    <row r="3529" spans="19:20" x14ac:dyDescent="0.3">
      <c r="S3529"/>
      <c r="T3529"/>
    </row>
    <row r="3530" spans="19:20" x14ac:dyDescent="0.3">
      <c r="S3530"/>
      <c r="T3530"/>
    </row>
    <row r="3531" spans="19:20" x14ac:dyDescent="0.3">
      <c r="S3531"/>
      <c r="T3531"/>
    </row>
    <row r="3532" spans="19:20" x14ac:dyDescent="0.3">
      <c r="S3532"/>
      <c r="T3532"/>
    </row>
    <row r="3533" spans="19:20" x14ac:dyDescent="0.3">
      <c r="S3533"/>
      <c r="T3533"/>
    </row>
    <row r="3534" spans="19:20" x14ac:dyDescent="0.3">
      <c r="S3534"/>
      <c r="T3534"/>
    </row>
    <row r="3535" spans="19:20" x14ac:dyDescent="0.3">
      <c r="S3535"/>
      <c r="T3535"/>
    </row>
    <row r="3536" spans="19:20" x14ac:dyDescent="0.3">
      <c r="S3536"/>
      <c r="T3536"/>
    </row>
    <row r="3537" spans="19:20" x14ac:dyDescent="0.3">
      <c r="S3537"/>
      <c r="T3537"/>
    </row>
    <row r="3538" spans="19:20" x14ac:dyDescent="0.3">
      <c r="S3538"/>
      <c r="T3538"/>
    </row>
    <row r="3539" spans="19:20" x14ac:dyDescent="0.3">
      <c r="S3539"/>
      <c r="T3539"/>
    </row>
    <row r="3540" spans="19:20" x14ac:dyDescent="0.3">
      <c r="S3540"/>
      <c r="T3540"/>
    </row>
    <row r="3541" spans="19:20" x14ac:dyDescent="0.3">
      <c r="S3541"/>
      <c r="T3541"/>
    </row>
    <row r="3542" spans="19:20" x14ac:dyDescent="0.3">
      <c r="S3542"/>
      <c r="T3542"/>
    </row>
    <row r="3543" spans="19:20" x14ac:dyDescent="0.3">
      <c r="S3543"/>
      <c r="T3543"/>
    </row>
    <row r="3544" spans="19:20" x14ac:dyDescent="0.3">
      <c r="S3544"/>
      <c r="T3544"/>
    </row>
    <row r="3545" spans="19:20" x14ac:dyDescent="0.3">
      <c r="S3545"/>
      <c r="T3545"/>
    </row>
    <row r="3546" spans="19:20" x14ac:dyDescent="0.3">
      <c r="S3546"/>
      <c r="T3546"/>
    </row>
    <row r="3547" spans="19:20" x14ac:dyDescent="0.3">
      <c r="S3547"/>
      <c r="T3547"/>
    </row>
    <row r="3548" spans="19:20" x14ac:dyDescent="0.3">
      <c r="S3548"/>
      <c r="T3548"/>
    </row>
    <row r="3549" spans="19:20" x14ac:dyDescent="0.3">
      <c r="S3549"/>
      <c r="T3549"/>
    </row>
    <row r="3550" spans="19:20" x14ac:dyDescent="0.3">
      <c r="S3550"/>
      <c r="T3550"/>
    </row>
    <row r="3551" spans="19:20" x14ac:dyDescent="0.3">
      <c r="S3551"/>
      <c r="T3551"/>
    </row>
    <row r="3552" spans="19:20" x14ac:dyDescent="0.3">
      <c r="S3552"/>
      <c r="T3552"/>
    </row>
    <row r="3553" spans="19:20" x14ac:dyDescent="0.3">
      <c r="S3553"/>
      <c r="T3553"/>
    </row>
    <row r="3554" spans="19:20" x14ac:dyDescent="0.3">
      <c r="S3554"/>
      <c r="T3554"/>
    </row>
    <row r="3555" spans="19:20" x14ac:dyDescent="0.3">
      <c r="S3555"/>
      <c r="T3555"/>
    </row>
    <row r="3556" spans="19:20" x14ac:dyDescent="0.3">
      <c r="S3556"/>
      <c r="T3556"/>
    </row>
    <row r="3557" spans="19:20" x14ac:dyDescent="0.3">
      <c r="S3557"/>
      <c r="T3557"/>
    </row>
    <row r="3558" spans="19:20" x14ac:dyDescent="0.3">
      <c r="S3558"/>
      <c r="T3558"/>
    </row>
    <row r="3559" spans="19:20" x14ac:dyDescent="0.3">
      <c r="S3559"/>
      <c r="T3559"/>
    </row>
    <row r="3560" spans="19:20" x14ac:dyDescent="0.3">
      <c r="S3560"/>
      <c r="T3560"/>
    </row>
    <row r="3561" spans="19:20" x14ac:dyDescent="0.3">
      <c r="S3561"/>
      <c r="T3561"/>
    </row>
    <row r="3562" spans="19:20" x14ac:dyDescent="0.3">
      <c r="S3562"/>
      <c r="T3562"/>
    </row>
    <row r="3563" spans="19:20" x14ac:dyDescent="0.3">
      <c r="S3563"/>
      <c r="T3563"/>
    </row>
    <row r="3564" spans="19:20" x14ac:dyDescent="0.3">
      <c r="S3564"/>
      <c r="T3564"/>
    </row>
    <row r="3565" spans="19:20" x14ac:dyDescent="0.3">
      <c r="S3565"/>
      <c r="T3565"/>
    </row>
    <row r="3566" spans="19:20" x14ac:dyDescent="0.3">
      <c r="S3566"/>
      <c r="T3566"/>
    </row>
    <row r="3567" spans="19:20" x14ac:dyDescent="0.3">
      <c r="S3567"/>
      <c r="T3567"/>
    </row>
    <row r="3568" spans="19:20" x14ac:dyDescent="0.3">
      <c r="S3568"/>
      <c r="T3568"/>
    </row>
    <row r="3569" spans="19:20" x14ac:dyDescent="0.3">
      <c r="S3569"/>
      <c r="T3569"/>
    </row>
    <row r="3570" spans="19:20" x14ac:dyDescent="0.3">
      <c r="S3570"/>
      <c r="T3570"/>
    </row>
    <row r="3571" spans="19:20" x14ac:dyDescent="0.3">
      <c r="S3571"/>
      <c r="T3571"/>
    </row>
    <row r="3572" spans="19:20" x14ac:dyDescent="0.3">
      <c r="S3572"/>
      <c r="T3572"/>
    </row>
    <row r="3573" spans="19:20" x14ac:dyDescent="0.3">
      <c r="S3573"/>
      <c r="T3573"/>
    </row>
    <row r="3574" spans="19:20" x14ac:dyDescent="0.3">
      <c r="S3574"/>
      <c r="T3574"/>
    </row>
    <row r="3575" spans="19:20" x14ac:dyDescent="0.3">
      <c r="S3575"/>
      <c r="T3575"/>
    </row>
    <row r="3576" spans="19:20" x14ac:dyDescent="0.3">
      <c r="S3576"/>
      <c r="T3576"/>
    </row>
    <row r="3577" spans="19:20" x14ac:dyDescent="0.3">
      <c r="S3577"/>
      <c r="T3577"/>
    </row>
    <row r="3578" spans="19:20" x14ac:dyDescent="0.3">
      <c r="S3578"/>
      <c r="T3578"/>
    </row>
    <row r="3579" spans="19:20" x14ac:dyDescent="0.3">
      <c r="S3579"/>
      <c r="T3579"/>
    </row>
    <row r="3580" spans="19:20" x14ac:dyDescent="0.3">
      <c r="S3580"/>
      <c r="T3580"/>
    </row>
    <row r="3581" spans="19:20" x14ac:dyDescent="0.3">
      <c r="S3581"/>
      <c r="T3581"/>
    </row>
    <row r="3582" spans="19:20" x14ac:dyDescent="0.3">
      <c r="S3582"/>
      <c r="T3582"/>
    </row>
    <row r="3583" spans="19:20" x14ac:dyDescent="0.3">
      <c r="S3583"/>
      <c r="T3583"/>
    </row>
    <row r="3584" spans="19:20" x14ac:dyDescent="0.3">
      <c r="S3584"/>
      <c r="T3584"/>
    </row>
    <row r="3585" spans="19:20" x14ac:dyDescent="0.3">
      <c r="S3585"/>
      <c r="T3585"/>
    </row>
    <row r="3586" spans="19:20" x14ac:dyDescent="0.3">
      <c r="S3586"/>
      <c r="T3586"/>
    </row>
    <row r="3587" spans="19:20" x14ac:dyDescent="0.3">
      <c r="S3587"/>
      <c r="T3587"/>
    </row>
    <row r="3588" spans="19:20" x14ac:dyDescent="0.3">
      <c r="S3588"/>
      <c r="T3588"/>
    </row>
    <row r="3589" spans="19:20" x14ac:dyDescent="0.3">
      <c r="S3589"/>
      <c r="T3589"/>
    </row>
    <row r="3590" spans="19:20" x14ac:dyDescent="0.3">
      <c r="S3590"/>
      <c r="T3590"/>
    </row>
    <row r="3591" spans="19:20" x14ac:dyDescent="0.3">
      <c r="S3591"/>
      <c r="T3591"/>
    </row>
    <row r="3592" spans="19:20" x14ac:dyDescent="0.3">
      <c r="S3592"/>
      <c r="T3592"/>
    </row>
    <row r="3593" spans="19:20" x14ac:dyDescent="0.3">
      <c r="S3593"/>
      <c r="T3593"/>
    </row>
    <row r="3594" spans="19:20" x14ac:dyDescent="0.3">
      <c r="S3594"/>
      <c r="T3594"/>
    </row>
    <row r="3595" spans="19:20" x14ac:dyDescent="0.3">
      <c r="S3595"/>
      <c r="T3595"/>
    </row>
    <row r="3596" spans="19:20" x14ac:dyDescent="0.3">
      <c r="S3596"/>
      <c r="T3596"/>
    </row>
    <row r="3597" spans="19:20" x14ac:dyDescent="0.3">
      <c r="S3597"/>
      <c r="T3597"/>
    </row>
    <row r="3598" spans="19:20" x14ac:dyDescent="0.3">
      <c r="S3598"/>
      <c r="T3598"/>
    </row>
    <row r="3599" spans="19:20" x14ac:dyDescent="0.3">
      <c r="S3599"/>
      <c r="T3599"/>
    </row>
    <row r="3600" spans="19:20" x14ac:dyDescent="0.3">
      <c r="S3600"/>
      <c r="T3600"/>
    </row>
    <row r="3601" spans="19:20" x14ac:dyDescent="0.3">
      <c r="S3601"/>
      <c r="T3601"/>
    </row>
    <row r="3602" spans="19:20" x14ac:dyDescent="0.3">
      <c r="S3602"/>
      <c r="T3602"/>
    </row>
    <row r="3603" spans="19:20" x14ac:dyDescent="0.3">
      <c r="S3603"/>
      <c r="T3603"/>
    </row>
    <row r="3604" spans="19:20" x14ac:dyDescent="0.3">
      <c r="S3604"/>
      <c r="T3604"/>
    </row>
    <row r="3605" spans="19:20" x14ac:dyDescent="0.3">
      <c r="S3605"/>
      <c r="T3605"/>
    </row>
    <row r="3606" spans="19:20" x14ac:dyDescent="0.3">
      <c r="S3606"/>
      <c r="T3606"/>
    </row>
    <row r="3607" spans="19:20" x14ac:dyDescent="0.3">
      <c r="S3607"/>
      <c r="T3607"/>
    </row>
    <row r="3608" spans="19:20" x14ac:dyDescent="0.3">
      <c r="S3608"/>
      <c r="T3608"/>
    </row>
    <row r="3609" spans="19:20" x14ac:dyDescent="0.3">
      <c r="S3609"/>
      <c r="T3609"/>
    </row>
    <row r="3610" spans="19:20" x14ac:dyDescent="0.3">
      <c r="S3610"/>
      <c r="T3610"/>
    </row>
    <row r="3611" spans="19:20" x14ac:dyDescent="0.3">
      <c r="S3611"/>
      <c r="T3611"/>
    </row>
    <row r="3612" spans="19:20" x14ac:dyDescent="0.3">
      <c r="S3612"/>
      <c r="T3612"/>
    </row>
    <row r="3613" spans="19:20" x14ac:dyDescent="0.3">
      <c r="S3613"/>
      <c r="T3613"/>
    </row>
    <row r="3614" spans="19:20" x14ac:dyDescent="0.3">
      <c r="S3614"/>
      <c r="T3614"/>
    </row>
    <row r="3615" spans="19:20" x14ac:dyDescent="0.3">
      <c r="S3615"/>
      <c r="T3615"/>
    </row>
    <row r="3616" spans="19:20" x14ac:dyDescent="0.3">
      <c r="S3616"/>
      <c r="T3616"/>
    </row>
    <row r="3617" spans="19:20" x14ac:dyDescent="0.3">
      <c r="S3617"/>
      <c r="T3617"/>
    </row>
    <row r="3618" spans="19:20" x14ac:dyDescent="0.3">
      <c r="S3618"/>
      <c r="T3618"/>
    </row>
    <row r="3619" spans="19:20" x14ac:dyDescent="0.3">
      <c r="S3619"/>
      <c r="T3619"/>
    </row>
    <row r="3620" spans="19:20" x14ac:dyDescent="0.3">
      <c r="S3620"/>
      <c r="T3620"/>
    </row>
    <row r="3621" spans="19:20" x14ac:dyDescent="0.3">
      <c r="S3621"/>
      <c r="T3621"/>
    </row>
    <row r="3622" spans="19:20" x14ac:dyDescent="0.3">
      <c r="S3622"/>
      <c r="T3622"/>
    </row>
    <row r="3623" spans="19:20" x14ac:dyDescent="0.3">
      <c r="S3623"/>
      <c r="T3623"/>
    </row>
    <row r="3624" spans="19:20" x14ac:dyDescent="0.3">
      <c r="S3624"/>
      <c r="T3624"/>
    </row>
    <row r="3625" spans="19:20" x14ac:dyDescent="0.3">
      <c r="S3625"/>
      <c r="T3625"/>
    </row>
    <row r="3626" spans="19:20" x14ac:dyDescent="0.3">
      <c r="S3626"/>
      <c r="T3626"/>
    </row>
    <row r="3627" spans="19:20" x14ac:dyDescent="0.3">
      <c r="S3627"/>
      <c r="T3627"/>
    </row>
    <row r="3628" spans="19:20" x14ac:dyDescent="0.3">
      <c r="S3628"/>
      <c r="T3628"/>
    </row>
    <row r="3629" spans="19:20" x14ac:dyDescent="0.3">
      <c r="S3629"/>
      <c r="T3629"/>
    </row>
    <row r="3630" spans="19:20" x14ac:dyDescent="0.3">
      <c r="S3630"/>
      <c r="T3630"/>
    </row>
    <row r="3631" spans="19:20" x14ac:dyDescent="0.3">
      <c r="S3631"/>
      <c r="T3631"/>
    </row>
    <row r="3632" spans="19:20" x14ac:dyDescent="0.3">
      <c r="S3632"/>
      <c r="T3632"/>
    </row>
    <row r="3633" spans="19:20" x14ac:dyDescent="0.3">
      <c r="S3633"/>
      <c r="T3633"/>
    </row>
    <row r="3634" spans="19:20" x14ac:dyDescent="0.3">
      <c r="S3634"/>
      <c r="T3634"/>
    </row>
    <row r="3635" spans="19:20" x14ac:dyDescent="0.3">
      <c r="S3635"/>
      <c r="T3635"/>
    </row>
    <row r="3636" spans="19:20" x14ac:dyDescent="0.3">
      <c r="S3636"/>
      <c r="T3636"/>
    </row>
    <row r="3637" spans="19:20" x14ac:dyDescent="0.3">
      <c r="S3637"/>
      <c r="T3637"/>
    </row>
    <row r="3638" spans="19:20" x14ac:dyDescent="0.3">
      <c r="S3638"/>
      <c r="T3638"/>
    </row>
    <row r="3639" spans="19:20" x14ac:dyDescent="0.3">
      <c r="S3639"/>
      <c r="T3639"/>
    </row>
    <row r="3640" spans="19:20" x14ac:dyDescent="0.3">
      <c r="S3640"/>
      <c r="T3640"/>
    </row>
    <row r="3641" spans="19:20" x14ac:dyDescent="0.3">
      <c r="S3641"/>
      <c r="T3641"/>
    </row>
    <row r="3642" spans="19:20" x14ac:dyDescent="0.3">
      <c r="S3642"/>
      <c r="T3642"/>
    </row>
    <row r="3643" spans="19:20" x14ac:dyDescent="0.3">
      <c r="S3643"/>
      <c r="T3643"/>
    </row>
    <row r="3644" spans="19:20" x14ac:dyDescent="0.3">
      <c r="S3644"/>
      <c r="T3644"/>
    </row>
    <row r="3645" spans="19:20" x14ac:dyDescent="0.3">
      <c r="S3645"/>
      <c r="T3645"/>
    </row>
    <row r="3646" spans="19:20" x14ac:dyDescent="0.3">
      <c r="S3646"/>
      <c r="T3646"/>
    </row>
    <row r="3647" spans="19:20" x14ac:dyDescent="0.3">
      <c r="S3647"/>
      <c r="T3647"/>
    </row>
    <row r="3648" spans="19:20" x14ac:dyDescent="0.3">
      <c r="S3648"/>
      <c r="T3648"/>
    </row>
    <row r="3649" spans="19:20" x14ac:dyDescent="0.3">
      <c r="S3649"/>
      <c r="T3649"/>
    </row>
    <row r="3650" spans="19:20" x14ac:dyDescent="0.3">
      <c r="S3650"/>
      <c r="T3650"/>
    </row>
    <row r="3651" spans="19:20" x14ac:dyDescent="0.3">
      <c r="S3651"/>
      <c r="T3651"/>
    </row>
    <row r="3652" spans="19:20" x14ac:dyDescent="0.3">
      <c r="S3652"/>
      <c r="T3652"/>
    </row>
    <row r="3653" spans="19:20" x14ac:dyDescent="0.3">
      <c r="S3653"/>
      <c r="T3653"/>
    </row>
    <row r="3654" spans="19:20" x14ac:dyDescent="0.3">
      <c r="S3654"/>
      <c r="T3654"/>
    </row>
    <row r="3655" spans="19:20" x14ac:dyDescent="0.3">
      <c r="S3655"/>
      <c r="T3655"/>
    </row>
    <row r="3656" spans="19:20" x14ac:dyDescent="0.3">
      <c r="S3656"/>
      <c r="T3656"/>
    </row>
    <row r="3657" spans="19:20" x14ac:dyDescent="0.3">
      <c r="S3657"/>
      <c r="T3657"/>
    </row>
    <row r="3658" spans="19:20" x14ac:dyDescent="0.3">
      <c r="S3658"/>
      <c r="T3658"/>
    </row>
    <row r="3659" spans="19:20" x14ac:dyDescent="0.3">
      <c r="S3659"/>
      <c r="T3659"/>
    </row>
    <row r="3660" spans="19:20" x14ac:dyDescent="0.3">
      <c r="S3660"/>
      <c r="T3660"/>
    </row>
    <row r="3661" spans="19:20" x14ac:dyDescent="0.3">
      <c r="S3661"/>
      <c r="T3661"/>
    </row>
    <row r="3662" spans="19:20" x14ac:dyDescent="0.3">
      <c r="S3662"/>
      <c r="T3662"/>
    </row>
    <row r="3663" spans="19:20" x14ac:dyDescent="0.3">
      <c r="S3663"/>
      <c r="T3663"/>
    </row>
    <row r="3664" spans="19:20" x14ac:dyDescent="0.3">
      <c r="S3664"/>
      <c r="T3664"/>
    </row>
    <row r="3665" spans="19:20" x14ac:dyDescent="0.3">
      <c r="S3665"/>
      <c r="T3665"/>
    </row>
    <row r="3666" spans="19:20" x14ac:dyDescent="0.3">
      <c r="S3666"/>
      <c r="T3666"/>
    </row>
    <row r="3667" spans="19:20" x14ac:dyDescent="0.3">
      <c r="S3667"/>
      <c r="T3667"/>
    </row>
    <row r="3668" spans="19:20" x14ac:dyDescent="0.3">
      <c r="S3668"/>
      <c r="T3668"/>
    </row>
    <row r="3669" spans="19:20" x14ac:dyDescent="0.3">
      <c r="S3669"/>
      <c r="T3669"/>
    </row>
    <row r="3670" spans="19:20" x14ac:dyDescent="0.3">
      <c r="S3670"/>
      <c r="T3670"/>
    </row>
    <row r="3671" spans="19:20" x14ac:dyDescent="0.3">
      <c r="S3671"/>
      <c r="T3671"/>
    </row>
    <row r="3672" spans="19:20" x14ac:dyDescent="0.3">
      <c r="S3672"/>
      <c r="T3672"/>
    </row>
    <row r="3673" spans="19:20" x14ac:dyDescent="0.3">
      <c r="S3673"/>
      <c r="T3673"/>
    </row>
    <row r="3674" spans="19:20" x14ac:dyDescent="0.3">
      <c r="S3674"/>
      <c r="T3674"/>
    </row>
    <row r="3675" spans="19:20" x14ac:dyDescent="0.3">
      <c r="S3675"/>
      <c r="T3675"/>
    </row>
    <row r="3676" spans="19:20" x14ac:dyDescent="0.3">
      <c r="S3676"/>
      <c r="T3676"/>
    </row>
    <row r="3677" spans="19:20" x14ac:dyDescent="0.3">
      <c r="S3677"/>
      <c r="T3677"/>
    </row>
    <row r="3678" spans="19:20" x14ac:dyDescent="0.3">
      <c r="S3678"/>
      <c r="T3678"/>
    </row>
    <row r="3679" spans="19:20" x14ac:dyDescent="0.3">
      <c r="S3679"/>
      <c r="T3679"/>
    </row>
    <row r="3680" spans="19:20" x14ac:dyDescent="0.3">
      <c r="S3680"/>
      <c r="T3680"/>
    </row>
    <row r="3681" spans="19:20" x14ac:dyDescent="0.3">
      <c r="S3681"/>
      <c r="T3681"/>
    </row>
    <row r="3682" spans="19:20" x14ac:dyDescent="0.3">
      <c r="S3682"/>
      <c r="T3682"/>
    </row>
    <row r="3683" spans="19:20" x14ac:dyDescent="0.3">
      <c r="S3683"/>
      <c r="T3683"/>
    </row>
    <row r="3684" spans="19:20" x14ac:dyDescent="0.3">
      <c r="S3684"/>
      <c r="T3684"/>
    </row>
    <row r="3685" spans="19:20" x14ac:dyDescent="0.3">
      <c r="S3685"/>
      <c r="T3685"/>
    </row>
    <row r="3686" spans="19:20" x14ac:dyDescent="0.3">
      <c r="S3686"/>
      <c r="T3686"/>
    </row>
    <row r="3687" spans="19:20" x14ac:dyDescent="0.3">
      <c r="S3687"/>
      <c r="T3687"/>
    </row>
    <row r="3688" spans="19:20" x14ac:dyDescent="0.3">
      <c r="S3688"/>
      <c r="T3688"/>
    </row>
    <row r="3689" spans="19:20" x14ac:dyDescent="0.3">
      <c r="S3689"/>
      <c r="T3689"/>
    </row>
    <row r="3690" spans="19:20" x14ac:dyDescent="0.3">
      <c r="S3690"/>
      <c r="T3690"/>
    </row>
    <row r="3691" spans="19:20" x14ac:dyDescent="0.3">
      <c r="S3691"/>
      <c r="T3691"/>
    </row>
    <row r="3692" spans="19:20" x14ac:dyDescent="0.3">
      <c r="S3692"/>
      <c r="T3692"/>
    </row>
    <row r="3693" spans="19:20" x14ac:dyDescent="0.3">
      <c r="S3693"/>
      <c r="T3693"/>
    </row>
    <row r="3694" spans="19:20" x14ac:dyDescent="0.3">
      <c r="S3694"/>
      <c r="T3694"/>
    </row>
    <row r="3695" spans="19:20" x14ac:dyDescent="0.3">
      <c r="S3695"/>
      <c r="T3695"/>
    </row>
    <row r="3696" spans="19:20" x14ac:dyDescent="0.3">
      <c r="S3696"/>
      <c r="T3696"/>
    </row>
    <row r="3697" spans="19:20" x14ac:dyDescent="0.3">
      <c r="S3697"/>
      <c r="T3697"/>
    </row>
    <row r="3698" spans="19:20" x14ac:dyDescent="0.3">
      <c r="S3698"/>
      <c r="T3698"/>
    </row>
    <row r="3699" spans="19:20" x14ac:dyDescent="0.3">
      <c r="S3699"/>
      <c r="T3699"/>
    </row>
    <row r="3700" spans="19:20" x14ac:dyDescent="0.3">
      <c r="S3700"/>
      <c r="T3700"/>
    </row>
    <row r="3701" spans="19:20" x14ac:dyDescent="0.3">
      <c r="S3701"/>
      <c r="T3701"/>
    </row>
    <row r="3702" spans="19:20" x14ac:dyDescent="0.3">
      <c r="S3702"/>
      <c r="T3702"/>
    </row>
    <row r="3703" spans="19:20" x14ac:dyDescent="0.3">
      <c r="S3703"/>
      <c r="T3703"/>
    </row>
    <row r="3704" spans="19:20" x14ac:dyDescent="0.3">
      <c r="S3704"/>
      <c r="T3704"/>
    </row>
    <row r="3705" spans="19:20" x14ac:dyDescent="0.3">
      <c r="S3705"/>
      <c r="T3705"/>
    </row>
    <row r="3706" spans="19:20" x14ac:dyDescent="0.3">
      <c r="S3706"/>
      <c r="T3706"/>
    </row>
    <row r="3707" spans="19:20" x14ac:dyDescent="0.3">
      <c r="S3707"/>
      <c r="T3707"/>
    </row>
    <row r="3708" spans="19:20" x14ac:dyDescent="0.3">
      <c r="S3708"/>
      <c r="T3708"/>
    </row>
    <row r="3709" spans="19:20" x14ac:dyDescent="0.3">
      <c r="S3709"/>
      <c r="T3709"/>
    </row>
    <row r="3710" spans="19:20" x14ac:dyDescent="0.3">
      <c r="S3710"/>
      <c r="T3710"/>
    </row>
    <row r="3711" spans="19:20" x14ac:dyDescent="0.3">
      <c r="S3711"/>
      <c r="T3711"/>
    </row>
    <row r="3712" spans="19:20" x14ac:dyDescent="0.3">
      <c r="S3712"/>
      <c r="T3712"/>
    </row>
    <row r="3713" spans="19:20" x14ac:dyDescent="0.3">
      <c r="S3713"/>
      <c r="T3713"/>
    </row>
    <row r="3714" spans="19:20" x14ac:dyDescent="0.3">
      <c r="S3714"/>
      <c r="T3714"/>
    </row>
    <row r="3715" spans="19:20" x14ac:dyDescent="0.3">
      <c r="S3715"/>
      <c r="T3715"/>
    </row>
    <row r="3716" spans="19:20" x14ac:dyDescent="0.3">
      <c r="S3716"/>
      <c r="T3716"/>
    </row>
    <row r="3717" spans="19:20" x14ac:dyDescent="0.3">
      <c r="S3717"/>
      <c r="T3717"/>
    </row>
    <row r="3718" spans="19:20" x14ac:dyDescent="0.3">
      <c r="S3718"/>
      <c r="T3718"/>
    </row>
    <row r="3719" spans="19:20" x14ac:dyDescent="0.3">
      <c r="S3719"/>
      <c r="T3719"/>
    </row>
    <row r="3720" spans="19:20" x14ac:dyDescent="0.3">
      <c r="S3720"/>
      <c r="T3720"/>
    </row>
    <row r="3721" spans="19:20" x14ac:dyDescent="0.3">
      <c r="S3721"/>
      <c r="T3721"/>
    </row>
    <row r="3722" spans="19:20" x14ac:dyDescent="0.3">
      <c r="S3722"/>
      <c r="T3722"/>
    </row>
    <row r="3723" spans="19:20" x14ac:dyDescent="0.3">
      <c r="S3723"/>
      <c r="T3723"/>
    </row>
    <row r="3724" spans="19:20" x14ac:dyDescent="0.3">
      <c r="S3724"/>
      <c r="T3724"/>
    </row>
    <row r="3725" spans="19:20" x14ac:dyDescent="0.3">
      <c r="S3725"/>
      <c r="T3725"/>
    </row>
    <row r="3726" spans="19:20" x14ac:dyDescent="0.3">
      <c r="S3726"/>
      <c r="T3726"/>
    </row>
    <row r="3727" spans="19:20" x14ac:dyDescent="0.3">
      <c r="S3727"/>
      <c r="T3727"/>
    </row>
    <row r="3728" spans="19:20" x14ac:dyDescent="0.3">
      <c r="S3728"/>
      <c r="T3728"/>
    </row>
    <row r="3729" spans="19:20" x14ac:dyDescent="0.3">
      <c r="S3729"/>
      <c r="T3729"/>
    </row>
    <row r="3730" spans="19:20" x14ac:dyDescent="0.3">
      <c r="S3730"/>
      <c r="T3730"/>
    </row>
    <row r="3731" spans="19:20" x14ac:dyDescent="0.3">
      <c r="S3731"/>
      <c r="T3731"/>
    </row>
    <row r="3732" spans="19:20" x14ac:dyDescent="0.3">
      <c r="S3732"/>
      <c r="T3732"/>
    </row>
    <row r="3733" spans="19:20" x14ac:dyDescent="0.3">
      <c r="S3733"/>
      <c r="T3733"/>
    </row>
    <row r="3734" spans="19:20" x14ac:dyDescent="0.3">
      <c r="S3734"/>
      <c r="T3734"/>
    </row>
    <row r="3735" spans="19:20" x14ac:dyDescent="0.3">
      <c r="S3735"/>
      <c r="T3735"/>
    </row>
    <row r="3736" spans="19:20" x14ac:dyDescent="0.3">
      <c r="S3736"/>
      <c r="T3736"/>
    </row>
    <row r="3737" spans="19:20" x14ac:dyDescent="0.3">
      <c r="S3737"/>
      <c r="T3737"/>
    </row>
    <row r="3738" spans="19:20" x14ac:dyDescent="0.3">
      <c r="S3738"/>
      <c r="T3738"/>
    </row>
    <row r="3739" spans="19:20" x14ac:dyDescent="0.3">
      <c r="S3739"/>
      <c r="T3739"/>
    </row>
    <row r="3740" spans="19:20" x14ac:dyDescent="0.3">
      <c r="S3740"/>
      <c r="T3740"/>
    </row>
    <row r="3741" spans="19:20" x14ac:dyDescent="0.3">
      <c r="S3741"/>
      <c r="T3741"/>
    </row>
    <row r="3742" spans="19:20" x14ac:dyDescent="0.3">
      <c r="S3742"/>
      <c r="T3742"/>
    </row>
    <row r="3743" spans="19:20" x14ac:dyDescent="0.3">
      <c r="S3743"/>
      <c r="T3743"/>
    </row>
    <row r="3744" spans="19:20" x14ac:dyDescent="0.3">
      <c r="S3744"/>
      <c r="T3744"/>
    </row>
    <row r="3745" spans="19:20" x14ac:dyDescent="0.3">
      <c r="S3745"/>
      <c r="T3745"/>
    </row>
    <row r="3746" spans="19:20" x14ac:dyDescent="0.3">
      <c r="S3746"/>
      <c r="T3746"/>
    </row>
    <row r="3747" spans="19:20" x14ac:dyDescent="0.3">
      <c r="S3747"/>
      <c r="T3747"/>
    </row>
    <row r="3748" spans="19:20" x14ac:dyDescent="0.3">
      <c r="S3748"/>
      <c r="T3748"/>
    </row>
    <row r="3749" spans="19:20" x14ac:dyDescent="0.3">
      <c r="S3749"/>
      <c r="T3749"/>
    </row>
    <row r="3750" spans="19:20" x14ac:dyDescent="0.3">
      <c r="S3750"/>
      <c r="T3750"/>
    </row>
    <row r="3751" spans="19:20" x14ac:dyDescent="0.3">
      <c r="S3751"/>
      <c r="T3751"/>
    </row>
    <row r="3752" spans="19:20" x14ac:dyDescent="0.3">
      <c r="S3752"/>
      <c r="T3752"/>
    </row>
    <row r="3753" spans="19:20" x14ac:dyDescent="0.3">
      <c r="S3753"/>
      <c r="T3753"/>
    </row>
    <row r="3754" spans="19:20" x14ac:dyDescent="0.3">
      <c r="S3754"/>
      <c r="T3754"/>
    </row>
    <row r="3755" spans="19:20" x14ac:dyDescent="0.3">
      <c r="S3755"/>
      <c r="T3755"/>
    </row>
    <row r="3756" spans="19:20" x14ac:dyDescent="0.3">
      <c r="S3756"/>
      <c r="T3756"/>
    </row>
    <row r="3757" spans="19:20" x14ac:dyDescent="0.3">
      <c r="S3757"/>
      <c r="T3757"/>
    </row>
    <row r="3758" spans="19:20" x14ac:dyDescent="0.3">
      <c r="S3758"/>
      <c r="T3758"/>
    </row>
    <row r="3759" spans="19:20" x14ac:dyDescent="0.3">
      <c r="S3759"/>
      <c r="T3759"/>
    </row>
    <row r="3760" spans="19:20" x14ac:dyDescent="0.3">
      <c r="S3760"/>
      <c r="T3760"/>
    </row>
    <row r="3761" spans="19:20" x14ac:dyDescent="0.3">
      <c r="S3761"/>
      <c r="T3761"/>
    </row>
    <row r="3762" spans="19:20" x14ac:dyDescent="0.3">
      <c r="S3762"/>
      <c r="T3762"/>
    </row>
    <row r="3763" spans="19:20" x14ac:dyDescent="0.3">
      <c r="S3763"/>
      <c r="T3763"/>
    </row>
    <row r="3764" spans="19:20" x14ac:dyDescent="0.3">
      <c r="S3764"/>
      <c r="T3764"/>
    </row>
    <row r="3765" spans="19:20" x14ac:dyDescent="0.3">
      <c r="S3765"/>
      <c r="T3765"/>
    </row>
    <row r="3766" spans="19:20" x14ac:dyDescent="0.3">
      <c r="S3766"/>
      <c r="T3766"/>
    </row>
    <row r="3767" spans="19:20" x14ac:dyDescent="0.3">
      <c r="S3767"/>
      <c r="T3767"/>
    </row>
    <row r="3768" spans="19:20" x14ac:dyDescent="0.3">
      <c r="S3768"/>
      <c r="T3768"/>
    </row>
    <row r="3769" spans="19:20" x14ac:dyDescent="0.3">
      <c r="S3769"/>
      <c r="T3769"/>
    </row>
    <row r="3770" spans="19:20" x14ac:dyDescent="0.3">
      <c r="S3770"/>
      <c r="T3770"/>
    </row>
    <row r="3771" spans="19:20" x14ac:dyDescent="0.3">
      <c r="S3771"/>
      <c r="T3771"/>
    </row>
    <row r="3772" spans="19:20" x14ac:dyDescent="0.3">
      <c r="S3772"/>
      <c r="T3772"/>
    </row>
    <row r="3773" spans="19:20" x14ac:dyDescent="0.3">
      <c r="S3773"/>
      <c r="T3773"/>
    </row>
    <row r="3774" spans="19:20" x14ac:dyDescent="0.3">
      <c r="S3774"/>
      <c r="T3774"/>
    </row>
    <row r="3775" spans="19:20" x14ac:dyDescent="0.3">
      <c r="S3775"/>
      <c r="T3775"/>
    </row>
    <row r="3776" spans="19:20" x14ac:dyDescent="0.3">
      <c r="S3776"/>
      <c r="T3776"/>
    </row>
    <row r="3777" spans="19:20" x14ac:dyDescent="0.3">
      <c r="S3777"/>
      <c r="T3777"/>
    </row>
    <row r="3778" spans="19:20" x14ac:dyDescent="0.3">
      <c r="S3778"/>
      <c r="T3778"/>
    </row>
    <row r="3779" spans="19:20" x14ac:dyDescent="0.3">
      <c r="S3779"/>
      <c r="T3779"/>
    </row>
    <row r="3780" spans="19:20" x14ac:dyDescent="0.3">
      <c r="S3780"/>
      <c r="T3780"/>
    </row>
    <row r="3781" spans="19:20" x14ac:dyDescent="0.3">
      <c r="S3781"/>
      <c r="T3781"/>
    </row>
    <row r="3782" spans="19:20" x14ac:dyDescent="0.3">
      <c r="S3782"/>
      <c r="T3782"/>
    </row>
    <row r="3783" spans="19:20" x14ac:dyDescent="0.3">
      <c r="S3783"/>
      <c r="T3783"/>
    </row>
    <row r="3784" spans="19:20" x14ac:dyDescent="0.3">
      <c r="S3784"/>
      <c r="T3784"/>
    </row>
    <row r="3785" spans="19:20" x14ac:dyDescent="0.3">
      <c r="S3785"/>
      <c r="T3785"/>
    </row>
    <row r="3786" spans="19:20" x14ac:dyDescent="0.3">
      <c r="S3786"/>
      <c r="T3786"/>
    </row>
    <row r="3787" spans="19:20" x14ac:dyDescent="0.3">
      <c r="S3787"/>
      <c r="T3787"/>
    </row>
    <row r="3788" spans="19:20" x14ac:dyDescent="0.3">
      <c r="S3788"/>
      <c r="T3788"/>
    </row>
    <row r="3789" spans="19:20" x14ac:dyDescent="0.3">
      <c r="S3789"/>
      <c r="T3789"/>
    </row>
    <row r="3790" spans="19:20" x14ac:dyDescent="0.3">
      <c r="S3790"/>
      <c r="T3790"/>
    </row>
    <row r="3791" spans="19:20" x14ac:dyDescent="0.3">
      <c r="S3791"/>
      <c r="T3791"/>
    </row>
    <row r="3792" spans="19:20" x14ac:dyDescent="0.3">
      <c r="S3792"/>
      <c r="T3792"/>
    </row>
    <row r="3793" spans="19:20" x14ac:dyDescent="0.3">
      <c r="S3793"/>
      <c r="T3793"/>
    </row>
    <row r="3794" spans="19:20" x14ac:dyDescent="0.3">
      <c r="S3794"/>
      <c r="T3794"/>
    </row>
    <row r="3795" spans="19:20" x14ac:dyDescent="0.3">
      <c r="S3795"/>
      <c r="T3795"/>
    </row>
    <row r="3796" spans="19:20" x14ac:dyDescent="0.3">
      <c r="S3796"/>
      <c r="T3796"/>
    </row>
    <row r="3797" spans="19:20" x14ac:dyDescent="0.3">
      <c r="S3797"/>
      <c r="T3797"/>
    </row>
    <row r="3798" spans="19:20" x14ac:dyDescent="0.3">
      <c r="S3798"/>
      <c r="T3798"/>
    </row>
    <row r="3799" spans="19:20" x14ac:dyDescent="0.3">
      <c r="S3799"/>
      <c r="T3799"/>
    </row>
    <row r="3800" spans="19:20" x14ac:dyDescent="0.3">
      <c r="S3800"/>
      <c r="T3800"/>
    </row>
    <row r="3801" spans="19:20" x14ac:dyDescent="0.3">
      <c r="S3801"/>
      <c r="T3801"/>
    </row>
    <row r="3802" spans="19:20" x14ac:dyDescent="0.3">
      <c r="S3802"/>
      <c r="T3802"/>
    </row>
    <row r="3803" spans="19:20" x14ac:dyDescent="0.3">
      <c r="S3803"/>
      <c r="T3803"/>
    </row>
    <row r="3804" spans="19:20" x14ac:dyDescent="0.3">
      <c r="S3804"/>
      <c r="T3804"/>
    </row>
    <row r="3805" spans="19:20" x14ac:dyDescent="0.3">
      <c r="S3805"/>
      <c r="T3805"/>
    </row>
    <row r="3806" spans="19:20" x14ac:dyDescent="0.3">
      <c r="S3806"/>
      <c r="T3806"/>
    </row>
    <row r="3807" spans="19:20" x14ac:dyDescent="0.3">
      <c r="S3807"/>
      <c r="T3807"/>
    </row>
    <row r="3808" spans="19:20" x14ac:dyDescent="0.3">
      <c r="S3808"/>
      <c r="T3808"/>
    </row>
    <row r="3809" spans="19:20" x14ac:dyDescent="0.3">
      <c r="S3809"/>
      <c r="T3809"/>
    </row>
    <row r="3810" spans="19:20" x14ac:dyDescent="0.3">
      <c r="S3810"/>
      <c r="T3810"/>
    </row>
    <row r="3811" spans="19:20" x14ac:dyDescent="0.3">
      <c r="S3811"/>
      <c r="T3811"/>
    </row>
    <row r="3812" spans="19:20" x14ac:dyDescent="0.3">
      <c r="S3812"/>
      <c r="T3812"/>
    </row>
    <row r="3813" spans="19:20" x14ac:dyDescent="0.3">
      <c r="S3813"/>
      <c r="T3813"/>
    </row>
    <row r="3814" spans="19:20" x14ac:dyDescent="0.3">
      <c r="S3814"/>
      <c r="T3814"/>
    </row>
    <row r="3815" spans="19:20" x14ac:dyDescent="0.3">
      <c r="S3815"/>
      <c r="T3815"/>
    </row>
    <row r="3816" spans="19:20" x14ac:dyDescent="0.3">
      <c r="S3816"/>
      <c r="T3816"/>
    </row>
    <row r="3817" spans="19:20" x14ac:dyDescent="0.3">
      <c r="S3817"/>
      <c r="T3817"/>
    </row>
    <row r="3818" spans="19:20" x14ac:dyDescent="0.3">
      <c r="S3818"/>
      <c r="T3818"/>
    </row>
    <row r="3819" spans="19:20" x14ac:dyDescent="0.3">
      <c r="S3819"/>
      <c r="T3819"/>
    </row>
    <row r="3820" spans="19:20" x14ac:dyDescent="0.3">
      <c r="S3820"/>
      <c r="T3820"/>
    </row>
    <row r="3821" spans="19:20" x14ac:dyDescent="0.3">
      <c r="S3821"/>
      <c r="T3821"/>
    </row>
    <row r="3822" spans="19:20" x14ac:dyDescent="0.3">
      <c r="S3822"/>
      <c r="T3822"/>
    </row>
    <row r="3823" spans="19:20" x14ac:dyDescent="0.3">
      <c r="S3823"/>
      <c r="T3823"/>
    </row>
    <row r="3824" spans="19:20" x14ac:dyDescent="0.3">
      <c r="S3824"/>
      <c r="T3824"/>
    </row>
    <row r="3825" spans="19:20" x14ac:dyDescent="0.3">
      <c r="S3825"/>
      <c r="T3825"/>
    </row>
    <row r="3826" spans="19:20" x14ac:dyDescent="0.3">
      <c r="S3826"/>
      <c r="T3826"/>
    </row>
    <row r="3827" spans="19:20" x14ac:dyDescent="0.3">
      <c r="S3827"/>
      <c r="T3827"/>
    </row>
    <row r="3828" spans="19:20" x14ac:dyDescent="0.3">
      <c r="S3828"/>
      <c r="T3828"/>
    </row>
    <row r="3829" spans="19:20" x14ac:dyDescent="0.3">
      <c r="S3829"/>
      <c r="T3829"/>
    </row>
    <row r="3830" spans="19:20" x14ac:dyDescent="0.3">
      <c r="S3830"/>
      <c r="T3830"/>
    </row>
    <row r="3831" spans="19:20" x14ac:dyDescent="0.3">
      <c r="S3831"/>
      <c r="T3831"/>
    </row>
    <row r="3832" spans="19:20" x14ac:dyDescent="0.3">
      <c r="S3832"/>
      <c r="T3832"/>
    </row>
    <row r="3833" spans="19:20" x14ac:dyDescent="0.3">
      <c r="S3833"/>
      <c r="T3833"/>
    </row>
    <row r="3834" spans="19:20" x14ac:dyDescent="0.3">
      <c r="S3834"/>
      <c r="T3834"/>
    </row>
    <row r="3835" spans="19:20" x14ac:dyDescent="0.3">
      <c r="S3835"/>
      <c r="T3835"/>
    </row>
    <row r="3836" spans="19:20" x14ac:dyDescent="0.3">
      <c r="S3836"/>
      <c r="T3836"/>
    </row>
    <row r="3837" spans="19:20" x14ac:dyDescent="0.3">
      <c r="S3837"/>
      <c r="T3837"/>
    </row>
    <row r="3838" spans="19:20" x14ac:dyDescent="0.3">
      <c r="S3838"/>
      <c r="T3838"/>
    </row>
    <row r="3839" spans="19:20" x14ac:dyDescent="0.3">
      <c r="S3839"/>
      <c r="T3839"/>
    </row>
    <row r="3840" spans="19:20" x14ac:dyDescent="0.3">
      <c r="S3840"/>
      <c r="T3840"/>
    </row>
    <row r="3841" spans="19:20" x14ac:dyDescent="0.3">
      <c r="S3841"/>
      <c r="T3841"/>
    </row>
    <row r="3842" spans="19:20" x14ac:dyDescent="0.3">
      <c r="S3842"/>
      <c r="T3842"/>
    </row>
    <row r="3843" spans="19:20" x14ac:dyDescent="0.3">
      <c r="S3843"/>
      <c r="T3843"/>
    </row>
    <row r="3844" spans="19:20" x14ac:dyDescent="0.3">
      <c r="S3844"/>
      <c r="T3844"/>
    </row>
    <row r="3845" spans="19:20" x14ac:dyDescent="0.3">
      <c r="S3845"/>
      <c r="T3845"/>
    </row>
    <row r="3846" spans="19:20" x14ac:dyDescent="0.3">
      <c r="S3846"/>
      <c r="T3846"/>
    </row>
    <row r="3847" spans="19:20" x14ac:dyDescent="0.3">
      <c r="S3847"/>
      <c r="T3847"/>
    </row>
    <row r="3848" spans="19:20" x14ac:dyDescent="0.3">
      <c r="S3848"/>
      <c r="T3848"/>
    </row>
    <row r="3849" spans="19:20" x14ac:dyDescent="0.3">
      <c r="S3849"/>
      <c r="T3849"/>
    </row>
    <row r="3850" spans="19:20" x14ac:dyDescent="0.3">
      <c r="S3850"/>
      <c r="T3850"/>
    </row>
    <row r="3851" spans="19:20" x14ac:dyDescent="0.3">
      <c r="S3851"/>
      <c r="T3851"/>
    </row>
    <row r="3852" spans="19:20" x14ac:dyDescent="0.3">
      <c r="S3852"/>
      <c r="T3852"/>
    </row>
    <row r="3853" spans="19:20" x14ac:dyDescent="0.3">
      <c r="S3853"/>
      <c r="T3853"/>
    </row>
    <row r="3854" spans="19:20" x14ac:dyDescent="0.3">
      <c r="S3854"/>
      <c r="T3854"/>
    </row>
    <row r="3855" spans="19:20" x14ac:dyDescent="0.3">
      <c r="S3855"/>
      <c r="T3855"/>
    </row>
    <row r="3856" spans="19:20" x14ac:dyDescent="0.3">
      <c r="S3856"/>
      <c r="T3856"/>
    </row>
    <row r="3857" spans="19:20" x14ac:dyDescent="0.3">
      <c r="S3857"/>
      <c r="T3857"/>
    </row>
    <row r="3858" spans="19:20" x14ac:dyDescent="0.3">
      <c r="S3858"/>
      <c r="T3858"/>
    </row>
    <row r="3859" spans="19:20" x14ac:dyDescent="0.3">
      <c r="S3859"/>
      <c r="T3859"/>
    </row>
    <row r="3860" spans="19:20" x14ac:dyDescent="0.3">
      <c r="S3860"/>
      <c r="T3860"/>
    </row>
    <row r="3861" spans="19:20" x14ac:dyDescent="0.3">
      <c r="S3861"/>
      <c r="T3861"/>
    </row>
    <row r="3862" spans="19:20" x14ac:dyDescent="0.3">
      <c r="S3862"/>
      <c r="T3862"/>
    </row>
    <row r="3863" spans="19:20" x14ac:dyDescent="0.3">
      <c r="S3863"/>
      <c r="T3863"/>
    </row>
    <row r="3864" spans="19:20" x14ac:dyDescent="0.3">
      <c r="S3864"/>
      <c r="T3864"/>
    </row>
    <row r="3865" spans="19:20" x14ac:dyDescent="0.3">
      <c r="S3865"/>
      <c r="T3865"/>
    </row>
    <row r="3866" spans="19:20" x14ac:dyDescent="0.3">
      <c r="S3866"/>
      <c r="T3866"/>
    </row>
    <row r="3867" spans="19:20" x14ac:dyDescent="0.3">
      <c r="S3867"/>
      <c r="T3867"/>
    </row>
    <row r="3868" spans="19:20" x14ac:dyDescent="0.3">
      <c r="S3868"/>
      <c r="T3868"/>
    </row>
    <row r="3869" spans="19:20" x14ac:dyDescent="0.3">
      <c r="S3869"/>
      <c r="T3869"/>
    </row>
    <row r="3870" spans="19:20" x14ac:dyDescent="0.3">
      <c r="S3870"/>
      <c r="T3870"/>
    </row>
    <row r="3871" spans="19:20" x14ac:dyDescent="0.3">
      <c r="S3871"/>
      <c r="T3871"/>
    </row>
    <row r="3872" spans="19:20" x14ac:dyDescent="0.3">
      <c r="S3872"/>
      <c r="T3872"/>
    </row>
    <row r="3873" spans="19:20" x14ac:dyDescent="0.3">
      <c r="S3873"/>
      <c r="T3873"/>
    </row>
    <row r="3874" spans="19:20" x14ac:dyDescent="0.3">
      <c r="S3874"/>
      <c r="T3874"/>
    </row>
    <row r="3875" spans="19:20" x14ac:dyDescent="0.3">
      <c r="S3875"/>
      <c r="T3875"/>
    </row>
    <row r="3876" spans="19:20" x14ac:dyDescent="0.3">
      <c r="S3876"/>
      <c r="T3876"/>
    </row>
    <row r="3877" spans="19:20" x14ac:dyDescent="0.3">
      <c r="S3877"/>
      <c r="T3877"/>
    </row>
    <row r="3878" spans="19:20" x14ac:dyDescent="0.3">
      <c r="S3878"/>
      <c r="T3878"/>
    </row>
    <row r="3879" spans="19:20" x14ac:dyDescent="0.3">
      <c r="S3879"/>
      <c r="T3879"/>
    </row>
    <row r="3880" spans="19:20" x14ac:dyDescent="0.3">
      <c r="S3880"/>
      <c r="T3880"/>
    </row>
    <row r="3881" spans="19:20" x14ac:dyDescent="0.3">
      <c r="S3881"/>
      <c r="T3881"/>
    </row>
    <row r="3882" spans="19:20" x14ac:dyDescent="0.3">
      <c r="S3882"/>
      <c r="T3882"/>
    </row>
    <row r="3883" spans="19:20" x14ac:dyDescent="0.3">
      <c r="S3883"/>
      <c r="T3883"/>
    </row>
    <row r="3884" spans="19:20" x14ac:dyDescent="0.3">
      <c r="S3884"/>
      <c r="T3884"/>
    </row>
    <row r="3885" spans="19:20" x14ac:dyDescent="0.3">
      <c r="S3885"/>
      <c r="T3885"/>
    </row>
    <row r="3886" spans="19:20" x14ac:dyDescent="0.3">
      <c r="S3886"/>
      <c r="T3886"/>
    </row>
    <row r="3887" spans="19:20" x14ac:dyDescent="0.3">
      <c r="S3887"/>
      <c r="T3887"/>
    </row>
    <row r="3888" spans="19:20" x14ac:dyDescent="0.3">
      <c r="S3888"/>
      <c r="T3888"/>
    </row>
    <row r="3889" spans="19:20" x14ac:dyDescent="0.3">
      <c r="S3889"/>
      <c r="T3889"/>
    </row>
    <row r="3890" spans="19:20" x14ac:dyDescent="0.3">
      <c r="S3890"/>
      <c r="T3890"/>
    </row>
    <row r="3891" spans="19:20" x14ac:dyDescent="0.3">
      <c r="S3891"/>
      <c r="T3891"/>
    </row>
    <row r="3892" spans="19:20" x14ac:dyDescent="0.3">
      <c r="S3892"/>
      <c r="T3892"/>
    </row>
    <row r="3893" spans="19:20" x14ac:dyDescent="0.3">
      <c r="S3893"/>
      <c r="T3893"/>
    </row>
    <row r="3894" spans="19:20" x14ac:dyDescent="0.3">
      <c r="S3894"/>
      <c r="T3894"/>
    </row>
    <row r="3895" spans="19:20" x14ac:dyDescent="0.3">
      <c r="S3895"/>
      <c r="T3895"/>
    </row>
    <row r="3896" spans="19:20" x14ac:dyDescent="0.3">
      <c r="S3896"/>
      <c r="T3896"/>
    </row>
    <row r="3897" spans="19:20" x14ac:dyDescent="0.3">
      <c r="S3897"/>
      <c r="T3897"/>
    </row>
    <row r="3898" spans="19:20" x14ac:dyDescent="0.3">
      <c r="S3898"/>
      <c r="T3898"/>
    </row>
    <row r="3899" spans="19:20" x14ac:dyDescent="0.3">
      <c r="S3899"/>
      <c r="T3899"/>
    </row>
    <row r="3900" spans="19:20" x14ac:dyDescent="0.3">
      <c r="S3900"/>
      <c r="T3900"/>
    </row>
    <row r="3901" spans="19:20" x14ac:dyDescent="0.3">
      <c r="S3901"/>
      <c r="T3901"/>
    </row>
    <row r="3902" spans="19:20" x14ac:dyDescent="0.3">
      <c r="S3902"/>
      <c r="T3902"/>
    </row>
    <row r="3903" spans="19:20" x14ac:dyDescent="0.3">
      <c r="S3903"/>
      <c r="T3903"/>
    </row>
    <row r="3904" spans="19:20" x14ac:dyDescent="0.3">
      <c r="S3904"/>
      <c r="T3904"/>
    </row>
    <row r="3905" spans="19:20" x14ac:dyDescent="0.3">
      <c r="S3905"/>
      <c r="T3905"/>
    </row>
    <row r="3906" spans="19:20" x14ac:dyDescent="0.3">
      <c r="S3906"/>
      <c r="T3906"/>
    </row>
    <row r="3907" spans="19:20" x14ac:dyDescent="0.3">
      <c r="S3907"/>
      <c r="T3907"/>
    </row>
    <row r="3908" spans="19:20" x14ac:dyDescent="0.3">
      <c r="S3908"/>
      <c r="T3908"/>
    </row>
    <row r="3909" spans="19:20" x14ac:dyDescent="0.3">
      <c r="S3909"/>
      <c r="T3909"/>
    </row>
    <row r="3910" spans="19:20" x14ac:dyDescent="0.3">
      <c r="S3910"/>
      <c r="T3910"/>
    </row>
    <row r="3911" spans="19:20" x14ac:dyDescent="0.3">
      <c r="S3911"/>
      <c r="T3911"/>
    </row>
    <row r="3912" spans="19:20" x14ac:dyDescent="0.3">
      <c r="S3912"/>
      <c r="T3912"/>
    </row>
    <row r="3913" spans="19:20" x14ac:dyDescent="0.3">
      <c r="S3913"/>
      <c r="T3913"/>
    </row>
    <row r="3914" spans="19:20" x14ac:dyDescent="0.3">
      <c r="S3914"/>
      <c r="T3914"/>
    </row>
    <row r="3915" spans="19:20" x14ac:dyDescent="0.3">
      <c r="S3915"/>
      <c r="T3915"/>
    </row>
    <row r="3916" spans="19:20" x14ac:dyDescent="0.3">
      <c r="S3916"/>
      <c r="T3916"/>
    </row>
    <row r="3917" spans="19:20" x14ac:dyDescent="0.3">
      <c r="S3917"/>
      <c r="T3917"/>
    </row>
    <row r="3918" spans="19:20" x14ac:dyDescent="0.3">
      <c r="S3918"/>
      <c r="T3918"/>
    </row>
    <row r="3919" spans="19:20" x14ac:dyDescent="0.3">
      <c r="S3919"/>
      <c r="T3919"/>
    </row>
    <row r="3920" spans="19:20" x14ac:dyDescent="0.3">
      <c r="S3920"/>
      <c r="T3920"/>
    </row>
    <row r="3921" spans="19:20" x14ac:dyDescent="0.3">
      <c r="S3921"/>
      <c r="T3921"/>
    </row>
    <row r="3922" spans="19:20" x14ac:dyDescent="0.3">
      <c r="S3922"/>
      <c r="T3922"/>
    </row>
    <row r="3923" spans="19:20" x14ac:dyDescent="0.3">
      <c r="S3923"/>
      <c r="T3923"/>
    </row>
    <row r="3924" spans="19:20" x14ac:dyDescent="0.3">
      <c r="S3924"/>
      <c r="T3924"/>
    </row>
    <row r="3925" spans="19:20" x14ac:dyDescent="0.3">
      <c r="S3925"/>
      <c r="T3925"/>
    </row>
    <row r="3926" spans="19:20" x14ac:dyDescent="0.3">
      <c r="S3926"/>
      <c r="T3926"/>
    </row>
    <row r="3927" spans="19:20" x14ac:dyDescent="0.3">
      <c r="S3927"/>
      <c r="T3927"/>
    </row>
    <row r="3928" spans="19:20" x14ac:dyDescent="0.3">
      <c r="S3928"/>
      <c r="T3928"/>
    </row>
    <row r="3929" spans="19:20" x14ac:dyDescent="0.3">
      <c r="S3929"/>
      <c r="T3929"/>
    </row>
    <row r="3930" spans="19:20" x14ac:dyDescent="0.3">
      <c r="S3930"/>
      <c r="T3930"/>
    </row>
    <row r="3931" spans="19:20" x14ac:dyDescent="0.3">
      <c r="S3931"/>
      <c r="T3931"/>
    </row>
    <row r="3932" spans="19:20" x14ac:dyDescent="0.3">
      <c r="S3932"/>
      <c r="T3932"/>
    </row>
    <row r="3933" spans="19:20" x14ac:dyDescent="0.3">
      <c r="S3933"/>
      <c r="T3933"/>
    </row>
    <row r="3934" spans="19:20" x14ac:dyDescent="0.3">
      <c r="S3934"/>
      <c r="T3934"/>
    </row>
    <row r="3935" spans="19:20" x14ac:dyDescent="0.3">
      <c r="S3935"/>
      <c r="T3935"/>
    </row>
    <row r="3936" spans="19:20" x14ac:dyDescent="0.3">
      <c r="S3936"/>
      <c r="T3936"/>
    </row>
    <row r="3937" spans="19:20" x14ac:dyDescent="0.3">
      <c r="S3937"/>
      <c r="T3937"/>
    </row>
    <row r="3938" spans="19:20" x14ac:dyDescent="0.3">
      <c r="S3938"/>
      <c r="T3938"/>
    </row>
    <row r="3939" spans="19:20" x14ac:dyDescent="0.3">
      <c r="S3939"/>
      <c r="T3939"/>
    </row>
    <row r="3940" spans="19:20" x14ac:dyDescent="0.3">
      <c r="S3940"/>
      <c r="T3940"/>
    </row>
    <row r="3941" spans="19:20" x14ac:dyDescent="0.3">
      <c r="S3941"/>
      <c r="T3941"/>
    </row>
    <row r="3942" spans="19:20" x14ac:dyDescent="0.3">
      <c r="S3942"/>
      <c r="T3942"/>
    </row>
    <row r="3943" spans="19:20" x14ac:dyDescent="0.3">
      <c r="S3943"/>
      <c r="T3943"/>
    </row>
    <row r="3944" spans="19:20" x14ac:dyDescent="0.3">
      <c r="S3944"/>
      <c r="T3944"/>
    </row>
    <row r="3945" spans="19:20" x14ac:dyDescent="0.3">
      <c r="S3945"/>
      <c r="T3945"/>
    </row>
    <row r="3946" spans="19:20" x14ac:dyDescent="0.3">
      <c r="S3946"/>
      <c r="T3946"/>
    </row>
    <row r="3947" spans="19:20" x14ac:dyDescent="0.3">
      <c r="S3947"/>
      <c r="T3947"/>
    </row>
    <row r="3948" spans="19:20" x14ac:dyDescent="0.3">
      <c r="S3948"/>
      <c r="T3948"/>
    </row>
    <row r="3949" spans="19:20" x14ac:dyDescent="0.3">
      <c r="S3949"/>
      <c r="T3949"/>
    </row>
    <row r="3950" spans="19:20" x14ac:dyDescent="0.3">
      <c r="S3950"/>
      <c r="T3950"/>
    </row>
    <row r="3951" spans="19:20" x14ac:dyDescent="0.3">
      <c r="S3951"/>
      <c r="T3951"/>
    </row>
    <row r="3952" spans="19:20" x14ac:dyDescent="0.3">
      <c r="S3952"/>
      <c r="T3952"/>
    </row>
    <row r="3953" spans="19:20" x14ac:dyDescent="0.3">
      <c r="S3953"/>
      <c r="T3953"/>
    </row>
    <row r="3954" spans="19:20" x14ac:dyDescent="0.3">
      <c r="S3954"/>
      <c r="T3954"/>
    </row>
    <row r="3955" spans="19:20" x14ac:dyDescent="0.3">
      <c r="S3955"/>
      <c r="T3955"/>
    </row>
    <row r="3956" spans="19:20" x14ac:dyDescent="0.3">
      <c r="S3956"/>
      <c r="T3956"/>
    </row>
    <row r="3957" spans="19:20" x14ac:dyDescent="0.3">
      <c r="S3957"/>
      <c r="T3957"/>
    </row>
    <row r="3958" spans="19:20" x14ac:dyDescent="0.3">
      <c r="S3958"/>
      <c r="T3958"/>
    </row>
    <row r="3959" spans="19:20" x14ac:dyDescent="0.3">
      <c r="S3959"/>
      <c r="T3959"/>
    </row>
    <row r="3960" spans="19:20" x14ac:dyDescent="0.3">
      <c r="S3960"/>
      <c r="T3960"/>
    </row>
    <row r="3961" spans="19:20" x14ac:dyDescent="0.3">
      <c r="S3961"/>
      <c r="T3961"/>
    </row>
    <row r="3962" spans="19:20" x14ac:dyDescent="0.3">
      <c r="S3962"/>
      <c r="T3962"/>
    </row>
    <row r="3963" spans="19:20" x14ac:dyDescent="0.3">
      <c r="S3963"/>
      <c r="T3963"/>
    </row>
    <row r="3964" spans="19:20" x14ac:dyDescent="0.3">
      <c r="S3964"/>
      <c r="T3964"/>
    </row>
    <row r="3965" spans="19:20" x14ac:dyDescent="0.3">
      <c r="S3965"/>
      <c r="T3965"/>
    </row>
    <row r="3966" spans="19:20" x14ac:dyDescent="0.3">
      <c r="S3966"/>
      <c r="T3966"/>
    </row>
    <row r="3967" spans="19:20" x14ac:dyDescent="0.3">
      <c r="S3967"/>
      <c r="T3967"/>
    </row>
    <row r="3968" spans="19:20" x14ac:dyDescent="0.3">
      <c r="S3968"/>
      <c r="T3968"/>
    </row>
    <row r="3969" spans="19:20" x14ac:dyDescent="0.3">
      <c r="S3969"/>
      <c r="T3969"/>
    </row>
    <row r="3970" spans="19:20" x14ac:dyDescent="0.3">
      <c r="S3970"/>
      <c r="T3970"/>
    </row>
    <row r="3971" spans="19:20" x14ac:dyDescent="0.3">
      <c r="S3971"/>
      <c r="T3971"/>
    </row>
    <row r="3972" spans="19:20" x14ac:dyDescent="0.3">
      <c r="S3972"/>
      <c r="T3972"/>
    </row>
    <row r="3973" spans="19:20" x14ac:dyDescent="0.3">
      <c r="S3973"/>
      <c r="T3973"/>
    </row>
    <row r="3974" spans="19:20" x14ac:dyDescent="0.3">
      <c r="S3974"/>
      <c r="T3974"/>
    </row>
    <row r="3975" spans="19:20" x14ac:dyDescent="0.3">
      <c r="S3975"/>
      <c r="T3975"/>
    </row>
    <row r="3976" spans="19:20" x14ac:dyDescent="0.3">
      <c r="S3976"/>
      <c r="T3976"/>
    </row>
    <row r="3977" spans="19:20" x14ac:dyDescent="0.3">
      <c r="S3977"/>
      <c r="T3977"/>
    </row>
    <row r="3978" spans="19:20" x14ac:dyDescent="0.3">
      <c r="S3978"/>
      <c r="T3978"/>
    </row>
    <row r="3979" spans="19:20" x14ac:dyDescent="0.3">
      <c r="S3979"/>
      <c r="T3979"/>
    </row>
    <row r="3980" spans="19:20" x14ac:dyDescent="0.3">
      <c r="S3980"/>
      <c r="T3980"/>
    </row>
    <row r="3981" spans="19:20" x14ac:dyDescent="0.3">
      <c r="S3981"/>
      <c r="T3981"/>
    </row>
    <row r="3982" spans="19:20" x14ac:dyDescent="0.3">
      <c r="S3982"/>
      <c r="T3982"/>
    </row>
    <row r="3983" spans="19:20" x14ac:dyDescent="0.3">
      <c r="S3983"/>
      <c r="T3983"/>
    </row>
    <row r="3984" spans="19:20" x14ac:dyDescent="0.3">
      <c r="S3984"/>
      <c r="T3984"/>
    </row>
    <row r="3985" spans="19:20" x14ac:dyDescent="0.3">
      <c r="S3985"/>
      <c r="T3985"/>
    </row>
    <row r="3986" spans="19:20" x14ac:dyDescent="0.3">
      <c r="S3986"/>
      <c r="T3986"/>
    </row>
    <row r="3987" spans="19:20" x14ac:dyDescent="0.3">
      <c r="S3987"/>
      <c r="T3987"/>
    </row>
    <row r="3988" spans="19:20" x14ac:dyDescent="0.3">
      <c r="S3988"/>
      <c r="T3988"/>
    </row>
    <row r="3989" spans="19:20" x14ac:dyDescent="0.3">
      <c r="S3989"/>
      <c r="T3989"/>
    </row>
    <row r="3990" spans="19:20" x14ac:dyDescent="0.3">
      <c r="S3990"/>
      <c r="T3990"/>
    </row>
    <row r="3991" spans="19:20" x14ac:dyDescent="0.3">
      <c r="S3991"/>
      <c r="T3991"/>
    </row>
    <row r="3992" spans="19:20" x14ac:dyDescent="0.3">
      <c r="S3992"/>
      <c r="T3992"/>
    </row>
    <row r="3993" spans="19:20" x14ac:dyDescent="0.3">
      <c r="S3993"/>
      <c r="T3993"/>
    </row>
    <row r="3994" spans="19:20" x14ac:dyDescent="0.3">
      <c r="S3994"/>
      <c r="T3994"/>
    </row>
    <row r="3995" spans="19:20" x14ac:dyDescent="0.3">
      <c r="S3995"/>
      <c r="T3995"/>
    </row>
    <row r="3996" spans="19:20" x14ac:dyDescent="0.3">
      <c r="S3996"/>
      <c r="T3996"/>
    </row>
    <row r="3997" spans="19:20" x14ac:dyDescent="0.3">
      <c r="S3997"/>
      <c r="T3997"/>
    </row>
    <row r="3998" spans="19:20" x14ac:dyDescent="0.3">
      <c r="S3998"/>
      <c r="T3998"/>
    </row>
    <row r="3999" spans="19:20" x14ac:dyDescent="0.3">
      <c r="S3999"/>
      <c r="T3999"/>
    </row>
    <row r="4000" spans="19:20" x14ac:dyDescent="0.3">
      <c r="S4000"/>
      <c r="T4000"/>
    </row>
    <row r="4001" spans="19:20" x14ac:dyDescent="0.3">
      <c r="S4001"/>
      <c r="T4001"/>
    </row>
    <row r="4002" spans="19:20" x14ac:dyDescent="0.3">
      <c r="S4002"/>
      <c r="T4002"/>
    </row>
    <row r="4003" spans="19:20" x14ac:dyDescent="0.3">
      <c r="S4003"/>
      <c r="T4003"/>
    </row>
    <row r="4004" spans="19:20" x14ac:dyDescent="0.3">
      <c r="S4004"/>
      <c r="T4004"/>
    </row>
    <row r="4005" spans="19:20" x14ac:dyDescent="0.3">
      <c r="S4005"/>
      <c r="T4005"/>
    </row>
    <row r="4006" spans="19:20" x14ac:dyDescent="0.3">
      <c r="S4006"/>
      <c r="T4006"/>
    </row>
    <row r="4007" spans="19:20" x14ac:dyDescent="0.3">
      <c r="S4007"/>
      <c r="T4007"/>
    </row>
    <row r="4008" spans="19:20" x14ac:dyDescent="0.3">
      <c r="S4008"/>
      <c r="T4008"/>
    </row>
    <row r="4009" spans="19:20" x14ac:dyDescent="0.3">
      <c r="S4009"/>
      <c r="T4009"/>
    </row>
    <row r="4010" spans="19:20" x14ac:dyDescent="0.3">
      <c r="S4010"/>
      <c r="T4010"/>
    </row>
    <row r="4011" spans="19:20" x14ac:dyDescent="0.3">
      <c r="S4011"/>
      <c r="T4011"/>
    </row>
    <row r="4012" spans="19:20" x14ac:dyDescent="0.3">
      <c r="S4012"/>
      <c r="T4012"/>
    </row>
    <row r="4013" spans="19:20" x14ac:dyDescent="0.3">
      <c r="S4013"/>
      <c r="T4013"/>
    </row>
    <row r="4014" spans="19:20" x14ac:dyDescent="0.3">
      <c r="S4014"/>
      <c r="T4014"/>
    </row>
    <row r="4015" spans="19:20" x14ac:dyDescent="0.3">
      <c r="S4015"/>
      <c r="T4015"/>
    </row>
    <row r="4016" spans="19:20" x14ac:dyDescent="0.3">
      <c r="S4016"/>
      <c r="T4016"/>
    </row>
    <row r="4017" spans="19:20" x14ac:dyDescent="0.3">
      <c r="S4017"/>
      <c r="T4017"/>
    </row>
    <row r="4018" spans="19:20" x14ac:dyDescent="0.3">
      <c r="S4018"/>
      <c r="T4018"/>
    </row>
    <row r="4019" spans="19:20" x14ac:dyDescent="0.3">
      <c r="S4019"/>
      <c r="T4019"/>
    </row>
    <row r="4020" spans="19:20" x14ac:dyDescent="0.3">
      <c r="S4020"/>
      <c r="T4020"/>
    </row>
    <row r="4021" spans="19:20" x14ac:dyDescent="0.3">
      <c r="S4021"/>
      <c r="T4021"/>
    </row>
    <row r="4022" spans="19:20" x14ac:dyDescent="0.3">
      <c r="S4022"/>
      <c r="T4022"/>
    </row>
    <row r="4023" spans="19:20" x14ac:dyDescent="0.3">
      <c r="S4023"/>
      <c r="T4023"/>
    </row>
    <row r="4024" spans="19:20" x14ac:dyDescent="0.3">
      <c r="S4024"/>
      <c r="T4024"/>
    </row>
    <row r="4025" spans="19:20" x14ac:dyDescent="0.3">
      <c r="S4025"/>
      <c r="T4025"/>
    </row>
    <row r="4026" spans="19:20" x14ac:dyDescent="0.3">
      <c r="S4026"/>
      <c r="T4026"/>
    </row>
    <row r="4027" spans="19:20" x14ac:dyDescent="0.3">
      <c r="S4027"/>
      <c r="T4027"/>
    </row>
    <row r="4028" spans="19:20" x14ac:dyDescent="0.3">
      <c r="S4028"/>
      <c r="T4028"/>
    </row>
    <row r="4029" spans="19:20" x14ac:dyDescent="0.3">
      <c r="S4029"/>
      <c r="T4029"/>
    </row>
    <row r="4030" spans="19:20" x14ac:dyDescent="0.3">
      <c r="S4030"/>
      <c r="T4030"/>
    </row>
    <row r="4031" spans="19:20" x14ac:dyDescent="0.3">
      <c r="S4031"/>
      <c r="T4031"/>
    </row>
    <row r="4032" spans="19:20" x14ac:dyDescent="0.3">
      <c r="S4032"/>
      <c r="T4032"/>
    </row>
    <row r="4033" spans="19:20" x14ac:dyDescent="0.3">
      <c r="S4033"/>
      <c r="T4033"/>
    </row>
    <row r="4034" spans="19:20" x14ac:dyDescent="0.3">
      <c r="S4034"/>
      <c r="T4034"/>
    </row>
    <row r="4035" spans="19:20" x14ac:dyDescent="0.3">
      <c r="S4035"/>
      <c r="T4035"/>
    </row>
    <row r="4036" spans="19:20" x14ac:dyDescent="0.3">
      <c r="S4036"/>
      <c r="T4036"/>
    </row>
    <row r="4037" spans="19:20" x14ac:dyDescent="0.3">
      <c r="S4037"/>
      <c r="T4037"/>
    </row>
    <row r="4038" spans="19:20" x14ac:dyDescent="0.3">
      <c r="S4038"/>
      <c r="T4038"/>
    </row>
    <row r="4039" spans="19:20" x14ac:dyDescent="0.3">
      <c r="S4039"/>
      <c r="T4039"/>
    </row>
    <row r="4040" spans="19:20" x14ac:dyDescent="0.3">
      <c r="S4040"/>
      <c r="T4040"/>
    </row>
    <row r="4041" spans="19:20" x14ac:dyDescent="0.3">
      <c r="S4041"/>
      <c r="T4041"/>
    </row>
    <row r="4042" spans="19:20" x14ac:dyDescent="0.3">
      <c r="S4042"/>
      <c r="T4042"/>
    </row>
    <row r="4043" spans="19:20" x14ac:dyDescent="0.3">
      <c r="S4043"/>
      <c r="T4043"/>
    </row>
    <row r="4044" spans="19:20" x14ac:dyDescent="0.3">
      <c r="S4044"/>
      <c r="T4044"/>
    </row>
    <row r="4045" spans="19:20" x14ac:dyDescent="0.3">
      <c r="S4045"/>
      <c r="T4045"/>
    </row>
    <row r="4046" spans="19:20" x14ac:dyDescent="0.3">
      <c r="S4046"/>
      <c r="T4046"/>
    </row>
    <row r="4047" spans="19:20" x14ac:dyDescent="0.3">
      <c r="S4047"/>
      <c r="T4047"/>
    </row>
    <row r="4048" spans="19:20" x14ac:dyDescent="0.3">
      <c r="S4048"/>
      <c r="T4048"/>
    </row>
    <row r="4049" spans="19:20" x14ac:dyDescent="0.3">
      <c r="S4049"/>
      <c r="T4049"/>
    </row>
    <row r="4050" spans="19:20" x14ac:dyDescent="0.3">
      <c r="S4050"/>
      <c r="T4050"/>
    </row>
    <row r="4051" spans="19:20" x14ac:dyDescent="0.3">
      <c r="S4051"/>
      <c r="T4051"/>
    </row>
    <row r="4052" spans="19:20" x14ac:dyDescent="0.3">
      <c r="S4052"/>
      <c r="T4052"/>
    </row>
    <row r="4053" spans="19:20" x14ac:dyDescent="0.3">
      <c r="S4053"/>
      <c r="T4053"/>
    </row>
    <row r="4054" spans="19:20" x14ac:dyDescent="0.3">
      <c r="S4054"/>
      <c r="T4054"/>
    </row>
    <row r="4055" spans="19:20" x14ac:dyDescent="0.3">
      <c r="S4055"/>
      <c r="T4055"/>
    </row>
    <row r="4056" spans="19:20" x14ac:dyDescent="0.3">
      <c r="S4056"/>
      <c r="T4056"/>
    </row>
    <row r="4057" spans="19:20" x14ac:dyDescent="0.3">
      <c r="S4057"/>
      <c r="T4057"/>
    </row>
    <row r="4058" spans="19:20" x14ac:dyDescent="0.3">
      <c r="S4058"/>
      <c r="T4058"/>
    </row>
    <row r="4059" spans="19:20" x14ac:dyDescent="0.3">
      <c r="S4059"/>
      <c r="T4059"/>
    </row>
    <row r="4060" spans="19:20" x14ac:dyDescent="0.3">
      <c r="S4060"/>
      <c r="T4060"/>
    </row>
    <row r="4061" spans="19:20" x14ac:dyDescent="0.3">
      <c r="S4061"/>
      <c r="T4061"/>
    </row>
    <row r="4062" spans="19:20" x14ac:dyDescent="0.3">
      <c r="S4062"/>
      <c r="T4062"/>
    </row>
    <row r="4063" spans="19:20" x14ac:dyDescent="0.3">
      <c r="S4063"/>
      <c r="T4063"/>
    </row>
    <row r="4064" spans="19:20" x14ac:dyDescent="0.3">
      <c r="S4064"/>
      <c r="T4064"/>
    </row>
    <row r="4065" spans="19:20" x14ac:dyDescent="0.3">
      <c r="S4065"/>
      <c r="T4065"/>
    </row>
    <row r="4066" spans="19:20" x14ac:dyDescent="0.3">
      <c r="S4066"/>
      <c r="T4066"/>
    </row>
    <row r="4067" spans="19:20" x14ac:dyDescent="0.3">
      <c r="S4067"/>
      <c r="T4067"/>
    </row>
    <row r="4068" spans="19:20" x14ac:dyDescent="0.3">
      <c r="S4068"/>
      <c r="T4068"/>
    </row>
    <row r="4069" spans="19:20" x14ac:dyDescent="0.3">
      <c r="S4069"/>
      <c r="T4069"/>
    </row>
    <row r="4070" spans="19:20" x14ac:dyDescent="0.3">
      <c r="S4070"/>
      <c r="T4070"/>
    </row>
    <row r="4071" spans="19:20" x14ac:dyDescent="0.3">
      <c r="S4071"/>
      <c r="T4071"/>
    </row>
    <row r="4072" spans="19:20" x14ac:dyDescent="0.3">
      <c r="S4072"/>
      <c r="T4072"/>
    </row>
    <row r="4073" spans="19:20" x14ac:dyDescent="0.3">
      <c r="S4073"/>
      <c r="T4073"/>
    </row>
    <row r="4074" spans="19:20" x14ac:dyDescent="0.3">
      <c r="S4074"/>
      <c r="T4074"/>
    </row>
    <row r="4075" spans="19:20" x14ac:dyDescent="0.3">
      <c r="S4075"/>
      <c r="T4075"/>
    </row>
    <row r="4076" spans="19:20" x14ac:dyDescent="0.3">
      <c r="S4076"/>
      <c r="T4076"/>
    </row>
    <row r="4077" spans="19:20" x14ac:dyDescent="0.3">
      <c r="S4077"/>
      <c r="T4077"/>
    </row>
    <row r="4078" spans="19:20" x14ac:dyDescent="0.3">
      <c r="S4078"/>
      <c r="T4078"/>
    </row>
    <row r="4079" spans="19:20" x14ac:dyDescent="0.3">
      <c r="S4079"/>
      <c r="T4079"/>
    </row>
    <row r="4080" spans="19:20" x14ac:dyDescent="0.3">
      <c r="S4080"/>
      <c r="T4080"/>
    </row>
    <row r="4081" spans="19:20" x14ac:dyDescent="0.3">
      <c r="S4081"/>
      <c r="T4081"/>
    </row>
    <row r="4082" spans="19:20" x14ac:dyDescent="0.3">
      <c r="S4082"/>
      <c r="T4082"/>
    </row>
    <row r="4083" spans="19:20" x14ac:dyDescent="0.3">
      <c r="S4083"/>
      <c r="T4083"/>
    </row>
    <row r="4084" spans="19:20" x14ac:dyDescent="0.3">
      <c r="S4084"/>
      <c r="T4084"/>
    </row>
    <row r="4085" spans="19:20" x14ac:dyDescent="0.3">
      <c r="S4085"/>
      <c r="T4085"/>
    </row>
    <row r="4086" spans="19:20" x14ac:dyDescent="0.3">
      <c r="S4086"/>
      <c r="T4086"/>
    </row>
    <row r="4087" spans="19:20" x14ac:dyDescent="0.3">
      <c r="S4087"/>
      <c r="T4087"/>
    </row>
    <row r="4088" spans="19:20" x14ac:dyDescent="0.3">
      <c r="S4088"/>
      <c r="T4088"/>
    </row>
    <row r="4089" spans="19:20" x14ac:dyDescent="0.3">
      <c r="S4089"/>
      <c r="T4089"/>
    </row>
    <row r="4090" spans="19:20" x14ac:dyDescent="0.3">
      <c r="S4090"/>
      <c r="T4090"/>
    </row>
    <row r="4091" spans="19:20" x14ac:dyDescent="0.3">
      <c r="S4091"/>
      <c r="T4091"/>
    </row>
    <row r="4092" spans="19:20" x14ac:dyDescent="0.3">
      <c r="S4092"/>
      <c r="T4092"/>
    </row>
    <row r="4093" spans="19:20" x14ac:dyDescent="0.3">
      <c r="S4093"/>
      <c r="T4093"/>
    </row>
    <row r="4094" spans="19:20" x14ac:dyDescent="0.3">
      <c r="S4094"/>
      <c r="T4094"/>
    </row>
    <row r="4095" spans="19:20" x14ac:dyDescent="0.3">
      <c r="S4095"/>
      <c r="T4095"/>
    </row>
    <row r="4096" spans="19:20" x14ac:dyDescent="0.3">
      <c r="S4096"/>
      <c r="T4096"/>
    </row>
    <row r="4097" spans="19:20" x14ac:dyDescent="0.3">
      <c r="S4097"/>
      <c r="T4097"/>
    </row>
    <row r="4098" spans="19:20" x14ac:dyDescent="0.3">
      <c r="S4098"/>
      <c r="T4098"/>
    </row>
    <row r="4099" spans="19:20" x14ac:dyDescent="0.3">
      <c r="S4099"/>
      <c r="T4099"/>
    </row>
    <row r="4100" spans="19:20" x14ac:dyDescent="0.3">
      <c r="S4100"/>
      <c r="T4100"/>
    </row>
    <row r="4101" spans="19:20" x14ac:dyDescent="0.3">
      <c r="S4101"/>
      <c r="T4101"/>
    </row>
    <row r="4102" spans="19:20" x14ac:dyDescent="0.3">
      <c r="S4102"/>
      <c r="T4102"/>
    </row>
    <row r="4103" spans="19:20" x14ac:dyDescent="0.3">
      <c r="S4103"/>
      <c r="T4103"/>
    </row>
    <row r="4104" spans="19:20" x14ac:dyDescent="0.3">
      <c r="S4104"/>
      <c r="T4104"/>
    </row>
    <row r="4105" spans="19:20" x14ac:dyDescent="0.3">
      <c r="S4105"/>
      <c r="T4105"/>
    </row>
    <row r="4106" spans="19:20" x14ac:dyDescent="0.3">
      <c r="S4106"/>
      <c r="T4106"/>
    </row>
    <row r="4107" spans="19:20" x14ac:dyDescent="0.3">
      <c r="S4107"/>
      <c r="T4107"/>
    </row>
    <row r="4108" spans="19:20" x14ac:dyDescent="0.3">
      <c r="S4108"/>
      <c r="T4108"/>
    </row>
    <row r="4109" spans="19:20" x14ac:dyDescent="0.3">
      <c r="S4109"/>
      <c r="T4109"/>
    </row>
    <row r="4110" spans="19:20" x14ac:dyDescent="0.3">
      <c r="S4110"/>
      <c r="T4110"/>
    </row>
    <row r="4111" spans="19:20" x14ac:dyDescent="0.3">
      <c r="S4111"/>
      <c r="T4111"/>
    </row>
    <row r="4112" spans="19:20" x14ac:dyDescent="0.3">
      <c r="S4112"/>
      <c r="T4112"/>
    </row>
    <row r="4113" spans="19:20" x14ac:dyDescent="0.3">
      <c r="S4113"/>
      <c r="T4113"/>
    </row>
    <row r="4114" spans="19:20" x14ac:dyDescent="0.3">
      <c r="S4114"/>
      <c r="T4114"/>
    </row>
    <row r="4115" spans="19:20" x14ac:dyDescent="0.3">
      <c r="S4115"/>
      <c r="T4115"/>
    </row>
    <row r="4116" spans="19:20" x14ac:dyDescent="0.3">
      <c r="S4116"/>
      <c r="T4116"/>
    </row>
    <row r="4117" spans="19:20" x14ac:dyDescent="0.3">
      <c r="S4117"/>
      <c r="T4117"/>
    </row>
    <row r="4118" spans="19:20" x14ac:dyDescent="0.3">
      <c r="S4118"/>
      <c r="T4118"/>
    </row>
    <row r="4119" spans="19:20" x14ac:dyDescent="0.3">
      <c r="S4119"/>
      <c r="T4119"/>
    </row>
    <row r="4120" spans="19:20" x14ac:dyDescent="0.3">
      <c r="S4120"/>
      <c r="T4120"/>
    </row>
    <row r="4121" spans="19:20" x14ac:dyDescent="0.3">
      <c r="S4121"/>
      <c r="T4121"/>
    </row>
    <row r="4122" spans="19:20" x14ac:dyDescent="0.3">
      <c r="S4122"/>
      <c r="T4122"/>
    </row>
    <row r="4123" spans="19:20" x14ac:dyDescent="0.3">
      <c r="S4123"/>
      <c r="T4123"/>
    </row>
    <row r="4124" spans="19:20" x14ac:dyDescent="0.3">
      <c r="S4124"/>
      <c r="T4124"/>
    </row>
    <row r="4125" spans="19:20" x14ac:dyDescent="0.3">
      <c r="S4125"/>
      <c r="T4125"/>
    </row>
    <row r="4126" spans="19:20" x14ac:dyDescent="0.3">
      <c r="S4126"/>
      <c r="T4126"/>
    </row>
    <row r="4127" spans="19:20" x14ac:dyDescent="0.3">
      <c r="S4127"/>
      <c r="T4127"/>
    </row>
    <row r="4128" spans="19:20" x14ac:dyDescent="0.3">
      <c r="S4128"/>
      <c r="T4128"/>
    </row>
    <row r="4129" spans="19:20" x14ac:dyDescent="0.3">
      <c r="S4129"/>
      <c r="T4129"/>
    </row>
    <row r="4130" spans="19:20" x14ac:dyDescent="0.3">
      <c r="S4130"/>
      <c r="T4130"/>
    </row>
    <row r="4131" spans="19:20" x14ac:dyDescent="0.3">
      <c r="S4131"/>
      <c r="T4131"/>
    </row>
    <row r="4132" spans="19:20" x14ac:dyDescent="0.3">
      <c r="S4132"/>
      <c r="T4132"/>
    </row>
    <row r="4133" spans="19:20" x14ac:dyDescent="0.3">
      <c r="S4133"/>
      <c r="T4133"/>
    </row>
    <row r="4134" spans="19:20" x14ac:dyDescent="0.3">
      <c r="S4134"/>
      <c r="T4134"/>
    </row>
    <row r="4135" spans="19:20" x14ac:dyDescent="0.3">
      <c r="S4135"/>
      <c r="T4135"/>
    </row>
    <row r="4136" spans="19:20" x14ac:dyDescent="0.3">
      <c r="S4136"/>
      <c r="T4136"/>
    </row>
    <row r="4137" spans="19:20" x14ac:dyDescent="0.3">
      <c r="S4137"/>
      <c r="T4137"/>
    </row>
    <row r="4138" spans="19:20" x14ac:dyDescent="0.3">
      <c r="S4138"/>
      <c r="T4138"/>
    </row>
    <row r="4139" spans="19:20" x14ac:dyDescent="0.3">
      <c r="S4139"/>
      <c r="T4139"/>
    </row>
    <row r="4140" spans="19:20" x14ac:dyDescent="0.3">
      <c r="S4140"/>
      <c r="T4140"/>
    </row>
    <row r="4141" spans="19:20" x14ac:dyDescent="0.3">
      <c r="S4141"/>
      <c r="T4141"/>
    </row>
    <row r="4142" spans="19:20" x14ac:dyDescent="0.3">
      <c r="S4142"/>
      <c r="T4142"/>
    </row>
    <row r="4143" spans="19:20" x14ac:dyDescent="0.3">
      <c r="S4143"/>
      <c r="T4143"/>
    </row>
    <row r="4144" spans="19:20" x14ac:dyDescent="0.3">
      <c r="S4144"/>
      <c r="T4144"/>
    </row>
    <row r="4145" spans="19:20" x14ac:dyDescent="0.3">
      <c r="S4145"/>
      <c r="T4145"/>
    </row>
    <row r="4146" spans="19:20" x14ac:dyDescent="0.3">
      <c r="S4146"/>
      <c r="T4146"/>
    </row>
    <row r="4147" spans="19:20" x14ac:dyDescent="0.3">
      <c r="S4147"/>
      <c r="T4147"/>
    </row>
    <row r="4148" spans="19:20" x14ac:dyDescent="0.3">
      <c r="S4148"/>
      <c r="T4148"/>
    </row>
    <row r="4149" spans="19:20" x14ac:dyDescent="0.3">
      <c r="S4149"/>
      <c r="T4149"/>
    </row>
    <row r="4150" spans="19:20" x14ac:dyDescent="0.3">
      <c r="S4150"/>
      <c r="T4150"/>
    </row>
    <row r="4151" spans="19:20" x14ac:dyDescent="0.3">
      <c r="S4151"/>
      <c r="T4151"/>
    </row>
    <row r="4152" spans="19:20" x14ac:dyDescent="0.3">
      <c r="S4152"/>
      <c r="T4152"/>
    </row>
    <row r="4153" spans="19:20" x14ac:dyDescent="0.3">
      <c r="S4153"/>
      <c r="T4153"/>
    </row>
    <row r="4154" spans="19:20" x14ac:dyDescent="0.3">
      <c r="S4154"/>
      <c r="T4154"/>
    </row>
    <row r="4155" spans="19:20" x14ac:dyDescent="0.3">
      <c r="S4155"/>
      <c r="T4155"/>
    </row>
    <row r="4156" spans="19:20" x14ac:dyDescent="0.3">
      <c r="S4156"/>
      <c r="T4156"/>
    </row>
    <row r="4157" spans="19:20" x14ac:dyDescent="0.3">
      <c r="S4157"/>
      <c r="T4157"/>
    </row>
    <row r="4158" spans="19:20" x14ac:dyDescent="0.3">
      <c r="S4158"/>
      <c r="T4158"/>
    </row>
    <row r="4159" spans="19:20" x14ac:dyDescent="0.3">
      <c r="S4159"/>
      <c r="T4159"/>
    </row>
    <row r="4160" spans="19:20" x14ac:dyDescent="0.3">
      <c r="S4160"/>
      <c r="T4160"/>
    </row>
    <row r="4161" spans="19:20" x14ac:dyDescent="0.3">
      <c r="S4161"/>
      <c r="T4161"/>
    </row>
    <row r="4162" spans="19:20" x14ac:dyDescent="0.3">
      <c r="S4162"/>
      <c r="T4162"/>
    </row>
    <row r="4163" spans="19:20" x14ac:dyDescent="0.3">
      <c r="S4163"/>
      <c r="T4163"/>
    </row>
    <row r="4164" spans="19:20" x14ac:dyDescent="0.3">
      <c r="S4164"/>
      <c r="T4164"/>
    </row>
    <row r="4165" spans="19:20" x14ac:dyDescent="0.3">
      <c r="S4165"/>
      <c r="T4165"/>
    </row>
    <row r="4166" spans="19:20" x14ac:dyDescent="0.3">
      <c r="S4166"/>
      <c r="T4166"/>
    </row>
    <row r="4167" spans="19:20" x14ac:dyDescent="0.3">
      <c r="S4167"/>
      <c r="T4167"/>
    </row>
    <row r="4168" spans="19:20" x14ac:dyDescent="0.3">
      <c r="S4168"/>
      <c r="T4168"/>
    </row>
    <row r="4169" spans="19:20" x14ac:dyDescent="0.3">
      <c r="S4169"/>
      <c r="T4169"/>
    </row>
    <row r="4170" spans="19:20" x14ac:dyDescent="0.3">
      <c r="S4170"/>
      <c r="T4170"/>
    </row>
    <row r="4171" spans="19:20" x14ac:dyDescent="0.3">
      <c r="S4171"/>
      <c r="T4171"/>
    </row>
    <row r="4172" spans="19:20" x14ac:dyDescent="0.3">
      <c r="S4172"/>
      <c r="T4172"/>
    </row>
    <row r="4173" spans="19:20" x14ac:dyDescent="0.3">
      <c r="S4173"/>
      <c r="T4173"/>
    </row>
    <row r="4174" spans="19:20" x14ac:dyDescent="0.3">
      <c r="S4174"/>
      <c r="T4174"/>
    </row>
    <row r="4175" spans="19:20" x14ac:dyDescent="0.3">
      <c r="S4175"/>
      <c r="T4175"/>
    </row>
    <row r="4176" spans="19:20" x14ac:dyDescent="0.3">
      <c r="S4176"/>
      <c r="T4176"/>
    </row>
    <row r="4177" spans="19:20" x14ac:dyDescent="0.3">
      <c r="S4177"/>
      <c r="T4177"/>
    </row>
    <row r="4178" spans="19:20" x14ac:dyDescent="0.3">
      <c r="S4178"/>
      <c r="T4178"/>
    </row>
    <row r="4179" spans="19:20" x14ac:dyDescent="0.3">
      <c r="S4179"/>
      <c r="T4179"/>
    </row>
    <row r="4180" spans="19:20" x14ac:dyDescent="0.3">
      <c r="S4180"/>
      <c r="T4180"/>
    </row>
    <row r="4181" spans="19:20" x14ac:dyDescent="0.3">
      <c r="S4181"/>
      <c r="T4181"/>
    </row>
    <row r="4182" spans="19:20" x14ac:dyDescent="0.3">
      <c r="S4182"/>
      <c r="T4182"/>
    </row>
    <row r="4183" spans="19:20" x14ac:dyDescent="0.3">
      <c r="S4183"/>
      <c r="T4183"/>
    </row>
    <row r="4184" spans="19:20" x14ac:dyDescent="0.3">
      <c r="S4184"/>
      <c r="T4184"/>
    </row>
    <row r="4185" spans="19:20" x14ac:dyDescent="0.3">
      <c r="S4185"/>
      <c r="T4185"/>
    </row>
    <row r="4186" spans="19:20" x14ac:dyDescent="0.3">
      <c r="S4186"/>
      <c r="T4186"/>
    </row>
    <row r="4187" spans="19:20" x14ac:dyDescent="0.3">
      <c r="S4187"/>
      <c r="T4187"/>
    </row>
    <row r="4188" spans="19:20" x14ac:dyDescent="0.3">
      <c r="S4188"/>
      <c r="T4188"/>
    </row>
    <row r="4189" spans="19:20" x14ac:dyDescent="0.3">
      <c r="S4189"/>
      <c r="T4189"/>
    </row>
    <row r="4190" spans="19:20" x14ac:dyDescent="0.3">
      <c r="S4190"/>
      <c r="T4190"/>
    </row>
    <row r="4191" spans="19:20" x14ac:dyDescent="0.3">
      <c r="S4191"/>
      <c r="T4191"/>
    </row>
    <row r="4192" spans="19:20" x14ac:dyDescent="0.3">
      <c r="S4192"/>
      <c r="T4192"/>
    </row>
    <row r="4193" spans="19:20" x14ac:dyDescent="0.3">
      <c r="S4193"/>
      <c r="T4193"/>
    </row>
    <row r="4194" spans="19:20" x14ac:dyDescent="0.3">
      <c r="S4194"/>
      <c r="T4194"/>
    </row>
    <row r="4195" spans="19:20" x14ac:dyDescent="0.3">
      <c r="S4195"/>
      <c r="T4195"/>
    </row>
    <row r="4196" spans="19:20" x14ac:dyDescent="0.3">
      <c r="S4196"/>
      <c r="T4196"/>
    </row>
    <row r="4197" spans="19:20" x14ac:dyDescent="0.3">
      <c r="S4197"/>
      <c r="T4197"/>
    </row>
    <row r="4198" spans="19:20" x14ac:dyDescent="0.3">
      <c r="S4198"/>
      <c r="T4198"/>
    </row>
    <row r="4199" spans="19:20" x14ac:dyDescent="0.3">
      <c r="S4199"/>
      <c r="T4199"/>
    </row>
    <row r="4200" spans="19:20" x14ac:dyDescent="0.3">
      <c r="S4200"/>
      <c r="T4200"/>
    </row>
    <row r="4201" spans="19:20" x14ac:dyDescent="0.3">
      <c r="S4201"/>
      <c r="T4201"/>
    </row>
    <row r="4202" spans="19:20" x14ac:dyDescent="0.3">
      <c r="S4202"/>
      <c r="T4202"/>
    </row>
    <row r="4203" spans="19:20" x14ac:dyDescent="0.3">
      <c r="S4203"/>
      <c r="T4203"/>
    </row>
    <row r="4204" spans="19:20" x14ac:dyDescent="0.3">
      <c r="S4204"/>
      <c r="T4204"/>
    </row>
    <row r="4205" spans="19:20" x14ac:dyDescent="0.3">
      <c r="S4205"/>
      <c r="T4205"/>
    </row>
    <row r="4206" spans="19:20" x14ac:dyDescent="0.3">
      <c r="S4206"/>
      <c r="T4206"/>
    </row>
    <row r="4207" spans="19:20" x14ac:dyDescent="0.3">
      <c r="S4207"/>
      <c r="T4207"/>
    </row>
    <row r="4208" spans="19:20" x14ac:dyDescent="0.3">
      <c r="S4208"/>
      <c r="T4208"/>
    </row>
    <row r="4209" spans="19:20" x14ac:dyDescent="0.3">
      <c r="S4209"/>
      <c r="T4209"/>
    </row>
    <row r="4210" spans="19:20" x14ac:dyDescent="0.3">
      <c r="S4210"/>
      <c r="T4210"/>
    </row>
    <row r="4211" spans="19:20" x14ac:dyDescent="0.3">
      <c r="S4211"/>
      <c r="T4211"/>
    </row>
    <row r="4212" spans="19:20" x14ac:dyDescent="0.3">
      <c r="S4212"/>
      <c r="T4212"/>
    </row>
    <row r="4213" spans="19:20" x14ac:dyDescent="0.3">
      <c r="S4213"/>
      <c r="T4213"/>
    </row>
    <row r="4214" spans="19:20" x14ac:dyDescent="0.3">
      <c r="S4214"/>
      <c r="T4214"/>
    </row>
    <row r="4215" spans="19:20" x14ac:dyDescent="0.3">
      <c r="S4215"/>
      <c r="T4215"/>
    </row>
    <row r="4216" spans="19:20" x14ac:dyDescent="0.3">
      <c r="S4216"/>
      <c r="T4216"/>
    </row>
    <row r="4217" spans="19:20" x14ac:dyDescent="0.3">
      <c r="S4217"/>
      <c r="T4217"/>
    </row>
    <row r="4218" spans="19:20" x14ac:dyDescent="0.3">
      <c r="S4218"/>
      <c r="T4218"/>
    </row>
    <row r="4219" spans="19:20" x14ac:dyDescent="0.3">
      <c r="S4219"/>
      <c r="T4219"/>
    </row>
    <row r="4220" spans="19:20" x14ac:dyDescent="0.3">
      <c r="S4220"/>
      <c r="T4220"/>
    </row>
    <row r="4221" spans="19:20" x14ac:dyDescent="0.3">
      <c r="S4221"/>
      <c r="T4221"/>
    </row>
    <row r="4222" spans="19:20" x14ac:dyDescent="0.3">
      <c r="S4222"/>
      <c r="T4222"/>
    </row>
    <row r="4223" spans="19:20" x14ac:dyDescent="0.3">
      <c r="S4223"/>
      <c r="T4223"/>
    </row>
    <row r="4224" spans="19:20" x14ac:dyDescent="0.3">
      <c r="S4224"/>
      <c r="T4224"/>
    </row>
    <row r="4225" spans="19:20" x14ac:dyDescent="0.3">
      <c r="S4225"/>
      <c r="T4225"/>
    </row>
    <row r="4226" spans="19:20" x14ac:dyDescent="0.3">
      <c r="S4226"/>
      <c r="T4226"/>
    </row>
    <row r="4227" spans="19:20" x14ac:dyDescent="0.3">
      <c r="S4227"/>
      <c r="T4227"/>
    </row>
    <row r="4228" spans="19:20" x14ac:dyDescent="0.3">
      <c r="S4228"/>
      <c r="T4228"/>
    </row>
    <row r="4229" spans="19:20" x14ac:dyDescent="0.3">
      <c r="S4229"/>
      <c r="T4229"/>
    </row>
    <row r="4230" spans="19:20" x14ac:dyDescent="0.3">
      <c r="S4230"/>
      <c r="T4230"/>
    </row>
    <row r="4231" spans="19:20" x14ac:dyDescent="0.3">
      <c r="S4231"/>
      <c r="T4231"/>
    </row>
    <row r="4232" spans="19:20" x14ac:dyDescent="0.3">
      <c r="S4232"/>
      <c r="T4232"/>
    </row>
    <row r="4233" spans="19:20" x14ac:dyDescent="0.3">
      <c r="S4233"/>
      <c r="T4233"/>
    </row>
    <row r="4234" spans="19:20" x14ac:dyDescent="0.3">
      <c r="S4234"/>
      <c r="T4234"/>
    </row>
    <row r="4235" spans="19:20" x14ac:dyDescent="0.3">
      <c r="S4235"/>
      <c r="T4235"/>
    </row>
    <row r="4236" spans="19:20" x14ac:dyDescent="0.3">
      <c r="S4236"/>
      <c r="T4236"/>
    </row>
    <row r="4237" spans="19:20" x14ac:dyDescent="0.3">
      <c r="S4237"/>
      <c r="T4237"/>
    </row>
    <row r="4238" spans="19:20" x14ac:dyDescent="0.3">
      <c r="S4238"/>
      <c r="T4238"/>
    </row>
    <row r="4239" spans="19:20" x14ac:dyDescent="0.3">
      <c r="S4239"/>
      <c r="T4239"/>
    </row>
    <row r="4240" spans="19:20" x14ac:dyDescent="0.3">
      <c r="S4240"/>
      <c r="T4240"/>
    </row>
    <row r="4241" spans="19:20" x14ac:dyDescent="0.3">
      <c r="S4241"/>
      <c r="T4241"/>
    </row>
    <row r="4242" spans="19:20" x14ac:dyDescent="0.3">
      <c r="S4242"/>
      <c r="T4242"/>
    </row>
    <row r="4243" spans="19:20" x14ac:dyDescent="0.3">
      <c r="S4243"/>
      <c r="T4243"/>
    </row>
    <row r="4244" spans="19:20" x14ac:dyDescent="0.3">
      <c r="S4244"/>
      <c r="T4244"/>
    </row>
    <row r="4245" spans="19:20" x14ac:dyDescent="0.3">
      <c r="S4245"/>
      <c r="T4245"/>
    </row>
    <row r="4246" spans="19:20" x14ac:dyDescent="0.3">
      <c r="S4246"/>
      <c r="T4246"/>
    </row>
    <row r="4247" spans="19:20" x14ac:dyDescent="0.3">
      <c r="S4247"/>
      <c r="T4247"/>
    </row>
    <row r="4248" spans="19:20" x14ac:dyDescent="0.3">
      <c r="S4248"/>
      <c r="T4248"/>
    </row>
    <row r="4249" spans="19:20" x14ac:dyDescent="0.3">
      <c r="S4249"/>
      <c r="T4249"/>
    </row>
    <row r="4250" spans="19:20" x14ac:dyDescent="0.3">
      <c r="S4250"/>
      <c r="T4250"/>
    </row>
    <row r="4251" spans="19:20" x14ac:dyDescent="0.3">
      <c r="S4251"/>
      <c r="T4251"/>
    </row>
    <row r="4252" spans="19:20" x14ac:dyDescent="0.3">
      <c r="S4252"/>
      <c r="T4252"/>
    </row>
    <row r="4253" spans="19:20" x14ac:dyDescent="0.3">
      <c r="S4253"/>
      <c r="T4253"/>
    </row>
    <row r="4254" spans="19:20" x14ac:dyDescent="0.3">
      <c r="S4254"/>
      <c r="T4254"/>
    </row>
    <row r="4255" spans="19:20" x14ac:dyDescent="0.3">
      <c r="S4255"/>
      <c r="T4255"/>
    </row>
    <row r="4256" spans="19:20" x14ac:dyDescent="0.3">
      <c r="S4256"/>
      <c r="T4256"/>
    </row>
    <row r="4257" spans="19:20" x14ac:dyDescent="0.3">
      <c r="S4257"/>
      <c r="T4257"/>
    </row>
    <row r="4258" spans="19:20" x14ac:dyDescent="0.3">
      <c r="S4258"/>
      <c r="T4258"/>
    </row>
    <row r="4259" spans="19:20" x14ac:dyDescent="0.3">
      <c r="S4259"/>
      <c r="T4259"/>
    </row>
    <row r="4260" spans="19:20" x14ac:dyDescent="0.3">
      <c r="S4260"/>
      <c r="T4260"/>
    </row>
    <row r="4261" spans="19:20" x14ac:dyDescent="0.3">
      <c r="S4261"/>
      <c r="T4261"/>
    </row>
    <row r="4262" spans="19:20" x14ac:dyDescent="0.3">
      <c r="S4262"/>
      <c r="T4262"/>
    </row>
    <row r="4263" spans="19:20" x14ac:dyDescent="0.3">
      <c r="S4263"/>
      <c r="T4263"/>
    </row>
    <row r="4264" spans="19:20" x14ac:dyDescent="0.3">
      <c r="S4264"/>
      <c r="T4264"/>
    </row>
    <row r="4265" spans="19:20" x14ac:dyDescent="0.3">
      <c r="S4265"/>
      <c r="T4265"/>
    </row>
    <row r="4266" spans="19:20" x14ac:dyDescent="0.3">
      <c r="S4266"/>
      <c r="T4266"/>
    </row>
    <row r="4267" spans="19:20" x14ac:dyDescent="0.3">
      <c r="S4267"/>
      <c r="T4267"/>
    </row>
    <row r="4268" spans="19:20" x14ac:dyDescent="0.3">
      <c r="S4268"/>
      <c r="T4268"/>
    </row>
    <row r="4269" spans="19:20" x14ac:dyDescent="0.3">
      <c r="S4269"/>
      <c r="T4269"/>
    </row>
    <row r="4270" spans="19:20" x14ac:dyDescent="0.3">
      <c r="S4270"/>
      <c r="T4270"/>
    </row>
    <row r="4271" spans="19:20" x14ac:dyDescent="0.3">
      <c r="S4271"/>
      <c r="T4271"/>
    </row>
    <row r="4272" spans="19:20" x14ac:dyDescent="0.3">
      <c r="S4272"/>
      <c r="T4272"/>
    </row>
    <row r="4273" spans="19:20" x14ac:dyDescent="0.3">
      <c r="S4273"/>
      <c r="T4273"/>
    </row>
    <row r="4274" spans="19:20" x14ac:dyDescent="0.3">
      <c r="S4274"/>
      <c r="T4274"/>
    </row>
    <row r="4275" spans="19:20" x14ac:dyDescent="0.3">
      <c r="S4275"/>
      <c r="T4275"/>
    </row>
    <row r="4276" spans="19:20" x14ac:dyDescent="0.3">
      <c r="S4276"/>
      <c r="T4276"/>
    </row>
    <row r="4277" spans="19:20" x14ac:dyDescent="0.3">
      <c r="S4277"/>
      <c r="T4277"/>
    </row>
    <row r="4278" spans="19:20" x14ac:dyDescent="0.3">
      <c r="S4278"/>
      <c r="T4278"/>
    </row>
    <row r="4279" spans="19:20" x14ac:dyDescent="0.3">
      <c r="S4279"/>
      <c r="T4279"/>
    </row>
    <row r="4280" spans="19:20" x14ac:dyDescent="0.3">
      <c r="S4280"/>
      <c r="T4280"/>
    </row>
    <row r="4281" spans="19:20" x14ac:dyDescent="0.3">
      <c r="S4281"/>
      <c r="T4281"/>
    </row>
    <row r="4282" spans="19:20" x14ac:dyDescent="0.3">
      <c r="S4282"/>
      <c r="T4282"/>
    </row>
    <row r="4283" spans="19:20" x14ac:dyDescent="0.3">
      <c r="S4283"/>
      <c r="T4283"/>
    </row>
    <row r="4284" spans="19:20" x14ac:dyDescent="0.3">
      <c r="S4284"/>
      <c r="T4284"/>
    </row>
    <row r="4285" spans="19:20" x14ac:dyDescent="0.3">
      <c r="S4285"/>
      <c r="T4285"/>
    </row>
    <row r="4286" spans="19:20" x14ac:dyDescent="0.3">
      <c r="S4286"/>
      <c r="T4286"/>
    </row>
    <row r="4287" spans="19:20" x14ac:dyDescent="0.3">
      <c r="S4287"/>
      <c r="T4287"/>
    </row>
    <row r="4288" spans="19:20" x14ac:dyDescent="0.3">
      <c r="S4288"/>
      <c r="T4288"/>
    </row>
    <row r="4289" spans="19:20" x14ac:dyDescent="0.3">
      <c r="S4289"/>
      <c r="T4289"/>
    </row>
    <row r="4290" spans="19:20" x14ac:dyDescent="0.3">
      <c r="S4290"/>
      <c r="T4290"/>
    </row>
    <row r="4291" spans="19:20" x14ac:dyDescent="0.3">
      <c r="S4291"/>
      <c r="T4291"/>
    </row>
    <row r="4292" spans="19:20" x14ac:dyDescent="0.3">
      <c r="S4292"/>
      <c r="T4292"/>
    </row>
    <row r="4293" spans="19:20" x14ac:dyDescent="0.3">
      <c r="S4293"/>
      <c r="T4293"/>
    </row>
    <row r="4294" spans="19:20" x14ac:dyDescent="0.3">
      <c r="S4294"/>
      <c r="T4294"/>
    </row>
    <row r="4295" spans="19:20" x14ac:dyDescent="0.3">
      <c r="S4295"/>
      <c r="T4295"/>
    </row>
    <row r="4296" spans="19:20" x14ac:dyDescent="0.3">
      <c r="S4296"/>
      <c r="T4296"/>
    </row>
    <row r="4297" spans="19:20" x14ac:dyDescent="0.3">
      <c r="S4297"/>
      <c r="T4297"/>
    </row>
    <row r="4298" spans="19:20" x14ac:dyDescent="0.3">
      <c r="S4298"/>
      <c r="T4298"/>
    </row>
    <row r="4299" spans="19:20" x14ac:dyDescent="0.3">
      <c r="S4299"/>
      <c r="T4299"/>
    </row>
    <row r="4300" spans="19:20" x14ac:dyDescent="0.3">
      <c r="S4300"/>
      <c r="T4300"/>
    </row>
    <row r="4301" spans="19:20" x14ac:dyDescent="0.3">
      <c r="S4301"/>
      <c r="T4301"/>
    </row>
    <row r="4302" spans="19:20" x14ac:dyDescent="0.3">
      <c r="S4302"/>
      <c r="T4302"/>
    </row>
    <row r="4303" spans="19:20" x14ac:dyDescent="0.3">
      <c r="S4303"/>
      <c r="T4303"/>
    </row>
    <row r="4304" spans="19:20" x14ac:dyDescent="0.3">
      <c r="S4304"/>
      <c r="T4304"/>
    </row>
    <row r="4305" spans="19:20" x14ac:dyDescent="0.3">
      <c r="S4305"/>
      <c r="T4305"/>
    </row>
    <row r="4306" spans="19:20" x14ac:dyDescent="0.3">
      <c r="S4306"/>
      <c r="T4306"/>
    </row>
    <row r="4307" spans="19:20" x14ac:dyDescent="0.3">
      <c r="S4307"/>
      <c r="T4307"/>
    </row>
    <row r="4308" spans="19:20" x14ac:dyDescent="0.3">
      <c r="S4308"/>
      <c r="T4308"/>
    </row>
    <row r="4309" spans="19:20" x14ac:dyDescent="0.3">
      <c r="S4309"/>
      <c r="T4309"/>
    </row>
    <row r="4310" spans="19:20" x14ac:dyDescent="0.3">
      <c r="S4310"/>
      <c r="T4310"/>
    </row>
    <row r="4311" spans="19:20" x14ac:dyDescent="0.3">
      <c r="S4311"/>
      <c r="T4311"/>
    </row>
    <row r="4312" spans="19:20" x14ac:dyDescent="0.3">
      <c r="S4312"/>
      <c r="T4312"/>
    </row>
    <row r="4313" spans="19:20" x14ac:dyDescent="0.3">
      <c r="S4313"/>
      <c r="T4313"/>
    </row>
    <row r="4314" spans="19:20" x14ac:dyDescent="0.3">
      <c r="S4314"/>
      <c r="T4314"/>
    </row>
    <row r="4315" spans="19:20" x14ac:dyDescent="0.3">
      <c r="S4315"/>
      <c r="T4315"/>
    </row>
    <row r="4316" spans="19:20" x14ac:dyDescent="0.3">
      <c r="S4316"/>
      <c r="T4316"/>
    </row>
    <row r="4317" spans="19:20" x14ac:dyDescent="0.3">
      <c r="S4317"/>
      <c r="T4317"/>
    </row>
    <row r="4318" spans="19:20" x14ac:dyDescent="0.3">
      <c r="S4318"/>
      <c r="T4318"/>
    </row>
    <row r="4319" spans="19:20" x14ac:dyDescent="0.3">
      <c r="S4319"/>
      <c r="T4319"/>
    </row>
    <row r="4320" spans="19:20" x14ac:dyDescent="0.3">
      <c r="S4320"/>
      <c r="T4320"/>
    </row>
    <row r="4321" spans="19:20" x14ac:dyDescent="0.3">
      <c r="S4321"/>
      <c r="T4321"/>
    </row>
    <row r="4322" spans="19:20" x14ac:dyDescent="0.3">
      <c r="S4322"/>
      <c r="T4322"/>
    </row>
    <row r="4323" spans="19:20" x14ac:dyDescent="0.3">
      <c r="S4323"/>
      <c r="T4323"/>
    </row>
    <row r="4324" spans="19:20" x14ac:dyDescent="0.3">
      <c r="S4324"/>
      <c r="T4324"/>
    </row>
    <row r="4325" spans="19:20" x14ac:dyDescent="0.3">
      <c r="S4325"/>
      <c r="T4325"/>
    </row>
    <row r="4326" spans="19:20" x14ac:dyDescent="0.3">
      <c r="S4326"/>
      <c r="T4326"/>
    </row>
    <row r="4327" spans="19:20" x14ac:dyDescent="0.3">
      <c r="S4327"/>
      <c r="T4327"/>
    </row>
    <row r="4328" spans="19:20" x14ac:dyDescent="0.3">
      <c r="S4328"/>
      <c r="T4328"/>
    </row>
    <row r="4329" spans="19:20" x14ac:dyDescent="0.3">
      <c r="S4329"/>
      <c r="T4329"/>
    </row>
    <row r="4330" spans="19:20" x14ac:dyDescent="0.3">
      <c r="S4330"/>
      <c r="T4330"/>
    </row>
    <row r="4331" spans="19:20" x14ac:dyDescent="0.3">
      <c r="S4331"/>
      <c r="T4331"/>
    </row>
    <row r="4332" spans="19:20" x14ac:dyDescent="0.3">
      <c r="S4332"/>
      <c r="T4332"/>
    </row>
    <row r="4333" spans="19:20" x14ac:dyDescent="0.3">
      <c r="S4333"/>
      <c r="T4333"/>
    </row>
    <row r="4334" spans="19:20" x14ac:dyDescent="0.3">
      <c r="S4334"/>
      <c r="T4334"/>
    </row>
    <row r="4335" spans="19:20" x14ac:dyDescent="0.3">
      <c r="S4335"/>
      <c r="T4335"/>
    </row>
    <row r="4336" spans="19:20" x14ac:dyDescent="0.3">
      <c r="S4336"/>
      <c r="T4336"/>
    </row>
    <row r="4337" spans="19:20" x14ac:dyDescent="0.3">
      <c r="S4337"/>
      <c r="T4337"/>
    </row>
    <row r="4338" spans="19:20" x14ac:dyDescent="0.3">
      <c r="S4338"/>
      <c r="T4338"/>
    </row>
    <row r="4339" spans="19:20" x14ac:dyDescent="0.3">
      <c r="S4339"/>
      <c r="T4339"/>
    </row>
    <row r="4340" spans="19:20" x14ac:dyDescent="0.3">
      <c r="S4340"/>
      <c r="T4340"/>
    </row>
    <row r="4341" spans="19:20" x14ac:dyDescent="0.3">
      <c r="S4341"/>
      <c r="T4341"/>
    </row>
    <row r="4342" spans="19:20" x14ac:dyDescent="0.3">
      <c r="S4342"/>
      <c r="T4342"/>
    </row>
    <row r="4343" spans="19:20" x14ac:dyDescent="0.3">
      <c r="S4343"/>
      <c r="T4343"/>
    </row>
    <row r="4344" spans="19:20" x14ac:dyDescent="0.3">
      <c r="S4344"/>
      <c r="T4344"/>
    </row>
    <row r="4345" spans="19:20" x14ac:dyDescent="0.3">
      <c r="S4345"/>
      <c r="T4345"/>
    </row>
    <row r="4346" spans="19:20" x14ac:dyDescent="0.3">
      <c r="S4346"/>
      <c r="T4346"/>
    </row>
    <row r="4347" spans="19:20" x14ac:dyDescent="0.3">
      <c r="S4347"/>
      <c r="T4347"/>
    </row>
    <row r="4348" spans="19:20" x14ac:dyDescent="0.3">
      <c r="S4348"/>
      <c r="T4348"/>
    </row>
    <row r="4349" spans="19:20" x14ac:dyDescent="0.3">
      <c r="S4349"/>
      <c r="T4349"/>
    </row>
    <row r="4350" spans="19:20" x14ac:dyDescent="0.3">
      <c r="S4350"/>
      <c r="T4350"/>
    </row>
    <row r="4351" spans="19:20" x14ac:dyDescent="0.3">
      <c r="S4351"/>
      <c r="T4351"/>
    </row>
    <row r="4352" spans="19:20" x14ac:dyDescent="0.3">
      <c r="S4352"/>
      <c r="T4352"/>
    </row>
    <row r="4353" spans="19:20" x14ac:dyDescent="0.3">
      <c r="S4353"/>
      <c r="T4353"/>
    </row>
    <row r="4354" spans="19:20" x14ac:dyDescent="0.3">
      <c r="S4354"/>
      <c r="T4354"/>
    </row>
    <row r="4355" spans="19:20" x14ac:dyDescent="0.3">
      <c r="S4355"/>
      <c r="T4355"/>
    </row>
    <row r="4356" spans="19:20" x14ac:dyDescent="0.3">
      <c r="S4356"/>
      <c r="T4356"/>
    </row>
    <row r="4357" spans="19:20" x14ac:dyDescent="0.3">
      <c r="S4357"/>
      <c r="T4357"/>
    </row>
    <row r="4358" spans="19:20" x14ac:dyDescent="0.3">
      <c r="S4358"/>
      <c r="T4358"/>
    </row>
    <row r="4359" spans="19:20" x14ac:dyDescent="0.3">
      <c r="S4359"/>
      <c r="T4359"/>
    </row>
    <row r="4360" spans="19:20" x14ac:dyDescent="0.3">
      <c r="S4360"/>
      <c r="T4360"/>
    </row>
    <row r="4361" spans="19:20" x14ac:dyDescent="0.3">
      <c r="S4361"/>
      <c r="T4361"/>
    </row>
    <row r="4362" spans="19:20" x14ac:dyDescent="0.3">
      <c r="S4362"/>
      <c r="T4362"/>
    </row>
    <row r="4363" spans="19:20" x14ac:dyDescent="0.3">
      <c r="S4363"/>
      <c r="T4363"/>
    </row>
    <row r="4364" spans="19:20" x14ac:dyDescent="0.3">
      <c r="S4364"/>
      <c r="T4364"/>
    </row>
    <row r="4365" spans="19:20" x14ac:dyDescent="0.3">
      <c r="S4365"/>
      <c r="T4365"/>
    </row>
    <row r="4366" spans="19:20" x14ac:dyDescent="0.3">
      <c r="S4366"/>
      <c r="T4366"/>
    </row>
    <row r="4367" spans="19:20" x14ac:dyDescent="0.3">
      <c r="S4367"/>
      <c r="T4367"/>
    </row>
    <row r="4368" spans="19:20" x14ac:dyDescent="0.3">
      <c r="S4368"/>
      <c r="T4368"/>
    </row>
    <row r="4369" spans="19:20" x14ac:dyDescent="0.3">
      <c r="S4369"/>
      <c r="T4369"/>
    </row>
    <row r="4370" spans="19:20" x14ac:dyDescent="0.3">
      <c r="S4370"/>
      <c r="T4370"/>
    </row>
    <row r="4371" spans="19:20" x14ac:dyDescent="0.3">
      <c r="S4371"/>
      <c r="T4371"/>
    </row>
    <row r="4372" spans="19:20" x14ac:dyDescent="0.3">
      <c r="S4372"/>
      <c r="T4372"/>
    </row>
    <row r="4373" spans="19:20" x14ac:dyDescent="0.3">
      <c r="S4373"/>
      <c r="T4373"/>
    </row>
    <row r="4374" spans="19:20" x14ac:dyDescent="0.3">
      <c r="S4374"/>
      <c r="T4374"/>
    </row>
    <row r="4375" spans="19:20" x14ac:dyDescent="0.3">
      <c r="S4375"/>
      <c r="T4375"/>
    </row>
    <row r="4376" spans="19:20" x14ac:dyDescent="0.3">
      <c r="S4376"/>
      <c r="T4376"/>
    </row>
    <row r="4377" spans="19:20" x14ac:dyDescent="0.3">
      <c r="S4377"/>
      <c r="T4377"/>
    </row>
    <row r="4378" spans="19:20" x14ac:dyDescent="0.3">
      <c r="S4378"/>
      <c r="T4378"/>
    </row>
    <row r="4379" spans="19:20" x14ac:dyDescent="0.3">
      <c r="S4379"/>
      <c r="T4379"/>
    </row>
    <row r="4380" spans="19:20" x14ac:dyDescent="0.3">
      <c r="S4380"/>
      <c r="T4380"/>
    </row>
    <row r="4381" spans="19:20" x14ac:dyDescent="0.3">
      <c r="S4381"/>
      <c r="T4381"/>
    </row>
    <row r="4382" spans="19:20" x14ac:dyDescent="0.3">
      <c r="S4382"/>
      <c r="T4382"/>
    </row>
    <row r="4383" spans="19:20" x14ac:dyDescent="0.3">
      <c r="S4383"/>
      <c r="T4383"/>
    </row>
    <row r="4384" spans="19:20" x14ac:dyDescent="0.3">
      <c r="S4384"/>
      <c r="T4384"/>
    </row>
    <row r="4385" spans="19:20" x14ac:dyDescent="0.3">
      <c r="S4385"/>
      <c r="T4385"/>
    </row>
    <row r="4386" spans="19:20" x14ac:dyDescent="0.3">
      <c r="S4386"/>
      <c r="T4386"/>
    </row>
    <row r="4387" spans="19:20" x14ac:dyDescent="0.3">
      <c r="S4387"/>
      <c r="T4387"/>
    </row>
    <row r="4388" spans="19:20" x14ac:dyDescent="0.3">
      <c r="S4388"/>
      <c r="T4388"/>
    </row>
    <row r="4389" spans="19:20" x14ac:dyDescent="0.3">
      <c r="S4389"/>
      <c r="T4389"/>
    </row>
    <row r="4390" spans="19:20" x14ac:dyDescent="0.3">
      <c r="S4390"/>
      <c r="T4390"/>
    </row>
    <row r="4391" spans="19:20" x14ac:dyDescent="0.3">
      <c r="S4391"/>
      <c r="T4391"/>
    </row>
    <row r="4392" spans="19:20" x14ac:dyDescent="0.3">
      <c r="S4392"/>
      <c r="T4392"/>
    </row>
    <row r="4393" spans="19:20" x14ac:dyDescent="0.3">
      <c r="S4393"/>
      <c r="T4393"/>
    </row>
    <row r="4394" spans="19:20" x14ac:dyDescent="0.3">
      <c r="S4394"/>
      <c r="T4394"/>
    </row>
    <row r="4395" spans="19:20" x14ac:dyDescent="0.3">
      <c r="S4395"/>
      <c r="T4395"/>
    </row>
    <row r="4396" spans="19:20" x14ac:dyDescent="0.3">
      <c r="S4396"/>
      <c r="T4396"/>
    </row>
    <row r="4397" spans="19:20" x14ac:dyDescent="0.3">
      <c r="S4397"/>
      <c r="T4397"/>
    </row>
    <row r="4398" spans="19:20" x14ac:dyDescent="0.3">
      <c r="S4398"/>
      <c r="T4398"/>
    </row>
    <row r="4399" spans="19:20" x14ac:dyDescent="0.3">
      <c r="S4399"/>
      <c r="T4399"/>
    </row>
    <row r="4400" spans="19:20" x14ac:dyDescent="0.3">
      <c r="S4400"/>
      <c r="T4400"/>
    </row>
    <row r="4401" spans="19:20" x14ac:dyDescent="0.3">
      <c r="S4401"/>
      <c r="T4401"/>
    </row>
    <row r="4402" spans="19:20" x14ac:dyDescent="0.3">
      <c r="S4402"/>
      <c r="T4402"/>
    </row>
    <row r="4403" spans="19:20" x14ac:dyDescent="0.3">
      <c r="S4403"/>
      <c r="T4403"/>
    </row>
    <row r="4404" spans="19:20" x14ac:dyDescent="0.3">
      <c r="S4404"/>
      <c r="T4404"/>
    </row>
    <row r="4405" spans="19:20" x14ac:dyDescent="0.3">
      <c r="S4405"/>
      <c r="T4405"/>
    </row>
    <row r="4406" spans="19:20" x14ac:dyDescent="0.3">
      <c r="S4406"/>
      <c r="T4406"/>
    </row>
    <row r="4407" spans="19:20" x14ac:dyDescent="0.3">
      <c r="S4407"/>
      <c r="T4407"/>
    </row>
    <row r="4408" spans="19:20" x14ac:dyDescent="0.3">
      <c r="S4408"/>
      <c r="T4408"/>
    </row>
    <row r="4409" spans="19:20" x14ac:dyDescent="0.3">
      <c r="S4409"/>
      <c r="T4409"/>
    </row>
    <row r="4410" spans="19:20" x14ac:dyDescent="0.3">
      <c r="S4410"/>
      <c r="T4410"/>
    </row>
    <row r="4411" spans="19:20" x14ac:dyDescent="0.3">
      <c r="S4411"/>
      <c r="T4411"/>
    </row>
    <row r="4412" spans="19:20" x14ac:dyDescent="0.3">
      <c r="S4412"/>
      <c r="T4412"/>
    </row>
    <row r="4413" spans="19:20" x14ac:dyDescent="0.3">
      <c r="S4413"/>
      <c r="T4413"/>
    </row>
    <row r="4414" spans="19:20" x14ac:dyDescent="0.3">
      <c r="S4414"/>
      <c r="T4414"/>
    </row>
    <row r="4415" spans="19:20" x14ac:dyDescent="0.3">
      <c r="S4415"/>
      <c r="T4415"/>
    </row>
    <row r="4416" spans="19:20" x14ac:dyDescent="0.3">
      <c r="S4416"/>
      <c r="T4416"/>
    </row>
    <row r="4417" spans="19:20" x14ac:dyDescent="0.3">
      <c r="S4417"/>
      <c r="T4417"/>
    </row>
    <row r="4418" spans="19:20" x14ac:dyDescent="0.3">
      <c r="S4418"/>
      <c r="T4418"/>
    </row>
    <row r="4419" spans="19:20" x14ac:dyDescent="0.3">
      <c r="S4419"/>
      <c r="T4419"/>
    </row>
    <row r="4420" spans="19:20" x14ac:dyDescent="0.3">
      <c r="S4420"/>
      <c r="T4420"/>
    </row>
    <row r="4421" spans="19:20" x14ac:dyDescent="0.3">
      <c r="S4421"/>
      <c r="T4421"/>
    </row>
    <row r="4422" spans="19:20" x14ac:dyDescent="0.3">
      <c r="S4422"/>
      <c r="T4422"/>
    </row>
    <row r="4423" spans="19:20" x14ac:dyDescent="0.3">
      <c r="S4423"/>
      <c r="T4423"/>
    </row>
    <row r="4424" spans="19:20" x14ac:dyDescent="0.3">
      <c r="S4424"/>
      <c r="T4424"/>
    </row>
    <row r="4425" spans="19:20" x14ac:dyDescent="0.3">
      <c r="S4425"/>
      <c r="T4425"/>
    </row>
    <row r="4426" spans="19:20" x14ac:dyDescent="0.3">
      <c r="S4426"/>
      <c r="T4426"/>
    </row>
    <row r="4427" spans="19:20" x14ac:dyDescent="0.3">
      <c r="S4427"/>
      <c r="T4427"/>
    </row>
    <row r="4428" spans="19:20" x14ac:dyDescent="0.3">
      <c r="S4428"/>
      <c r="T4428"/>
    </row>
    <row r="4429" spans="19:20" x14ac:dyDescent="0.3">
      <c r="S4429"/>
      <c r="T4429"/>
    </row>
    <row r="4430" spans="19:20" x14ac:dyDescent="0.3">
      <c r="S4430"/>
      <c r="T4430"/>
    </row>
    <row r="4431" spans="19:20" x14ac:dyDescent="0.3">
      <c r="S4431"/>
      <c r="T4431"/>
    </row>
    <row r="4432" spans="19:20" x14ac:dyDescent="0.3">
      <c r="S4432"/>
      <c r="T4432"/>
    </row>
    <row r="4433" spans="19:20" x14ac:dyDescent="0.3">
      <c r="S4433"/>
      <c r="T4433"/>
    </row>
    <row r="4434" spans="19:20" x14ac:dyDescent="0.3">
      <c r="S4434"/>
      <c r="T4434"/>
    </row>
    <row r="4435" spans="19:20" x14ac:dyDescent="0.3">
      <c r="S4435"/>
      <c r="T4435"/>
    </row>
    <row r="4436" spans="19:20" x14ac:dyDescent="0.3">
      <c r="S4436"/>
      <c r="T4436"/>
    </row>
    <row r="4437" spans="19:20" x14ac:dyDescent="0.3">
      <c r="S4437"/>
      <c r="T4437"/>
    </row>
    <row r="4438" spans="19:20" x14ac:dyDescent="0.3">
      <c r="S4438"/>
      <c r="T4438"/>
    </row>
    <row r="4439" spans="19:20" x14ac:dyDescent="0.3">
      <c r="S4439"/>
      <c r="T4439"/>
    </row>
    <row r="4440" spans="19:20" x14ac:dyDescent="0.3">
      <c r="S4440"/>
      <c r="T4440"/>
    </row>
    <row r="4441" spans="19:20" x14ac:dyDescent="0.3">
      <c r="S4441"/>
      <c r="T4441"/>
    </row>
    <row r="4442" spans="19:20" x14ac:dyDescent="0.3">
      <c r="S4442"/>
      <c r="T4442"/>
    </row>
    <row r="4443" spans="19:20" x14ac:dyDescent="0.3">
      <c r="S4443"/>
      <c r="T4443"/>
    </row>
    <row r="4444" spans="19:20" x14ac:dyDescent="0.3">
      <c r="S4444"/>
      <c r="T4444"/>
    </row>
    <row r="4445" spans="19:20" x14ac:dyDescent="0.3">
      <c r="S4445"/>
      <c r="T4445"/>
    </row>
    <row r="4446" spans="19:20" x14ac:dyDescent="0.3">
      <c r="S4446"/>
      <c r="T4446"/>
    </row>
    <row r="4447" spans="19:20" x14ac:dyDescent="0.3">
      <c r="S4447"/>
      <c r="T4447"/>
    </row>
    <row r="4448" spans="19:20" x14ac:dyDescent="0.3">
      <c r="S4448"/>
      <c r="T4448"/>
    </row>
    <row r="4449" spans="19:20" x14ac:dyDescent="0.3">
      <c r="S4449"/>
      <c r="T4449"/>
    </row>
    <row r="4450" spans="19:20" x14ac:dyDescent="0.3">
      <c r="S4450"/>
      <c r="T4450"/>
    </row>
    <row r="4451" spans="19:20" x14ac:dyDescent="0.3">
      <c r="S4451"/>
      <c r="T4451"/>
    </row>
    <row r="4452" spans="19:20" x14ac:dyDescent="0.3">
      <c r="S4452"/>
      <c r="T4452"/>
    </row>
    <row r="4453" spans="19:20" x14ac:dyDescent="0.3">
      <c r="S4453"/>
      <c r="T4453"/>
    </row>
    <row r="4454" spans="19:20" x14ac:dyDescent="0.3">
      <c r="S4454"/>
      <c r="T4454"/>
    </row>
    <row r="4455" spans="19:20" x14ac:dyDescent="0.3">
      <c r="S4455"/>
      <c r="T4455"/>
    </row>
    <row r="4456" spans="19:20" x14ac:dyDescent="0.3">
      <c r="S4456"/>
      <c r="T4456"/>
    </row>
    <row r="4457" spans="19:20" x14ac:dyDescent="0.3">
      <c r="S4457"/>
      <c r="T4457"/>
    </row>
    <row r="4458" spans="19:20" x14ac:dyDescent="0.3">
      <c r="S4458"/>
      <c r="T4458"/>
    </row>
    <row r="4459" spans="19:20" x14ac:dyDescent="0.3">
      <c r="S4459"/>
      <c r="T4459"/>
    </row>
    <row r="4460" spans="19:20" x14ac:dyDescent="0.3">
      <c r="S4460"/>
      <c r="T4460"/>
    </row>
    <row r="4461" spans="19:20" x14ac:dyDescent="0.3">
      <c r="S4461"/>
      <c r="T4461"/>
    </row>
    <row r="4462" spans="19:20" x14ac:dyDescent="0.3">
      <c r="S4462"/>
      <c r="T4462"/>
    </row>
    <row r="4463" spans="19:20" x14ac:dyDescent="0.3">
      <c r="S4463"/>
      <c r="T4463"/>
    </row>
    <row r="4464" spans="19:20" x14ac:dyDescent="0.3">
      <c r="S4464"/>
      <c r="T4464"/>
    </row>
    <row r="4465" spans="19:20" x14ac:dyDescent="0.3">
      <c r="S4465"/>
      <c r="T4465"/>
    </row>
    <row r="4466" spans="19:20" x14ac:dyDescent="0.3">
      <c r="S4466"/>
      <c r="T4466"/>
    </row>
    <row r="4467" spans="19:20" x14ac:dyDescent="0.3">
      <c r="S4467"/>
      <c r="T4467"/>
    </row>
    <row r="4468" spans="19:20" x14ac:dyDescent="0.3">
      <c r="S4468"/>
      <c r="T4468"/>
    </row>
    <row r="4469" spans="19:20" x14ac:dyDescent="0.3">
      <c r="S4469"/>
      <c r="T4469"/>
    </row>
    <row r="4470" spans="19:20" x14ac:dyDescent="0.3">
      <c r="S4470"/>
      <c r="T4470"/>
    </row>
    <row r="4471" spans="19:20" x14ac:dyDescent="0.3">
      <c r="S4471"/>
      <c r="T4471"/>
    </row>
    <row r="4472" spans="19:20" x14ac:dyDescent="0.3">
      <c r="S4472"/>
      <c r="T4472"/>
    </row>
    <row r="4473" spans="19:20" x14ac:dyDescent="0.3">
      <c r="S4473"/>
      <c r="T4473"/>
    </row>
    <row r="4474" spans="19:20" x14ac:dyDescent="0.3">
      <c r="S4474"/>
      <c r="T4474"/>
    </row>
    <row r="4475" spans="19:20" x14ac:dyDescent="0.3">
      <c r="S4475"/>
      <c r="T4475"/>
    </row>
    <row r="4476" spans="19:20" x14ac:dyDescent="0.3">
      <c r="S4476"/>
      <c r="T4476"/>
    </row>
    <row r="4477" spans="19:20" x14ac:dyDescent="0.3">
      <c r="S4477"/>
      <c r="T4477"/>
    </row>
    <row r="4478" spans="19:20" x14ac:dyDescent="0.3">
      <c r="S4478"/>
      <c r="T4478"/>
    </row>
    <row r="4479" spans="19:20" x14ac:dyDescent="0.3">
      <c r="S4479"/>
      <c r="T4479"/>
    </row>
    <row r="4480" spans="19:20" x14ac:dyDescent="0.3">
      <c r="S4480"/>
      <c r="T4480"/>
    </row>
    <row r="4481" spans="19:20" x14ac:dyDescent="0.3">
      <c r="S4481"/>
      <c r="T4481"/>
    </row>
    <row r="4482" spans="19:20" x14ac:dyDescent="0.3">
      <c r="S4482"/>
      <c r="T4482"/>
    </row>
    <row r="4483" spans="19:20" x14ac:dyDescent="0.3">
      <c r="S4483"/>
      <c r="T4483"/>
    </row>
    <row r="4484" spans="19:20" x14ac:dyDescent="0.3">
      <c r="S4484"/>
      <c r="T4484"/>
    </row>
    <row r="4485" spans="19:20" x14ac:dyDescent="0.3">
      <c r="S4485"/>
      <c r="T4485"/>
    </row>
    <row r="4486" spans="19:20" x14ac:dyDescent="0.3">
      <c r="S4486"/>
      <c r="T4486"/>
    </row>
    <row r="4487" spans="19:20" x14ac:dyDescent="0.3">
      <c r="S4487"/>
      <c r="T4487"/>
    </row>
    <row r="4488" spans="19:20" x14ac:dyDescent="0.3">
      <c r="S4488"/>
      <c r="T4488"/>
    </row>
    <row r="4489" spans="19:20" x14ac:dyDescent="0.3">
      <c r="S4489"/>
      <c r="T4489"/>
    </row>
    <row r="4490" spans="19:20" x14ac:dyDescent="0.3">
      <c r="S4490"/>
      <c r="T4490"/>
    </row>
    <row r="4491" spans="19:20" x14ac:dyDescent="0.3">
      <c r="S4491"/>
      <c r="T4491"/>
    </row>
    <row r="4492" spans="19:20" x14ac:dyDescent="0.3">
      <c r="S4492"/>
      <c r="T4492"/>
    </row>
    <row r="4493" spans="19:20" x14ac:dyDescent="0.3">
      <c r="S4493"/>
      <c r="T4493"/>
    </row>
    <row r="4494" spans="19:20" x14ac:dyDescent="0.3">
      <c r="S4494"/>
      <c r="T4494"/>
    </row>
    <row r="4495" spans="19:20" x14ac:dyDescent="0.3">
      <c r="S4495"/>
      <c r="T4495"/>
    </row>
    <row r="4496" spans="19:20" x14ac:dyDescent="0.3">
      <c r="S4496"/>
      <c r="T4496"/>
    </row>
    <row r="4497" spans="19:20" x14ac:dyDescent="0.3">
      <c r="S4497"/>
      <c r="T4497"/>
    </row>
    <row r="4498" spans="19:20" x14ac:dyDescent="0.3">
      <c r="S4498"/>
      <c r="T4498"/>
    </row>
    <row r="4499" spans="19:20" x14ac:dyDescent="0.3">
      <c r="S4499"/>
      <c r="T4499"/>
    </row>
    <row r="4500" spans="19:20" x14ac:dyDescent="0.3">
      <c r="S4500"/>
      <c r="T4500"/>
    </row>
    <row r="4501" spans="19:20" x14ac:dyDescent="0.3">
      <c r="S4501"/>
      <c r="T4501"/>
    </row>
    <row r="4502" spans="19:20" x14ac:dyDescent="0.3">
      <c r="S4502"/>
      <c r="T4502"/>
    </row>
    <row r="4503" spans="19:20" x14ac:dyDescent="0.3">
      <c r="S4503"/>
      <c r="T4503"/>
    </row>
    <row r="4504" spans="19:20" x14ac:dyDescent="0.3">
      <c r="S4504"/>
      <c r="T4504"/>
    </row>
    <row r="4505" spans="19:20" x14ac:dyDescent="0.3">
      <c r="S4505"/>
      <c r="T4505"/>
    </row>
    <row r="4506" spans="19:20" x14ac:dyDescent="0.3">
      <c r="S4506"/>
      <c r="T4506"/>
    </row>
    <row r="4507" spans="19:20" x14ac:dyDescent="0.3">
      <c r="S4507"/>
      <c r="T4507"/>
    </row>
    <row r="4508" spans="19:20" x14ac:dyDescent="0.3">
      <c r="S4508"/>
      <c r="T4508"/>
    </row>
    <row r="4509" spans="19:20" x14ac:dyDescent="0.3">
      <c r="S4509"/>
      <c r="T4509"/>
    </row>
    <row r="4510" spans="19:20" x14ac:dyDescent="0.3">
      <c r="S4510"/>
      <c r="T4510"/>
    </row>
    <row r="4511" spans="19:20" x14ac:dyDescent="0.3">
      <c r="S4511"/>
      <c r="T4511"/>
    </row>
    <row r="4512" spans="19:20" x14ac:dyDescent="0.3">
      <c r="S4512"/>
      <c r="T4512"/>
    </row>
    <row r="4513" spans="19:20" x14ac:dyDescent="0.3">
      <c r="S4513"/>
      <c r="T4513"/>
    </row>
    <row r="4514" spans="19:20" x14ac:dyDescent="0.3">
      <c r="S4514"/>
      <c r="T4514"/>
    </row>
    <row r="4515" spans="19:20" x14ac:dyDescent="0.3">
      <c r="S4515"/>
      <c r="T4515"/>
    </row>
    <row r="4516" spans="19:20" x14ac:dyDescent="0.3">
      <c r="S4516"/>
      <c r="T4516"/>
    </row>
    <row r="4517" spans="19:20" x14ac:dyDescent="0.3">
      <c r="S4517"/>
      <c r="T4517"/>
    </row>
    <row r="4518" spans="19:20" x14ac:dyDescent="0.3">
      <c r="S4518"/>
      <c r="T4518"/>
    </row>
    <row r="4519" spans="19:20" x14ac:dyDescent="0.3">
      <c r="S4519"/>
      <c r="T4519"/>
    </row>
    <row r="4520" spans="19:20" x14ac:dyDescent="0.3">
      <c r="S4520"/>
      <c r="T4520"/>
    </row>
    <row r="4521" spans="19:20" x14ac:dyDescent="0.3">
      <c r="S4521"/>
      <c r="T4521"/>
    </row>
    <row r="4522" spans="19:20" x14ac:dyDescent="0.3">
      <c r="S4522"/>
      <c r="T4522"/>
    </row>
    <row r="4523" spans="19:20" x14ac:dyDescent="0.3">
      <c r="S4523"/>
      <c r="T4523"/>
    </row>
    <row r="4524" spans="19:20" x14ac:dyDescent="0.3">
      <c r="S4524"/>
      <c r="T4524"/>
    </row>
    <row r="4525" spans="19:20" x14ac:dyDescent="0.3">
      <c r="S4525"/>
      <c r="T4525"/>
    </row>
    <row r="4526" spans="19:20" x14ac:dyDescent="0.3">
      <c r="S4526"/>
      <c r="T4526"/>
    </row>
    <row r="4527" spans="19:20" x14ac:dyDescent="0.3">
      <c r="S4527"/>
      <c r="T4527"/>
    </row>
    <row r="4528" spans="19:20" x14ac:dyDescent="0.3">
      <c r="S4528"/>
      <c r="T4528"/>
    </row>
    <row r="4529" spans="19:20" x14ac:dyDescent="0.3">
      <c r="S4529"/>
      <c r="T4529"/>
    </row>
    <row r="4530" spans="19:20" x14ac:dyDescent="0.3">
      <c r="S4530"/>
      <c r="T4530"/>
    </row>
    <row r="4531" spans="19:20" x14ac:dyDescent="0.3">
      <c r="S4531"/>
      <c r="T4531"/>
    </row>
    <row r="4532" spans="19:20" x14ac:dyDescent="0.3">
      <c r="S4532"/>
      <c r="T4532"/>
    </row>
    <row r="4533" spans="19:20" x14ac:dyDescent="0.3">
      <c r="S4533"/>
      <c r="T4533"/>
    </row>
    <row r="4534" spans="19:20" x14ac:dyDescent="0.3">
      <c r="S4534"/>
      <c r="T4534"/>
    </row>
    <row r="4535" spans="19:20" x14ac:dyDescent="0.3">
      <c r="S4535"/>
      <c r="T4535"/>
    </row>
    <row r="4536" spans="19:20" x14ac:dyDescent="0.3">
      <c r="S4536"/>
      <c r="T4536"/>
    </row>
    <row r="4537" spans="19:20" x14ac:dyDescent="0.3">
      <c r="S4537"/>
      <c r="T4537"/>
    </row>
    <row r="4538" spans="19:20" x14ac:dyDescent="0.3">
      <c r="S4538"/>
      <c r="T4538"/>
    </row>
    <row r="4539" spans="19:20" x14ac:dyDescent="0.3">
      <c r="S4539"/>
      <c r="T4539"/>
    </row>
    <row r="4540" spans="19:20" x14ac:dyDescent="0.3">
      <c r="S4540"/>
      <c r="T4540"/>
    </row>
    <row r="4541" spans="19:20" x14ac:dyDescent="0.3">
      <c r="S4541"/>
      <c r="T4541"/>
    </row>
    <row r="4542" spans="19:20" x14ac:dyDescent="0.3">
      <c r="S4542"/>
      <c r="T4542"/>
    </row>
    <row r="4543" spans="19:20" x14ac:dyDescent="0.3">
      <c r="S4543"/>
      <c r="T4543"/>
    </row>
    <row r="4544" spans="19:20" x14ac:dyDescent="0.3">
      <c r="S4544"/>
      <c r="T4544"/>
    </row>
    <row r="4545" spans="19:20" x14ac:dyDescent="0.3">
      <c r="S4545"/>
      <c r="T4545"/>
    </row>
    <row r="4546" spans="19:20" x14ac:dyDescent="0.3">
      <c r="S4546"/>
      <c r="T4546"/>
    </row>
    <row r="4547" spans="19:20" x14ac:dyDescent="0.3">
      <c r="S4547"/>
      <c r="T4547"/>
    </row>
    <row r="4548" spans="19:20" x14ac:dyDescent="0.3">
      <c r="S4548"/>
      <c r="T4548"/>
    </row>
    <row r="4549" spans="19:20" x14ac:dyDescent="0.3">
      <c r="S4549"/>
      <c r="T4549"/>
    </row>
    <row r="4550" spans="19:20" x14ac:dyDescent="0.3">
      <c r="S4550"/>
      <c r="T4550"/>
    </row>
    <row r="4551" spans="19:20" x14ac:dyDescent="0.3">
      <c r="S4551"/>
      <c r="T4551"/>
    </row>
    <row r="4552" spans="19:20" x14ac:dyDescent="0.3">
      <c r="S4552"/>
      <c r="T4552"/>
    </row>
    <row r="4553" spans="19:20" x14ac:dyDescent="0.3">
      <c r="S4553"/>
      <c r="T4553"/>
    </row>
    <row r="4554" spans="19:20" x14ac:dyDescent="0.3">
      <c r="S4554"/>
      <c r="T4554"/>
    </row>
    <row r="4555" spans="19:20" x14ac:dyDescent="0.3">
      <c r="S4555"/>
      <c r="T4555"/>
    </row>
    <row r="4556" spans="19:20" x14ac:dyDescent="0.3">
      <c r="S4556"/>
      <c r="T4556"/>
    </row>
    <row r="4557" spans="19:20" x14ac:dyDescent="0.3">
      <c r="S4557"/>
      <c r="T4557"/>
    </row>
    <row r="4558" spans="19:20" x14ac:dyDescent="0.3">
      <c r="S4558"/>
      <c r="T4558"/>
    </row>
    <row r="4559" spans="19:20" x14ac:dyDescent="0.3">
      <c r="S4559"/>
      <c r="T4559"/>
    </row>
    <row r="4560" spans="19:20" x14ac:dyDescent="0.3">
      <c r="S4560"/>
      <c r="T4560"/>
    </row>
    <row r="4561" spans="19:20" x14ac:dyDescent="0.3">
      <c r="S4561"/>
      <c r="T4561"/>
    </row>
    <row r="4562" spans="19:20" x14ac:dyDescent="0.3">
      <c r="S4562"/>
      <c r="T4562"/>
    </row>
    <row r="4563" spans="19:20" x14ac:dyDescent="0.3">
      <c r="S4563"/>
      <c r="T4563"/>
    </row>
    <row r="4564" spans="19:20" x14ac:dyDescent="0.3">
      <c r="S4564"/>
      <c r="T4564"/>
    </row>
    <row r="4565" spans="19:20" x14ac:dyDescent="0.3">
      <c r="S4565"/>
      <c r="T4565"/>
    </row>
    <row r="4566" spans="19:20" x14ac:dyDescent="0.3">
      <c r="S4566"/>
      <c r="T4566"/>
    </row>
    <row r="4567" spans="19:20" x14ac:dyDescent="0.3">
      <c r="S4567"/>
      <c r="T4567"/>
    </row>
    <row r="4568" spans="19:20" x14ac:dyDescent="0.3">
      <c r="S4568"/>
      <c r="T4568"/>
    </row>
    <row r="4569" spans="19:20" x14ac:dyDescent="0.3">
      <c r="S4569"/>
      <c r="T4569"/>
    </row>
    <row r="4570" spans="19:20" x14ac:dyDescent="0.3">
      <c r="S4570"/>
      <c r="T4570"/>
    </row>
    <row r="4571" spans="19:20" x14ac:dyDescent="0.3">
      <c r="S4571"/>
      <c r="T4571"/>
    </row>
    <row r="4572" spans="19:20" x14ac:dyDescent="0.3">
      <c r="S4572"/>
      <c r="T4572"/>
    </row>
    <row r="4573" spans="19:20" x14ac:dyDescent="0.3">
      <c r="S4573"/>
      <c r="T4573"/>
    </row>
    <row r="4574" spans="19:20" x14ac:dyDescent="0.3">
      <c r="S4574"/>
      <c r="T4574"/>
    </row>
    <row r="4575" spans="19:20" x14ac:dyDescent="0.3">
      <c r="S4575"/>
      <c r="T4575"/>
    </row>
    <row r="4576" spans="19:20" x14ac:dyDescent="0.3">
      <c r="S4576"/>
      <c r="T4576"/>
    </row>
    <row r="4577" spans="19:20" x14ac:dyDescent="0.3">
      <c r="S4577"/>
      <c r="T4577"/>
    </row>
    <row r="4578" spans="19:20" x14ac:dyDescent="0.3">
      <c r="S4578"/>
      <c r="T4578"/>
    </row>
    <row r="4579" spans="19:20" x14ac:dyDescent="0.3">
      <c r="S4579"/>
      <c r="T4579"/>
    </row>
    <row r="4580" spans="19:20" x14ac:dyDescent="0.3">
      <c r="S4580"/>
      <c r="T4580"/>
    </row>
    <row r="4581" spans="19:20" x14ac:dyDescent="0.3">
      <c r="S4581"/>
      <c r="T4581"/>
    </row>
    <row r="4582" spans="19:20" x14ac:dyDescent="0.3">
      <c r="S4582"/>
      <c r="T4582"/>
    </row>
    <row r="4583" spans="19:20" x14ac:dyDescent="0.3">
      <c r="S4583"/>
      <c r="T4583"/>
    </row>
    <row r="4584" spans="19:20" x14ac:dyDescent="0.3">
      <c r="S4584"/>
      <c r="T4584"/>
    </row>
    <row r="4585" spans="19:20" x14ac:dyDescent="0.3">
      <c r="S4585"/>
      <c r="T4585"/>
    </row>
    <row r="4586" spans="19:20" x14ac:dyDescent="0.3">
      <c r="S4586"/>
      <c r="T4586"/>
    </row>
    <row r="4587" spans="19:20" x14ac:dyDescent="0.3">
      <c r="S4587"/>
      <c r="T4587"/>
    </row>
    <row r="4588" spans="19:20" x14ac:dyDescent="0.3">
      <c r="S4588"/>
      <c r="T4588"/>
    </row>
    <row r="4589" spans="19:20" x14ac:dyDescent="0.3">
      <c r="S4589"/>
      <c r="T4589"/>
    </row>
    <row r="4590" spans="19:20" x14ac:dyDescent="0.3">
      <c r="S4590"/>
      <c r="T4590"/>
    </row>
    <row r="4591" spans="19:20" x14ac:dyDescent="0.3">
      <c r="S4591"/>
      <c r="T4591"/>
    </row>
    <row r="4592" spans="19:20" x14ac:dyDescent="0.3">
      <c r="S4592"/>
      <c r="T4592"/>
    </row>
    <row r="4593" spans="19:20" x14ac:dyDescent="0.3">
      <c r="S4593"/>
      <c r="T4593"/>
    </row>
    <row r="4594" spans="19:20" x14ac:dyDescent="0.3">
      <c r="S4594"/>
      <c r="T4594"/>
    </row>
    <row r="4595" spans="19:20" x14ac:dyDescent="0.3">
      <c r="S4595"/>
      <c r="T4595"/>
    </row>
    <row r="4596" spans="19:20" x14ac:dyDescent="0.3">
      <c r="S4596"/>
      <c r="T4596"/>
    </row>
    <row r="4597" spans="19:20" x14ac:dyDescent="0.3">
      <c r="S4597"/>
      <c r="T4597"/>
    </row>
    <row r="4598" spans="19:20" x14ac:dyDescent="0.3">
      <c r="S4598"/>
      <c r="T4598"/>
    </row>
    <row r="4599" spans="19:20" x14ac:dyDescent="0.3">
      <c r="S4599"/>
      <c r="T4599"/>
    </row>
    <row r="4600" spans="19:20" x14ac:dyDescent="0.3">
      <c r="S4600"/>
      <c r="T4600"/>
    </row>
    <row r="4601" spans="19:20" x14ac:dyDescent="0.3">
      <c r="S4601"/>
      <c r="T4601"/>
    </row>
    <row r="4602" spans="19:20" x14ac:dyDescent="0.3">
      <c r="S4602"/>
      <c r="T4602"/>
    </row>
    <row r="4603" spans="19:20" x14ac:dyDescent="0.3">
      <c r="S4603"/>
      <c r="T4603"/>
    </row>
    <row r="4604" spans="19:20" x14ac:dyDescent="0.3">
      <c r="S4604"/>
      <c r="T4604"/>
    </row>
    <row r="4605" spans="19:20" x14ac:dyDescent="0.3">
      <c r="S4605"/>
      <c r="T4605"/>
    </row>
    <row r="4606" spans="19:20" x14ac:dyDescent="0.3">
      <c r="S4606"/>
      <c r="T4606"/>
    </row>
    <row r="4607" spans="19:20" x14ac:dyDescent="0.3">
      <c r="S4607"/>
      <c r="T4607"/>
    </row>
    <row r="4608" spans="19:20" x14ac:dyDescent="0.3">
      <c r="S4608"/>
      <c r="T4608"/>
    </row>
    <row r="4609" spans="19:20" x14ac:dyDescent="0.3">
      <c r="S4609"/>
      <c r="T4609"/>
    </row>
    <row r="4610" spans="19:20" x14ac:dyDescent="0.3">
      <c r="S4610"/>
      <c r="T4610"/>
    </row>
    <row r="4611" spans="19:20" x14ac:dyDescent="0.3">
      <c r="S4611"/>
      <c r="T4611"/>
    </row>
    <row r="4612" spans="19:20" x14ac:dyDescent="0.3">
      <c r="S4612"/>
      <c r="T4612"/>
    </row>
    <row r="4613" spans="19:20" x14ac:dyDescent="0.3">
      <c r="S4613"/>
      <c r="T4613"/>
    </row>
    <row r="4614" spans="19:20" x14ac:dyDescent="0.3">
      <c r="S4614"/>
      <c r="T4614"/>
    </row>
    <row r="4615" spans="19:20" x14ac:dyDescent="0.3">
      <c r="S4615"/>
      <c r="T4615"/>
    </row>
    <row r="4616" spans="19:20" x14ac:dyDescent="0.3">
      <c r="S4616"/>
      <c r="T4616"/>
    </row>
    <row r="4617" spans="19:20" x14ac:dyDescent="0.3">
      <c r="S4617"/>
      <c r="T4617"/>
    </row>
    <row r="4618" spans="19:20" x14ac:dyDescent="0.3">
      <c r="S4618"/>
      <c r="T4618"/>
    </row>
    <row r="4619" spans="19:20" x14ac:dyDescent="0.3">
      <c r="S4619"/>
      <c r="T4619"/>
    </row>
    <row r="4620" spans="19:20" x14ac:dyDescent="0.3">
      <c r="S4620"/>
      <c r="T4620"/>
    </row>
    <row r="4621" spans="19:20" x14ac:dyDescent="0.3">
      <c r="S4621"/>
      <c r="T4621"/>
    </row>
    <row r="4622" spans="19:20" x14ac:dyDescent="0.3">
      <c r="S4622"/>
      <c r="T4622"/>
    </row>
    <row r="4623" spans="19:20" x14ac:dyDescent="0.3">
      <c r="S4623"/>
      <c r="T4623"/>
    </row>
    <row r="4624" spans="19:20" x14ac:dyDescent="0.3">
      <c r="S4624"/>
      <c r="T4624"/>
    </row>
    <row r="4625" spans="19:20" x14ac:dyDescent="0.3">
      <c r="S4625"/>
      <c r="T4625"/>
    </row>
    <row r="4626" spans="19:20" x14ac:dyDescent="0.3">
      <c r="S4626"/>
      <c r="T4626"/>
    </row>
    <row r="4627" spans="19:20" x14ac:dyDescent="0.3">
      <c r="S4627"/>
      <c r="T4627"/>
    </row>
    <row r="4628" spans="19:20" x14ac:dyDescent="0.3">
      <c r="S4628"/>
      <c r="T4628"/>
    </row>
    <row r="4629" spans="19:20" x14ac:dyDescent="0.3">
      <c r="S4629"/>
      <c r="T4629"/>
    </row>
    <row r="4630" spans="19:20" x14ac:dyDescent="0.3">
      <c r="S4630"/>
      <c r="T4630"/>
    </row>
    <row r="4631" spans="19:20" x14ac:dyDescent="0.3">
      <c r="S4631"/>
      <c r="T4631"/>
    </row>
    <row r="4632" spans="19:20" x14ac:dyDescent="0.3">
      <c r="S4632"/>
      <c r="T4632"/>
    </row>
    <row r="4633" spans="19:20" x14ac:dyDescent="0.3">
      <c r="S4633"/>
      <c r="T4633"/>
    </row>
    <row r="4634" spans="19:20" x14ac:dyDescent="0.3">
      <c r="S4634"/>
      <c r="T4634"/>
    </row>
    <row r="4635" spans="19:20" x14ac:dyDescent="0.3">
      <c r="S4635"/>
      <c r="T4635"/>
    </row>
    <row r="4636" spans="19:20" x14ac:dyDescent="0.3">
      <c r="S4636"/>
      <c r="T4636"/>
    </row>
    <row r="4637" spans="19:20" x14ac:dyDescent="0.3">
      <c r="S4637"/>
      <c r="T4637"/>
    </row>
    <row r="4638" spans="19:20" x14ac:dyDescent="0.3">
      <c r="S4638"/>
      <c r="T4638"/>
    </row>
    <row r="4639" spans="19:20" x14ac:dyDescent="0.3">
      <c r="S4639"/>
      <c r="T4639"/>
    </row>
    <row r="4640" spans="19:20" x14ac:dyDescent="0.3">
      <c r="S4640"/>
      <c r="T4640"/>
    </row>
    <row r="4641" spans="19:20" x14ac:dyDescent="0.3">
      <c r="S4641"/>
      <c r="T4641"/>
    </row>
    <row r="4642" spans="19:20" x14ac:dyDescent="0.3">
      <c r="S4642"/>
      <c r="T4642"/>
    </row>
    <row r="4643" spans="19:20" x14ac:dyDescent="0.3">
      <c r="S4643"/>
      <c r="T4643"/>
    </row>
    <row r="4644" spans="19:20" x14ac:dyDescent="0.3">
      <c r="S4644"/>
      <c r="T4644"/>
    </row>
    <row r="4645" spans="19:20" x14ac:dyDescent="0.3">
      <c r="S4645"/>
      <c r="T4645"/>
    </row>
    <row r="4646" spans="19:20" x14ac:dyDescent="0.3">
      <c r="S4646"/>
      <c r="T4646"/>
    </row>
    <row r="4647" spans="19:20" x14ac:dyDescent="0.3">
      <c r="S4647"/>
      <c r="T4647"/>
    </row>
    <row r="4648" spans="19:20" x14ac:dyDescent="0.3">
      <c r="S4648"/>
      <c r="T4648"/>
    </row>
    <row r="4649" spans="19:20" x14ac:dyDescent="0.3">
      <c r="S4649"/>
      <c r="T4649"/>
    </row>
    <row r="4650" spans="19:20" x14ac:dyDescent="0.3">
      <c r="S4650"/>
      <c r="T4650"/>
    </row>
    <row r="4651" spans="19:20" x14ac:dyDescent="0.3">
      <c r="S4651"/>
      <c r="T4651"/>
    </row>
    <row r="4652" spans="19:20" x14ac:dyDescent="0.3">
      <c r="S4652"/>
      <c r="T4652"/>
    </row>
    <row r="4653" spans="19:20" x14ac:dyDescent="0.3">
      <c r="S4653"/>
      <c r="T4653"/>
    </row>
    <row r="4654" spans="19:20" x14ac:dyDescent="0.3">
      <c r="S4654"/>
      <c r="T4654"/>
    </row>
    <row r="4655" spans="19:20" x14ac:dyDescent="0.3">
      <c r="S4655"/>
      <c r="T4655"/>
    </row>
    <row r="4656" spans="19:20" x14ac:dyDescent="0.3">
      <c r="S4656"/>
      <c r="T4656"/>
    </row>
    <row r="4657" spans="19:20" x14ac:dyDescent="0.3">
      <c r="S4657"/>
      <c r="T4657"/>
    </row>
    <row r="4658" spans="19:20" x14ac:dyDescent="0.3">
      <c r="S4658"/>
      <c r="T4658"/>
    </row>
    <row r="4659" spans="19:20" x14ac:dyDescent="0.3">
      <c r="S4659"/>
      <c r="T4659"/>
    </row>
    <row r="4660" spans="19:20" x14ac:dyDescent="0.3">
      <c r="S4660"/>
      <c r="T4660"/>
    </row>
    <row r="4661" spans="19:20" x14ac:dyDescent="0.3">
      <c r="S4661"/>
      <c r="T4661"/>
    </row>
    <row r="4662" spans="19:20" x14ac:dyDescent="0.3">
      <c r="S4662"/>
      <c r="T4662"/>
    </row>
    <row r="4663" spans="19:20" x14ac:dyDescent="0.3">
      <c r="S4663"/>
      <c r="T4663"/>
    </row>
    <row r="4664" spans="19:20" x14ac:dyDescent="0.3">
      <c r="S4664"/>
      <c r="T4664"/>
    </row>
    <row r="4665" spans="19:20" x14ac:dyDescent="0.3">
      <c r="S4665"/>
      <c r="T4665"/>
    </row>
    <row r="4666" spans="19:20" x14ac:dyDescent="0.3">
      <c r="S4666"/>
      <c r="T4666"/>
    </row>
    <row r="4667" spans="19:20" x14ac:dyDescent="0.3">
      <c r="S4667"/>
      <c r="T4667"/>
    </row>
    <row r="4668" spans="19:20" x14ac:dyDescent="0.3">
      <c r="S4668"/>
      <c r="T4668"/>
    </row>
    <row r="4669" spans="19:20" x14ac:dyDescent="0.3">
      <c r="S4669"/>
      <c r="T4669"/>
    </row>
    <row r="4670" spans="19:20" x14ac:dyDescent="0.3">
      <c r="S4670"/>
      <c r="T4670"/>
    </row>
    <row r="4671" spans="19:20" x14ac:dyDescent="0.3">
      <c r="S4671"/>
      <c r="T4671"/>
    </row>
    <row r="4672" spans="19:20" x14ac:dyDescent="0.3">
      <c r="S4672"/>
      <c r="T4672"/>
    </row>
    <row r="4673" spans="19:20" x14ac:dyDescent="0.3">
      <c r="S4673"/>
      <c r="T4673"/>
    </row>
    <row r="4674" spans="19:20" x14ac:dyDescent="0.3">
      <c r="S4674"/>
      <c r="T4674"/>
    </row>
    <row r="4675" spans="19:20" x14ac:dyDescent="0.3">
      <c r="S4675"/>
      <c r="T4675"/>
    </row>
    <row r="4676" spans="19:20" x14ac:dyDescent="0.3">
      <c r="S4676"/>
      <c r="T4676"/>
    </row>
    <row r="4677" spans="19:20" x14ac:dyDescent="0.3">
      <c r="S4677"/>
      <c r="T4677"/>
    </row>
    <row r="4678" spans="19:20" x14ac:dyDescent="0.3">
      <c r="S4678"/>
      <c r="T4678"/>
    </row>
    <row r="4679" spans="19:20" x14ac:dyDescent="0.3">
      <c r="S4679"/>
      <c r="T4679"/>
    </row>
    <row r="4680" spans="19:20" x14ac:dyDescent="0.3">
      <c r="S4680"/>
      <c r="T4680"/>
    </row>
    <row r="4681" spans="19:20" x14ac:dyDescent="0.3">
      <c r="S4681"/>
      <c r="T4681"/>
    </row>
    <row r="4682" spans="19:20" x14ac:dyDescent="0.3">
      <c r="S4682"/>
      <c r="T4682"/>
    </row>
    <row r="4683" spans="19:20" x14ac:dyDescent="0.3">
      <c r="S4683"/>
      <c r="T4683"/>
    </row>
    <row r="4684" spans="19:20" x14ac:dyDescent="0.3">
      <c r="S4684"/>
      <c r="T4684"/>
    </row>
    <row r="4685" spans="19:20" x14ac:dyDescent="0.3">
      <c r="S4685"/>
      <c r="T4685"/>
    </row>
    <row r="4686" spans="19:20" x14ac:dyDescent="0.3">
      <c r="S4686"/>
      <c r="T4686"/>
    </row>
    <row r="4687" spans="19:20" x14ac:dyDescent="0.3">
      <c r="S4687"/>
      <c r="T4687"/>
    </row>
    <row r="4688" spans="19:20" x14ac:dyDescent="0.3">
      <c r="S4688"/>
      <c r="T4688"/>
    </row>
    <row r="4689" spans="19:20" x14ac:dyDescent="0.3">
      <c r="S4689"/>
      <c r="T4689"/>
    </row>
    <row r="4690" spans="19:20" x14ac:dyDescent="0.3">
      <c r="S4690"/>
      <c r="T4690"/>
    </row>
    <row r="4691" spans="19:20" x14ac:dyDescent="0.3">
      <c r="S4691"/>
      <c r="T4691"/>
    </row>
    <row r="4692" spans="19:20" x14ac:dyDescent="0.3">
      <c r="S4692"/>
      <c r="T4692"/>
    </row>
    <row r="4693" spans="19:20" x14ac:dyDescent="0.3">
      <c r="S4693"/>
      <c r="T4693"/>
    </row>
    <row r="4694" spans="19:20" x14ac:dyDescent="0.3">
      <c r="S4694"/>
      <c r="T4694"/>
    </row>
    <row r="4695" spans="19:20" x14ac:dyDescent="0.3">
      <c r="S4695"/>
      <c r="T4695"/>
    </row>
    <row r="4696" spans="19:20" x14ac:dyDescent="0.3">
      <c r="S4696"/>
      <c r="T4696"/>
    </row>
    <row r="4697" spans="19:20" x14ac:dyDescent="0.3">
      <c r="S4697"/>
      <c r="T4697"/>
    </row>
    <row r="4698" spans="19:20" x14ac:dyDescent="0.3">
      <c r="S4698"/>
      <c r="T4698"/>
    </row>
    <row r="4699" spans="19:20" x14ac:dyDescent="0.3">
      <c r="S4699"/>
      <c r="T4699"/>
    </row>
    <row r="4700" spans="19:20" x14ac:dyDescent="0.3">
      <c r="S4700"/>
      <c r="T4700"/>
    </row>
    <row r="4701" spans="19:20" x14ac:dyDescent="0.3">
      <c r="S4701"/>
      <c r="T4701"/>
    </row>
    <row r="4702" spans="19:20" x14ac:dyDescent="0.3">
      <c r="S4702"/>
      <c r="T4702"/>
    </row>
    <row r="4703" spans="19:20" x14ac:dyDescent="0.3">
      <c r="S4703"/>
      <c r="T4703"/>
    </row>
    <row r="4704" spans="19:20" x14ac:dyDescent="0.3">
      <c r="S4704"/>
      <c r="T4704"/>
    </row>
    <row r="4705" spans="19:20" x14ac:dyDescent="0.3">
      <c r="S4705"/>
      <c r="T4705"/>
    </row>
    <row r="4706" spans="19:20" x14ac:dyDescent="0.3">
      <c r="S4706"/>
      <c r="T4706"/>
    </row>
    <row r="4707" spans="19:20" x14ac:dyDescent="0.3">
      <c r="S4707"/>
      <c r="T4707"/>
    </row>
    <row r="4708" spans="19:20" x14ac:dyDescent="0.3">
      <c r="S4708"/>
      <c r="T4708"/>
    </row>
    <row r="4709" spans="19:20" x14ac:dyDescent="0.3">
      <c r="S4709"/>
      <c r="T4709"/>
    </row>
    <row r="4710" spans="19:20" x14ac:dyDescent="0.3">
      <c r="S4710"/>
      <c r="T4710"/>
    </row>
    <row r="4711" spans="19:20" x14ac:dyDescent="0.3">
      <c r="S4711"/>
      <c r="T4711"/>
    </row>
    <row r="4712" spans="19:20" x14ac:dyDescent="0.3">
      <c r="S4712"/>
      <c r="T4712"/>
    </row>
    <row r="4713" spans="19:20" x14ac:dyDescent="0.3">
      <c r="S4713"/>
      <c r="T4713"/>
    </row>
    <row r="4714" spans="19:20" x14ac:dyDescent="0.3">
      <c r="S4714"/>
      <c r="T4714"/>
    </row>
    <row r="4715" spans="19:20" x14ac:dyDescent="0.3">
      <c r="S4715"/>
      <c r="T4715"/>
    </row>
    <row r="4716" spans="19:20" x14ac:dyDescent="0.3">
      <c r="S4716"/>
      <c r="T4716"/>
    </row>
    <row r="4717" spans="19:20" x14ac:dyDescent="0.3">
      <c r="S4717"/>
      <c r="T4717"/>
    </row>
    <row r="4718" spans="19:20" x14ac:dyDescent="0.3">
      <c r="S4718"/>
      <c r="T4718"/>
    </row>
    <row r="4719" spans="19:20" x14ac:dyDescent="0.3">
      <c r="S4719"/>
      <c r="T4719"/>
    </row>
    <row r="4720" spans="19:20" x14ac:dyDescent="0.3">
      <c r="S4720"/>
      <c r="T4720"/>
    </row>
    <row r="4721" spans="19:20" x14ac:dyDescent="0.3">
      <c r="S4721"/>
      <c r="T4721"/>
    </row>
    <row r="4722" spans="19:20" x14ac:dyDescent="0.3">
      <c r="S4722"/>
      <c r="T4722"/>
    </row>
    <row r="4723" spans="19:20" x14ac:dyDescent="0.3">
      <c r="S4723"/>
      <c r="T4723"/>
    </row>
    <row r="4724" spans="19:20" x14ac:dyDescent="0.3">
      <c r="S4724"/>
      <c r="T4724"/>
    </row>
    <row r="4725" spans="19:20" x14ac:dyDescent="0.3">
      <c r="S4725"/>
      <c r="T4725"/>
    </row>
    <row r="4726" spans="19:20" x14ac:dyDescent="0.3">
      <c r="S4726"/>
      <c r="T4726"/>
    </row>
    <row r="4727" spans="19:20" x14ac:dyDescent="0.3">
      <c r="S4727"/>
      <c r="T4727"/>
    </row>
    <row r="4728" spans="19:20" x14ac:dyDescent="0.3">
      <c r="S4728"/>
      <c r="T4728"/>
    </row>
    <row r="4729" spans="19:20" x14ac:dyDescent="0.3">
      <c r="S4729"/>
      <c r="T4729"/>
    </row>
    <row r="4730" spans="19:20" x14ac:dyDescent="0.3">
      <c r="S4730"/>
      <c r="T4730"/>
    </row>
    <row r="4731" spans="19:20" x14ac:dyDescent="0.3">
      <c r="S4731"/>
      <c r="T4731"/>
    </row>
    <row r="4732" spans="19:20" x14ac:dyDescent="0.3">
      <c r="S4732"/>
      <c r="T4732"/>
    </row>
    <row r="4733" spans="19:20" x14ac:dyDescent="0.3">
      <c r="S4733"/>
      <c r="T4733"/>
    </row>
    <row r="4734" spans="19:20" x14ac:dyDescent="0.3">
      <c r="S4734"/>
      <c r="T4734"/>
    </row>
    <row r="4735" spans="19:20" x14ac:dyDescent="0.3">
      <c r="S4735"/>
      <c r="T4735"/>
    </row>
    <row r="4736" spans="19:20" x14ac:dyDescent="0.3">
      <c r="S4736"/>
      <c r="T4736"/>
    </row>
    <row r="4737" spans="19:20" x14ac:dyDescent="0.3">
      <c r="S4737"/>
      <c r="T4737"/>
    </row>
    <row r="4738" spans="19:20" x14ac:dyDescent="0.3">
      <c r="S4738"/>
      <c r="T4738"/>
    </row>
    <row r="4739" spans="19:20" x14ac:dyDescent="0.3">
      <c r="S4739"/>
      <c r="T4739"/>
    </row>
    <row r="4740" spans="19:20" x14ac:dyDescent="0.3">
      <c r="S4740"/>
      <c r="T4740"/>
    </row>
    <row r="4741" spans="19:20" x14ac:dyDescent="0.3">
      <c r="S4741"/>
      <c r="T4741"/>
    </row>
    <row r="4742" spans="19:20" x14ac:dyDescent="0.3">
      <c r="S4742"/>
      <c r="T4742"/>
    </row>
    <row r="4743" spans="19:20" x14ac:dyDescent="0.3">
      <c r="S4743"/>
      <c r="T4743"/>
    </row>
    <row r="4744" spans="19:20" x14ac:dyDescent="0.3">
      <c r="S4744"/>
      <c r="T4744"/>
    </row>
    <row r="4745" spans="19:20" x14ac:dyDescent="0.3">
      <c r="S4745"/>
      <c r="T4745"/>
    </row>
    <row r="4746" spans="19:20" x14ac:dyDescent="0.3">
      <c r="S4746"/>
      <c r="T4746"/>
    </row>
    <row r="4747" spans="19:20" x14ac:dyDescent="0.3">
      <c r="S4747"/>
      <c r="T4747"/>
    </row>
    <row r="4748" spans="19:20" x14ac:dyDescent="0.3">
      <c r="S4748"/>
      <c r="T4748"/>
    </row>
    <row r="4749" spans="19:20" x14ac:dyDescent="0.3">
      <c r="S4749"/>
      <c r="T4749"/>
    </row>
    <row r="4750" spans="19:20" x14ac:dyDescent="0.3">
      <c r="S4750"/>
      <c r="T4750"/>
    </row>
    <row r="4751" spans="19:20" x14ac:dyDescent="0.3">
      <c r="S4751"/>
      <c r="T4751"/>
    </row>
    <row r="4752" spans="19:20" x14ac:dyDescent="0.3">
      <c r="S4752"/>
      <c r="T4752"/>
    </row>
    <row r="4753" spans="19:20" x14ac:dyDescent="0.3">
      <c r="S4753"/>
      <c r="T4753"/>
    </row>
    <row r="4754" spans="19:20" x14ac:dyDescent="0.3">
      <c r="S4754"/>
      <c r="T4754"/>
    </row>
    <row r="4755" spans="19:20" x14ac:dyDescent="0.3">
      <c r="S4755"/>
      <c r="T4755"/>
    </row>
    <row r="4756" spans="19:20" x14ac:dyDescent="0.3">
      <c r="S4756"/>
      <c r="T4756"/>
    </row>
    <row r="4757" spans="19:20" x14ac:dyDescent="0.3">
      <c r="S4757"/>
      <c r="T4757"/>
    </row>
    <row r="4758" spans="19:20" x14ac:dyDescent="0.3">
      <c r="S4758"/>
      <c r="T4758"/>
    </row>
    <row r="4759" spans="19:20" x14ac:dyDescent="0.3">
      <c r="S4759"/>
      <c r="T4759"/>
    </row>
    <row r="4760" spans="19:20" x14ac:dyDescent="0.3">
      <c r="S4760"/>
      <c r="T4760"/>
    </row>
    <row r="4761" spans="19:20" x14ac:dyDescent="0.3">
      <c r="S4761"/>
      <c r="T4761"/>
    </row>
    <row r="4762" spans="19:20" x14ac:dyDescent="0.3">
      <c r="S4762"/>
      <c r="T4762"/>
    </row>
    <row r="4763" spans="19:20" x14ac:dyDescent="0.3">
      <c r="S4763"/>
      <c r="T4763"/>
    </row>
    <row r="4764" spans="19:20" x14ac:dyDescent="0.3">
      <c r="S4764"/>
      <c r="T4764"/>
    </row>
    <row r="4765" spans="19:20" x14ac:dyDescent="0.3">
      <c r="S4765"/>
      <c r="T4765"/>
    </row>
    <row r="4766" spans="19:20" x14ac:dyDescent="0.3">
      <c r="S4766"/>
      <c r="T4766"/>
    </row>
    <row r="4767" spans="19:20" x14ac:dyDescent="0.3">
      <c r="S4767"/>
      <c r="T4767"/>
    </row>
    <row r="4768" spans="19:20" x14ac:dyDescent="0.3">
      <c r="S4768"/>
      <c r="T4768"/>
    </row>
    <row r="4769" spans="19:20" x14ac:dyDescent="0.3">
      <c r="S4769"/>
      <c r="T4769"/>
    </row>
    <row r="4770" spans="19:20" x14ac:dyDescent="0.3">
      <c r="S4770"/>
      <c r="T4770"/>
    </row>
    <row r="4771" spans="19:20" x14ac:dyDescent="0.3">
      <c r="S4771"/>
      <c r="T4771"/>
    </row>
    <row r="4772" spans="19:20" x14ac:dyDescent="0.3">
      <c r="S4772"/>
      <c r="T4772"/>
    </row>
    <row r="4773" spans="19:20" x14ac:dyDescent="0.3">
      <c r="S4773"/>
      <c r="T4773"/>
    </row>
    <row r="4774" spans="19:20" x14ac:dyDescent="0.3">
      <c r="S4774"/>
      <c r="T4774"/>
    </row>
    <row r="4775" spans="19:20" x14ac:dyDescent="0.3">
      <c r="S4775"/>
      <c r="T4775"/>
    </row>
    <row r="4776" spans="19:20" x14ac:dyDescent="0.3">
      <c r="S4776"/>
      <c r="T4776"/>
    </row>
    <row r="4777" spans="19:20" x14ac:dyDescent="0.3">
      <c r="S4777"/>
      <c r="T4777"/>
    </row>
    <row r="4778" spans="19:20" x14ac:dyDescent="0.3">
      <c r="S4778"/>
      <c r="T4778"/>
    </row>
    <row r="4779" spans="19:20" x14ac:dyDescent="0.3">
      <c r="S4779"/>
      <c r="T4779"/>
    </row>
    <row r="4780" spans="19:20" x14ac:dyDescent="0.3">
      <c r="S4780"/>
      <c r="T4780"/>
    </row>
    <row r="4781" spans="19:20" x14ac:dyDescent="0.3">
      <c r="S4781"/>
      <c r="T4781"/>
    </row>
    <row r="4782" spans="19:20" x14ac:dyDescent="0.3">
      <c r="S4782"/>
      <c r="T4782"/>
    </row>
    <row r="4783" spans="19:20" x14ac:dyDescent="0.3">
      <c r="S4783"/>
      <c r="T4783"/>
    </row>
    <row r="4784" spans="19:20" x14ac:dyDescent="0.3">
      <c r="S4784"/>
      <c r="T4784"/>
    </row>
    <row r="4785" spans="19:20" x14ac:dyDescent="0.3">
      <c r="S4785"/>
      <c r="T4785"/>
    </row>
    <row r="4786" spans="19:20" x14ac:dyDescent="0.3">
      <c r="S4786"/>
      <c r="T4786"/>
    </row>
    <row r="4787" spans="19:20" x14ac:dyDescent="0.3">
      <c r="S4787"/>
      <c r="T4787"/>
    </row>
    <row r="4788" spans="19:20" x14ac:dyDescent="0.3">
      <c r="S4788"/>
      <c r="T4788"/>
    </row>
    <row r="4789" spans="19:20" x14ac:dyDescent="0.3">
      <c r="S4789"/>
      <c r="T4789"/>
    </row>
    <row r="4790" spans="19:20" x14ac:dyDescent="0.3">
      <c r="S4790"/>
      <c r="T4790"/>
    </row>
    <row r="4791" spans="19:20" x14ac:dyDescent="0.3">
      <c r="S4791"/>
      <c r="T4791"/>
    </row>
    <row r="4792" spans="19:20" x14ac:dyDescent="0.3">
      <c r="S4792"/>
      <c r="T4792"/>
    </row>
    <row r="4793" spans="19:20" x14ac:dyDescent="0.3">
      <c r="S4793"/>
      <c r="T4793"/>
    </row>
    <row r="4794" spans="19:20" x14ac:dyDescent="0.3">
      <c r="S4794"/>
      <c r="T4794"/>
    </row>
    <row r="4795" spans="19:20" x14ac:dyDescent="0.3">
      <c r="S4795"/>
      <c r="T4795"/>
    </row>
    <row r="4796" spans="19:20" x14ac:dyDescent="0.3">
      <c r="S4796"/>
      <c r="T4796"/>
    </row>
    <row r="4797" spans="19:20" x14ac:dyDescent="0.3">
      <c r="S4797"/>
      <c r="T4797"/>
    </row>
    <row r="4798" spans="19:20" x14ac:dyDescent="0.3">
      <c r="S4798"/>
      <c r="T4798"/>
    </row>
    <row r="4799" spans="19:20" x14ac:dyDescent="0.3">
      <c r="S4799"/>
      <c r="T4799"/>
    </row>
    <row r="4800" spans="19:20" x14ac:dyDescent="0.3">
      <c r="S4800"/>
      <c r="T4800"/>
    </row>
    <row r="4801" spans="19:20" x14ac:dyDescent="0.3">
      <c r="S4801"/>
      <c r="T4801"/>
    </row>
    <row r="4802" spans="19:20" x14ac:dyDescent="0.3">
      <c r="S4802"/>
      <c r="T4802"/>
    </row>
    <row r="4803" spans="19:20" x14ac:dyDescent="0.3">
      <c r="S4803"/>
      <c r="T4803"/>
    </row>
    <row r="4804" spans="19:20" x14ac:dyDescent="0.3">
      <c r="S4804"/>
      <c r="T4804"/>
    </row>
    <row r="4805" spans="19:20" x14ac:dyDescent="0.3">
      <c r="S4805"/>
      <c r="T4805"/>
    </row>
    <row r="4806" spans="19:20" x14ac:dyDescent="0.3">
      <c r="S4806"/>
      <c r="T4806"/>
    </row>
    <row r="4807" spans="19:20" x14ac:dyDescent="0.3">
      <c r="S4807"/>
      <c r="T4807"/>
    </row>
    <row r="4808" spans="19:20" x14ac:dyDescent="0.3">
      <c r="S4808"/>
      <c r="T4808"/>
    </row>
    <row r="4809" spans="19:20" x14ac:dyDescent="0.3">
      <c r="S4809"/>
      <c r="T4809"/>
    </row>
    <row r="4810" spans="19:20" x14ac:dyDescent="0.3">
      <c r="S4810"/>
      <c r="T4810"/>
    </row>
    <row r="4811" spans="19:20" x14ac:dyDescent="0.3">
      <c r="S4811"/>
      <c r="T4811"/>
    </row>
    <row r="4812" spans="19:20" x14ac:dyDescent="0.3">
      <c r="S4812"/>
      <c r="T4812"/>
    </row>
    <row r="4813" spans="19:20" x14ac:dyDescent="0.3">
      <c r="S4813"/>
      <c r="T4813"/>
    </row>
    <row r="4814" spans="19:20" x14ac:dyDescent="0.3">
      <c r="S4814"/>
      <c r="T4814"/>
    </row>
    <row r="4815" spans="19:20" x14ac:dyDescent="0.3">
      <c r="S4815"/>
      <c r="T4815"/>
    </row>
    <row r="4816" spans="19:20" x14ac:dyDescent="0.3">
      <c r="S4816"/>
      <c r="T4816"/>
    </row>
    <row r="4817" spans="19:20" x14ac:dyDescent="0.3">
      <c r="S4817"/>
      <c r="T4817"/>
    </row>
    <row r="4818" spans="19:20" x14ac:dyDescent="0.3">
      <c r="S4818"/>
      <c r="T4818"/>
    </row>
    <row r="4819" spans="19:20" x14ac:dyDescent="0.3">
      <c r="S4819"/>
      <c r="T4819"/>
    </row>
    <row r="4820" spans="19:20" x14ac:dyDescent="0.3">
      <c r="S4820"/>
      <c r="T4820"/>
    </row>
    <row r="4821" spans="19:20" x14ac:dyDescent="0.3">
      <c r="S4821"/>
      <c r="T4821"/>
    </row>
    <row r="4822" spans="19:20" x14ac:dyDescent="0.3">
      <c r="S4822"/>
      <c r="T4822"/>
    </row>
    <row r="4823" spans="19:20" x14ac:dyDescent="0.3">
      <c r="S4823"/>
      <c r="T4823"/>
    </row>
    <row r="4824" spans="19:20" x14ac:dyDescent="0.3">
      <c r="S4824"/>
      <c r="T4824"/>
    </row>
    <row r="4825" spans="19:20" x14ac:dyDescent="0.3">
      <c r="S4825"/>
      <c r="T4825"/>
    </row>
    <row r="4826" spans="19:20" x14ac:dyDescent="0.3">
      <c r="S4826"/>
      <c r="T4826"/>
    </row>
    <row r="4827" spans="19:20" x14ac:dyDescent="0.3">
      <c r="S4827"/>
      <c r="T4827"/>
    </row>
    <row r="4828" spans="19:20" x14ac:dyDescent="0.3">
      <c r="S4828"/>
      <c r="T4828"/>
    </row>
    <row r="4829" spans="19:20" x14ac:dyDescent="0.3">
      <c r="S4829"/>
      <c r="T4829"/>
    </row>
    <row r="4830" spans="19:20" x14ac:dyDescent="0.3">
      <c r="S4830"/>
      <c r="T4830"/>
    </row>
    <row r="4831" spans="19:20" x14ac:dyDescent="0.3">
      <c r="S4831"/>
      <c r="T4831"/>
    </row>
    <row r="4832" spans="19:20" x14ac:dyDescent="0.3">
      <c r="S4832"/>
      <c r="T4832"/>
    </row>
    <row r="4833" spans="19:20" x14ac:dyDescent="0.3">
      <c r="S4833"/>
      <c r="T4833"/>
    </row>
    <row r="4834" spans="19:20" x14ac:dyDescent="0.3">
      <c r="S4834"/>
      <c r="T4834"/>
    </row>
    <row r="4835" spans="19:20" x14ac:dyDescent="0.3">
      <c r="S4835"/>
      <c r="T4835"/>
    </row>
    <row r="4836" spans="19:20" x14ac:dyDescent="0.3">
      <c r="S4836"/>
      <c r="T4836"/>
    </row>
    <row r="4837" spans="19:20" x14ac:dyDescent="0.3">
      <c r="S4837"/>
      <c r="T4837"/>
    </row>
    <row r="4838" spans="19:20" x14ac:dyDescent="0.3">
      <c r="S4838"/>
      <c r="T4838"/>
    </row>
    <row r="4839" spans="19:20" x14ac:dyDescent="0.3">
      <c r="S4839"/>
      <c r="T4839"/>
    </row>
    <row r="4840" spans="19:20" x14ac:dyDescent="0.3">
      <c r="S4840"/>
      <c r="T4840"/>
    </row>
    <row r="4841" spans="19:20" x14ac:dyDescent="0.3">
      <c r="S4841"/>
      <c r="T4841"/>
    </row>
    <row r="4842" spans="19:20" x14ac:dyDescent="0.3">
      <c r="S4842"/>
      <c r="T4842"/>
    </row>
    <row r="4843" spans="19:20" x14ac:dyDescent="0.3">
      <c r="S4843"/>
      <c r="T4843"/>
    </row>
    <row r="4844" spans="19:20" x14ac:dyDescent="0.3">
      <c r="S4844"/>
      <c r="T4844"/>
    </row>
    <row r="4845" spans="19:20" x14ac:dyDescent="0.3">
      <c r="S4845"/>
      <c r="T4845"/>
    </row>
    <row r="4846" spans="19:20" x14ac:dyDescent="0.3">
      <c r="S4846"/>
      <c r="T4846"/>
    </row>
    <row r="4847" spans="19:20" x14ac:dyDescent="0.3">
      <c r="S4847"/>
      <c r="T4847"/>
    </row>
    <row r="4848" spans="19:20" x14ac:dyDescent="0.3">
      <c r="S4848"/>
      <c r="T4848"/>
    </row>
    <row r="4849" spans="19:20" x14ac:dyDescent="0.3">
      <c r="S4849"/>
      <c r="T4849"/>
    </row>
    <row r="4850" spans="19:20" x14ac:dyDescent="0.3">
      <c r="S4850"/>
      <c r="T4850"/>
    </row>
    <row r="4851" spans="19:20" x14ac:dyDescent="0.3">
      <c r="S4851"/>
      <c r="T4851"/>
    </row>
    <row r="4852" spans="19:20" x14ac:dyDescent="0.3">
      <c r="S4852"/>
      <c r="T4852"/>
    </row>
  </sheetData>
  <hyperlinks>
    <hyperlink ref="B1" r:id="rId1" xr:uid="{969F4CA5-701D-BA49-BCEE-3EBADAD5675B}"/>
    <hyperlink ref="Q1" r:id="rId2" location="0" display="https://fred.stlouisfed.org/series/W068RCQ027SBEA#0" xr:uid="{0D7A416D-067A-7A49-AEAC-BD83725097FE}"/>
    <hyperlink ref="R1" r:id="rId3" display="https://fred.stlouisfed.org/series/GRECPT" xr:uid="{85774D65-C316-2346-9198-4913230BCE06}"/>
    <hyperlink ref="I1" r:id="rId4" xr:uid="{1B57913C-BB97-8042-886D-E1857D9B850D}"/>
    <hyperlink ref="J1" r:id="rId5" xr:uid="{2A78670F-6952-CD40-927C-987C5ADC63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FR_quarter</vt:lpstr>
      <vt:lpstr>US_quarter</vt:lpstr>
      <vt:lpstr>GER_quarter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Raphaël</dc:creator>
  <cp:keywords/>
  <dc:description/>
  <cp:lastModifiedBy>Julien Dos Santos</cp:lastModifiedBy>
  <cp:revision/>
  <dcterms:created xsi:type="dcterms:W3CDTF">2023-11-07T23:11:10Z</dcterms:created>
  <dcterms:modified xsi:type="dcterms:W3CDTF">2023-12-07T15:56:29Z</dcterms:modified>
  <cp:category/>
  <cp:contentStatus/>
</cp:coreProperties>
</file>