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ritza\Desktop\"/>
    </mc:Choice>
  </mc:AlternateContent>
  <bookViews>
    <workbookView xWindow="0" yWindow="0" windowWidth="20490" windowHeight="7065" tabRatio="826" activeTab="1"/>
  </bookViews>
  <sheets>
    <sheet name="Interferencia Satélite Amazonas" sheetId="19" r:id="rId1"/>
    <sheet name="Interferencia solar - proveedor" sheetId="15" r:id="rId2"/>
    <sheet name="Hoja1" sheetId="20" r:id="rId3"/>
  </sheets>
  <definedNames>
    <definedName name="_xlnm._FilterDatabase" localSheetId="1" hidden="1">'Interferencia solar - proveedor'!$B$5:$AI$149</definedName>
    <definedName name="_xlnm.Extract" localSheetId="1">'Interferencia solar - proveedor'!#REF!</definedName>
    <definedName name="_xlnm.Print_Area" localSheetId="0">'Interferencia Satélite Amazonas'!$A$1:$AK$29</definedName>
  </definedNames>
  <calcPr calcId="162913"/>
</workbook>
</file>

<file path=xl/calcChain.xml><?xml version="1.0" encoding="utf-8"?>
<calcChain xmlns="http://schemas.openxmlformats.org/spreadsheetml/2006/main">
  <c r="H25" i="19" l="1"/>
  <c r="H24" i="19"/>
  <c r="AR21" i="19" l="1"/>
  <c r="AS21" i="19"/>
  <c r="AR22" i="19"/>
  <c r="AS22" i="19"/>
  <c r="AR23" i="19"/>
  <c r="AS23" i="19"/>
  <c r="AR24" i="19"/>
  <c r="AS24" i="19"/>
  <c r="AR25" i="19"/>
  <c r="AS25" i="19"/>
  <c r="AS20" i="19"/>
  <c r="AR20" i="19"/>
  <c r="AN21" i="19"/>
  <c r="AO21" i="19"/>
  <c r="AN22" i="19"/>
  <c r="AO22" i="19"/>
  <c r="AN23" i="19"/>
  <c r="AO23" i="19"/>
  <c r="AN24" i="19"/>
  <c r="AO24" i="19"/>
  <c r="AN25" i="19"/>
  <c r="AO25" i="19"/>
  <c r="AO20" i="19"/>
  <c r="AN20" i="19"/>
  <c r="AJ21" i="19"/>
  <c r="AK21" i="19"/>
  <c r="AJ22" i="19"/>
  <c r="AK22" i="19"/>
  <c r="AJ23" i="19"/>
  <c r="AK23" i="19"/>
  <c r="AJ24" i="19"/>
  <c r="AK24" i="19"/>
  <c r="AJ25" i="19"/>
  <c r="AK25" i="19"/>
  <c r="AK20" i="19"/>
  <c r="AJ20" i="19"/>
  <c r="AF21" i="19"/>
  <c r="AG21" i="19"/>
  <c r="AF22" i="19"/>
  <c r="AG22" i="19"/>
  <c r="AF23" i="19"/>
  <c r="AG23" i="19"/>
  <c r="AF24" i="19"/>
  <c r="AG24" i="19"/>
  <c r="AF25" i="19"/>
  <c r="AG25" i="19"/>
  <c r="AB21" i="19"/>
  <c r="AC21" i="19"/>
  <c r="AB22" i="19"/>
  <c r="AC22" i="19"/>
  <c r="AB23" i="19"/>
  <c r="AC23" i="19"/>
  <c r="AB24" i="19"/>
  <c r="AC24" i="19"/>
  <c r="AB25" i="19"/>
  <c r="AC25" i="19"/>
  <c r="X21" i="19"/>
  <c r="Y21" i="19"/>
  <c r="X22" i="19"/>
  <c r="Y22" i="19"/>
  <c r="X23" i="19"/>
  <c r="Y23" i="19"/>
  <c r="X24" i="19"/>
  <c r="Y24" i="19"/>
  <c r="X25" i="19"/>
  <c r="Y25" i="19"/>
  <c r="T21" i="19"/>
  <c r="U21" i="19"/>
  <c r="T22" i="19"/>
  <c r="U22" i="19"/>
  <c r="T23" i="19"/>
  <c r="U23" i="19"/>
  <c r="T24" i="19"/>
  <c r="U24" i="19"/>
  <c r="T25" i="19"/>
  <c r="U25" i="19"/>
  <c r="AG20" i="19"/>
  <c r="AF20" i="19"/>
  <c r="AC20" i="19"/>
  <c r="AB20" i="19"/>
  <c r="Y20" i="19"/>
  <c r="X20" i="19"/>
  <c r="U20" i="19"/>
  <c r="T20" i="19"/>
  <c r="P21" i="19"/>
  <c r="Q21" i="19"/>
  <c r="P22" i="19"/>
  <c r="Q22" i="19"/>
  <c r="P23" i="19"/>
  <c r="Q23" i="19"/>
  <c r="P24" i="19"/>
  <c r="Q24" i="19"/>
  <c r="P25" i="19"/>
  <c r="Q25" i="19"/>
  <c r="Q20" i="19"/>
  <c r="P20" i="19"/>
  <c r="L21" i="19"/>
  <c r="M21" i="19"/>
  <c r="L22" i="19"/>
  <c r="M22" i="19"/>
  <c r="L23" i="19"/>
  <c r="M23" i="19"/>
  <c r="L24" i="19"/>
  <c r="M24" i="19"/>
  <c r="L25" i="19"/>
  <c r="M25" i="19"/>
  <c r="M20" i="19"/>
  <c r="L20" i="19"/>
  <c r="H20" i="19"/>
  <c r="I20" i="19"/>
  <c r="H21" i="19"/>
  <c r="I21" i="19"/>
  <c r="H22" i="19"/>
  <c r="I22" i="19"/>
  <c r="AI149" i="15"/>
  <c r="AH149" i="15"/>
  <c r="AE149" i="15"/>
  <c r="AD149" i="15"/>
  <c r="AA149" i="15"/>
  <c r="Z149" i="15"/>
  <c r="W149" i="15"/>
  <c r="V149" i="15"/>
  <c r="S149" i="15"/>
  <c r="R149" i="15"/>
  <c r="O149" i="15"/>
  <c r="N149" i="15"/>
  <c r="AI148" i="15"/>
  <c r="AH148" i="15"/>
  <c r="AE148" i="15"/>
  <c r="AD148" i="15"/>
  <c r="AA148" i="15"/>
  <c r="Z148" i="15"/>
  <c r="W148" i="15"/>
  <c r="V148" i="15"/>
  <c r="S148" i="15"/>
  <c r="R148" i="15"/>
  <c r="O148" i="15"/>
  <c r="N148" i="15"/>
  <c r="AI147" i="15"/>
  <c r="AH147" i="15"/>
  <c r="AE147" i="15"/>
  <c r="AD147" i="15"/>
  <c r="AA147" i="15"/>
  <c r="Z147" i="15"/>
  <c r="W147" i="15"/>
  <c r="V147" i="15"/>
  <c r="S147" i="15"/>
  <c r="R147" i="15"/>
  <c r="O147" i="15"/>
  <c r="N147" i="15"/>
  <c r="AI146" i="15"/>
  <c r="AH146" i="15"/>
  <c r="AE146" i="15"/>
  <c r="AD146" i="15"/>
  <c r="AA146" i="15"/>
  <c r="Z146" i="15"/>
  <c r="W146" i="15"/>
  <c r="V146" i="15"/>
  <c r="S146" i="15"/>
  <c r="R146" i="15"/>
  <c r="O146" i="15"/>
  <c r="N146" i="15"/>
  <c r="AI145" i="15"/>
  <c r="AH145" i="15"/>
  <c r="AE145" i="15"/>
  <c r="AD145" i="15"/>
  <c r="AA145" i="15"/>
  <c r="Z145" i="15"/>
  <c r="W145" i="15"/>
  <c r="V145" i="15"/>
  <c r="S145" i="15"/>
  <c r="R145" i="15"/>
  <c r="O145" i="15"/>
  <c r="N145" i="15"/>
  <c r="AI144" i="15"/>
  <c r="AH144" i="15"/>
  <c r="AE144" i="15"/>
  <c r="AD144" i="15"/>
  <c r="AA144" i="15"/>
  <c r="Z144" i="15"/>
  <c r="W144" i="15"/>
  <c r="V144" i="15"/>
  <c r="S144" i="15"/>
  <c r="R144" i="15"/>
  <c r="O144" i="15"/>
  <c r="N144" i="15"/>
  <c r="AI143" i="15"/>
  <c r="AH143" i="15"/>
  <c r="AE143" i="15"/>
  <c r="AD143" i="15"/>
  <c r="AA143" i="15"/>
  <c r="Z143" i="15"/>
  <c r="W143" i="15"/>
  <c r="V143" i="15"/>
  <c r="S143" i="15"/>
  <c r="R143" i="15"/>
  <c r="O143" i="15"/>
  <c r="N143" i="15"/>
  <c r="AI142" i="15"/>
  <c r="AH142" i="15"/>
  <c r="AE142" i="15"/>
  <c r="AD142" i="15"/>
  <c r="AA142" i="15"/>
  <c r="Z142" i="15"/>
  <c r="W142" i="15"/>
  <c r="V142" i="15"/>
  <c r="S142" i="15"/>
  <c r="R142" i="15"/>
  <c r="O142" i="15"/>
  <c r="N142" i="15"/>
  <c r="AI141" i="15"/>
  <c r="AH141" i="15"/>
  <c r="AE141" i="15"/>
  <c r="AD141" i="15"/>
  <c r="AA141" i="15"/>
  <c r="Z141" i="15"/>
  <c r="W141" i="15"/>
  <c r="V141" i="15"/>
  <c r="S141" i="15"/>
  <c r="R141" i="15"/>
  <c r="O141" i="15"/>
  <c r="N141" i="15"/>
  <c r="AI140" i="15"/>
  <c r="AH140" i="15"/>
  <c r="AE140" i="15"/>
  <c r="AD140" i="15"/>
  <c r="AA140" i="15"/>
  <c r="Z140" i="15"/>
  <c r="W140" i="15"/>
  <c r="V140" i="15"/>
  <c r="S140" i="15"/>
  <c r="R140" i="15"/>
  <c r="O140" i="15"/>
  <c r="N140" i="15"/>
  <c r="AI139" i="15"/>
  <c r="AH139" i="15"/>
  <c r="AE139" i="15"/>
  <c r="AD139" i="15"/>
  <c r="AA139" i="15"/>
  <c r="Z139" i="15"/>
  <c r="W139" i="15"/>
  <c r="V139" i="15"/>
  <c r="S139" i="15"/>
  <c r="R139" i="15"/>
  <c r="O139" i="15"/>
  <c r="N139" i="15"/>
  <c r="AI138" i="15"/>
  <c r="AH138" i="15"/>
  <c r="AE138" i="15"/>
  <c r="AD138" i="15"/>
  <c r="AA138" i="15"/>
  <c r="Z138" i="15"/>
  <c r="W138" i="15"/>
  <c r="V138" i="15"/>
  <c r="S138" i="15"/>
  <c r="R138" i="15"/>
  <c r="O138" i="15"/>
  <c r="N138" i="15"/>
  <c r="AI137" i="15"/>
  <c r="AH137" i="15"/>
  <c r="AE137" i="15"/>
  <c r="AD137" i="15"/>
  <c r="AA137" i="15"/>
  <c r="Z137" i="15"/>
  <c r="W137" i="15"/>
  <c r="V137" i="15"/>
  <c r="S137" i="15"/>
  <c r="R137" i="15"/>
  <c r="O137" i="15"/>
  <c r="N137" i="15"/>
  <c r="AI136" i="15"/>
  <c r="AH136" i="15"/>
  <c r="AE136" i="15"/>
  <c r="AD136" i="15"/>
  <c r="AA136" i="15"/>
  <c r="Z136" i="15"/>
  <c r="W136" i="15"/>
  <c r="V136" i="15"/>
  <c r="S136" i="15"/>
  <c r="R136" i="15"/>
  <c r="O136" i="15"/>
  <c r="N136" i="15"/>
  <c r="AI135" i="15"/>
  <c r="AH135" i="15"/>
  <c r="AE135" i="15"/>
  <c r="AD135" i="15"/>
  <c r="AA135" i="15"/>
  <c r="Z135" i="15"/>
  <c r="W135" i="15"/>
  <c r="V135" i="15"/>
  <c r="S135" i="15"/>
  <c r="R135" i="15"/>
  <c r="O135" i="15"/>
  <c r="N135" i="15"/>
  <c r="AI134" i="15"/>
  <c r="AH134" i="15"/>
  <c r="AE134" i="15"/>
  <c r="AD134" i="15"/>
  <c r="AA134" i="15"/>
  <c r="Z134" i="15"/>
  <c r="W134" i="15"/>
  <c r="V134" i="15"/>
  <c r="S134" i="15"/>
  <c r="R134" i="15"/>
  <c r="O134" i="15"/>
  <c r="N134" i="15"/>
  <c r="AI133" i="15"/>
  <c r="AH133" i="15"/>
  <c r="AE133" i="15"/>
  <c r="AD133" i="15"/>
  <c r="AA133" i="15"/>
  <c r="Z133" i="15"/>
  <c r="W133" i="15"/>
  <c r="V133" i="15"/>
  <c r="S133" i="15"/>
  <c r="R133" i="15"/>
  <c r="O133" i="15"/>
  <c r="N133" i="15"/>
  <c r="AI132" i="15"/>
  <c r="AH132" i="15"/>
  <c r="AE132" i="15"/>
  <c r="AD132" i="15"/>
  <c r="AA132" i="15"/>
  <c r="Z132" i="15"/>
  <c r="W132" i="15"/>
  <c r="V132" i="15"/>
  <c r="S132" i="15"/>
  <c r="R132" i="15"/>
  <c r="O132" i="15"/>
  <c r="N132" i="15"/>
  <c r="AM131" i="15"/>
  <c r="AL131" i="15"/>
  <c r="AI131" i="15"/>
  <c r="AH131" i="15"/>
  <c r="AE131" i="15"/>
  <c r="AD131" i="15"/>
  <c r="AA131" i="15"/>
  <c r="Z131" i="15"/>
  <c r="W131" i="15"/>
  <c r="V131" i="15"/>
  <c r="S131" i="15"/>
  <c r="R131" i="15"/>
  <c r="O131" i="15"/>
  <c r="N131" i="15"/>
  <c r="AM130" i="15"/>
  <c r="AL130" i="15"/>
  <c r="AI130" i="15"/>
  <c r="AH130" i="15"/>
  <c r="AE130" i="15"/>
  <c r="AD130" i="15"/>
  <c r="AA130" i="15"/>
  <c r="Z130" i="15"/>
  <c r="W130" i="15"/>
  <c r="V130" i="15"/>
  <c r="S130" i="15"/>
  <c r="R130" i="15"/>
  <c r="O130" i="15"/>
  <c r="N130" i="15"/>
  <c r="N109" i="15"/>
  <c r="O109" i="15"/>
  <c r="R109" i="15"/>
  <c r="S109" i="15"/>
  <c r="V109" i="15"/>
  <c r="W109" i="15"/>
  <c r="Z109" i="15"/>
  <c r="AA109" i="15"/>
  <c r="AD109" i="15"/>
  <c r="AE109" i="15"/>
  <c r="AH109" i="15"/>
  <c r="AI109" i="15"/>
  <c r="N110" i="15"/>
  <c r="O110" i="15"/>
  <c r="R110" i="15"/>
  <c r="S110" i="15"/>
  <c r="V110" i="15"/>
  <c r="W110" i="15"/>
  <c r="Z110" i="15"/>
  <c r="AA110" i="15"/>
  <c r="AD110" i="15"/>
  <c r="AE110" i="15"/>
  <c r="AH110" i="15"/>
  <c r="AI110" i="15"/>
  <c r="N111" i="15"/>
  <c r="O111" i="15"/>
  <c r="R111" i="15"/>
  <c r="S111" i="15"/>
  <c r="V111" i="15"/>
  <c r="W111" i="15"/>
  <c r="Z111" i="15"/>
  <c r="AA111" i="15"/>
  <c r="AD111" i="15"/>
  <c r="AE111" i="15"/>
  <c r="AH111" i="15"/>
  <c r="AI111" i="15"/>
  <c r="N112" i="15"/>
  <c r="O112" i="15"/>
  <c r="R112" i="15"/>
  <c r="S112" i="15"/>
  <c r="V112" i="15"/>
  <c r="W112" i="15"/>
  <c r="Z112" i="15"/>
  <c r="AA112" i="15"/>
  <c r="AD112" i="15"/>
  <c r="AE112" i="15"/>
  <c r="AH112" i="15"/>
  <c r="AI112" i="15"/>
  <c r="N113" i="15"/>
  <c r="O113" i="15"/>
  <c r="R113" i="15"/>
  <c r="S113" i="15"/>
  <c r="V113" i="15"/>
  <c r="W113" i="15"/>
  <c r="Z113" i="15"/>
  <c r="AA113" i="15"/>
  <c r="AD113" i="15"/>
  <c r="AE113" i="15"/>
  <c r="AH113" i="15"/>
  <c r="AI113" i="15"/>
  <c r="N114" i="15"/>
  <c r="O114" i="15"/>
  <c r="R114" i="15"/>
  <c r="S114" i="15"/>
  <c r="V114" i="15"/>
  <c r="W114" i="15"/>
  <c r="Z114" i="15"/>
  <c r="AA114" i="15"/>
  <c r="AD114" i="15"/>
  <c r="AE114" i="15"/>
  <c r="AH114" i="15"/>
  <c r="AI114" i="15"/>
  <c r="N115" i="15"/>
  <c r="O115" i="15"/>
  <c r="R115" i="15"/>
  <c r="S115" i="15"/>
  <c r="V115" i="15"/>
  <c r="W115" i="15"/>
  <c r="Z115" i="15"/>
  <c r="AA115" i="15"/>
  <c r="AD115" i="15"/>
  <c r="AE115" i="15"/>
  <c r="AH115" i="15"/>
  <c r="AI115" i="15"/>
  <c r="N116" i="15"/>
  <c r="O116" i="15"/>
  <c r="R116" i="15"/>
  <c r="S116" i="15"/>
  <c r="V116" i="15"/>
  <c r="W116" i="15"/>
  <c r="Z116" i="15"/>
  <c r="AA116" i="15"/>
  <c r="AD116" i="15"/>
  <c r="AE116" i="15"/>
  <c r="AH116" i="15"/>
  <c r="AI116" i="15"/>
  <c r="N117" i="15"/>
  <c r="O117" i="15"/>
  <c r="R117" i="15"/>
  <c r="S117" i="15"/>
  <c r="V117" i="15"/>
  <c r="W117" i="15"/>
  <c r="Z117" i="15"/>
  <c r="AA117" i="15"/>
  <c r="AD117" i="15"/>
  <c r="AE117" i="15"/>
  <c r="AH117" i="15"/>
  <c r="AI117" i="15"/>
  <c r="N118" i="15"/>
  <c r="O118" i="15"/>
  <c r="R118" i="15"/>
  <c r="S118" i="15"/>
  <c r="V118" i="15"/>
  <c r="W118" i="15"/>
  <c r="Z118" i="15"/>
  <c r="AA118" i="15"/>
  <c r="AD118" i="15"/>
  <c r="AE118" i="15"/>
  <c r="AH118" i="15"/>
  <c r="AI118" i="15"/>
  <c r="N119" i="15"/>
  <c r="O119" i="15"/>
  <c r="R119" i="15"/>
  <c r="S119" i="15"/>
  <c r="V119" i="15"/>
  <c r="W119" i="15"/>
  <c r="Z119" i="15"/>
  <c r="AA119" i="15"/>
  <c r="AD119" i="15"/>
  <c r="AE119" i="15"/>
  <c r="AH119" i="15"/>
  <c r="AI119" i="15"/>
  <c r="N120" i="15"/>
  <c r="O120" i="15"/>
  <c r="R120" i="15"/>
  <c r="S120" i="15"/>
  <c r="V120" i="15"/>
  <c r="W120" i="15"/>
  <c r="Z120" i="15"/>
  <c r="AA120" i="15"/>
  <c r="AD120" i="15"/>
  <c r="AE120" i="15"/>
  <c r="AH120" i="15"/>
  <c r="AI120" i="15"/>
  <c r="N121" i="15"/>
  <c r="O121" i="15"/>
  <c r="R121" i="15"/>
  <c r="S121" i="15"/>
  <c r="V121" i="15"/>
  <c r="W121" i="15"/>
  <c r="Z121" i="15"/>
  <c r="AA121" i="15"/>
  <c r="AD121" i="15"/>
  <c r="AE121" i="15"/>
  <c r="AH121" i="15"/>
  <c r="AI121" i="15"/>
  <c r="N122" i="15"/>
  <c r="O122" i="15"/>
  <c r="R122" i="15"/>
  <c r="S122" i="15"/>
  <c r="V122" i="15"/>
  <c r="W122" i="15"/>
  <c r="Z122" i="15"/>
  <c r="AA122" i="15"/>
  <c r="AD122" i="15"/>
  <c r="AE122" i="15"/>
  <c r="AH122" i="15"/>
  <c r="AI122" i="15"/>
  <c r="N123" i="15"/>
  <c r="O123" i="15"/>
  <c r="R123" i="15"/>
  <c r="S123" i="15"/>
  <c r="V123" i="15"/>
  <c r="W123" i="15"/>
  <c r="Z123" i="15"/>
  <c r="AA123" i="15"/>
  <c r="AD123" i="15"/>
  <c r="AE123" i="15"/>
  <c r="AH123" i="15"/>
  <c r="AI123" i="15"/>
  <c r="N124" i="15"/>
  <c r="O124" i="15"/>
  <c r="R124" i="15"/>
  <c r="S124" i="15"/>
  <c r="V124" i="15"/>
  <c r="W124" i="15"/>
  <c r="Z124" i="15"/>
  <c r="AA124" i="15"/>
  <c r="AD124" i="15"/>
  <c r="AE124" i="15"/>
  <c r="AH124" i="15"/>
  <c r="AI124" i="15"/>
  <c r="N125" i="15"/>
  <c r="O125" i="15"/>
  <c r="R125" i="15"/>
  <c r="S125" i="15"/>
  <c r="V125" i="15"/>
  <c r="W125" i="15"/>
  <c r="Z125" i="15"/>
  <c r="AA125" i="15"/>
  <c r="AD125" i="15"/>
  <c r="AE125" i="15"/>
  <c r="AH125" i="15"/>
  <c r="AI125" i="15"/>
  <c r="N126" i="15"/>
  <c r="O126" i="15"/>
  <c r="R126" i="15"/>
  <c r="S126" i="15"/>
  <c r="V126" i="15"/>
  <c r="W126" i="15"/>
  <c r="Z126" i="15"/>
  <c r="AA126" i="15"/>
  <c r="AD126" i="15"/>
  <c r="AE126" i="15"/>
  <c r="AH126" i="15"/>
  <c r="AI126" i="15"/>
  <c r="N127" i="15"/>
  <c r="O127" i="15"/>
  <c r="R127" i="15"/>
  <c r="S127" i="15"/>
  <c r="V127" i="15"/>
  <c r="W127" i="15"/>
  <c r="Z127" i="15"/>
  <c r="AA127" i="15"/>
  <c r="AD127" i="15"/>
  <c r="AE127" i="15"/>
  <c r="AH127" i="15"/>
  <c r="AI127" i="15"/>
  <c r="N128" i="15"/>
  <c r="O128" i="15"/>
  <c r="R128" i="15"/>
  <c r="S128" i="15"/>
  <c r="V128" i="15"/>
  <c r="W128" i="15"/>
  <c r="Z128" i="15"/>
  <c r="AA128" i="15"/>
  <c r="AD128" i="15"/>
  <c r="AE128" i="15"/>
  <c r="AH128" i="15"/>
  <c r="AI128" i="15"/>
  <c r="N129" i="15"/>
  <c r="O129" i="15"/>
  <c r="R129" i="15"/>
  <c r="S129" i="15"/>
  <c r="V129" i="15"/>
  <c r="W129" i="15"/>
  <c r="Z129" i="15"/>
  <c r="AA129" i="15"/>
  <c r="AD129" i="15"/>
  <c r="AE129" i="15"/>
  <c r="AH129" i="15"/>
  <c r="AI129" i="15"/>
  <c r="AI108" i="15"/>
  <c r="AH108" i="15"/>
  <c r="AE108" i="15"/>
  <c r="AD108" i="15"/>
  <c r="AA108" i="15"/>
  <c r="Z108" i="15"/>
  <c r="W108" i="15"/>
  <c r="V108" i="15"/>
  <c r="S108" i="15"/>
  <c r="R108" i="15"/>
  <c r="O108" i="15"/>
  <c r="N108" i="15"/>
  <c r="AI107" i="15"/>
  <c r="AH107" i="15"/>
  <c r="AE107" i="15"/>
  <c r="AD107" i="15"/>
  <c r="AA107" i="15"/>
  <c r="Z107" i="15"/>
  <c r="W107" i="15"/>
  <c r="V107" i="15"/>
  <c r="S107" i="15"/>
  <c r="R107" i="15"/>
  <c r="O107" i="15"/>
  <c r="N107" i="15"/>
  <c r="N99" i="15"/>
  <c r="O99" i="15"/>
  <c r="R99" i="15"/>
  <c r="S99" i="15"/>
  <c r="V99" i="15"/>
  <c r="W99" i="15"/>
  <c r="Z99" i="15"/>
  <c r="AA99" i="15"/>
  <c r="AD99" i="15"/>
  <c r="AE99" i="15"/>
  <c r="AH99" i="15"/>
  <c r="AI99" i="15"/>
  <c r="N100" i="15"/>
  <c r="O100" i="15"/>
  <c r="R100" i="15"/>
  <c r="S100" i="15"/>
  <c r="V100" i="15"/>
  <c r="W100" i="15"/>
  <c r="Z100" i="15"/>
  <c r="AA100" i="15"/>
  <c r="AD100" i="15"/>
  <c r="AE100" i="15"/>
  <c r="AH100" i="15"/>
  <c r="AI100" i="15"/>
  <c r="N101" i="15"/>
  <c r="O101" i="15"/>
  <c r="R101" i="15"/>
  <c r="S101" i="15"/>
  <c r="V101" i="15"/>
  <c r="W101" i="15"/>
  <c r="Z101" i="15"/>
  <c r="AA101" i="15"/>
  <c r="AD101" i="15"/>
  <c r="AE101" i="15"/>
  <c r="AH101" i="15"/>
  <c r="AI101" i="15"/>
  <c r="N102" i="15"/>
  <c r="O102" i="15"/>
  <c r="R102" i="15"/>
  <c r="S102" i="15"/>
  <c r="V102" i="15"/>
  <c r="W102" i="15"/>
  <c r="Z102" i="15"/>
  <c r="AA102" i="15"/>
  <c r="AD102" i="15"/>
  <c r="AE102" i="15"/>
  <c r="AH102" i="15"/>
  <c r="AI102" i="15"/>
  <c r="N103" i="15"/>
  <c r="O103" i="15"/>
  <c r="R103" i="15"/>
  <c r="S103" i="15"/>
  <c r="V103" i="15"/>
  <c r="W103" i="15"/>
  <c r="Z103" i="15"/>
  <c r="AA103" i="15"/>
  <c r="AD103" i="15"/>
  <c r="AE103" i="15"/>
  <c r="AH103" i="15"/>
  <c r="AI103" i="15"/>
  <c r="N104" i="15"/>
  <c r="O104" i="15"/>
  <c r="R104" i="15"/>
  <c r="S104" i="15"/>
  <c r="V104" i="15"/>
  <c r="W104" i="15"/>
  <c r="Z104" i="15"/>
  <c r="AA104" i="15"/>
  <c r="AD104" i="15"/>
  <c r="AE104" i="15"/>
  <c r="AH104" i="15"/>
  <c r="AI104" i="15"/>
  <c r="N105" i="15"/>
  <c r="O105" i="15"/>
  <c r="R105" i="15"/>
  <c r="S105" i="15"/>
  <c r="V105" i="15"/>
  <c r="W105" i="15"/>
  <c r="Z105" i="15"/>
  <c r="AA105" i="15"/>
  <c r="AD105" i="15"/>
  <c r="AE105" i="15"/>
  <c r="AH105" i="15"/>
  <c r="AI105" i="15"/>
  <c r="N106" i="15"/>
  <c r="O106" i="15"/>
  <c r="R106" i="15"/>
  <c r="S106" i="15"/>
  <c r="V106" i="15"/>
  <c r="W106" i="15"/>
  <c r="Z106" i="15"/>
  <c r="AA106" i="15"/>
  <c r="AD106" i="15"/>
  <c r="AE106" i="15"/>
  <c r="AH106" i="15"/>
  <c r="AI106" i="15"/>
  <c r="N73" i="15"/>
  <c r="O73" i="15"/>
  <c r="R73" i="15"/>
  <c r="S73" i="15"/>
  <c r="V73" i="15"/>
  <c r="W73" i="15"/>
  <c r="Z73" i="15"/>
  <c r="AA73" i="15"/>
  <c r="AD73" i="15"/>
  <c r="AE73" i="15"/>
  <c r="AH73" i="15"/>
  <c r="AI73" i="15"/>
  <c r="N74" i="15"/>
  <c r="O74" i="15"/>
  <c r="R74" i="15"/>
  <c r="S74" i="15"/>
  <c r="V74" i="15"/>
  <c r="W74" i="15"/>
  <c r="Z74" i="15"/>
  <c r="AA74" i="15"/>
  <c r="AD74" i="15"/>
  <c r="AE74" i="15"/>
  <c r="AH74" i="15"/>
  <c r="AI74" i="15"/>
  <c r="N75" i="15"/>
  <c r="O75" i="15"/>
  <c r="R75" i="15"/>
  <c r="S75" i="15"/>
  <c r="V75" i="15"/>
  <c r="W75" i="15"/>
  <c r="Z75" i="15"/>
  <c r="AA75" i="15"/>
  <c r="AD75" i="15"/>
  <c r="AE75" i="15"/>
  <c r="AH75" i="15"/>
  <c r="AI75" i="15"/>
  <c r="N76" i="15"/>
  <c r="O76" i="15"/>
  <c r="R76" i="15"/>
  <c r="S76" i="15"/>
  <c r="V76" i="15"/>
  <c r="W76" i="15"/>
  <c r="Z76" i="15"/>
  <c r="AA76" i="15"/>
  <c r="AD76" i="15"/>
  <c r="AE76" i="15"/>
  <c r="AH76" i="15"/>
  <c r="AI76" i="15"/>
  <c r="N77" i="15"/>
  <c r="O77" i="15"/>
  <c r="R77" i="15"/>
  <c r="S77" i="15"/>
  <c r="V77" i="15"/>
  <c r="W77" i="15"/>
  <c r="Z77" i="15"/>
  <c r="AA77" i="15"/>
  <c r="AD77" i="15"/>
  <c r="AE77" i="15"/>
  <c r="AH77" i="15"/>
  <c r="AI77" i="15"/>
  <c r="N78" i="15"/>
  <c r="O78" i="15"/>
  <c r="R78" i="15"/>
  <c r="S78" i="15"/>
  <c r="V78" i="15"/>
  <c r="W78" i="15"/>
  <c r="Z78" i="15"/>
  <c r="AA78" i="15"/>
  <c r="AD78" i="15"/>
  <c r="AE78" i="15"/>
  <c r="AH78" i="15"/>
  <c r="AI78" i="15"/>
  <c r="N79" i="15"/>
  <c r="O79" i="15"/>
  <c r="R79" i="15"/>
  <c r="S79" i="15"/>
  <c r="V79" i="15"/>
  <c r="W79" i="15"/>
  <c r="Z79" i="15"/>
  <c r="AA79" i="15"/>
  <c r="AD79" i="15"/>
  <c r="AE79" i="15"/>
  <c r="AH79" i="15"/>
  <c r="AI79" i="15"/>
  <c r="N80" i="15"/>
  <c r="O80" i="15"/>
  <c r="R80" i="15"/>
  <c r="S80" i="15"/>
  <c r="V80" i="15"/>
  <c r="W80" i="15"/>
  <c r="Z80" i="15"/>
  <c r="AA80" i="15"/>
  <c r="AD80" i="15"/>
  <c r="AE80" i="15"/>
  <c r="AH80" i="15"/>
  <c r="AI80" i="15"/>
  <c r="N81" i="15"/>
  <c r="O81" i="15"/>
  <c r="R81" i="15"/>
  <c r="S81" i="15"/>
  <c r="V81" i="15"/>
  <c r="W81" i="15"/>
  <c r="Z81" i="15"/>
  <c r="AA81" i="15"/>
  <c r="AD81" i="15"/>
  <c r="AE81" i="15"/>
  <c r="AH81" i="15"/>
  <c r="AI81" i="15"/>
  <c r="N82" i="15"/>
  <c r="O82" i="15"/>
  <c r="R82" i="15"/>
  <c r="S82" i="15"/>
  <c r="V82" i="15"/>
  <c r="W82" i="15"/>
  <c r="Z82" i="15"/>
  <c r="AA82" i="15"/>
  <c r="AD82" i="15"/>
  <c r="AE82" i="15"/>
  <c r="AH82" i="15"/>
  <c r="AI82" i="15"/>
  <c r="N83" i="15"/>
  <c r="O83" i="15"/>
  <c r="R83" i="15"/>
  <c r="S83" i="15"/>
  <c r="V83" i="15"/>
  <c r="W83" i="15"/>
  <c r="Z83" i="15"/>
  <c r="AA83" i="15"/>
  <c r="AD83" i="15"/>
  <c r="AE83" i="15"/>
  <c r="AH83" i="15"/>
  <c r="AI83" i="15"/>
  <c r="N84" i="15"/>
  <c r="O84" i="15"/>
  <c r="R84" i="15"/>
  <c r="S84" i="15"/>
  <c r="V84" i="15"/>
  <c r="W84" i="15"/>
  <c r="Z84" i="15"/>
  <c r="AA84" i="15"/>
  <c r="AD84" i="15"/>
  <c r="AE84" i="15"/>
  <c r="AH84" i="15"/>
  <c r="AI84" i="15"/>
  <c r="N85" i="15"/>
  <c r="O85" i="15"/>
  <c r="R85" i="15"/>
  <c r="S85" i="15"/>
  <c r="V85" i="15"/>
  <c r="W85" i="15"/>
  <c r="Z85" i="15"/>
  <c r="AA85" i="15"/>
  <c r="AD85" i="15"/>
  <c r="AE85" i="15"/>
  <c r="AH85" i="15"/>
  <c r="AI85" i="15"/>
  <c r="N86" i="15"/>
  <c r="O86" i="15"/>
  <c r="R86" i="15"/>
  <c r="S86" i="15"/>
  <c r="V86" i="15"/>
  <c r="W86" i="15"/>
  <c r="Z86" i="15"/>
  <c r="AA86" i="15"/>
  <c r="AD86" i="15"/>
  <c r="AE86" i="15"/>
  <c r="AH86" i="15"/>
  <c r="AI86" i="15"/>
  <c r="N87" i="15"/>
  <c r="O87" i="15"/>
  <c r="R87" i="15"/>
  <c r="S87" i="15"/>
  <c r="V87" i="15"/>
  <c r="W87" i="15"/>
  <c r="Z87" i="15"/>
  <c r="AA87" i="15"/>
  <c r="AD87" i="15"/>
  <c r="AE87" i="15"/>
  <c r="AH87" i="15"/>
  <c r="AI87" i="15"/>
  <c r="N88" i="15"/>
  <c r="O88" i="15"/>
  <c r="R88" i="15"/>
  <c r="S88" i="15"/>
  <c r="V88" i="15"/>
  <c r="W88" i="15"/>
  <c r="Z88" i="15"/>
  <c r="AA88" i="15"/>
  <c r="AD88" i="15"/>
  <c r="AE88" i="15"/>
  <c r="AH88" i="15"/>
  <c r="AI88" i="15"/>
  <c r="N89" i="15"/>
  <c r="O89" i="15"/>
  <c r="R89" i="15"/>
  <c r="S89" i="15"/>
  <c r="V89" i="15"/>
  <c r="W89" i="15"/>
  <c r="Z89" i="15"/>
  <c r="AA89" i="15"/>
  <c r="AD89" i="15"/>
  <c r="AE89" i="15"/>
  <c r="AH89" i="15"/>
  <c r="AI89" i="15"/>
  <c r="N90" i="15"/>
  <c r="O90" i="15"/>
  <c r="R90" i="15"/>
  <c r="S90" i="15"/>
  <c r="V90" i="15"/>
  <c r="W90" i="15"/>
  <c r="Z90" i="15"/>
  <c r="AA90" i="15"/>
  <c r="AD90" i="15"/>
  <c r="AE90" i="15"/>
  <c r="AH90" i="15"/>
  <c r="AI90" i="15"/>
  <c r="N91" i="15"/>
  <c r="O91" i="15"/>
  <c r="R91" i="15"/>
  <c r="S91" i="15"/>
  <c r="V91" i="15"/>
  <c r="W91" i="15"/>
  <c r="Z91" i="15"/>
  <c r="AA91" i="15"/>
  <c r="AD91" i="15"/>
  <c r="AE91" i="15"/>
  <c r="AH91" i="15"/>
  <c r="AI91" i="15"/>
  <c r="N92" i="15"/>
  <c r="O92" i="15"/>
  <c r="R92" i="15"/>
  <c r="S92" i="15"/>
  <c r="V92" i="15"/>
  <c r="W92" i="15"/>
  <c r="Z92" i="15"/>
  <c r="AA92" i="15"/>
  <c r="AD92" i="15"/>
  <c r="AE92" i="15"/>
  <c r="AH92" i="15"/>
  <c r="AI92" i="15"/>
  <c r="N93" i="15"/>
  <c r="O93" i="15"/>
  <c r="R93" i="15"/>
  <c r="S93" i="15"/>
  <c r="V93" i="15"/>
  <c r="W93" i="15"/>
  <c r="Z93" i="15"/>
  <c r="AA93" i="15"/>
  <c r="AD93" i="15"/>
  <c r="AE93" i="15"/>
  <c r="AH93" i="15"/>
  <c r="AI93" i="15"/>
  <c r="N94" i="15"/>
  <c r="O94" i="15"/>
  <c r="R94" i="15"/>
  <c r="S94" i="15"/>
  <c r="V94" i="15"/>
  <c r="W94" i="15"/>
  <c r="Z94" i="15"/>
  <c r="AA94" i="15"/>
  <c r="AD94" i="15"/>
  <c r="AE94" i="15"/>
  <c r="AH94" i="15"/>
  <c r="AI94" i="15"/>
  <c r="N95" i="15"/>
  <c r="O95" i="15"/>
  <c r="R95" i="15"/>
  <c r="S95" i="15"/>
  <c r="V95" i="15"/>
  <c r="W95" i="15"/>
  <c r="Z95" i="15"/>
  <c r="AA95" i="15"/>
  <c r="AD95" i="15"/>
  <c r="AE95" i="15"/>
  <c r="AH95" i="15"/>
  <c r="AI95" i="15"/>
  <c r="N96" i="15"/>
  <c r="O96" i="15"/>
  <c r="R96" i="15"/>
  <c r="S96" i="15"/>
  <c r="V96" i="15"/>
  <c r="W96" i="15"/>
  <c r="Z96" i="15"/>
  <c r="AA96" i="15"/>
  <c r="AD96" i="15"/>
  <c r="AE96" i="15"/>
  <c r="AH96" i="15"/>
  <c r="AI96" i="15"/>
  <c r="N97" i="15"/>
  <c r="O97" i="15"/>
  <c r="R97" i="15"/>
  <c r="S97" i="15"/>
  <c r="V97" i="15"/>
  <c r="W97" i="15"/>
  <c r="Z97" i="15"/>
  <c r="AA97" i="15"/>
  <c r="AD97" i="15"/>
  <c r="AE97" i="15"/>
  <c r="AH97" i="15"/>
  <c r="AI97" i="15"/>
  <c r="N98" i="15"/>
  <c r="O98" i="15"/>
  <c r="R98" i="15"/>
  <c r="S98" i="15"/>
  <c r="V98" i="15"/>
  <c r="W98" i="15"/>
  <c r="Z98" i="15"/>
  <c r="AA98" i="15"/>
  <c r="AD98" i="15"/>
  <c r="AE98" i="15"/>
  <c r="AH98" i="15"/>
  <c r="AI98" i="15"/>
  <c r="AI72" i="15"/>
  <c r="AH72" i="15"/>
  <c r="AE72" i="15"/>
  <c r="AD72" i="15"/>
  <c r="AA72" i="15"/>
  <c r="Z72" i="15"/>
  <c r="W72" i="15"/>
  <c r="V72" i="15"/>
  <c r="S72" i="15"/>
  <c r="R72" i="15"/>
  <c r="O72" i="15"/>
  <c r="N72" i="15"/>
  <c r="AI71" i="15"/>
  <c r="AH71" i="15"/>
  <c r="AE71" i="15"/>
  <c r="AD71" i="15"/>
  <c r="AA71" i="15"/>
  <c r="Z71" i="15"/>
  <c r="W71" i="15"/>
  <c r="V71" i="15"/>
  <c r="S71" i="15"/>
  <c r="R71" i="15"/>
  <c r="O71" i="15"/>
  <c r="N71" i="15"/>
  <c r="N38" i="15"/>
  <c r="O38" i="15"/>
  <c r="R38" i="15"/>
  <c r="S38" i="15"/>
  <c r="V38" i="15"/>
  <c r="W38" i="15"/>
  <c r="Z38" i="15"/>
  <c r="AA38" i="15"/>
  <c r="AD38" i="15"/>
  <c r="AE38" i="15"/>
  <c r="AH38" i="15"/>
  <c r="AI38" i="15"/>
  <c r="N39" i="15"/>
  <c r="O39" i="15"/>
  <c r="R39" i="15"/>
  <c r="S39" i="15"/>
  <c r="V39" i="15"/>
  <c r="W39" i="15"/>
  <c r="Z39" i="15"/>
  <c r="AA39" i="15"/>
  <c r="AD39" i="15"/>
  <c r="AE39" i="15"/>
  <c r="AH39" i="15"/>
  <c r="AI39" i="15"/>
  <c r="N40" i="15"/>
  <c r="O40" i="15"/>
  <c r="R40" i="15"/>
  <c r="S40" i="15"/>
  <c r="V40" i="15"/>
  <c r="W40" i="15"/>
  <c r="Z40" i="15"/>
  <c r="AA40" i="15"/>
  <c r="AD40" i="15"/>
  <c r="AE40" i="15"/>
  <c r="AH40" i="15"/>
  <c r="AI40" i="15"/>
  <c r="N41" i="15"/>
  <c r="O41" i="15"/>
  <c r="R41" i="15"/>
  <c r="S41" i="15"/>
  <c r="V41" i="15"/>
  <c r="W41" i="15"/>
  <c r="Z41" i="15"/>
  <c r="AA41" i="15"/>
  <c r="AD41" i="15"/>
  <c r="AE41" i="15"/>
  <c r="AH41" i="15"/>
  <c r="AI41" i="15"/>
  <c r="N42" i="15"/>
  <c r="O42" i="15"/>
  <c r="R42" i="15"/>
  <c r="S42" i="15"/>
  <c r="V42" i="15"/>
  <c r="W42" i="15"/>
  <c r="Z42" i="15"/>
  <c r="AA42" i="15"/>
  <c r="AD42" i="15"/>
  <c r="AE42" i="15"/>
  <c r="AH42" i="15"/>
  <c r="AI42" i="15"/>
  <c r="N43" i="15"/>
  <c r="O43" i="15"/>
  <c r="R43" i="15"/>
  <c r="S43" i="15"/>
  <c r="V43" i="15"/>
  <c r="W43" i="15"/>
  <c r="Z43" i="15"/>
  <c r="AA43" i="15"/>
  <c r="AD43" i="15"/>
  <c r="AE43" i="15"/>
  <c r="AH43" i="15"/>
  <c r="AI43" i="15"/>
  <c r="N44" i="15"/>
  <c r="O44" i="15"/>
  <c r="R44" i="15"/>
  <c r="S44" i="15"/>
  <c r="V44" i="15"/>
  <c r="W44" i="15"/>
  <c r="Z44" i="15"/>
  <c r="AA44" i="15"/>
  <c r="AD44" i="15"/>
  <c r="AE44" i="15"/>
  <c r="AH44" i="15"/>
  <c r="AI44" i="15"/>
  <c r="N45" i="15"/>
  <c r="O45" i="15"/>
  <c r="R45" i="15"/>
  <c r="S45" i="15"/>
  <c r="V45" i="15"/>
  <c r="W45" i="15"/>
  <c r="Z45" i="15"/>
  <c r="AA45" i="15"/>
  <c r="AD45" i="15"/>
  <c r="AE45" i="15"/>
  <c r="AH45" i="15"/>
  <c r="AI45" i="15"/>
  <c r="N46" i="15"/>
  <c r="O46" i="15"/>
  <c r="R46" i="15"/>
  <c r="S46" i="15"/>
  <c r="V46" i="15"/>
  <c r="W46" i="15"/>
  <c r="Z46" i="15"/>
  <c r="AA46" i="15"/>
  <c r="AD46" i="15"/>
  <c r="AE46" i="15"/>
  <c r="AH46" i="15"/>
  <c r="AI46" i="15"/>
  <c r="N47" i="15"/>
  <c r="O47" i="15"/>
  <c r="R47" i="15"/>
  <c r="S47" i="15"/>
  <c r="V47" i="15"/>
  <c r="W47" i="15"/>
  <c r="Z47" i="15"/>
  <c r="AA47" i="15"/>
  <c r="AD47" i="15"/>
  <c r="AE47" i="15"/>
  <c r="AH47" i="15"/>
  <c r="AI47" i="15"/>
  <c r="N48" i="15"/>
  <c r="O48" i="15"/>
  <c r="R48" i="15"/>
  <c r="S48" i="15"/>
  <c r="V48" i="15"/>
  <c r="W48" i="15"/>
  <c r="Z48" i="15"/>
  <c r="AA48" i="15"/>
  <c r="AD48" i="15"/>
  <c r="AE48" i="15"/>
  <c r="AH48" i="15"/>
  <c r="AI48" i="15"/>
  <c r="N49" i="15"/>
  <c r="O49" i="15"/>
  <c r="R49" i="15"/>
  <c r="S49" i="15"/>
  <c r="V49" i="15"/>
  <c r="W49" i="15"/>
  <c r="Z49" i="15"/>
  <c r="AA49" i="15"/>
  <c r="AD49" i="15"/>
  <c r="AE49" i="15"/>
  <c r="AH49" i="15"/>
  <c r="AI49" i="15"/>
  <c r="N50" i="15"/>
  <c r="O50" i="15"/>
  <c r="R50" i="15"/>
  <c r="S50" i="15"/>
  <c r="V50" i="15"/>
  <c r="W50" i="15"/>
  <c r="Z50" i="15"/>
  <c r="AA50" i="15"/>
  <c r="AD50" i="15"/>
  <c r="AE50" i="15"/>
  <c r="AH50" i="15"/>
  <c r="AI50" i="15"/>
  <c r="N51" i="15"/>
  <c r="O51" i="15"/>
  <c r="R51" i="15"/>
  <c r="S51" i="15"/>
  <c r="V51" i="15"/>
  <c r="W51" i="15"/>
  <c r="Z51" i="15"/>
  <c r="AA51" i="15"/>
  <c r="AD51" i="15"/>
  <c r="AE51" i="15"/>
  <c r="AH51" i="15"/>
  <c r="AI51" i="15"/>
  <c r="N52" i="15"/>
  <c r="O52" i="15"/>
  <c r="R52" i="15"/>
  <c r="S52" i="15"/>
  <c r="V52" i="15"/>
  <c r="W52" i="15"/>
  <c r="Z52" i="15"/>
  <c r="AA52" i="15"/>
  <c r="AD52" i="15"/>
  <c r="AE52" i="15"/>
  <c r="AH52" i="15"/>
  <c r="AI52" i="15"/>
  <c r="N53" i="15"/>
  <c r="O53" i="15"/>
  <c r="R53" i="15"/>
  <c r="S53" i="15"/>
  <c r="V53" i="15"/>
  <c r="W53" i="15"/>
  <c r="Z53" i="15"/>
  <c r="AA53" i="15"/>
  <c r="AD53" i="15"/>
  <c r="AE53" i="15"/>
  <c r="AH53" i="15"/>
  <c r="AI53" i="15"/>
  <c r="N54" i="15"/>
  <c r="O54" i="15"/>
  <c r="R54" i="15"/>
  <c r="S54" i="15"/>
  <c r="V54" i="15"/>
  <c r="W54" i="15"/>
  <c r="Z54" i="15"/>
  <c r="AA54" i="15"/>
  <c r="AD54" i="15"/>
  <c r="AE54" i="15"/>
  <c r="AH54" i="15"/>
  <c r="AI54" i="15"/>
  <c r="N55" i="15"/>
  <c r="O55" i="15"/>
  <c r="R55" i="15"/>
  <c r="S55" i="15"/>
  <c r="V55" i="15"/>
  <c r="W55" i="15"/>
  <c r="Z55" i="15"/>
  <c r="AA55" i="15"/>
  <c r="AD55" i="15"/>
  <c r="AE55" i="15"/>
  <c r="AH55" i="15"/>
  <c r="AI55" i="15"/>
  <c r="N56" i="15"/>
  <c r="O56" i="15"/>
  <c r="R56" i="15"/>
  <c r="S56" i="15"/>
  <c r="V56" i="15"/>
  <c r="W56" i="15"/>
  <c r="Z56" i="15"/>
  <c r="AA56" i="15"/>
  <c r="AD56" i="15"/>
  <c r="AE56" i="15"/>
  <c r="AH56" i="15"/>
  <c r="AI56" i="15"/>
  <c r="N57" i="15"/>
  <c r="O57" i="15"/>
  <c r="R57" i="15"/>
  <c r="S57" i="15"/>
  <c r="V57" i="15"/>
  <c r="W57" i="15"/>
  <c r="Z57" i="15"/>
  <c r="AA57" i="15"/>
  <c r="AD57" i="15"/>
  <c r="AE57" i="15"/>
  <c r="AH57" i="15"/>
  <c r="AI57" i="15"/>
  <c r="N58" i="15"/>
  <c r="O58" i="15"/>
  <c r="R58" i="15"/>
  <c r="S58" i="15"/>
  <c r="V58" i="15"/>
  <c r="W58" i="15"/>
  <c r="Z58" i="15"/>
  <c r="AA58" i="15"/>
  <c r="AD58" i="15"/>
  <c r="AE58" i="15"/>
  <c r="AH58" i="15"/>
  <c r="AI58" i="15"/>
  <c r="N59" i="15"/>
  <c r="O59" i="15"/>
  <c r="R59" i="15"/>
  <c r="S59" i="15"/>
  <c r="V59" i="15"/>
  <c r="W59" i="15"/>
  <c r="Z59" i="15"/>
  <c r="AA59" i="15"/>
  <c r="AD59" i="15"/>
  <c r="AE59" i="15"/>
  <c r="AH59" i="15"/>
  <c r="AI59" i="15"/>
  <c r="N60" i="15"/>
  <c r="O60" i="15"/>
  <c r="R60" i="15"/>
  <c r="S60" i="15"/>
  <c r="V60" i="15"/>
  <c r="W60" i="15"/>
  <c r="Z60" i="15"/>
  <c r="AA60" i="15"/>
  <c r="AD60" i="15"/>
  <c r="AE60" i="15"/>
  <c r="AH60" i="15"/>
  <c r="AI60" i="15"/>
  <c r="N61" i="15"/>
  <c r="O61" i="15"/>
  <c r="R61" i="15"/>
  <c r="S61" i="15"/>
  <c r="V61" i="15"/>
  <c r="W61" i="15"/>
  <c r="Z61" i="15"/>
  <c r="AA61" i="15"/>
  <c r="AD61" i="15"/>
  <c r="AE61" i="15"/>
  <c r="AH61" i="15"/>
  <c r="AI61" i="15"/>
  <c r="N62" i="15"/>
  <c r="O62" i="15"/>
  <c r="R62" i="15"/>
  <c r="S62" i="15"/>
  <c r="V62" i="15"/>
  <c r="W62" i="15"/>
  <c r="Z62" i="15"/>
  <c r="AA62" i="15"/>
  <c r="AD62" i="15"/>
  <c r="AE62" i="15"/>
  <c r="AH62" i="15"/>
  <c r="AI62" i="15"/>
  <c r="N63" i="15"/>
  <c r="O63" i="15"/>
  <c r="R63" i="15"/>
  <c r="S63" i="15"/>
  <c r="V63" i="15"/>
  <c r="W63" i="15"/>
  <c r="Z63" i="15"/>
  <c r="AA63" i="15"/>
  <c r="AD63" i="15"/>
  <c r="AE63" i="15"/>
  <c r="AH63" i="15"/>
  <c r="AI63" i="15"/>
  <c r="N64" i="15"/>
  <c r="O64" i="15"/>
  <c r="R64" i="15"/>
  <c r="S64" i="15"/>
  <c r="V64" i="15"/>
  <c r="W64" i="15"/>
  <c r="Z64" i="15"/>
  <c r="AA64" i="15"/>
  <c r="AD64" i="15"/>
  <c r="AE64" i="15"/>
  <c r="AH64" i="15"/>
  <c r="AI64" i="15"/>
  <c r="N65" i="15"/>
  <c r="O65" i="15"/>
  <c r="R65" i="15"/>
  <c r="S65" i="15"/>
  <c r="V65" i="15"/>
  <c r="W65" i="15"/>
  <c r="Z65" i="15"/>
  <c r="AA65" i="15"/>
  <c r="AD65" i="15"/>
  <c r="AE65" i="15"/>
  <c r="AH65" i="15"/>
  <c r="AI65" i="15"/>
  <c r="N66" i="15"/>
  <c r="O66" i="15"/>
  <c r="R66" i="15"/>
  <c r="S66" i="15"/>
  <c r="V66" i="15"/>
  <c r="W66" i="15"/>
  <c r="Z66" i="15"/>
  <c r="AA66" i="15"/>
  <c r="AD66" i="15"/>
  <c r="AE66" i="15"/>
  <c r="AH66" i="15"/>
  <c r="AI66" i="15"/>
  <c r="N67" i="15"/>
  <c r="O67" i="15"/>
  <c r="R67" i="15"/>
  <c r="S67" i="15"/>
  <c r="V67" i="15"/>
  <c r="W67" i="15"/>
  <c r="Z67" i="15"/>
  <c r="AA67" i="15"/>
  <c r="AD67" i="15"/>
  <c r="AE67" i="15"/>
  <c r="AH67" i="15"/>
  <c r="AI67" i="15"/>
  <c r="N68" i="15"/>
  <c r="O68" i="15"/>
  <c r="R68" i="15"/>
  <c r="S68" i="15"/>
  <c r="V68" i="15"/>
  <c r="W68" i="15"/>
  <c r="Z68" i="15"/>
  <c r="AA68" i="15"/>
  <c r="AD68" i="15"/>
  <c r="AE68" i="15"/>
  <c r="AH68" i="15"/>
  <c r="AI68" i="15"/>
  <c r="N34" i="15"/>
  <c r="O34" i="15"/>
  <c r="R34" i="15"/>
  <c r="S34" i="15"/>
  <c r="V34" i="15"/>
  <c r="W34" i="15"/>
  <c r="Z34" i="15"/>
  <c r="AA34" i="15"/>
  <c r="AD34" i="15"/>
  <c r="AE34" i="15"/>
  <c r="AH34" i="15"/>
  <c r="AI34" i="15"/>
  <c r="N35" i="15"/>
  <c r="O35" i="15"/>
  <c r="R35" i="15"/>
  <c r="S35" i="15"/>
  <c r="V35" i="15"/>
  <c r="W35" i="15"/>
  <c r="Z35" i="15"/>
  <c r="AA35" i="15"/>
  <c r="AD35" i="15"/>
  <c r="AE35" i="15"/>
  <c r="AH35" i="15"/>
  <c r="AI35" i="15"/>
  <c r="N36" i="15"/>
  <c r="O36" i="15"/>
  <c r="R36" i="15"/>
  <c r="S36" i="15"/>
  <c r="V36" i="15"/>
  <c r="W36" i="15"/>
  <c r="Z36" i="15"/>
  <c r="AA36" i="15"/>
  <c r="AD36" i="15"/>
  <c r="AE36" i="15"/>
  <c r="AH36" i="15"/>
  <c r="AI36" i="15"/>
  <c r="N37" i="15"/>
  <c r="O37" i="15"/>
  <c r="R37" i="15"/>
  <c r="S37" i="15"/>
  <c r="V37" i="15"/>
  <c r="W37" i="15"/>
  <c r="Z37" i="15"/>
  <c r="AA37" i="15"/>
  <c r="AD37" i="15"/>
  <c r="AE37" i="15"/>
  <c r="AH37" i="15"/>
  <c r="AI37" i="15"/>
  <c r="N33" i="15"/>
  <c r="O33" i="15"/>
  <c r="R33" i="15"/>
  <c r="S33" i="15"/>
  <c r="V33" i="15"/>
  <c r="W33" i="15"/>
  <c r="Z33" i="15"/>
  <c r="AA33" i="15"/>
  <c r="AD33" i="15"/>
  <c r="AE33" i="15"/>
  <c r="AH33" i="15"/>
  <c r="AI33" i="15"/>
  <c r="AI32" i="15"/>
  <c r="AH32" i="15"/>
  <c r="AE32" i="15"/>
  <c r="AD32" i="15"/>
  <c r="AA32" i="15"/>
  <c r="Z32" i="15"/>
  <c r="W32" i="15"/>
  <c r="V32" i="15"/>
  <c r="S32" i="15"/>
  <c r="R32" i="15"/>
  <c r="O32" i="15"/>
  <c r="N32" i="15"/>
  <c r="AI31" i="15"/>
  <c r="AH31" i="15"/>
  <c r="AE31" i="15"/>
  <c r="AD31" i="15"/>
  <c r="AA31" i="15"/>
  <c r="Z31" i="15"/>
  <c r="W31" i="15"/>
  <c r="V31" i="15"/>
  <c r="S31" i="15"/>
  <c r="R31" i="15"/>
  <c r="O31" i="15"/>
  <c r="N31" i="15"/>
  <c r="AI30" i="15"/>
  <c r="AH30" i="15"/>
  <c r="AE30" i="15"/>
  <c r="AD30" i="15"/>
  <c r="AA30" i="15"/>
  <c r="Z30" i="15"/>
  <c r="W30" i="15"/>
  <c r="V30" i="15"/>
  <c r="S30" i="15"/>
  <c r="R30" i="15"/>
  <c r="O30" i="15"/>
  <c r="N30" i="15"/>
  <c r="AI29" i="15"/>
  <c r="AH29" i="15"/>
  <c r="AE29" i="15"/>
  <c r="AD29" i="15"/>
  <c r="AA29" i="15"/>
  <c r="Z29" i="15"/>
  <c r="W29" i="15"/>
  <c r="V29" i="15"/>
  <c r="S29" i="15"/>
  <c r="R29" i="15"/>
  <c r="O29" i="15"/>
  <c r="N29" i="15"/>
  <c r="AI28" i="15"/>
  <c r="AH28" i="15"/>
  <c r="AE28" i="15"/>
  <c r="AD28" i="15"/>
  <c r="AA28" i="15"/>
  <c r="Z28" i="15"/>
  <c r="W28" i="15"/>
  <c r="V28" i="15"/>
  <c r="S28" i="15"/>
  <c r="R28" i="15"/>
  <c r="O28" i="15"/>
  <c r="N28" i="15"/>
  <c r="AI27" i="15"/>
  <c r="AH27" i="15"/>
  <c r="AE27" i="15"/>
  <c r="AD27" i="15"/>
  <c r="AA27" i="15"/>
  <c r="Z27" i="15"/>
  <c r="W27" i="15"/>
  <c r="V27" i="15"/>
  <c r="S27" i="15"/>
  <c r="R27" i="15"/>
  <c r="O27" i="15"/>
  <c r="N27" i="15"/>
  <c r="AI26" i="15"/>
  <c r="AH26" i="15"/>
  <c r="AE26" i="15"/>
  <c r="AD26" i="15"/>
  <c r="AA26" i="15"/>
  <c r="Z26" i="15"/>
  <c r="W26" i="15"/>
  <c r="V26" i="15"/>
  <c r="S26" i="15"/>
  <c r="R26" i="15"/>
  <c r="O26" i="15"/>
  <c r="N26" i="15"/>
  <c r="AI25" i="15"/>
  <c r="AH25" i="15"/>
  <c r="AE25" i="15"/>
  <c r="AD25" i="15"/>
  <c r="AA25" i="15"/>
  <c r="Z25" i="15"/>
  <c r="W25" i="15"/>
  <c r="V25" i="15"/>
  <c r="S25" i="15"/>
  <c r="R25" i="15"/>
  <c r="O25" i="15"/>
  <c r="N25" i="15"/>
  <c r="AI24" i="15"/>
  <c r="AH24" i="15"/>
  <c r="AE24" i="15"/>
  <c r="AD24" i="15"/>
  <c r="AA24" i="15"/>
  <c r="Z24" i="15"/>
  <c r="W24" i="15"/>
  <c r="V24" i="15"/>
  <c r="S24" i="15"/>
  <c r="R24" i="15"/>
  <c r="O24" i="15"/>
  <c r="N24" i="15"/>
  <c r="AI23" i="15"/>
  <c r="AH23" i="15"/>
  <c r="AE23" i="15"/>
  <c r="AD23" i="15"/>
  <c r="AA23" i="15"/>
  <c r="Z23" i="15"/>
  <c r="W23" i="15"/>
  <c r="V23" i="15"/>
  <c r="S23" i="15"/>
  <c r="R23" i="15"/>
  <c r="AI22" i="15"/>
  <c r="AH22" i="15"/>
  <c r="AE22" i="15"/>
  <c r="AD22" i="15"/>
  <c r="AA22" i="15"/>
  <c r="Z22" i="15"/>
  <c r="W22" i="15"/>
  <c r="V22" i="15"/>
  <c r="S22" i="15"/>
  <c r="R22" i="15"/>
  <c r="AI21" i="15"/>
  <c r="AH21" i="15"/>
  <c r="AE21" i="15"/>
  <c r="AD21" i="15"/>
  <c r="AA21" i="15"/>
  <c r="Z21" i="15"/>
  <c r="W21" i="15"/>
  <c r="V21" i="15"/>
  <c r="S21" i="15"/>
  <c r="R21" i="15"/>
  <c r="AM17" i="15"/>
  <c r="AL17" i="15"/>
  <c r="AI17" i="15"/>
  <c r="AH17" i="15"/>
  <c r="AE17" i="15"/>
  <c r="AD17" i="15"/>
  <c r="AA17" i="15"/>
  <c r="Z17" i="15"/>
  <c r="W17" i="15"/>
  <c r="V17" i="15"/>
  <c r="S17" i="15"/>
  <c r="R17" i="15"/>
  <c r="O17" i="15"/>
  <c r="N17" i="15"/>
  <c r="AM16" i="15"/>
  <c r="AL16" i="15"/>
  <c r="AI16" i="15"/>
  <c r="AH16" i="15"/>
  <c r="AE16" i="15"/>
  <c r="AD16" i="15"/>
  <c r="AA16" i="15"/>
  <c r="Z16" i="15"/>
  <c r="W16" i="15"/>
  <c r="V16" i="15"/>
  <c r="S16" i="15"/>
  <c r="R16" i="15"/>
  <c r="O16" i="15"/>
  <c r="N16" i="15"/>
  <c r="AM15" i="15"/>
  <c r="AL15" i="15"/>
  <c r="AI15" i="15"/>
  <c r="AH15" i="15"/>
  <c r="AE15" i="15"/>
  <c r="AD15" i="15"/>
  <c r="AA15" i="15"/>
  <c r="Z15" i="15"/>
  <c r="W15" i="15"/>
  <c r="V15" i="15"/>
  <c r="S15" i="15"/>
  <c r="R15" i="15"/>
  <c r="O15" i="15"/>
  <c r="N15" i="15"/>
  <c r="AM14" i="15"/>
  <c r="AL14" i="15"/>
  <c r="AI14" i="15"/>
  <c r="AH14" i="15"/>
  <c r="AE14" i="15"/>
  <c r="AD14" i="15"/>
  <c r="AA14" i="15"/>
  <c r="Z14" i="15"/>
  <c r="W14" i="15"/>
  <c r="V14" i="15"/>
  <c r="S14" i="15"/>
  <c r="R14" i="15"/>
  <c r="O14" i="15"/>
  <c r="N14" i="15"/>
  <c r="AM13" i="15"/>
  <c r="AL13" i="15"/>
  <c r="AI13" i="15"/>
  <c r="AH13" i="15"/>
  <c r="AE13" i="15"/>
  <c r="AD13" i="15"/>
  <c r="AA13" i="15"/>
  <c r="Z13" i="15"/>
  <c r="W13" i="15"/>
  <c r="V13" i="15"/>
  <c r="S13" i="15"/>
  <c r="R13" i="15"/>
  <c r="O13" i="15"/>
  <c r="N13" i="15"/>
  <c r="AM12" i="15"/>
  <c r="AL12" i="15"/>
  <c r="AI12" i="15"/>
  <c r="AH12" i="15"/>
  <c r="AE12" i="15"/>
  <c r="AD12" i="15"/>
  <c r="AA12" i="15"/>
  <c r="Z12" i="15"/>
  <c r="W12" i="15"/>
  <c r="V12" i="15"/>
  <c r="S12" i="15"/>
  <c r="R12" i="15"/>
  <c r="O12" i="15"/>
  <c r="N12" i="15"/>
  <c r="AM11" i="15"/>
  <c r="AL11" i="15"/>
  <c r="AI11" i="15"/>
  <c r="AH11" i="15"/>
  <c r="AE11" i="15"/>
  <c r="AD11" i="15"/>
  <c r="AA11" i="15"/>
  <c r="Z11" i="15"/>
  <c r="W11" i="15"/>
  <c r="V11" i="15"/>
  <c r="S11" i="15"/>
  <c r="R11" i="15"/>
  <c r="O11" i="15"/>
  <c r="N11" i="15"/>
  <c r="AM10" i="15"/>
  <c r="AL10" i="15"/>
  <c r="AI10" i="15"/>
  <c r="AH10" i="15"/>
  <c r="AE10" i="15"/>
  <c r="AD10" i="15"/>
  <c r="AA10" i="15"/>
  <c r="Z10" i="15"/>
  <c r="W10" i="15"/>
  <c r="V10" i="15"/>
  <c r="S10" i="15"/>
  <c r="R10" i="15"/>
  <c r="O10" i="15"/>
  <c r="N10" i="15"/>
  <c r="AM9" i="15"/>
  <c r="AL9" i="15"/>
  <c r="AI9" i="15"/>
  <c r="AH9" i="15"/>
  <c r="AE9" i="15"/>
  <c r="AD9" i="15"/>
  <c r="AA9" i="15"/>
  <c r="Z9" i="15"/>
  <c r="W9" i="15"/>
  <c r="V9" i="15"/>
  <c r="S9" i="15"/>
  <c r="R9" i="15"/>
  <c r="O9" i="15"/>
  <c r="N9" i="15"/>
  <c r="N8" i="15"/>
  <c r="AM8" i="15"/>
  <c r="AL8" i="15"/>
  <c r="AI8" i="15"/>
  <c r="AH8" i="15"/>
  <c r="AE8" i="15"/>
  <c r="AD8" i="15"/>
  <c r="AA8" i="15"/>
  <c r="Z8" i="15"/>
  <c r="W8" i="15"/>
  <c r="V8" i="15"/>
  <c r="S8" i="15"/>
  <c r="R8" i="15"/>
  <c r="O8" i="15"/>
  <c r="AI69" i="15" l="1"/>
  <c r="AH69" i="15"/>
  <c r="AE69" i="15"/>
  <c r="AD69" i="15"/>
  <c r="AA69" i="15"/>
  <c r="Z69" i="15"/>
  <c r="W69" i="15"/>
  <c r="V69" i="15"/>
  <c r="S69" i="15"/>
  <c r="R69" i="15"/>
  <c r="O69" i="15"/>
  <c r="N69" i="15"/>
  <c r="K69" i="15"/>
  <c r="J69" i="15"/>
  <c r="I25" i="19" l="1"/>
  <c r="I24" i="19"/>
  <c r="I23" i="19"/>
  <c r="H23" i="19"/>
</calcChain>
</file>

<file path=xl/sharedStrings.xml><?xml version="1.0" encoding="utf-8"?>
<sst xmlns="http://schemas.openxmlformats.org/spreadsheetml/2006/main" count="573" uniqueCount="192">
  <si>
    <t>Señal</t>
  </si>
  <si>
    <t>Baby TV</t>
  </si>
  <si>
    <t>Travel and Living Channel</t>
  </si>
  <si>
    <t>CNN Español</t>
  </si>
  <si>
    <t>BBC World</t>
  </si>
  <si>
    <t>CNN International</t>
  </si>
  <si>
    <t>Fox Sports 3</t>
  </si>
  <si>
    <t>Tru TV</t>
  </si>
  <si>
    <t>HBO Family</t>
  </si>
  <si>
    <t>HBO</t>
  </si>
  <si>
    <t>HBO Plus</t>
  </si>
  <si>
    <t>HBO Signature</t>
  </si>
  <si>
    <t>Disney Channel</t>
  </si>
  <si>
    <t>Disney Xd</t>
  </si>
  <si>
    <t>El Gourmet</t>
  </si>
  <si>
    <t>HTV</t>
  </si>
  <si>
    <t>Fox Sports</t>
  </si>
  <si>
    <t>Studio Universal</t>
  </si>
  <si>
    <t>Space</t>
  </si>
  <si>
    <t>MTV</t>
  </si>
  <si>
    <t>TCM</t>
  </si>
  <si>
    <t>I SAT</t>
  </si>
  <si>
    <t>Cinemax</t>
  </si>
  <si>
    <t>Boomerang</t>
  </si>
  <si>
    <t>Discovery Science</t>
  </si>
  <si>
    <t>Glitz*</t>
  </si>
  <si>
    <t>Cinecanal</t>
  </si>
  <si>
    <t>Discovery Turbo</t>
  </si>
  <si>
    <t>Nick Jr</t>
  </si>
  <si>
    <t>Telemundo</t>
  </si>
  <si>
    <t>WOBI</t>
  </si>
  <si>
    <t>AXN</t>
  </si>
  <si>
    <t>TVE</t>
  </si>
  <si>
    <t>Cinecanal HD</t>
  </si>
  <si>
    <t>AXN HD</t>
  </si>
  <si>
    <t>Sony HD</t>
  </si>
  <si>
    <t>Sony</t>
  </si>
  <si>
    <t>SyFy</t>
  </si>
  <si>
    <t>TBS Very Funny</t>
  </si>
  <si>
    <t>Playboy</t>
  </si>
  <si>
    <t>Discovery Kids</t>
  </si>
  <si>
    <t>National Geographic</t>
  </si>
  <si>
    <t>Antena 3</t>
  </si>
  <si>
    <t>E! Entertainment TV</t>
  </si>
  <si>
    <t>UNIVERSAL CHANNEL HD</t>
  </si>
  <si>
    <t>Fox Sports HD</t>
  </si>
  <si>
    <t>Discovery Theater HD</t>
  </si>
  <si>
    <t>Nat Geo Wild HD</t>
  </si>
  <si>
    <t>FX</t>
  </si>
  <si>
    <t>EWTN</t>
  </si>
  <si>
    <t>Sextreme</t>
  </si>
  <si>
    <t>Venus</t>
  </si>
  <si>
    <t>Canal Uno</t>
  </si>
  <si>
    <t>Disney Junior</t>
  </si>
  <si>
    <t>History Channel</t>
  </si>
  <si>
    <t>Discovery H&amp;H</t>
  </si>
  <si>
    <t>ID - Investigation Discovery</t>
  </si>
  <si>
    <t>Universal</t>
  </si>
  <si>
    <t>RTS</t>
  </si>
  <si>
    <t>TC Television</t>
  </si>
  <si>
    <t>Teleamazonas</t>
  </si>
  <si>
    <t>OROMAR TV</t>
  </si>
  <si>
    <t>Ecuavisa</t>
  </si>
  <si>
    <t>Ecuador TV</t>
  </si>
  <si>
    <t>Tooncast</t>
  </si>
  <si>
    <t>Warner Channel HD</t>
  </si>
  <si>
    <t>History Channel HD</t>
  </si>
  <si>
    <t>A&amp;E HD</t>
  </si>
  <si>
    <t>El Trece</t>
  </si>
  <si>
    <t>Cartoon Network</t>
  </si>
  <si>
    <t>Warner Channel</t>
  </si>
  <si>
    <t>HBO2</t>
  </si>
  <si>
    <t>Fox Life</t>
  </si>
  <si>
    <t>Enlace</t>
  </si>
  <si>
    <t>A&amp;E</t>
  </si>
  <si>
    <t>Canal Fox</t>
  </si>
  <si>
    <t>Discovery Channel</t>
  </si>
  <si>
    <t>Animal Planet</t>
  </si>
  <si>
    <t>Fox Sports 2</t>
  </si>
  <si>
    <t>TNT</t>
  </si>
  <si>
    <t>Film&amp;Arts</t>
  </si>
  <si>
    <t>Europa Europa</t>
  </si>
  <si>
    <t>Fox HD</t>
  </si>
  <si>
    <t>Lifetime</t>
  </si>
  <si>
    <t>H2</t>
  </si>
  <si>
    <t>Fecha</t>
  </si>
  <si>
    <t>AMC HD</t>
  </si>
  <si>
    <t>AMC</t>
  </si>
  <si>
    <t>Paramount Channel</t>
  </si>
  <si>
    <t>Fox Action</t>
  </si>
  <si>
    <t>Fox Cinema</t>
  </si>
  <si>
    <t>Fox Comedy</t>
  </si>
  <si>
    <t>Fox Movies</t>
  </si>
  <si>
    <t>Fox Classics</t>
  </si>
  <si>
    <t>Fox Family</t>
  </si>
  <si>
    <t>Discovery World HD</t>
  </si>
  <si>
    <t>TNT Series</t>
  </si>
  <si>
    <t>MásChic</t>
  </si>
  <si>
    <t>Interferencia en proveedores de señal</t>
  </si>
  <si>
    <t>Nº</t>
  </si>
  <si>
    <t>N° CNT</t>
  </si>
  <si>
    <t>Satélite</t>
  </si>
  <si>
    <t>Long °W</t>
  </si>
  <si>
    <t>Origen</t>
  </si>
  <si>
    <t>Hora GMT</t>
  </si>
  <si>
    <t>Hora Quito</t>
  </si>
  <si>
    <t>Inicio</t>
  </si>
  <si>
    <t>Fin</t>
  </si>
  <si>
    <t>Satélite Amazonas : Transmisión / Recepción</t>
  </si>
  <si>
    <t>Transmisión</t>
  </si>
  <si>
    <t xml:space="preserve"> </t>
  </si>
  <si>
    <t>Ciudad</t>
  </si>
  <si>
    <t>Long. Oeste</t>
  </si>
  <si>
    <t>Latitud Sur</t>
  </si>
  <si>
    <t>Observ.</t>
  </si>
  <si>
    <t>LONG. OESTE</t>
  </si>
  <si>
    <t>Inicio GMT</t>
  </si>
  <si>
    <t>Fin GMT</t>
  </si>
  <si>
    <t xml:space="preserve">Lurín </t>
  </si>
  <si>
    <t>Afecta la disponibilidad en TODAS las localidades.</t>
  </si>
  <si>
    <t>Recepción</t>
  </si>
  <si>
    <t>Hora Ecuador</t>
  </si>
  <si>
    <t>Quito</t>
  </si>
  <si>
    <t>Manta</t>
  </si>
  <si>
    <t>Ambato</t>
  </si>
  <si>
    <t>Guayaquil</t>
  </si>
  <si>
    <t>Cuenca</t>
  </si>
  <si>
    <t>Machala</t>
  </si>
  <si>
    <t>Nota : Los datos se muestran en hora local de Ecuador</t>
  </si>
  <si>
    <r>
      <t xml:space="preserve">Hora Ecuador :   </t>
    </r>
    <r>
      <rPr>
        <b/>
        <sz val="10"/>
        <color indexed="12"/>
        <rFont val="Arial"/>
        <family val="2"/>
      </rPr>
      <t xml:space="preserve">GMT </t>
    </r>
    <r>
      <rPr>
        <b/>
        <sz val="10"/>
        <rFont val="Arial"/>
        <family val="2"/>
      </rPr>
      <t>- 05:00</t>
    </r>
  </si>
  <si>
    <t>ESPN HD</t>
  </si>
  <si>
    <t>IS11</t>
  </si>
  <si>
    <t>IS14</t>
  </si>
  <si>
    <t>IS21</t>
  </si>
  <si>
    <t>SES6</t>
  </si>
  <si>
    <t>Hispasat 1E</t>
  </si>
  <si>
    <t>Hola TV HD</t>
  </si>
  <si>
    <t>TNT HD</t>
  </si>
  <si>
    <t>ATRES SERIES HD</t>
  </si>
  <si>
    <t>ID HD</t>
  </si>
  <si>
    <t>Discovery H&amp;H HD</t>
  </si>
  <si>
    <t>ESPN+ HD</t>
  </si>
  <si>
    <t>ESPN2</t>
  </si>
  <si>
    <t>DHE HD</t>
  </si>
  <si>
    <t>Gol TV</t>
  </si>
  <si>
    <t>Space HD</t>
  </si>
  <si>
    <t>ESPN 3</t>
  </si>
  <si>
    <t>Cinemax HD</t>
  </si>
  <si>
    <t>TNT Series HD</t>
  </si>
  <si>
    <t>Discovery HD</t>
  </si>
  <si>
    <t>Fox Sports 2 HD</t>
  </si>
  <si>
    <t>INTI</t>
  </si>
  <si>
    <t>Stingray Concerts HD</t>
  </si>
  <si>
    <t>CNT SPORTS HD</t>
  </si>
  <si>
    <t>Eutelsat 117</t>
  </si>
  <si>
    <t>IS 34</t>
  </si>
  <si>
    <t>Lurin</t>
  </si>
  <si>
    <t>IS34</t>
  </si>
  <si>
    <t>Fox Series O</t>
  </si>
  <si>
    <t>Nat Geo Kids</t>
  </si>
  <si>
    <t>Nickelodeon</t>
  </si>
  <si>
    <t>ESPN</t>
  </si>
  <si>
    <t>Eurochannel</t>
  </si>
  <si>
    <t>FX HD</t>
  </si>
  <si>
    <t>Fox Series HD</t>
  </si>
  <si>
    <t>Fox Series E</t>
  </si>
  <si>
    <t>TV Canela</t>
  </si>
  <si>
    <t>Discovery Kids HD</t>
  </si>
  <si>
    <t xml:space="preserve">Nat Geo Wild  </t>
  </si>
  <si>
    <t>Inicio Ecuador</t>
  </si>
  <si>
    <t>Fin Ecuador</t>
  </si>
  <si>
    <t>Horario</t>
  </si>
  <si>
    <t>Gamavision</t>
  </si>
  <si>
    <t>Televicentro</t>
  </si>
  <si>
    <t>Comedy Central</t>
  </si>
  <si>
    <t>Teleciudadana</t>
  </si>
  <si>
    <t>Eutelsat 115</t>
  </si>
  <si>
    <t>FX Movies</t>
  </si>
  <si>
    <t>Interferencia Solar CNT - Marzo 2020</t>
  </si>
  <si>
    <t>Clan</t>
  </si>
  <si>
    <t>Telefé</t>
  </si>
  <si>
    <t>Via X</t>
  </si>
  <si>
    <t>TyC Sports</t>
  </si>
  <si>
    <t>HGTV</t>
  </si>
  <si>
    <t>Zona Latina</t>
  </si>
  <si>
    <t>HBO MUNDI</t>
  </si>
  <si>
    <t>HBO Extreme</t>
  </si>
  <si>
    <t>HBO POP</t>
  </si>
  <si>
    <t>TyC Sports HD</t>
  </si>
  <si>
    <t>GOL TV HD</t>
  </si>
  <si>
    <t>SES-14</t>
  </si>
  <si>
    <t xml:space="preserve">Fibra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</si>
</sst>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;\-&quot;$&quot;#,##0"/>
    <numFmt numFmtId="165" formatCode="&quot;$&quot;#,##0_);\(&quot;$&quot;#,##0\)"/>
    <numFmt numFmtId="166" formatCode="[$-C0A]d\-mmm;@"/>
    <numFmt numFmtId="167" formatCode="h:mm:ss;@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name val="Helv"/>
      <charset val="204"/>
    </font>
    <font>
      <sz val="10"/>
      <color theme="1"/>
      <name val="TheSansCorrespondence"/>
      <family val="2"/>
    </font>
    <font>
      <sz val="10"/>
      <name val="TheSansCorrespondence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0"/>
      <color indexed="12"/>
      <name val="TheSansCorrespondence"/>
      <family val="2"/>
    </font>
    <font>
      <b/>
      <sz val="10"/>
      <name val="TheSansCorrespondence"/>
      <family val="2"/>
    </font>
    <font>
      <b/>
      <sz val="20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b/>
      <sz val="10"/>
      <color theme="3" tint="0.39997558519241921"/>
      <name val="Arial"/>
      <family val="2"/>
    </font>
    <font>
      <sz val="12"/>
      <color rgb="FF000000"/>
      <name val="Trebuchet MS"/>
      <family val="2"/>
    </font>
    <font>
      <sz val="10"/>
      <color theme="0"/>
      <name val="Arial"/>
      <family val="2"/>
    </font>
    <font>
      <b/>
      <sz val="11"/>
      <color theme="4" tint="-0.249977111117893"/>
      <name val="Calibri"/>
      <family val="2"/>
      <scheme val="minor"/>
    </font>
    <font>
      <sz val="10"/>
      <name val="Arial"/>
      <family val="2"/>
    </font>
    <font>
      <b/>
      <sz val="12"/>
      <color theme="4"/>
      <name val="Trebuchet MS"/>
      <family val="2"/>
    </font>
    <font>
      <b/>
      <sz val="11"/>
      <color theme="4"/>
      <name val="Arial"/>
      <family val="2"/>
    </font>
    <font>
      <sz val="11"/>
      <name val="Arial"/>
      <family val="2"/>
    </font>
    <font>
      <b/>
      <sz val="11"/>
      <color rgb="FF0070C0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b/>
      <sz val="12"/>
      <color rgb="FF0070C0"/>
      <name val="Trebuchet MS"/>
      <family val="2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80ECDF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3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20" fillId="0" borderId="0"/>
    <xf numFmtId="0" fontId="20" fillId="0" borderId="0"/>
    <xf numFmtId="0" fontId="1" fillId="0" borderId="0"/>
    <xf numFmtId="0" fontId="20" fillId="0" borderId="0" applyNumberFormat="0" applyFill="0" applyBorder="0" applyAlignment="0" applyProtection="0"/>
    <xf numFmtId="0" fontId="23" fillId="0" borderId="0"/>
    <xf numFmtId="0" fontId="21" fillId="0" borderId="0"/>
    <xf numFmtId="0" fontId="22" fillId="0" borderId="0"/>
    <xf numFmtId="0" fontId="19" fillId="0" borderId="0"/>
    <xf numFmtId="0" fontId="18" fillId="0" borderId="0"/>
    <xf numFmtId="166" fontId="20" fillId="0" borderId="0"/>
    <xf numFmtId="0" fontId="20" fillId="0" borderId="0"/>
    <xf numFmtId="0" fontId="24" fillId="0" borderId="0"/>
    <xf numFmtId="166" fontId="24" fillId="0" borderId="0"/>
    <xf numFmtId="0" fontId="24" fillId="0" borderId="0"/>
    <xf numFmtId="166" fontId="24" fillId="0" borderId="0"/>
    <xf numFmtId="0" fontId="24" fillId="0" borderId="0"/>
    <xf numFmtId="166" fontId="24" fillId="0" borderId="0"/>
    <xf numFmtId="0" fontId="25" fillId="34" borderId="0" applyNumberFormat="0" applyBorder="0" applyAlignment="0" applyProtection="0"/>
    <xf numFmtId="166" fontId="1" fillId="0" borderId="0"/>
    <xf numFmtId="0" fontId="1" fillId="0" borderId="0"/>
    <xf numFmtId="0" fontId="1" fillId="0" borderId="0"/>
    <xf numFmtId="166" fontId="20" fillId="0" borderId="0"/>
    <xf numFmtId="165" fontId="20" fillId="0" borderId="0"/>
    <xf numFmtId="165" fontId="20" fillId="0" borderId="0"/>
    <xf numFmtId="0" fontId="20" fillId="0" borderId="0"/>
    <xf numFmtId="166" fontId="20" fillId="0" borderId="0"/>
    <xf numFmtId="164" fontId="20" fillId="0" borderId="0"/>
    <xf numFmtId="166" fontId="1" fillId="0" borderId="0"/>
    <xf numFmtId="0" fontId="20" fillId="0" borderId="0"/>
    <xf numFmtId="0" fontId="27" fillId="0" borderId="0"/>
    <xf numFmtId="166" fontId="2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0" fontId="1" fillId="0" borderId="0"/>
    <xf numFmtId="166" fontId="1" fillId="0" borderId="0"/>
    <xf numFmtId="0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0" fontId="2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0" fontId="20" fillId="0" borderId="0"/>
    <xf numFmtId="166" fontId="20" fillId="0" borderId="0"/>
    <xf numFmtId="166" fontId="20" fillId="0" borderId="0"/>
    <xf numFmtId="166" fontId="1" fillId="0" borderId="0"/>
    <xf numFmtId="166" fontId="1" fillId="0" borderId="0"/>
    <xf numFmtId="166" fontId="20" fillId="0" borderId="0"/>
    <xf numFmtId="166" fontId="1" fillId="0" borderId="0"/>
    <xf numFmtId="0" fontId="1" fillId="8" borderId="8" applyNumberFormat="0" applyFont="0" applyAlignment="0" applyProtection="0"/>
    <xf numFmtId="0" fontId="2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3" fillId="0" borderId="0"/>
    <xf numFmtId="0" fontId="21" fillId="0" borderId="0"/>
    <xf numFmtId="0" fontId="20" fillId="0" borderId="0"/>
    <xf numFmtId="0" fontId="24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9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4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</cellStyleXfs>
  <cellXfs count="261">
    <xf numFmtId="0" fontId="0" fillId="0" borderId="0" xfId="0"/>
    <xf numFmtId="0" fontId="0" fillId="0" borderId="0" xfId="0" applyFont="1"/>
    <xf numFmtId="0" fontId="28" fillId="35" borderId="0" xfId="109" applyFont="1" applyFill="1"/>
    <xf numFmtId="0" fontId="29" fillId="35" borderId="0" xfId="44" applyFont="1" applyFill="1" applyBorder="1" applyAlignment="1">
      <alignment horizontal="center" vertical="center"/>
    </xf>
    <xf numFmtId="0" fontId="30" fillId="35" borderId="0" xfId="44" applyFont="1" applyFill="1" applyAlignment="1">
      <alignment horizontal="center" vertical="center"/>
    </xf>
    <xf numFmtId="0" fontId="31" fillId="35" borderId="0" xfId="44" applyFont="1" applyFill="1" applyAlignment="1">
      <alignment horizontal="center" vertical="center"/>
    </xf>
    <xf numFmtId="0" fontId="32" fillId="35" borderId="0" xfId="44" applyFont="1" applyFill="1" applyBorder="1" applyAlignment="1">
      <alignment horizontal="left" vertical="center"/>
    </xf>
    <xf numFmtId="0" fontId="32" fillId="35" borderId="0" xfId="109" applyFont="1" applyFill="1" applyAlignment="1">
      <alignment horizontal="left" vertical="center"/>
    </xf>
    <xf numFmtId="0" fontId="20" fillId="35" borderId="0" xfId="109" applyFont="1" applyFill="1" applyAlignment="1">
      <alignment vertical="center"/>
    </xf>
    <xf numFmtId="0" fontId="29" fillId="35" borderId="0" xfId="109" applyFont="1" applyFill="1" applyAlignment="1">
      <alignment horizontal="center" vertical="center"/>
    </xf>
    <xf numFmtId="16" fontId="20" fillId="35" borderId="0" xfId="109" applyNumberFormat="1" applyFont="1" applyFill="1" applyAlignment="1">
      <alignment horizontal="center" vertical="center"/>
    </xf>
    <xf numFmtId="0" fontId="20" fillId="35" borderId="0" xfId="109" applyFont="1" applyFill="1" applyAlignment="1">
      <alignment horizontal="center" vertical="center"/>
    </xf>
    <xf numFmtId="0" fontId="34" fillId="35" borderId="0" xfId="109" applyFont="1" applyFill="1" applyAlignment="1">
      <alignment horizontal="center" vertical="center"/>
    </xf>
    <xf numFmtId="16" fontId="35" fillId="35" borderId="0" xfId="109" applyNumberFormat="1" applyFont="1" applyFill="1" applyAlignment="1">
      <alignment horizontal="center" vertical="center"/>
    </xf>
    <xf numFmtId="16" fontId="35" fillId="35" borderId="0" xfId="109" applyNumberFormat="1" applyFont="1" applyFill="1" applyAlignment="1">
      <alignment horizontal="left" vertical="center"/>
    </xf>
    <xf numFmtId="0" fontId="36" fillId="35" borderId="0" xfId="109" applyFont="1" applyFill="1" applyAlignment="1">
      <alignment horizontal="center" vertical="center" wrapText="1"/>
    </xf>
    <xf numFmtId="0" fontId="35" fillId="35" borderId="0" xfId="109" applyFont="1" applyFill="1" applyAlignment="1">
      <alignment horizontal="center" vertical="center"/>
    </xf>
    <xf numFmtId="0" fontId="35" fillId="35" borderId="0" xfId="109" applyFont="1" applyFill="1" applyAlignment="1">
      <alignment horizontal="left" vertical="center"/>
    </xf>
    <xf numFmtId="0" fontId="36" fillId="35" borderId="0" xfId="109" applyFont="1" applyFill="1" applyAlignment="1">
      <alignment horizontal="center" vertical="center"/>
    </xf>
    <xf numFmtId="2" fontId="35" fillId="35" borderId="0" xfId="109" applyNumberFormat="1" applyFont="1" applyFill="1" applyAlignment="1">
      <alignment horizontal="center" vertical="center"/>
    </xf>
    <xf numFmtId="0" fontId="20" fillId="35" borderId="0" xfId="109" applyFont="1" applyFill="1" applyBorder="1" applyAlignment="1">
      <alignment vertical="center"/>
    </xf>
    <xf numFmtId="0" fontId="37" fillId="35" borderId="0" xfId="109" applyFont="1" applyFill="1" applyBorder="1" applyAlignment="1">
      <alignment vertical="center"/>
    </xf>
    <xf numFmtId="0" fontId="29" fillId="35" borderId="0" xfId="109" applyFont="1" applyFill="1" applyBorder="1" applyAlignment="1">
      <alignment horizontal="center" vertical="center"/>
    </xf>
    <xf numFmtId="16" fontId="20" fillId="35" borderId="0" xfId="109" applyNumberFormat="1" applyFont="1" applyFill="1" applyBorder="1" applyAlignment="1">
      <alignment horizontal="center" vertical="center"/>
    </xf>
    <xf numFmtId="0" fontId="20" fillId="35" borderId="0" xfId="109" applyFont="1" applyFill="1" applyBorder="1" applyAlignment="1">
      <alignment horizontal="center" vertical="center"/>
    </xf>
    <xf numFmtId="0" fontId="34" fillId="35" borderId="0" xfId="109" applyFont="1" applyFill="1" applyBorder="1" applyAlignment="1">
      <alignment horizontal="center" vertical="center"/>
    </xf>
    <xf numFmtId="0" fontId="38" fillId="35" borderId="0" xfId="109" applyFont="1" applyFill="1" applyBorder="1" applyAlignment="1">
      <alignment horizontal="center" vertical="center" wrapText="1"/>
    </xf>
    <xf numFmtId="0" fontId="29" fillId="35" borderId="0" xfId="109" applyFont="1" applyFill="1" applyAlignment="1">
      <alignment vertical="center"/>
    </xf>
    <xf numFmtId="0" fontId="29" fillId="35" borderId="0" xfId="109" applyFont="1" applyFill="1" applyBorder="1" applyAlignment="1">
      <alignment vertical="center"/>
    </xf>
    <xf numFmtId="16" fontId="29" fillId="35" borderId="0" xfId="109" applyNumberFormat="1" applyFont="1" applyFill="1" applyBorder="1" applyAlignment="1">
      <alignment horizontal="center" vertical="center" wrapText="1"/>
    </xf>
    <xf numFmtId="20" fontId="29" fillId="35" borderId="0" xfId="109" applyNumberFormat="1" applyFont="1" applyFill="1" applyBorder="1" applyAlignment="1">
      <alignment horizontal="center" vertical="center" wrapText="1"/>
    </xf>
    <xf numFmtId="0" fontId="37" fillId="35" borderId="0" xfId="109" applyFont="1" applyFill="1" applyAlignment="1">
      <alignment vertical="center"/>
    </xf>
    <xf numFmtId="0" fontId="29" fillId="35" borderId="0" xfId="109" applyFont="1" applyFill="1" applyBorder="1" applyAlignment="1">
      <alignment horizontal="left" vertical="center"/>
    </xf>
    <xf numFmtId="2" fontId="29" fillId="35" borderId="0" xfId="109" applyNumberFormat="1" applyFont="1" applyFill="1" applyBorder="1" applyAlignment="1">
      <alignment horizontal="center" vertical="center"/>
    </xf>
    <xf numFmtId="2" fontId="29" fillId="35" borderId="19" xfId="109" applyNumberFormat="1" applyFont="1" applyFill="1" applyBorder="1" applyAlignment="1">
      <alignment horizontal="center" vertical="center"/>
    </xf>
    <xf numFmtId="2" fontId="29" fillId="35" borderId="20" xfId="109" applyNumberFormat="1" applyFont="1" applyFill="1" applyBorder="1" applyAlignment="1">
      <alignment horizontal="center" vertical="center"/>
    </xf>
    <xf numFmtId="0" fontId="29" fillId="35" borderId="0" xfId="109" applyFont="1" applyFill="1" applyBorder="1" applyAlignment="1">
      <alignment horizontal="left" vertical="center" indent="1"/>
    </xf>
    <xf numFmtId="20" fontId="20" fillId="35" borderId="0" xfId="109" applyNumberFormat="1" applyFont="1" applyFill="1" applyBorder="1" applyAlignment="1">
      <alignment horizontal="center" vertical="center" wrapText="1"/>
    </xf>
    <xf numFmtId="20" fontId="34" fillId="35" borderId="0" xfId="109" applyNumberFormat="1" applyFont="1" applyFill="1" applyBorder="1" applyAlignment="1">
      <alignment horizontal="center" vertical="center"/>
    </xf>
    <xf numFmtId="20" fontId="20" fillId="35" borderId="0" xfId="109" applyNumberFormat="1" applyFont="1" applyFill="1" applyBorder="1" applyAlignment="1">
      <alignment horizontal="center" vertical="center"/>
    </xf>
    <xf numFmtId="20" fontId="20" fillId="35" borderId="0" xfId="109" applyNumberFormat="1" applyFont="1" applyFill="1" applyAlignment="1">
      <alignment vertical="center"/>
    </xf>
    <xf numFmtId="0" fontId="29" fillId="35" borderId="0" xfId="109" applyFont="1" applyFill="1" applyAlignment="1">
      <alignment horizontal="left" vertical="center"/>
    </xf>
    <xf numFmtId="167" fontId="41" fillId="33" borderId="18" xfId="0" applyNumberFormat="1" applyFont="1" applyFill="1" applyBorder="1" applyAlignment="1">
      <alignment horizontal="center" vertical="center" wrapText="1"/>
    </xf>
    <xf numFmtId="167" fontId="41" fillId="33" borderId="10" xfId="0" applyNumberFormat="1" applyFont="1" applyFill="1" applyBorder="1" applyAlignment="1">
      <alignment horizontal="center" vertical="center" wrapText="1"/>
    </xf>
    <xf numFmtId="167" fontId="20" fillId="33" borderId="10" xfId="112" applyNumberFormat="1" applyFont="1" applyFill="1" applyBorder="1" applyAlignment="1">
      <alignment horizontal="center" vertical="center"/>
    </xf>
    <xf numFmtId="167" fontId="20" fillId="33" borderId="13" xfId="112" applyNumberFormat="1" applyFont="1" applyFill="1" applyBorder="1" applyAlignment="1">
      <alignment horizontal="center" vertical="center"/>
    </xf>
    <xf numFmtId="167" fontId="41" fillId="33" borderId="36" xfId="0" applyNumberFormat="1" applyFont="1" applyFill="1" applyBorder="1" applyAlignment="1">
      <alignment horizontal="center" vertical="center" wrapText="1"/>
    </xf>
    <xf numFmtId="21" fontId="43" fillId="35" borderId="0" xfId="109" applyNumberFormat="1" applyFont="1" applyFill="1" applyAlignment="1">
      <alignment vertical="center"/>
    </xf>
    <xf numFmtId="0" fontId="29" fillId="36" borderId="23" xfId="109" applyFont="1" applyFill="1" applyBorder="1" applyAlignment="1">
      <alignment horizontal="center" vertical="center"/>
    </xf>
    <xf numFmtId="0" fontId="29" fillId="35" borderId="20" xfId="109" applyFont="1" applyFill="1" applyBorder="1" applyAlignment="1">
      <alignment horizontal="center" vertical="center"/>
    </xf>
    <xf numFmtId="0" fontId="29" fillId="35" borderId="41" xfId="109" applyFont="1" applyFill="1" applyBorder="1" applyAlignment="1">
      <alignment horizontal="center" vertical="center"/>
    </xf>
    <xf numFmtId="0" fontId="20" fillId="35" borderId="0" xfId="44" applyFont="1" applyFill="1" applyBorder="1" applyAlignment="1">
      <alignment horizontal="center" vertical="center"/>
    </xf>
    <xf numFmtId="0" fontId="28" fillId="35" borderId="0" xfId="109" applyFont="1" applyFill="1" applyAlignment="1">
      <alignment horizontal="center"/>
    </xf>
    <xf numFmtId="0" fontId="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9" fillId="44" borderId="26" xfId="109" applyFont="1" applyFill="1" applyBorder="1" applyAlignment="1">
      <alignment horizontal="center" vertical="center"/>
    </xf>
    <xf numFmtId="0" fontId="29" fillId="44" borderId="35" xfId="109" applyFont="1" applyFill="1" applyBorder="1" applyAlignment="1">
      <alignment horizontal="center" vertical="center"/>
    </xf>
    <xf numFmtId="0" fontId="29" fillId="37" borderId="15" xfId="113" applyFont="1" applyFill="1" applyBorder="1" applyAlignment="1">
      <alignment horizontal="center" vertical="center"/>
    </xf>
    <xf numFmtId="0" fontId="29" fillId="37" borderId="17" xfId="113" applyFont="1" applyFill="1" applyBorder="1" applyAlignment="1">
      <alignment horizontal="center" vertical="center"/>
    </xf>
    <xf numFmtId="0" fontId="29" fillId="37" borderId="41" xfId="113" applyFont="1" applyFill="1" applyBorder="1" applyAlignment="1">
      <alignment horizontal="center" vertical="center"/>
    </xf>
    <xf numFmtId="2" fontId="29" fillId="35" borderId="47" xfId="109" applyNumberFormat="1" applyFont="1" applyFill="1" applyBorder="1" applyAlignment="1">
      <alignment horizontal="center" vertical="center"/>
    </xf>
    <xf numFmtId="2" fontId="29" fillId="35" borderId="40" xfId="109" applyNumberFormat="1" applyFont="1" applyFill="1" applyBorder="1" applyAlignment="1">
      <alignment horizontal="center" vertical="center"/>
    </xf>
    <xf numFmtId="2" fontId="29" fillId="35" borderId="36" xfId="109" applyNumberFormat="1" applyFont="1" applyFill="1" applyBorder="1" applyAlignment="1">
      <alignment horizontal="center" vertical="center"/>
    </xf>
    <xf numFmtId="2" fontId="29" fillId="35" borderId="39" xfId="109" applyNumberFormat="1" applyFont="1" applyFill="1" applyBorder="1" applyAlignment="1">
      <alignment horizontal="center" vertical="center"/>
    </xf>
    <xf numFmtId="0" fontId="29" fillId="41" borderId="30" xfId="109" applyFont="1" applyFill="1" applyBorder="1" applyAlignment="1">
      <alignment horizontal="left" vertical="center" indent="1"/>
    </xf>
    <xf numFmtId="0" fontId="29" fillId="41" borderId="31" xfId="109" applyFont="1" applyFill="1" applyBorder="1" applyAlignment="1">
      <alignment horizontal="left" vertical="center" indent="1"/>
    </xf>
    <xf numFmtId="0" fontId="29" fillId="41" borderId="32" xfId="109" applyFont="1" applyFill="1" applyBorder="1" applyAlignment="1">
      <alignment horizontal="left" vertical="center" indent="1"/>
    </xf>
    <xf numFmtId="20" fontId="41" fillId="33" borderId="10" xfId="0" applyNumberFormat="1" applyFont="1" applyFill="1" applyBorder="1" applyAlignment="1">
      <alignment horizontal="center" vertical="center" wrapText="1"/>
    </xf>
    <xf numFmtId="167" fontId="20" fillId="33" borderId="20" xfId="112" applyNumberFormat="1" applyFont="1" applyFill="1" applyBorder="1" applyAlignment="1">
      <alignment horizontal="center" vertical="center"/>
    </xf>
    <xf numFmtId="0" fontId="29" fillId="42" borderId="15" xfId="111" applyFont="1" applyFill="1" applyBorder="1" applyAlignment="1">
      <alignment horizontal="center" vertical="center"/>
    </xf>
    <xf numFmtId="0" fontId="29" fillId="42" borderId="16" xfId="111" applyFont="1" applyFill="1" applyBorder="1" applyAlignment="1">
      <alignment horizontal="center" vertical="center"/>
    </xf>
    <xf numFmtId="0" fontId="29" fillId="42" borderId="41" xfId="111" applyFont="1" applyFill="1" applyBorder="1" applyAlignment="1">
      <alignment horizontal="center" vertical="center"/>
    </xf>
    <xf numFmtId="0" fontId="29" fillId="42" borderId="17" xfId="111" applyFont="1" applyFill="1" applyBorder="1" applyAlignment="1">
      <alignment horizontal="center" vertical="center"/>
    </xf>
    <xf numFmtId="0" fontId="29" fillId="42" borderId="39" xfId="111" applyFont="1" applyFill="1" applyBorder="1" applyAlignment="1">
      <alignment horizontal="center" vertical="center"/>
    </xf>
    <xf numFmtId="20" fontId="41" fillId="33" borderId="18" xfId="0" applyNumberFormat="1" applyFont="1" applyFill="1" applyBorder="1" applyAlignment="1">
      <alignment horizontal="center" vertical="center" wrapText="1"/>
    </xf>
    <xf numFmtId="0" fontId="43" fillId="33" borderId="0" xfId="109" applyFont="1" applyFill="1" applyAlignment="1">
      <alignment vertical="center"/>
    </xf>
    <xf numFmtId="0" fontId="29" fillId="37" borderId="29" xfId="113" applyFont="1" applyFill="1" applyBorder="1" applyAlignment="1">
      <alignment horizontal="center" vertical="center"/>
    </xf>
    <xf numFmtId="0" fontId="29" fillId="37" borderId="55" xfId="113" applyFont="1" applyFill="1" applyBorder="1" applyAlignment="1">
      <alignment horizontal="center" vertical="center"/>
    </xf>
    <xf numFmtId="0" fontId="29" fillId="37" borderId="43" xfId="113" applyFont="1" applyFill="1" applyBorder="1" applyAlignment="1">
      <alignment horizontal="center" vertical="center"/>
    </xf>
    <xf numFmtId="0" fontId="29" fillId="37" borderId="55" xfId="114" applyFont="1" applyFill="1" applyBorder="1" applyAlignment="1">
      <alignment horizontal="center" vertical="center"/>
    </xf>
    <xf numFmtId="0" fontId="29" fillId="37" borderId="29" xfId="115" applyFont="1" applyFill="1" applyBorder="1" applyAlignment="1">
      <alignment horizontal="center" vertical="center"/>
    </xf>
    <xf numFmtId="0" fontId="29" fillId="37" borderId="43" xfId="115" applyFont="1" applyFill="1" applyBorder="1" applyAlignment="1">
      <alignment horizontal="center" vertical="center"/>
    </xf>
    <xf numFmtId="0" fontId="29" fillId="37" borderId="29" xfId="116" applyFont="1" applyFill="1" applyBorder="1" applyAlignment="1">
      <alignment horizontal="center" vertical="center"/>
    </xf>
    <xf numFmtId="0" fontId="29" fillId="37" borderId="55" xfId="116" applyFont="1" applyFill="1" applyBorder="1" applyAlignment="1">
      <alignment horizontal="center" vertical="center"/>
    </xf>
    <xf numFmtId="0" fontId="29" fillId="37" borderId="55" xfId="115" applyFont="1" applyFill="1" applyBorder="1" applyAlignment="1">
      <alignment horizontal="center" vertical="center"/>
    </xf>
    <xf numFmtId="0" fontId="29" fillId="37" borderId="43" xfId="116" applyFont="1" applyFill="1" applyBorder="1" applyAlignment="1">
      <alignment horizontal="center" vertical="center"/>
    </xf>
    <xf numFmtId="0" fontId="29" fillId="37" borderId="56" xfId="113" applyFont="1" applyFill="1" applyBorder="1" applyAlignment="1">
      <alignment horizontal="center" vertical="center"/>
    </xf>
    <xf numFmtId="0" fontId="29" fillId="37" borderId="18" xfId="113" applyFont="1" applyFill="1" applyBorder="1" applyAlignment="1">
      <alignment horizontal="center" vertical="center"/>
    </xf>
    <xf numFmtId="0" fontId="29" fillId="37" borderId="13" xfId="113" applyFont="1" applyFill="1" applyBorder="1" applyAlignment="1">
      <alignment horizontal="center" vertical="center"/>
    </xf>
    <xf numFmtId="0" fontId="29" fillId="37" borderId="20" xfId="113" applyFont="1" applyFill="1" applyBorder="1" applyAlignment="1">
      <alignment horizontal="center" vertical="center"/>
    </xf>
    <xf numFmtId="0" fontId="29" fillId="37" borderId="29" xfId="114" applyFont="1" applyFill="1" applyBorder="1" applyAlignment="1">
      <alignment horizontal="center" vertical="center"/>
    </xf>
    <xf numFmtId="0" fontId="29" fillId="37" borderId="43" xfId="114" applyFont="1" applyFill="1" applyBorder="1" applyAlignment="1">
      <alignment horizontal="center" vertical="center"/>
    </xf>
    <xf numFmtId="0" fontId="29" fillId="36" borderId="23" xfId="109" applyFont="1" applyFill="1" applyBorder="1" applyAlignment="1">
      <alignment horizontal="center" vertical="center" wrapText="1"/>
    </xf>
    <xf numFmtId="21" fontId="42" fillId="0" borderId="18" xfId="0" applyNumberFormat="1" applyFont="1" applyBorder="1" applyAlignment="1">
      <alignment horizontal="center"/>
    </xf>
    <xf numFmtId="21" fontId="42" fillId="0" borderId="20" xfId="0" applyNumberFormat="1" applyFont="1" applyBorder="1" applyAlignment="1">
      <alignment horizontal="center"/>
    </xf>
    <xf numFmtId="21" fontId="42" fillId="0" borderId="13" xfId="0" applyNumberFormat="1" applyFont="1" applyBorder="1" applyAlignment="1">
      <alignment horizontal="center"/>
    </xf>
    <xf numFmtId="21" fontId="42" fillId="0" borderId="36" xfId="0" applyNumberFormat="1" applyFont="1" applyBorder="1" applyAlignment="1">
      <alignment horizontal="center"/>
    </xf>
    <xf numFmtId="21" fontId="42" fillId="0" borderId="41" xfId="0" applyNumberFormat="1" applyFont="1" applyBorder="1" applyAlignment="1">
      <alignment horizontal="center"/>
    </xf>
    <xf numFmtId="21" fontId="42" fillId="0" borderId="39" xfId="0" applyNumberFormat="1" applyFont="1" applyBorder="1" applyAlignment="1">
      <alignment horizontal="center"/>
    </xf>
    <xf numFmtId="20" fontId="43" fillId="35" borderId="0" xfId="109" applyNumberFormat="1" applyFont="1" applyFill="1" applyAlignment="1">
      <alignment vertical="center"/>
    </xf>
    <xf numFmtId="0" fontId="29" fillId="36" borderId="0" xfId="109" applyFont="1" applyFill="1" applyBorder="1" applyAlignment="1">
      <alignment horizontal="center" vertical="center" wrapText="1"/>
    </xf>
    <xf numFmtId="21" fontId="46" fillId="0" borderId="20" xfId="0" applyNumberFormat="1" applyFont="1" applyBorder="1" applyAlignment="1">
      <alignment horizontal="center"/>
    </xf>
    <xf numFmtId="21" fontId="46" fillId="0" borderId="41" xfId="0" applyNumberFormat="1" applyFont="1" applyBorder="1" applyAlignment="1">
      <alignment horizontal="center"/>
    </xf>
    <xf numFmtId="21" fontId="46" fillId="0" borderId="18" xfId="0" applyNumberFormat="1" applyFont="1" applyBorder="1" applyAlignment="1">
      <alignment horizontal="center"/>
    </xf>
    <xf numFmtId="21" fontId="46" fillId="0" borderId="15" xfId="0" applyNumberFormat="1" applyFont="1" applyBorder="1" applyAlignment="1">
      <alignment horizontal="center"/>
    </xf>
    <xf numFmtId="21" fontId="46" fillId="0" borderId="14" xfId="0" applyNumberFormat="1" applyFont="1" applyBorder="1" applyAlignment="1">
      <alignment horizontal="center"/>
    </xf>
    <xf numFmtId="21" fontId="46" fillId="0" borderId="12" xfId="0" applyNumberFormat="1" applyFont="1" applyBorder="1" applyAlignment="1">
      <alignment horizontal="center"/>
    </xf>
    <xf numFmtId="21" fontId="46" fillId="0" borderId="13" xfId="0" applyNumberFormat="1" applyFont="1" applyBorder="1" applyAlignment="1">
      <alignment horizontal="center"/>
    </xf>
    <xf numFmtId="21" fontId="46" fillId="0" borderId="17" xfId="0" applyNumberFormat="1" applyFont="1" applyBorder="1" applyAlignment="1">
      <alignment horizontal="center"/>
    </xf>
    <xf numFmtId="21" fontId="46" fillId="0" borderId="19" xfId="0" applyNumberFormat="1" applyFont="1" applyBorder="1" applyAlignment="1">
      <alignment horizontal="center"/>
    </xf>
    <xf numFmtId="167" fontId="47" fillId="33" borderId="14" xfId="112" applyNumberFormat="1" applyFont="1" applyFill="1" applyBorder="1" applyAlignment="1">
      <alignment horizontal="center" vertical="center"/>
    </xf>
    <xf numFmtId="167" fontId="48" fillId="33" borderId="12" xfId="112" applyNumberFormat="1" applyFont="1" applyFill="1" applyBorder="1" applyAlignment="1">
      <alignment horizontal="center" vertical="center"/>
    </xf>
    <xf numFmtId="167" fontId="47" fillId="33" borderId="18" xfId="112" applyNumberFormat="1" applyFont="1" applyFill="1" applyBorder="1" applyAlignment="1">
      <alignment horizontal="center" vertical="center"/>
    </xf>
    <xf numFmtId="167" fontId="48" fillId="33" borderId="13" xfId="112" applyNumberFormat="1" applyFont="1" applyFill="1" applyBorder="1" applyAlignment="1">
      <alignment horizontal="center" vertical="center"/>
    </xf>
    <xf numFmtId="167" fontId="49" fillId="33" borderId="12" xfId="112" applyNumberFormat="1" applyFont="1" applyFill="1" applyBorder="1" applyAlignment="1">
      <alignment horizontal="center" vertical="center"/>
    </xf>
    <xf numFmtId="167" fontId="49" fillId="33" borderId="13" xfId="112" applyNumberFormat="1" applyFont="1" applyFill="1" applyBorder="1" applyAlignment="1">
      <alignment horizontal="center" vertical="center"/>
    </xf>
    <xf numFmtId="167" fontId="48" fillId="33" borderId="14" xfId="112" applyNumberFormat="1" applyFont="1" applyFill="1" applyBorder="1" applyAlignment="1">
      <alignment horizontal="center" vertical="center"/>
    </xf>
    <xf numFmtId="167" fontId="48" fillId="33" borderId="18" xfId="112" applyNumberFormat="1" applyFont="1" applyFill="1" applyBorder="1" applyAlignment="1">
      <alignment horizontal="center" vertical="center"/>
    </xf>
    <xf numFmtId="20" fontId="17" fillId="0" borderId="0" xfId="0" applyNumberFormat="1" applyFont="1"/>
    <xf numFmtId="167" fontId="43" fillId="33" borderId="10" xfId="112" applyNumberFormat="1" applyFont="1" applyFill="1" applyBorder="1" applyAlignment="1">
      <alignment horizontal="center" vertical="center"/>
    </xf>
    <xf numFmtId="167" fontId="43" fillId="33" borderId="13" xfId="112" applyNumberFormat="1" applyFont="1" applyFill="1" applyBorder="1" applyAlignment="1">
      <alignment horizontal="center" vertical="center"/>
    </xf>
    <xf numFmtId="20" fontId="43" fillId="33" borderId="10" xfId="112" applyNumberFormat="1" applyFont="1" applyFill="1" applyBorder="1" applyAlignment="1">
      <alignment horizontal="center" vertical="center"/>
    </xf>
    <xf numFmtId="20" fontId="43" fillId="33" borderId="13" xfId="112" applyNumberFormat="1" applyFont="1" applyFill="1" applyBorder="1" applyAlignment="1">
      <alignment horizontal="center" vertical="center"/>
    </xf>
    <xf numFmtId="0" fontId="50" fillId="0" borderId="18" xfId="0" applyFont="1" applyBorder="1" applyAlignment="1">
      <alignment horizontal="center"/>
    </xf>
    <xf numFmtId="0" fontId="48" fillId="46" borderId="37" xfId="45" applyFont="1" applyFill="1" applyBorder="1" applyAlignment="1">
      <alignment horizontal="center"/>
    </xf>
    <xf numFmtId="0" fontId="48" fillId="33" borderId="37" xfId="112" applyFont="1" applyFill="1" applyBorder="1" applyAlignment="1">
      <alignment horizontal="center" vertical="center"/>
    </xf>
    <xf numFmtId="0" fontId="51" fillId="33" borderId="10" xfId="45" applyFont="1" applyFill="1" applyBorder="1" applyAlignment="1">
      <alignment horizontal="center"/>
    </xf>
    <xf numFmtId="0" fontId="48" fillId="46" borderId="10" xfId="45" applyFont="1" applyFill="1" applyBorder="1" applyAlignment="1">
      <alignment horizontal="center"/>
    </xf>
    <xf numFmtId="0" fontId="48" fillId="33" borderId="10" xfId="112" applyFont="1" applyFill="1" applyBorder="1" applyAlignment="1">
      <alignment horizontal="center" vertical="center"/>
    </xf>
    <xf numFmtId="0" fontId="33" fillId="35" borderId="13" xfId="0" applyFont="1" applyFill="1" applyBorder="1" applyAlignment="1">
      <alignment horizontal="center" vertical="center"/>
    </xf>
    <xf numFmtId="0" fontId="48" fillId="50" borderId="10" xfId="45" applyFont="1" applyFill="1" applyBorder="1" applyAlignment="1">
      <alignment horizontal="center"/>
    </xf>
    <xf numFmtId="0" fontId="48" fillId="39" borderId="10" xfId="45" applyFont="1" applyFill="1" applyBorder="1" applyAlignment="1">
      <alignment horizontal="center" vertical="center"/>
    </xf>
    <xf numFmtId="0" fontId="48" fillId="45" borderId="10" xfId="45" applyFont="1" applyFill="1" applyBorder="1" applyAlignment="1">
      <alignment horizontal="center" vertical="center"/>
    </xf>
    <xf numFmtId="0" fontId="48" fillId="38" borderId="10" xfId="45" applyFont="1" applyFill="1" applyBorder="1" applyAlignment="1">
      <alignment horizontal="center"/>
    </xf>
    <xf numFmtId="0" fontId="48" fillId="40" borderId="10" xfId="45" applyFont="1" applyFill="1" applyBorder="1" applyAlignment="1">
      <alignment horizontal="center" vertical="center"/>
    </xf>
    <xf numFmtId="0" fontId="48" fillId="35" borderId="10" xfId="45" applyFont="1" applyFill="1" applyBorder="1" applyAlignment="1">
      <alignment horizontal="center" vertical="center"/>
    </xf>
    <xf numFmtId="0" fontId="48" fillId="43" borderId="10" xfId="45" applyFont="1" applyFill="1" applyBorder="1" applyAlignment="1">
      <alignment horizontal="center" vertical="center"/>
    </xf>
    <xf numFmtId="0" fontId="48" fillId="48" borderId="10" xfId="45" applyFont="1" applyFill="1" applyBorder="1" applyAlignment="1">
      <alignment horizontal="center"/>
    </xf>
    <xf numFmtId="0" fontId="48" fillId="49" borderId="10" xfId="45" applyFont="1" applyFill="1" applyBorder="1" applyAlignment="1">
      <alignment horizontal="center"/>
    </xf>
    <xf numFmtId="0" fontId="50" fillId="33" borderId="10" xfId="0" applyFont="1" applyFill="1" applyBorder="1" applyAlignment="1">
      <alignment horizontal="center" wrapText="1"/>
    </xf>
    <xf numFmtId="0" fontId="50" fillId="0" borderId="15" xfId="0" applyFont="1" applyBorder="1" applyAlignment="1">
      <alignment horizontal="center"/>
    </xf>
    <xf numFmtId="0" fontId="29" fillId="36" borderId="0" xfId="109" applyFont="1" applyFill="1" applyBorder="1" applyAlignment="1">
      <alignment horizontal="center" vertical="center"/>
    </xf>
    <xf numFmtId="0" fontId="50" fillId="33" borderId="10" xfId="0" applyFont="1" applyFill="1" applyBorder="1" applyAlignment="1">
      <alignment horizontal="center"/>
    </xf>
    <xf numFmtId="0" fontId="51" fillId="33" borderId="16" xfId="45" applyFont="1" applyFill="1" applyBorder="1" applyAlignment="1">
      <alignment horizontal="center"/>
    </xf>
    <xf numFmtId="0" fontId="33" fillId="35" borderId="17" xfId="0" applyFont="1" applyFill="1" applyBorder="1" applyAlignment="1">
      <alignment horizontal="center" vertical="center"/>
    </xf>
    <xf numFmtId="0" fontId="48" fillId="51" borderId="10" xfId="45" applyFont="1" applyFill="1" applyBorder="1" applyAlignment="1">
      <alignment horizontal="center" vertical="center"/>
    </xf>
    <xf numFmtId="0" fontId="50" fillId="0" borderId="10" xfId="0" applyFont="1" applyFill="1" applyBorder="1" applyAlignment="1">
      <alignment horizontal="left" wrapText="1"/>
    </xf>
    <xf numFmtId="0" fontId="51" fillId="0" borderId="10" xfId="45" applyFont="1" applyFill="1" applyBorder="1" applyAlignment="1">
      <alignment horizontal="left"/>
    </xf>
    <xf numFmtId="0" fontId="48" fillId="0" borderId="10" xfId="45" applyFont="1" applyFill="1" applyBorder="1" applyAlignment="1">
      <alignment horizontal="left"/>
    </xf>
    <xf numFmtId="0" fontId="48" fillId="0" borderId="10" xfId="45" applyFont="1" applyFill="1" applyBorder="1" applyAlignment="1">
      <alignment horizontal="left" vertical="center"/>
    </xf>
    <xf numFmtId="0" fontId="51" fillId="0" borderId="10" xfId="45" applyFont="1" applyFill="1" applyBorder="1" applyAlignment="1">
      <alignment horizontal="center"/>
    </xf>
    <xf numFmtId="0" fontId="52" fillId="0" borderId="10" xfId="0" applyFont="1" applyFill="1" applyBorder="1" applyAlignment="1">
      <alignment horizontal="center" wrapText="1"/>
    </xf>
    <xf numFmtId="0" fontId="50" fillId="0" borderId="16" xfId="0" applyFont="1" applyFill="1" applyBorder="1" applyAlignment="1">
      <alignment horizontal="left" wrapText="1"/>
    </xf>
    <xf numFmtId="0" fontId="52" fillId="41" borderId="10" xfId="0" applyFont="1" applyFill="1" applyBorder="1" applyAlignment="1">
      <alignment horizontal="center" wrapText="1"/>
    </xf>
    <xf numFmtId="0" fontId="48" fillId="48" borderId="16" xfId="45" applyFont="1" applyFill="1" applyBorder="1" applyAlignment="1">
      <alignment horizontal="center"/>
    </xf>
    <xf numFmtId="20" fontId="41" fillId="33" borderId="36" xfId="0" applyNumberFormat="1" applyFont="1" applyFill="1" applyBorder="1" applyAlignment="1">
      <alignment horizontal="center" vertical="center" wrapText="1"/>
    </xf>
    <xf numFmtId="0" fontId="48" fillId="0" borderId="37" xfId="45" applyFont="1" applyFill="1" applyBorder="1" applyAlignment="1">
      <alignment horizontal="left"/>
    </xf>
    <xf numFmtId="0" fontId="48" fillId="0" borderId="14" xfId="0" applyFont="1" applyBorder="1" applyAlignment="1">
      <alignment horizontal="center"/>
    </xf>
    <xf numFmtId="0" fontId="48" fillId="33" borderId="37" xfId="45" applyFont="1" applyFill="1" applyBorder="1" applyAlignment="1">
      <alignment horizontal="center"/>
    </xf>
    <xf numFmtId="20" fontId="20" fillId="33" borderId="10" xfId="112" applyNumberFormat="1" applyFont="1" applyFill="1" applyBorder="1" applyAlignment="1">
      <alignment horizontal="center" vertical="center"/>
    </xf>
    <xf numFmtId="20" fontId="20" fillId="33" borderId="20" xfId="112" applyNumberFormat="1" applyFont="1" applyFill="1" applyBorder="1" applyAlignment="1">
      <alignment horizontal="center" vertical="center"/>
    </xf>
    <xf numFmtId="0" fontId="52" fillId="0" borderId="0" xfId="0" applyFont="1"/>
    <xf numFmtId="0" fontId="48" fillId="35" borderId="12" xfId="0" applyFont="1" applyFill="1" applyBorder="1" applyAlignment="1">
      <alignment horizontal="center" vertical="center"/>
    </xf>
    <xf numFmtId="20" fontId="20" fillId="33" borderId="36" xfId="0" applyNumberFormat="1" applyFont="1" applyFill="1" applyBorder="1" applyAlignment="1">
      <alignment horizontal="center" vertical="center" wrapText="1"/>
    </xf>
    <xf numFmtId="20" fontId="20" fillId="33" borderId="10" xfId="0" applyNumberFormat="1" applyFont="1" applyFill="1" applyBorder="1" applyAlignment="1">
      <alignment horizontal="center" vertical="center" wrapText="1"/>
    </xf>
    <xf numFmtId="167" fontId="20" fillId="33" borderId="18" xfId="0" applyNumberFormat="1" applyFont="1" applyFill="1" applyBorder="1" applyAlignment="1">
      <alignment horizontal="center" vertical="center" wrapText="1"/>
    </xf>
    <xf numFmtId="167" fontId="20" fillId="33" borderId="10" xfId="0" applyNumberFormat="1" applyFont="1" applyFill="1" applyBorder="1" applyAlignment="1">
      <alignment horizontal="center" vertical="center" wrapText="1"/>
    </xf>
    <xf numFmtId="167" fontId="20" fillId="33" borderId="36" xfId="0" applyNumberFormat="1" applyFont="1" applyFill="1" applyBorder="1" applyAlignment="1">
      <alignment horizontal="center" vertical="center" wrapText="1"/>
    </xf>
    <xf numFmtId="20" fontId="20" fillId="33" borderId="13" xfId="112" applyNumberFormat="1" applyFont="1" applyFill="1" applyBorder="1" applyAlignment="1">
      <alignment horizontal="center" vertical="center"/>
    </xf>
    <xf numFmtId="0" fontId="48" fillId="0" borderId="18" xfId="0" applyFont="1" applyBorder="1" applyAlignment="1">
      <alignment horizontal="center"/>
    </xf>
    <xf numFmtId="0" fontId="48" fillId="33" borderId="10" xfId="45" applyFont="1" applyFill="1" applyBorder="1" applyAlignment="1">
      <alignment horizontal="center"/>
    </xf>
    <xf numFmtId="0" fontId="48" fillId="0" borderId="10" xfId="0" applyFont="1" applyFill="1" applyBorder="1" applyAlignment="1">
      <alignment horizontal="left" wrapText="1"/>
    </xf>
    <xf numFmtId="0" fontId="48" fillId="35" borderId="13" xfId="0" applyFont="1" applyFill="1" applyBorder="1" applyAlignment="1">
      <alignment horizontal="center" vertical="center"/>
    </xf>
    <xf numFmtId="21" fontId="53" fillId="0" borderId="18" xfId="0" applyNumberFormat="1" applyFont="1" applyBorder="1" applyAlignment="1">
      <alignment horizontal="center"/>
    </xf>
    <xf numFmtId="21" fontId="53" fillId="0" borderId="20" xfId="0" applyNumberFormat="1" applyFont="1" applyBorder="1" applyAlignment="1">
      <alignment horizontal="center"/>
    </xf>
    <xf numFmtId="21" fontId="53" fillId="0" borderId="15" xfId="0" applyNumberFormat="1" applyFont="1" applyBorder="1" applyAlignment="1">
      <alignment horizontal="center"/>
    </xf>
    <xf numFmtId="21" fontId="53" fillId="0" borderId="41" xfId="0" applyNumberFormat="1" applyFont="1" applyBorder="1" applyAlignment="1">
      <alignment horizontal="center"/>
    </xf>
    <xf numFmtId="16" fontId="44" fillId="47" borderId="31" xfId="43" applyNumberFormat="1" applyFont="1" applyFill="1" applyBorder="1" applyAlignment="1">
      <alignment horizontal="center" vertical="center"/>
    </xf>
    <xf numFmtId="16" fontId="44" fillId="47" borderId="32" xfId="43" applyNumberFormat="1" applyFont="1" applyFill="1" applyBorder="1" applyAlignment="1">
      <alignment horizontal="center" vertical="center"/>
    </xf>
    <xf numFmtId="167" fontId="47" fillId="33" borderId="15" xfId="112" applyNumberFormat="1" applyFont="1" applyFill="1" applyBorder="1" applyAlignment="1">
      <alignment horizontal="center" vertical="center"/>
    </xf>
    <xf numFmtId="167" fontId="47" fillId="33" borderId="39" xfId="112" applyNumberFormat="1" applyFont="1" applyFill="1" applyBorder="1" applyAlignment="1">
      <alignment horizontal="center" vertical="center"/>
    </xf>
    <xf numFmtId="167" fontId="48" fillId="33" borderId="15" xfId="112" applyNumberFormat="1" applyFont="1" applyFill="1" applyBorder="1" applyAlignment="1">
      <alignment horizontal="center" vertical="center"/>
    </xf>
    <xf numFmtId="167" fontId="48" fillId="33" borderId="17" xfId="112" applyNumberFormat="1" applyFont="1" applyFill="1" applyBorder="1" applyAlignment="1">
      <alignment horizontal="center" vertical="center"/>
    </xf>
    <xf numFmtId="16" fontId="29" fillId="37" borderId="14" xfId="113" applyNumberFormat="1" applyFont="1" applyFill="1" applyBorder="1" applyAlignment="1">
      <alignment horizontal="center" vertical="center"/>
    </xf>
    <xf numFmtId="16" fontId="29" fillId="37" borderId="12" xfId="113" applyNumberFormat="1" applyFont="1" applyFill="1" applyBorder="1" applyAlignment="1">
      <alignment horizontal="center" vertical="center"/>
    </xf>
    <xf numFmtId="16" fontId="29" fillId="37" borderId="19" xfId="113" applyNumberFormat="1" applyFont="1" applyFill="1" applyBorder="1" applyAlignment="1">
      <alignment horizontal="center" vertical="center"/>
    </xf>
    <xf numFmtId="16" fontId="29" fillId="37" borderId="57" xfId="113" applyNumberFormat="1" applyFont="1" applyFill="1" applyBorder="1" applyAlignment="1">
      <alignment horizontal="center" vertical="center"/>
    </xf>
    <xf numFmtId="16" fontId="29" fillId="37" borderId="58" xfId="113" applyNumberFormat="1" applyFont="1" applyFill="1" applyBorder="1" applyAlignment="1">
      <alignment horizontal="center" vertical="center"/>
    </xf>
    <xf numFmtId="16" fontId="29" fillId="37" borderId="59" xfId="113" applyNumberFormat="1" applyFont="1" applyFill="1" applyBorder="1" applyAlignment="1">
      <alignment horizontal="center" vertical="center"/>
    </xf>
    <xf numFmtId="16" fontId="29" fillId="37" borderId="60" xfId="113" applyNumberFormat="1" applyFont="1" applyFill="1" applyBorder="1" applyAlignment="1">
      <alignment horizontal="center" vertical="center"/>
    </xf>
    <xf numFmtId="16" fontId="29" fillId="37" borderId="45" xfId="113" applyNumberFormat="1" applyFont="1" applyFill="1" applyBorder="1" applyAlignment="1">
      <alignment horizontal="center" vertical="center"/>
    </xf>
    <xf numFmtId="0" fontId="29" fillId="37" borderId="22" xfId="109" applyFont="1" applyFill="1" applyBorder="1" applyAlignment="1">
      <alignment horizontal="center" vertical="center"/>
    </xf>
    <xf numFmtId="0" fontId="29" fillId="37" borderId="23" xfId="109" applyFont="1" applyFill="1" applyBorder="1" applyAlignment="1">
      <alignment horizontal="center" vertical="center"/>
    </xf>
    <xf numFmtId="0" fontId="29" fillId="37" borderId="22" xfId="109" applyFont="1" applyFill="1" applyBorder="1" applyAlignment="1">
      <alignment horizontal="center" vertical="center" wrapText="1"/>
    </xf>
    <xf numFmtId="0" fontId="29" fillId="37" borderId="23" xfId="109" applyFont="1" applyFill="1" applyBorder="1" applyAlignment="1">
      <alignment horizontal="center" vertical="center" wrapText="1"/>
    </xf>
    <xf numFmtId="0" fontId="29" fillId="37" borderId="53" xfId="109" applyFont="1" applyFill="1" applyBorder="1" applyAlignment="1">
      <alignment horizontal="center" vertical="center" wrapText="1"/>
    </xf>
    <xf numFmtId="0" fontId="29" fillId="37" borderId="38" xfId="109" applyFont="1" applyFill="1" applyBorder="1" applyAlignment="1">
      <alignment horizontal="center" vertical="center" wrapText="1"/>
    </xf>
    <xf numFmtId="0" fontId="29" fillId="37" borderId="44" xfId="109" applyFont="1" applyFill="1" applyBorder="1" applyAlignment="1">
      <alignment horizontal="center" vertical="center" wrapText="1"/>
    </xf>
    <xf numFmtId="0" fontId="29" fillId="37" borderId="39" xfId="109" applyFont="1" applyFill="1" applyBorder="1" applyAlignment="1">
      <alignment horizontal="center" vertical="center" wrapText="1"/>
    </xf>
    <xf numFmtId="0" fontId="29" fillId="37" borderId="26" xfId="109" applyFont="1" applyFill="1" applyBorder="1" applyAlignment="1">
      <alignment horizontal="center" vertical="center" wrapText="1"/>
    </xf>
    <xf numFmtId="0" fontId="29" fillId="37" borderId="27" xfId="109" applyFont="1" applyFill="1" applyBorder="1" applyAlignment="1">
      <alignment horizontal="center" vertical="center" wrapText="1"/>
    </xf>
    <xf numFmtId="0" fontId="29" fillId="37" borderId="52" xfId="109" applyFont="1" applyFill="1" applyBorder="1" applyAlignment="1">
      <alignment horizontal="center" vertical="center" wrapText="1"/>
    </xf>
    <xf numFmtId="16" fontId="29" fillId="37" borderId="50" xfId="113" applyNumberFormat="1" applyFont="1" applyFill="1" applyBorder="1" applyAlignment="1">
      <alignment horizontal="center" vertical="center"/>
    </xf>
    <xf numFmtId="16" fontId="29" fillId="35" borderId="0" xfId="109" applyNumberFormat="1" applyFont="1" applyFill="1" applyBorder="1" applyAlignment="1">
      <alignment horizontal="center" vertical="center"/>
    </xf>
    <xf numFmtId="0" fontId="29" fillId="35" borderId="14" xfId="109" applyFont="1" applyFill="1" applyBorder="1" applyAlignment="1">
      <alignment horizontal="center" vertical="center"/>
    </xf>
    <xf numFmtId="0" fontId="29" fillId="35" borderId="37" xfId="109" applyFont="1" applyFill="1" applyBorder="1" applyAlignment="1">
      <alignment horizontal="center" vertical="center"/>
    </xf>
    <xf numFmtId="0" fontId="29" fillId="35" borderId="18" xfId="109" applyFont="1" applyFill="1" applyBorder="1" applyAlignment="1">
      <alignment horizontal="center" vertical="center"/>
    </xf>
    <xf numFmtId="0" fontId="29" fillId="35" borderId="10" xfId="109" applyFont="1" applyFill="1" applyBorder="1" applyAlignment="1">
      <alignment horizontal="center" vertical="center"/>
    </xf>
    <xf numFmtId="0" fontId="29" fillId="35" borderId="15" xfId="109" applyFont="1" applyFill="1" applyBorder="1" applyAlignment="1">
      <alignment horizontal="center" vertical="center"/>
    </xf>
    <xf numFmtId="0" fontId="29" fillId="35" borderId="16" xfId="109" applyFont="1" applyFill="1" applyBorder="1" applyAlignment="1">
      <alignment horizontal="center" vertical="center"/>
    </xf>
    <xf numFmtId="2" fontId="29" fillId="35" borderId="22" xfId="112" applyNumberFormat="1" applyFont="1" applyFill="1" applyBorder="1" applyAlignment="1">
      <alignment horizontal="center" vertical="center"/>
    </xf>
    <xf numFmtId="2" fontId="29" fillId="35" borderId="23" xfId="112" applyNumberFormat="1" applyFont="1" applyFill="1" applyBorder="1" applyAlignment="1">
      <alignment horizontal="center" vertical="center"/>
    </xf>
    <xf numFmtId="2" fontId="29" fillId="35" borderId="53" xfId="112" applyNumberFormat="1" applyFont="1" applyFill="1" applyBorder="1" applyAlignment="1">
      <alignment horizontal="center" vertical="center"/>
    </xf>
    <xf numFmtId="2" fontId="29" fillId="35" borderId="24" xfId="112" applyNumberFormat="1" applyFont="1" applyFill="1" applyBorder="1" applyAlignment="1">
      <alignment horizontal="center" vertical="center"/>
    </xf>
    <xf numFmtId="2" fontId="29" fillId="35" borderId="27" xfId="112" applyNumberFormat="1" applyFont="1" applyFill="1" applyBorder="1" applyAlignment="1">
      <alignment horizontal="center" vertical="center"/>
    </xf>
    <xf numFmtId="2" fontId="29" fillId="35" borderId="54" xfId="112" applyNumberFormat="1" applyFont="1" applyFill="1" applyBorder="1" applyAlignment="1">
      <alignment horizontal="center" vertical="center"/>
    </xf>
    <xf numFmtId="16" fontId="29" fillId="35" borderId="38" xfId="109" applyNumberFormat="1" applyFont="1" applyFill="1" applyBorder="1" applyAlignment="1">
      <alignment horizontal="center" vertical="center" wrapText="1"/>
    </xf>
    <xf numFmtId="16" fontId="29" fillId="35" borderId="37" xfId="109" applyNumberFormat="1" applyFont="1" applyFill="1" applyBorder="1" applyAlignment="1">
      <alignment horizontal="center" vertical="center" wrapText="1"/>
    </xf>
    <xf numFmtId="16" fontId="29" fillId="35" borderId="12" xfId="109" applyNumberFormat="1" applyFont="1" applyFill="1" applyBorder="1" applyAlignment="1">
      <alignment horizontal="center" vertical="center" wrapText="1"/>
    </xf>
    <xf numFmtId="16" fontId="29" fillId="35" borderId="36" xfId="109" applyNumberFormat="1" applyFont="1" applyFill="1" applyBorder="1" applyAlignment="1">
      <alignment horizontal="center" vertical="center" wrapText="1"/>
    </xf>
    <xf numFmtId="16" fontId="29" fillId="35" borderId="10" xfId="109" applyNumberFormat="1" applyFont="1" applyFill="1" applyBorder="1" applyAlignment="1">
      <alignment horizontal="center" vertical="center" wrapText="1"/>
    </xf>
    <xf numFmtId="16" fontId="29" fillId="35" borderId="13" xfId="109" applyNumberFormat="1" applyFont="1" applyFill="1" applyBorder="1" applyAlignment="1">
      <alignment horizontal="center" vertical="center" wrapText="1"/>
    </xf>
    <xf numFmtId="16" fontId="29" fillId="35" borderId="39" xfId="109" applyNumberFormat="1" applyFont="1" applyFill="1" applyBorder="1" applyAlignment="1">
      <alignment horizontal="center" vertical="center" wrapText="1"/>
    </xf>
    <xf numFmtId="16" fontId="29" fillId="35" borderId="16" xfId="109" applyNumberFormat="1" applyFont="1" applyFill="1" applyBorder="1" applyAlignment="1">
      <alignment horizontal="center" vertical="center" wrapText="1"/>
    </xf>
    <xf numFmtId="16" fontId="29" fillId="35" borderId="17" xfId="109" applyNumberFormat="1" applyFont="1" applyFill="1" applyBorder="1" applyAlignment="1">
      <alignment horizontal="center" vertical="center" wrapText="1"/>
    </xf>
    <xf numFmtId="0" fontId="38" fillId="35" borderId="0" xfId="109" applyFont="1" applyFill="1" applyBorder="1" applyAlignment="1">
      <alignment horizontal="center" vertical="center" wrapText="1"/>
    </xf>
    <xf numFmtId="0" fontId="29" fillId="36" borderId="24" xfId="109" applyFont="1" applyFill="1" applyBorder="1" applyAlignment="1">
      <alignment horizontal="center" vertical="center" wrapText="1"/>
    </xf>
    <xf numFmtId="0" fontId="29" fillId="36" borderId="25" xfId="109" applyFont="1" applyFill="1" applyBorder="1" applyAlignment="1">
      <alignment horizontal="center" vertical="center" wrapText="1"/>
    </xf>
    <xf numFmtId="0" fontId="29" fillId="36" borderId="27" xfId="109" applyFont="1" applyFill="1" applyBorder="1" applyAlignment="1">
      <alignment horizontal="center" vertical="center" wrapText="1"/>
    </xf>
    <xf numFmtId="0" fontId="29" fillId="36" borderId="28" xfId="109" applyFont="1" applyFill="1" applyBorder="1" applyAlignment="1">
      <alignment horizontal="center" vertical="center" wrapText="1"/>
    </xf>
    <xf numFmtId="0" fontId="29" fillId="36" borderId="14" xfId="109" applyFont="1" applyFill="1" applyBorder="1" applyAlignment="1">
      <alignment horizontal="center" vertical="center" wrapText="1"/>
    </xf>
    <xf numFmtId="0" fontId="29" fillId="36" borderId="29" xfId="109" applyFont="1" applyFill="1" applyBorder="1" applyAlignment="1">
      <alignment horizontal="center" vertical="center" wrapText="1"/>
    </xf>
    <xf numFmtId="16" fontId="29" fillId="36" borderId="22" xfId="109" applyNumberFormat="1" applyFont="1" applyFill="1" applyBorder="1" applyAlignment="1">
      <alignment horizontal="center" vertical="center"/>
    </xf>
    <xf numFmtId="16" fontId="29" fillId="36" borderId="23" xfId="109" applyNumberFormat="1" applyFont="1" applyFill="1" applyBorder="1" applyAlignment="1">
      <alignment horizontal="center" vertical="center"/>
    </xf>
    <xf numFmtId="0" fontId="29" fillId="36" borderId="33" xfId="109" applyFont="1" applyFill="1" applyBorder="1" applyAlignment="1">
      <alignment horizontal="center" vertical="center"/>
    </xf>
    <xf numFmtId="0" fontId="29" fillId="36" borderId="34" xfId="109" applyFont="1" applyFill="1" applyBorder="1" applyAlignment="1">
      <alignment horizontal="center" vertical="center"/>
    </xf>
    <xf numFmtId="0" fontId="29" fillId="36" borderId="11" xfId="109" applyFont="1" applyFill="1" applyBorder="1" applyAlignment="1">
      <alignment horizontal="center" vertical="center"/>
    </xf>
    <xf numFmtId="0" fontId="29" fillId="36" borderId="25" xfId="109" applyFont="1" applyFill="1" applyBorder="1" applyAlignment="1">
      <alignment horizontal="center" vertical="center"/>
    </xf>
    <xf numFmtId="0" fontId="29" fillId="36" borderId="0" xfId="109" applyFont="1" applyFill="1" applyBorder="1" applyAlignment="1">
      <alignment horizontal="center" vertical="center"/>
    </xf>
    <xf numFmtId="0" fontId="29" fillId="36" borderId="28" xfId="109" applyFont="1" applyFill="1" applyBorder="1" applyAlignment="1">
      <alignment horizontal="center" vertical="center"/>
    </xf>
    <xf numFmtId="16" fontId="29" fillId="42" borderId="35" xfId="111" applyNumberFormat="1" applyFont="1" applyFill="1" applyBorder="1" applyAlignment="1">
      <alignment horizontal="center" vertical="center"/>
    </xf>
    <xf numFmtId="16" fontId="29" fillId="42" borderId="36" xfId="111" applyNumberFormat="1" applyFont="1" applyFill="1" applyBorder="1" applyAlignment="1">
      <alignment horizontal="center" vertical="center"/>
    </xf>
    <xf numFmtId="16" fontId="29" fillId="42" borderId="20" xfId="111" applyNumberFormat="1" applyFont="1" applyFill="1" applyBorder="1" applyAlignment="1">
      <alignment horizontal="center" vertical="center"/>
    </xf>
    <xf numFmtId="16" fontId="29" fillId="42" borderId="49" xfId="111" applyNumberFormat="1" applyFont="1" applyFill="1" applyBorder="1" applyAlignment="1">
      <alignment horizontal="center" vertical="center"/>
    </xf>
    <xf numFmtId="16" fontId="33" fillId="42" borderId="26" xfId="111" applyNumberFormat="1" applyFont="1" applyFill="1" applyBorder="1" applyAlignment="1">
      <alignment horizontal="center" vertical="center"/>
    </xf>
    <xf numFmtId="16" fontId="33" fillId="42" borderId="47" xfId="111" applyNumberFormat="1" applyFont="1" applyFill="1" applyBorder="1" applyAlignment="1">
      <alignment horizontal="center" vertical="center"/>
    </xf>
    <xf numFmtId="16" fontId="33" fillId="42" borderId="48" xfId="111" applyNumberFormat="1" applyFont="1" applyFill="1" applyBorder="1" applyAlignment="1">
      <alignment horizontal="center" vertical="center"/>
    </xf>
    <xf numFmtId="0" fontId="29" fillId="42" borderId="12" xfId="44" applyFont="1" applyFill="1" applyBorder="1" applyAlignment="1">
      <alignment horizontal="center" vertical="center"/>
    </xf>
    <xf numFmtId="0" fontId="29" fillId="42" borderId="13" xfId="44" applyFont="1" applyFill="1" applyBorder="1" applyAlignment="1">
      <alignment horizontal="center" vertical="center"/>
    </xf>
    <xf numFmtId="0" fontId="29" fillId="42" borderId="43" xfId="44" applyFont="1" applyFill="1" applyBorder="1" applyAlignment="1">
      <alignment horizontal="center" vertical="center"/>
    </xf>
    <xf numFmtId="0" fontId="29" fillId="42" borderId="14" xfId="44" applyFont="1" applyFill="1" applyBorder="1" applyAlignment="1">
      <alignment horizontal="center" vertical="center"/>
    </xf>
    <xf numFmtId="0" fontId="29" fillId="42" borderId="18" xfId="44" applyFont="1" applyFill="1" applyBorder="1" applyAlignment="1">
      <alignment horizontal="center" vertical="center"/>
    </xf>
    <xf numFmtId="0" fontId="29" fillId="42" borderId="29" xfId="44" applyFont="1" applyFill="1" applyBorder="1" applyAlignment="1">
      <alignment horizontal="center" vertical="center"/>
    </xf>
    <xf numFmtId="0" fontId="29" fillId="42" borderId="51" xfId="44" applyFont="1" applyFill="1" applyBorder="1" applyAlignment="1">
      <alignment horizontal="center" vertical="center" wrapText="1"/>
    </xf>
    <xf numFmtId="0" fontId="29" fillId="42" borderId="46" xfId="44" applyFont="1" applyFill="1" applyBorder="1" applyAlignment="1">
      <alignment horizontal="center" vertical="center" wrapText="1"/>
    </xf>
    <xf numFmtId="0" fontId="29" fillId="42" borderId="37" xfId="0" applyFont="1" applyFill="1" applyBorder="1" applyAlignment="1">
      <alignment horizontal="center" vertical="center"/>
    </xf>
    <xf numFmtId="0" fontId="29" fillId="42" borderId="10" xfId="0" applyFont="1" applyFill="1" applyBorder="1" applyAlignment="1">
      <alignment horizontal="center" vertical="center"/>
    </xf>
    <xf numFmtId="0" fontId="29" fillId="42" borderId="42" xfId="0" applyFont="1" applyFill="1" applyBorder="1" applyAlignment="1">
      <alignment horizontal="center" vertical="center"/>
    </xf>
    <xf numFmtId="0" fontId="29" fillId="42" borderId="37" xfId="44" applyFont="1" applyFill="1" applyBorder="1" applyAlignment="1">
      <alignment horizontal="center" vertical="center"/>
    </xf>
    <xf numFmtId="0" fontId="29" fillId="42" borderId="10" xfId="44" applyFont="1" applyFill="1" applyBorder="1" applyAlignment="1">
      <alignment horizontal="center" vertical="center"/>
    </xf>
    <xf numFmtId="0" fontId="29" fillId="42" borderId="42" xfId="44" applyFont="1" applyFill="1" applyBorder="1" applyAlignment="1">
      <alignment horizontal="center" vertical="center"/>
    </xf>
  </cellXfs>
  <cellStyles count="3036">
    <cellStyle name="_Oferta_Contenido_Diciembre_2009" xfId="48"/>
    <cellStyle name="20% - Énfasis1" xfId="19" builtinId="30" customBuiltin="1"/>
    <cellStyle name="20% - Énfasis1 10" xfId="134"/>
    <cellStyle name="20% - Énfasis1 10 2" xfId="135"/>
    <cellStyle name="20% - Énfasis1 11" xfId="136"/>
    <cellStyle name="20% - Énfasis1 11 2" xfId="137"/>
    <cellStyle name="20% - Énfasis1 12" xfId="138"/>
    <cellStyle name="20% - Énfasis1 12 2" xfId="139"/>
    <cellStyle name="20% - Énfasis1 13" xfId="140"/>
    <cellStyle name="20% - Énfasis1 13 2" xfId="141"/>
    <cellStyle name="20% - Énfasis1 14" xfId="142"/>
    <cellStyle name="20% - Énfasis1 14 2" xfId="143"/>
    <cellStyle name="20% - Énfasis1 15" xfId="144"/>
    <cellStyle name="20% - Énfasis1 15 2" xfId="145"/>
    <cellStyle name="20% - Énfasis1 16" xfId="146"/>
    <cellStyle name="20% - Énfasis1 16 2" xfId="147"/>
    <cellStyle name="20% - Énfasis1 17" xfId="148"/>
    <cellStyle name="20% - Énfasis1 17 2" xfId="149"/>
    <cellStyle name="20% - Énfasis1 18" xfId="150"/>
    <cellStyle name="20% - Énfasis1 18 2" xfId="151"/>
    <cellStyle name="20% - Énfasis1 19" xfId="152"/>
    <cellStyle name="20% - Énfasis1 19 2" xfId="153"/>
    <cellStyle name="20% - Énfasis1 2" xfId="154"/>
    <cellStyle name="20% - Énfasis1 2 2" xfId="155"/>
    <cellStyle name="20% - Énfasis1 20" xfId="156"/>
    <cellStyle name="20% - Énfasis1 20 2" xfId="157"/>
    <cellStyle name="20% - Énfasis1 21" xfId="158"/>
    <cellStyle name="20% - Énfasis1 21 2" xfId="159"/>
    <cellStyle name="20% - Énfasis1 22" xfId="160"/>
    <cellStyle name="20% - Énfasis1 22 2" xfId="161"/>
    <cellStyle name="20% - Énfasis1 23" xfId="162"/>
    <cellStyle name="20% - Énfasis1 23 2" xfId="163"/>
    <cellStyle name="20% - Énfasis1 24" xfId="164"/>
    <cellStyle name="20% - Énfasis1 24 2" xfId="165"/>
    <cellStyle name="20% - Énfasis1 25" xfId="166"/>
    <cellStyle name="20% - Énfasis1 25 2" xfId="167"/>
    <cellStyle name="20% - Énfasis1 26" xfId="168"/>
    <cellStyle name="20% - Énfasis1 26 2" xfId="169"/>
    <cellStyle name="20% - Énfasis1 27" xfId="170"/>
    <cellStyle name="20% - Énfasis1 27 2" xfId="171"/>
    <cellStyle name="20% - Énfasis1 28" xfId="172"/>
    <cellStyle name="20% - Énfasis1 28 2" xfId="173"/>
    <cellStyle name="20% - Énfasis1 29" xfId="174"/>
    <cellStyle name="20% - Énfasis1 29 2" xfId="175"/>
    <cellStyle name="20% - Énfasis1 3" xfId="176"/>
    <cellStyle name="20% - Énfasis1 3 2" xfId="177"/>
    <cellStyle name="20% - Énfasis1 30" xfId="178"/>
    <cellStyle name="20% - Énfasis1 30 2" xfId="179"/>
    <cellStyle name="20% - Énfasis1 31" xfId="180"/>
    <cellStyle name="20% - Énfasis1 31 2" xfId="181"/>
    <cellStyle name="20% - Énfasis1 32" xfId="182"/>
    <cellStyle name="20% - Énfasis1 32 2" xfId="183"/>
    <cellStyle name="20% - Énfasis1 33 2" xfId="184"/>
    <cellStyle name="20% - Énfasis1 34 2" xfId="185"/>
    <cellStyle name="20% - Énfasis1 35 2" xfId="186"/>
    <cellStyle name="20% - Énfasis1 36 2" xfId="187"/>
    <cellStyle name="20% - Énfasis1 37 2" xfId="188"/>
    <cellStyle name="20% - Énfasis1 38" xfId="189"/>
    <cellStyle name="20% - Énfasis1 4" xfId="190"/>
    <cellStyle name="20% - Énfasis1 4 2" xfId="191"/>
    <cellStyle name="20% - Énfasis1 5" xfId="192"/>
    <cellStyle name="20% - Énfasis1 5 2" xfId="193"/>
    <cellStyle name="20% - Énfasis1 6" xfId="194"/>
    <cellStyle name="20% - Énfasis1 6 2" xfId="195"/>
    <cellStyle name="20% - Énfasis1 7" xfId="196"/>
    <cellStyle name="20% - Énfasis1 7 2" xfId="197"/>
    <cellStyle name="20% - Énfasis1 8" xfId="198"/>
    <cellStyle name="20% - Énfasis1 8 2" xfId="199"/>
    <cellStyle name="20% - Énfasis1 9" xfId="200"/>
    <cellStyle name="20% - Énfasis1 9 2" xfId="201"/>
    <cellStyle name="20% - Énfasis2" xfId="23" builtinId="34" customBuiltin="1"/>
    <cellStyle name="20% - Énfasis2 10" xfId="202"/>
    <cellStyle name="20% - Énfasis2 10 2" xfId="203"/>
    <cellStyle name="20% - Énfasis2 11" xfId="204"/>
    <cellStyle name="20% - Énfasis2 11 2" xfId="205"/>
    <cellStyle name="20% - Énfasis2 12" xfId="206"/>
    <cellStyle name="20% - Énfasis2 12 2" xfId="207"/>
    <cellStyle name="20% - Énfasis2 13" xfId="208"/>
    <cellStyle name="20% - Énfasis2 13 2" xfId="209"/>
    <cellStyle name="20% - Énfasis2 14" xfId="210"/>
    <cellStyle name="20% - Énfasis2 14 2" xfId="211"/>
    <cellStyle name="20% - Énfasis2 15" xfId="212"/>
    <cellStyle name="20% - Énfasis2 15 2" xfId="213"/>
    <cellStyle name="20% - Énfasis2 16" xfId="214"/>
    <cellStyle name="20% - Énfasis2 16 2" xfId="215"/>
    <cellStyle name="20% - Énfasis2 17" xfId="216"/>
    <cellStyle name="20% - Énfasis2 17 2" xfId="217"/>
    <cellStyle name="20% - Énfasis2 18" xfId="218"/>
    <cellStyle name="20% - Énfasis2 18 2" xfId="219"/>
    <cellStyle name="20% - Énfasis2 19" xfId="220"/>
    <cellStyle name="20% - Énfasis2 19 2" xfId="221"/>
    <cellStyle name="20% - Énfasis2 2" xfId="222"/>
    <cellStyle name="20% - Énfasis2 2 2" xfId="223"/>
    <cellStyle name="20% - Énfasis2 20" xfId="224"/>
    <cellStyle name="20% - Énfasis2 20 2" xfId="225"/>
    <cellStyle name="20% - Énfasis2 21" xfId="226"/>
    <cellStyle name="20% - Énfasis2 21 2" xfId="227"/>
    <cellStyle name="20% - Énfasis2 22" xfId="228"/>
    <cellStyle name="20% - Énfasis2 22 2" xfId="229"/>
    <cellStyle name="20% - Énfasis2 23" xfId="230"/>
    <cellStyle name="20% - Énfasis2 23 2" xfId="231"/>
    <cellStyle name="20% - Énfasis2 24" xfId="232"/>
    <cellStyle name="20% - Énfasis2 24 2" xfId="233"/>
    <cellStyle name="20% - Énfasis2 25" xfId="234"/>
    <cellStyle name="20% - Énfasis2 25 2" xfId="235"/>
    <cellStyle name="20% - Énfasis2 26" xfId="236"/>
    <cellStyle name="20% - Énfasis2 26 2" xfId="237"/>
    <cellStyle name="20% - Énfasis2 27" xfId="238"/>
    <cellStyle name="20% - Énfasis2 27 2" xfId="239"/>
    <cellStyle name="20% - Énfasis2 28" xfId="240"/>
    <cellStyle name="20% - Énfasis2 28 2" xfId="241"/>
    <cellStyle name="20% - Énfasis2 29" xfId="242"/>
    <cellStyle name="20% - Énfasis2 29 2" xfId="243"/>
    <cellStyle name="20% - Énfasis2 3" xfId="244"/>
    <cellStyle name="20% - Énfasis2 3 2" xfId="245"/>
    <cellStyle name="20% - Énfasis2 30" xfId="246"/>
    <cellStyle name="20% - Énfasis2 30 2" xfId="247"/>
    <cellStyle name="20% - Énfasis2 31" xfId="248"/>
    <cellStyle name="20% - Énfasis2 31 2" xfId="249"/>
    <cellStyle name="20% - Énfasis2 32" xfId="250"/>
    <cellStyle name="20% - Énfasis2 32 2" xfId="251"/>
    <cellStyle name="20% - Énfasis2 33 2" xfId="252"/>
    <cellStyle name="20% - Énfasis2 34 2" xfId="253"/>
    <cellStyle name="20% - Énfasis2 35 2" xfId="254"/>
    <cellStyle name="20% - Énfasis2 36 2" xfId="255"/>
    <cellStyle name="20% - Énfasis2 37 2" xfId="256"/>
    <cellStyle name="20% - Énfasis2 38" xfId="257"/>
    <cellStyle name="20% - Énfasis2 4" xfId="258"/>
    <cellStyle name="20% - Énfasis2 4 2" xfId="259"/>
    <cellStyle name="20% - Énfasis2 5" xfId="260"/>
    <cellStyle name="20% - Énfasis2 5 2" xfId="261"/>
    <cellStyle name="20% - Énfasis2 6" xfId="262"/>
    <cellStyle name="20% - Énfasis2 6 2" xfId="263"/>
    <cellStyle name="20% - Énfasis2 7" xfId="264"/>
    <cellStyle name="20% - Énfasis2 7 2" xfId="265"/>
    <cellStyle name="20% - Énfasis2 8" xfId="266"/>
    <cellStyle name="20% - Énfasis2 8 2" xfId="267"/>
    <cellStyle name="20% - Énfasis2 9" xfId="268"/>
    <cellStyle name="20% - Énfasis2 9 2" xfId="269"/>
    <cellStyle name="20% - Énfasis3" xfId="27" builtinId="38" customBuiltin="1"/>
    <cellStyle name="20% - Énfasis3 10" xfId="270"/>
    <cellStyle name="20% - Énfasis3 10 2" xfId="271"/>
    <cellStyle name="20% - Énfasis3 11" xfId="272"/>
    <cellStyle name="20% - Énfasis3 11 2" xfId="273"/>
    <cellStyle name="20% - Énfasis3 12" xfId="274"/>
    <cellStyle name="20% - Énfasis3 12 2" xfId="275"/>
    <cellStyle name="20% - Énfasis3 13" xfId="276"/>
    <cellStyle name="20% - Énfasis3 13 2" xfId="277"/>
    <cellStyle name="20% - Énfasis3 14" xfId="278"/>
    <cellStyle name="20% - Énfasis3 14 2" xfId="279"/>
    <cellStyle name="20% - Énfasis3 15" xfId="280"/>
    <cellStyle name="20% - Énfasis3 15 2" xfId="281"/>
    <cellStyle name="20% - Énfasis3 16" xfId="282"/>
    <cellStyle name="20% - Énfasis3 16 2" xfId="283"/>
    <cellStyle name="20% - Énfasis3 17" xfId="284"/>
    <cellStyle name="20% - Énfasis3 17 2" xfId="285"/>
    <cellStyle name="20% - Énfasis3 18" xfId="286"/>
    <cellStyle name="20% - Énfasis3 18 2" xfId="287"/>
    <cellStyle name="20% - Énfasis3 19" xfId="288"/>
    <cellStyle name="20% - Énfasis3 19 2" xfId="289"/>
    <cellStyle name="20% - Énfasis3 2" xfId="290"/>
    <cellStyle name="20% - Énfasis3 2 2" xfId="291"/>
    <cellStyle name="20% - Énfasis3 20" xfId="292"/>
    <cellStyle name="20% - Énfasis3 20 2" xfId="293"/>
    <cellStyle name="20% - Énfasis3 21" xfId="294"/>
    <cellStyle name="20% - Énfasis3 21 2" xfId="295"/>
    <cellStyle name="20% - Énfasis3 22" xfId="296"/>
    <cellStyle name="20% - Énfasis3 22 2" xfId="297"/>
    <cellStyle name="20% - Énfasis3 23" xfId="298"/>
    <cellStyle name="20% - Énfasis3 23 2" xfId="299"/>
    <cellStyle name="20% - Énfasis3 24" xfId="300"/>
    <cellStyle name="20% - Énfasis3 24 2" xfId="301"/>
    <cellStyle name="20% - Énfasis3 25" xfId="302"/>
    <cellStyle name="20% - Énfasis3 25 2" xfId="303"/>
    <cellStyle name="20% - Énfasis3 26" xfId="304"/>
    <cellStyle name="20% - Énfasis3 26 2" xfId="305"/>
    <cellStyle name="20% - Énfasis3 27" xfId="306"/>
    <cellStyle name="20% - Énfasis3 27 2" xfId="307"/>
    <cellStyle name="20% - Énfasis3 28" xfId="308"/>
    <cellStyle name="20% - Énfasis3 28 2" xfId="309"/>
    <cellStyle name="20% - Énfasis3 29" xfId="310"/>
    <cellStyle name="20% - Énfasis3 29 2" xfId="311"/>
    <cellStyle name="20% - Énfasis3 3" xfId="312"/>
    <cellStyle name="20% - Énfasis3 3 2" xfId="313"/>
    <cellStyle name="20% - Énfasis3 30" xfId="314"/>
    <cellStyle name="20% - Énfasis3 30 2" xfId="315"/>
    <cellStyle name="20% - Énfasis3 31" xfId="316"/>
    <cellStyle name="20% - Énfasis3 31 2" xfId="317"/>
    <cellStyle name="20% - Énfasis3 32" xfId="318"/>
    <cellStyle name="20% - Énfasis3 32 2" xfId="319"/>
    <cellStyle name="20% - Énfasis3 33 2" xfId="320"/>
    <cellStyle name="20% - Énfasis3 34 2" xfId="321"/>
    <cellStyle name="20% - Énfasis3 35 2" xfId="322"/>
    <cellStyle name="20% - Énfasis3 36 2" xfId="323"/>
    <cellStyle name="20% - Énfasis3 37 2" xfId="324"/>
    <cellStyle name="20% - Énfasis3 38" xfId="325"/>
    <cellStyle name="20% - Énfasis3 4" xfId="326"/>
    <cellStyle name="20% - Énfasis3 4 2" xfId="327"/>
    <cellStyle name="20% - Énfasis3 5" xfId="328"/>
    <cellStyle name="20% - Énfasis3 5 2" xfId="329"/>
    <cellStyle name="20% - Énfasis3 6" xfId="330"/>
    <cellStyle name="20% - Énfasis3 6 2" xfId="331"/>
    <cellStyle name="20% - Énfasis3 7" xfId="332"/>
    <cellStyle name="20% - Énfasis3 7 2" xfId="333"/>
    <cellStyle name="20% - Énfasis3 8" xfId="334"/>
    <cellStyle name="20% - Énfasis3 8 2" xfId="335"/>
    <cellStyle name="20% - Énfasis3 9" xfId="336"/>
    <cellStyle name="20% - Énfasis3 9 2" xfId="337"/>
    <cellStyle name="20% - Énfasis4" xfId="31" builtinId="42" customBuiltin="1"/>
    <cellStyle name="20% - Énfasis4 10" xfId="338"/>
    <cellStyle name="20% - Énfasis4 10 2" xfId="339"/>
    <cellStyle name="20% - Énfasis4 11" xfId="340"/>
    <cellStyle name="20% - Énfasis4 11 2" xfId="341"/>
    <cellStyle name="20% - Énfasis4 12" xfId="342"/>
    <cellStyle name="20% - Énfasis4 12 2" xfId="343"/>
    <cellStyle name="20% - Énfasis4 13" xfId="344"/>
    <cellStyle name="20% - Énfasis4 13 2" xfId="345"/>
    <cellStyle name="20% - Énfasis4 14" xfId="346"/>
    <cellStyle name="20% - Énfasis4 14 2" xfId="347"/>
    <cellStyle name="20% - Énfasis4 15" xfId="348"/>
    <cellStyle name="20% - Énfasis4 15 2" xfId="349"/>
    <cellStyle name="20% - Énfasis4 16" xfId="350"/>
    <cellStyle name="20% - Énfasis4 16 2" xfId="351"/>
    <cellStyle name="20% - Énfasis4 17" xfId="352"/>
    <cellStyle name="20% - Énfasis4 17 2" xfId="353"/>
    <cellStyle name="20% - Énfasis4 18" xfId="354"/>
    <cellStyle name="20% - Énfasis4 18 2" xfId="355"/>
    <cellStyle name="20% - Énfasis4 19" xfId="356"/>
    <cellStyle name="20% - Énfasis4 19 2" xfId="357"/>
    <cellStyle name="20% - Énfasis4 2" xfId="358"/>
    <cellStyle name="20% - Énfasis4 2 2" xfId="359"/>
    <cellStyle name="20% - Énfasis4 20" xfId="360"/>
    <cellStyle name="20% - Énfasis4 20 2" xfId="361"/>
    <cellStyle name="20% - Énfasis4 21" xfId="362"/>
    <cellStyle name="20% - Énfasis4 21 2" xfId="363"/>
    <cellStyle name="20% - Énfasis4 22" xfId="364"/>
    <cellStyle name="20% - Énfasis4 22 2" xfId="365"/>
    <cellStyle name="20% - Énfasis4 23" xfId="366"/>
    <cellStyle name="20% - Énfasis4 23 2" xfId="367"/>
    <cellStyle name="20% - Énfasis4 24" xfId="368"/>
    <cellStyle name="20% - Énfasis4 24 2" xfId="369"/>
    <cellStyle name="20% - Énfasis4 25" xfId="370"/>
    <cellStyle name="20% - Énfasis4 25 2" xfId="371"/>
    <cellStyle name="20% - Énfasis4 26" xfId="372"/>
    <cellStyle name="20% - Énfasis4 26 2" xfId="373"/>
    <cellStyle name="20% - Énfasis4 27" xfId="374"/>
    <cellStyle name="20% - Énfasis4 27 2" xfId="375"/>
    <cellStyle name="20% - Énfasis4 28" xfId="376"/>
    <cellStyle name="20% - Énfasis4 28 2" xfId="377"/>
    <cellStyle name="20% - Énfasis4 29" xfId="378"/>
    <cellStyle name="20% - Énfasis4 29 2" xfId="379"/>
    <cellStyle name="20% - Énfasis4 3" xfId="380"/>
    <cellStyle name="20% - Énfasis4 3 2" xfId="381"/>
    <cellStyle name="20% - Énfasis4 30" xfId="382"/>
    <cellStyle name="20% - Énfasis4 30 2" xfId="383"/>
    <cellStyle name="20% - Énfasis4 31" xfId="384"/>
    <cellStyle name="20% - Énfasis4 31 2" xfId="385"/>
    <cellStyle name="20% - Énfasis4 32" xfId="386"/>
    <cellStyle name="20% - Énfasis4 32 2" xfId="387"/>
    <cellStyle name="20% - Énfasis4 33 2" xfId="388"/>
    <cellStyle name="20% - Énfasis4 34 2" xfId="389"/>
    <cellStyle name="20% - Énfasis4 35 2" xfId="390"/>
    <cellStyle name="20% - Énfasis4 36 2" xfId="391"/>
    <cellStyle name="20% - Énfasis4 37 2" xfId="392"/>
    <cellStyle name="20% - Énfasis4 38" xfId="393"/>
    <cellStyle name="20% - Énfasis4 4" xfId="394"/>
    <cellStyle name="20% - Énfasis4 4 2" xfId="395"/>
    <cellStyle name="20% - Énfasis4 5" xfId="396"/>
    <cellStyle name="20% - Énfasis4 5 2" xfId="397"/>
    <cellStyle name="20% - Énfasis4 6" xfId="398"/>
    <cellStyle name="20% - Énfasis4 6 2" xfId="399"/>
    <cellStyle name="20% - Énfasis4 7" xfId="400"/>
    <cellStyle name="20% - Énfasis4 7 2" xfId="401"/>
    <cellStyle name="20% - Énfasis4 8" xfId="402"/>
    <cellStyle name="20% - Énfasis4 8 2" xfId="403"/>
    <cellStyle name="20% - Énfasis4 9" xfId="404"/>
    <cellStyle name="20% - Énfasis4 9 2" xfId="405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1 10" xfId="406"/>
    <cellStyle name="40% - Énfasis1 10 2" xfId="407"/>
    <cellStyle name="40% - Énfasis1 11" xfId="408"/>
    <cellStyle name="40% - Énfasis1 11 2" xfId="409"/>
    <cellStyle name="40% - Énfasis1 12" xfId="410"/>
    <cellStyle name="40% - Énfasis1 12 2" xfId="411"/>
    <cellStyle name="40% - Énfasis1 13" xfId="412"/>
    <cellStyle name="40% - Énfasis1 13 2" xfId="413"/>
    <cellStyle name="40% - Énfasis1 14" xfId="414"/>
    <cellStyle name="40% - Énfasis1 14 2" xfId="415"/>
    <cellStyle name="40% - Énfasis1 15" xfId="416"/>
    <cellStyle name="40% - Énfasis1 15 2" xfId="417"/>
    <cellStyle name="40% - Énfasis1 16" xfId="418"/>
    <cellStyle name="40% - Énfasis1 16 2" xfId="419"/>
    <cellStyle name="40% - Énfasis1 17" xfId="420"/>
    <cellStyle name="40% - Énfasis1 17 2" xfId="421"/>
    <cellStyle name="40% - Énfasis1 18" xfId="422"/>
    <cellStyle name="40% - Énfasis1 18 2" xfId="423"/>
    <cellStyle name="40% - Énfasis1 19" xfId="424"/>
    <cellStyle name="40% - Énfasis1 19 2" xfId="425"/>
    <cellStyle name="40% - Énfasis1 2" xfId="426"/>
    <cellStyle name="40% - Énfasis1 2 2" xfId="427"/>
    <cellStyle name="40% - Énfasis1 20" xfId="428"/>
    <cellStyle name="40% - Énfasis1 20 2" xfId="429"/>
    <cellStyle name="40% - Énfasis1 21" xfId="430"/>
    <cellStyle name="40% - Énfasis1 21 2" xfId="431"/>
    <cellStyle name="40% - Énfasis1 22" xfId="432"/>
    <cellStyle name="40% - Énfasis1 22 2" xfId="433"/>
    <cellStyle name="40% - Énfasis1 23" xfId="434"/>
    <cellStyle name="40% - Énfasis1 23 2" xfId="435"/>
    <cellStyle name="40% - Énfasis1 24" xfId="436"/>
    <cellStyle name="40% - Énfasis1 24 2" xfId="437"/>
    <cellStyle name="40% - Énfasis1 25" xfId="438"/>
    <cellStyle name="40% - Énfasis1 25 2" xfId="439"/>
    <cellStyle name="40% - Énfasis1 26" xfId="440"/>
    <cellStyle name="40% - Énfasis1 26 2" xfId="441"/>
    <cellStyle name="40% - Énfasis1 27" xfId="442"/>
    <cellStyle name="40% - Énfasis1 27 2" xfId="443"/>
    <cellStyle name="40% - Énfasis1 28" xfId="444"/>
    <cellStyle name="40% - Énfasis1 28 2" xfId="445"/>
    <cellStyle name="40% - Énfasis1 29" xfId="446"/>
    <cellStyle name="40% - Énfasis1 29 2" xfId="447"/>
    <cellStyle name="40% - Énfasis1 3" xfId="448"/>
    <cellStyle name="40% - Énfasis1 3 2" xfId="449"/>
    <cellStyle name="40% - Énfasis1 30" xfId="450"/>
    <cellStyle name="40% - Énfasis1 30 2" xfId="451"/>
    <cellStyle name="40% - Énfasis1 31" xfId="452"/>
    <cellStyle name="40% - Énfasis1 31 2" xfId="453"/>
    <cellStyle name="40% - Énfasis1 32" xfId="454"/>
    <cellStyle name="40% - Énfasis1 32 2" xfId="455"/>
    <cellStyle name="40% - Énfasis1 33 2" xfId="456"/>
    <cellStyle name="40% - Énfasis1 34 2" xfId="457"/>
    <cellStyle name="40% - Énfasis1 35 2" xfId="458"/>
    <cellStyle name="40% - Énfasis1 36 2" xfId="459"/>
    <cellStyle name="40% - Énfasis1 37 2" xfId="460"/>
    <cellStyle name="40% - Énfasis1 38" xfId="461"/>
    <cellStyle name="40% - Énfasis1 4" xfId="462"/>
    <cellStyle name="40% - Énfasis1 4 2" xfId="463"/>
    <cellStyle name="40% - Énfasis1 5" xfId="464"/>
    <cellStyle name="40% - Énfasis1 5 2" xfId="465"/>
    <cellStyle name="40% - Énfasis1 6" xfId="466"/>
    <cellStyle name="40% - Énfasis1 6 2" xfId="467"/>
    <cellStyle name="40% - Énfasis1 7" xfId="468"/>
    <cellStyle name="40% - Énfasis1 7 2" xfId="469"/>
    <cellStyle name="40% - Énfasis1 8" xfId="470"/>
    <cellStyle name="40% - Énfasis1 8 2" xfId="471"/>
    <cellStyle name="40% - Énfasis1 9" xfId="472"/>
    <cellStyle name="40% - Énfasis1 9 2" xfId="473"/>
    <cellStyle name="40% - Énfasis2" xfId="24" builtinId="35" customBuiltin="1"/>
    <cellStyle name="40% - Énfasis3" xfId="28" builtinId="39" customBuiltin="1"/>
    <cellStyle name="40% - Énfasis3 10" xfId="474"/>
    <cellStyle name="40% - Énfasis3 10 2" xfId="475"/>
    <cellStyle name="40% - Énfasis3 11" xfId="476"/>
    <cellStyle name="40% - Énfasis3 11 2" xfId="477"/>
    <cellStyle name="40% - Énfasis3 12" xfId="478"/>
    <cellStyle name="40% - Énfasis3 12 2" xfId="479"/>
    <cellStyle name="40% - Énfasis3 13" xfId="480"/>
    <cellStyle name="40% - Énfasis3 13 2" xfId="481"/>
    <cellStyle name="40% - Énfasis3 14" xfId="482"/>
    <cellStyle name="40% - Énfasis3 14 2" xfId="483"/>
    <cellStyle name="40% - Énfasis3 15" xfId="484"/>
    <cellStyle name="40% - Énfasis3 15 2" xfId="485"/>
    <cellStyle name="40% - Énfasis3 16" xfId="486"/>
    <cellStyle name="40% - Énfasis3 16 2" xfId="487"/>
    <cellStyle name="40% - Énfasis3 17" xfId="488"/>
    <cellStyle name="40% - Énfasis3 17 2" xfId="489"/>
    <cellStyle name="40% - Énfasis3 18" xfId="490"/>
    <cellStyle name="40% - Énfasis3 18 2" xfId="491"/>
    <cellStyle name="40% - Énfasis3 19" xfId="492"/>
    <cellStyle name="40% - Énfasis3 19 2" xfId="493"/>
    <cellStyle name="40% - Énfasis3 2" xfId="494"/>
    <cellStyle name="40% - Énfasis3 2 2" xfId="495"/>
    <cellStyle name="40% - Énfasis3 20" xfId="496"/>
    <cellStyle name="40% - Énfasis3 20 2" xfId="497"/>
    <cellStyle name="40% - Énfasis3 21" xfId="498"/>
    <cellStyle name="40% - Énfasis3 21 2" xfId="499"/>
    <cellStyle name="40% - Énfasis3 22" xfId="500"/>
    <cellStyle name="40% - Énfasis3 22 2" xfId="501"/>
    <cellStyle name="40% - Énfasis3 23" xfId="502"/>
    <cellStyle name="40% - Énfasis3 23 2" xfId="503"/>
    <cellStyle name="40% - Énfasis3 24" xfId="504"/>
    <cellStyle name="40% - Énfasis3 24 2" xfId="505"/>
    <cellStyle name="40% - Énfasis3 25" xfId="506"/>
    <cellStyle name="40% - Énfasis3 25 2" xfId="507"/>
    <cellStyle name="40% - Énfasis3 26" xfId="508"/>
    <cellStyle name="40% - Énfasis3 26 2" xfId="509"/>
    <cellStyle name="40% - Énfasis3 27" xfId="510"/>
    <cellStyle name="40% - Énfasis3 27 2" xfId="511"/>
    <cellStyle name="40% - Énfasis3 28" xfId="512"/>
    <cellStyle name="40% - Énfasis3 28 2" xfId="513"/>
    <cellStyle name="40% - Énfasis3 29" xfId="514"/>
    <cellStyle name="40% - Énfasis3 29 2" xfId="515"/>
    <cellStyle name="40% - Énfasis3 3" xfId="516"/>
    <cellStyle name="40% - Énfasis3 3 2" xfId="517"/>
    <cellStyle name="40% - Énfasis3 30" xfId="518"/>
    <cellStyle name="40% - Énfasis3 30 2" xfId="519"/>
    <cellStyle name="40% - Énfasis3 31" xfId="520"/>
    <cellStyle name="40% - Énfasis3 31 2" xfId="521"/>
    <cellStyle name="40% - Énfasis3 32" xfId="522"/>
    <cellStyle name="40% - Énfasis3 32 2" xfId="523"/>
    <cellStyle name="40% - Énfasis3 33 2" xfId="524"/>
    <cellStyle name="40% - Énfasis3 34 2" xfId="525"/>
    <cellStyle name="40% - Énfasis3 35 2" xfId="526"/>
    <cellStyle name="40% - Énfasis3 36 2" xfId="527"/>
    <cellStyle name="40% - Énfasis3 37 2" xfId="528"/>
    <cellStyle name="40% - Énfasis3 38" xfId="529"/>
    <cellStyle name="40% - Énfasis3 4" xfId="530"/>
    <cellStyle name="40% - Énfasis3 4 2" xfId="531"/>
    <cellStyle name="40% - Énfasis3 5" xfId="532"/>
    <cellStyle name="40% - Énfasis3 5 2" xfId="533"/>
    <cellStyle name="40% - Énfasis3 6" xfId="534"/>
    <cellStyle name="40% - Énfasis3 6 2" xfId="535"/>
    <cellStyle name="40% - Énfasis3 7" xfId="536"/>
    <cellStyle name="40% - Énfasis3 7 2" xfId="537"/>
    <cellStyle name="40% - Énfasis3 8" xfId="538"/>
    <cellStyle name="40% - Énfasis3 8 2" xfId="539"/>
    <cellStyle name="40% - Énfasis3 9" xfId="540"/>
    <cellStyle name="40% - Énfasis3 9 2" xfId="541"/>
    <cellStyle name="40% - Énfasis4" xfId="32" builtinId="43" customBuiltin="1"/>
    <cellStyle name="40% - Énfasis4 10" xfId="542"/>
    <cellStyle name="40% - Énfasis4 10 2" xfId="543"/>
    <cellStyle name="40% - Énfasis4 11" xfId="544"/>
    <cellStyle name="40% - Énfasis4 11 2" xfId="545"/>
    <cellStyle name="40% - Énfasis4 12" xfId="546"/>
    <cellStyle name="40% - Énfasis4 12 2" xfId="547"/>
    <cellStyle name="40% - Énfasis4 13" xfId="548"/>
    <cellStyle name="40% - Énfasis4 13 2" xfId="549"/>
    <cellStyle name="40% - Énfasis4 14" xfId="550"/>
    <cellStyle name="40% - Énfasis4 14 2" xfId="551"/>
    <cellStyle name="40% - Énfasis4 15" xfId="552"/>
    <cellStyle name="40% - Énfasis4 15 2" xfId="553"/>
    <cellStyle name="40% - Énfasis4 16" xfId="554"/>
    <cellStyle name="40% - Énfasis4 16 2" xfId="555"/>
    <cellStyle name="40% - Énfasis4 17" xfId="556"/>
    <cellStyle name="40% - Énfasis4 17 2" xfId="557"/>
    <cellStyle name="40% - Énfasis4 18" xfId="558"/>
    <cellStyle name="40% - Énfasis4 18 2" xfId="559"/>
    <cellStyle name="40% - Énfasis4 19" xfId="560"/>
    <cellStyle name="40% - Énfasis4 19 2" xfId="561"/>
    <cellStyle name="40% - Énfasis4 2" xfId="562"/>
    <cellStyle name="40% - Énfasis4 2 2" xfId="563"/>
    <cellStyle name="40% - Énfasis4 20" xfId="564"/>
    <cellStyle name="40% - Énfasis4 20 2" xfId="565"/>
    <cellStyle name="40% - Énfasis4 21" xfId="566"/>
    <cellStyle name="40% - Énfasis4 21 2" xfId="567"/>
    <cellStyle name="40% - Énfasis4 22" xfId="568"/>
    <cellStyle name="40% - Énfasis4 22 2" xfId="569"/>
    <cellStyle name="40% - Énfasis4 23" xfId="570"/>
    <cellStyle name="40% - Énfasis4 23 2" xfId="571"/>
    <cellStyle name="40% - Énfasis4 24" xfId="572"/>
    <cellStyle name="40% - Énfasis4 24 2" xfId="573"/>
    <cellStyle name="40% - Énfasis4 25" xfId="574"/>
    <cellStyle name="40% - Énfasis4 25 2" xfId="575"/>
    <cellStyle name="40% - Énfasis4 26" xfId="576"/>
    <cellStyle name="40% - Énfasis4 26 2" xfId="577"/>
    <cellStyle name="40% - Énfasis4 27" xfId="578"/>
    <cellStyle name="40% - Énfasis4 27 2" xfId="579"/>
    <cellStyle name="40% - Énfasis4 28" xfId="580"/>
    <cellStyle name="40% - Énfasis4 28 2" xfId="581"/>
    <cellStyle name="40% - Énfasis4 29" xfId="582"/>
    <cellStyle name="40% - Énfasis4 29 2" xfId="583"/>
    <cellStyle name="40% - Énfasis4 3" xfId="584"/>
    <cellStyle name="40% - Énfasis4 3 2" xfId="585"/>
    <cellStyle name="40% - Énfasis4 30" xfId="586"/>
    <cellStyle name="40% - Énfasis4 30 2" xfId="587"/>
    <cellStyle name="40% - Énfasis4 31" xfId="588"/>
    <cellStyle name="40% - Énfasis4 31 2" xfId="589"/>
    <cellStyle name="40% - Énfasis4 32" xfId="590"/>
    <cellStyle name="40% - Énfasis4 32 2" xfId="591"/>
    <cellStyle name="40% - Énfasis4 33 2" xfId="592"/>
    <cellStyle name="40% - Énfasis4 34 2" xfId="593"/>
    <cellStyle name="40% - Énfasis4 35 2" xfId="594"/>
    <cellStyle name="40% - Énfasis4 36 2" xfId="595"/>
    <cellStyle name="40% - Énfasis4 37 2" xfId="596"/>
    <cellStyle name="40% - Énfasis4 38" xfId="597"/>
    <cellStyle name="40% - Énfasis4 4" xfId="598"/>
    <cellStyle name="40% - Énfasis4 4 2" xfId="599"/>
    <cellStyle name="40% - Énfasis4 5" xfId="600"/>
    <cellStyle name="40% - Énfasis4 5 2" xfId="601"/>
    <cellStyle name="40% - Énfasis4 6" xfId="602"/>
    <cellStyle name="40% - Énfasis4 6 2" xfId="603"/>
    <cellStyle name="40% - Énfasis4 7" xfId="604"/>
    <cellStyle name="40% - Énfasis4 7 2" xfId="605"/>
    <cellStyle name="40% - Énfasis4 8" xfId="606"/>
    <cellStyle name="40% - Énfasis4 8 2" xfId="607"/>
    <cellStyle name="40% - Énfasis4 9" xfId="608"/>
    <cellStyle name="40% - Énfasis4 9 2" xfId="609"/>
    <cellStyle name="40% - Énfasis5" xfId="36" builtinId="47" customBuiltin="1"/>
    <cellStyle name="40% - Énfasis6" xfId="40" builtinId="51" customBuiltin="1"/>
    <cellStyle name="40% - Énfasis6 10" xfId="610"/>
    <cellStyle name="40% - Énfasis6 10 2" xfId="611"/>
    <cellStyle name="40% - Énfasis6 11" xfId="612"/>
    <cellStyle name="40% - Énfasis6 11 2" xfId="613"/>
    <cellStyle name="40% - Énfasis6 12" xfId="614"/>
    <cellStyle name="40% - Énfasis6 12 2" xfId="615"/>
    <cellStyle name="40% - Énfasis6 13" xfId="616"/>
    <cellStyle name="40% - Énfasis6 13 2" xfId="617"/>
    <cellStyle name="40% - Énfasis6 14" xfId="618"/>
    <cellStyle name="40% - Énfasis6 14 2" xfId="619"/>
    <cellStyle name="40% - Énfasis6 15" xfId="620"/>
    <cellStyle name="40% - Énfasis6 15 2" xfId="621"/>
    <cellStyle name="40% - Énfasis6 16" xfId="622"/>
    <cellStyle name="40% - Énfasis6 16 2" xfId="623"/>
    <cellStyle name="40% - Énfasis6 17" xfId="624"/>
    <cellStyle name="40% - Énfasis6 17 2" xfId="625"/>
    <cellStyle name="40% - Énfasis6 18" xfId="626"/>
    <cellStyle name="40% - Énfasis6 18 2" xfId="627"/>
    <cellStyle name="40% - Énfasis6 19" xfId="628"/>
    <cellStyle name="40% - Énfasis6 19 2" xfId="629"/>
    <cellStyle name="40% - Énfasis6 2" xfId="630"/>
    <cellStyle name="40% - Énfasis6 2 2" xfId="631"/>
    <cellStyle name="40% - Énfasis6 20" xfId="632"/>
    <cellStyle name="40% - Énfasis6 20 2" xfId="633"/>
    <cellStyle name="40% - Énfasis6 21" xfId="634"/>
    <cellStyle name="40% - Énfasis6 21 2" xfId="635"/>
    <cellStyle name="40% - Énfasis6 22" xfId="636"/>
    <cellStyle name="40% - Énfasis6 22 2" xfId="637"/>
    <cellStyle name="40% - Énfasis6 23" xfId="638"/>
    <cellStyle name="40% - Énfasis6 23 2" xfId="639"/>
    <cellStyle name="40% - Énfasis6 24" xfId="640"/>
    <cellStyle name="40% - Énfasis6 24 2" xfId="641"/>
    <cellStyle name="40% - Énfasis6 25" xfId="642"/>
    <cellStyle name="40% - Énfasis6 25 2" xfId="643"/>
    <cellStyle name="40% - Énfasis6 26" xfId="644"/>
    <cellStyle name="40% - Énfasis6 26 2" xfId="645"/>
    <cellStyle name="40% - Énfasis6 27" xfId="646"/>
    <cellStyle name="40% - Énfasis6 27 2" xfId="647"/>
    <cellStyle name="40% - Énfasis6 28" xfId="648"/>
    <cellStyle name="40% - Énfasis6 28 2" xfId="649"/>
    <cellStyle name="40% - Énfasis6 29" xfId="650"/>
    <cellStyle name="40% - Énfasis6 29 2" xfId="651"/>
    <cellStyle name="40% - Énfasis6 3" xfId="652"/>
    <cellStyle name="40% - Énfasis6 3 2" xfId="653"/>
    <cellStyle name="40% - Énfasis6 30" xfId="654"/>
    <cellStyle name="40% - Énfasis6 30 2" xfId="655"/>
    <cellStyle name="40% - Énfasis6 31" xfId="656"/>
    <cellStyle name="40% - Énfasis6 31 2" xfId="657"/>
    <cellStyle name="40% - Énfasis6 32" xfId="658"/>
    <cellStyle name="40% - Énfasis6 32 2" xfId="659"/>
    <cellStyle name="40% - Énfasis6 33 2" xfId="660"/>
    <cellStyle name="40% - Énfasis6 34 2" xfId="661"/>
    <cellStyle name="40% - Énfasis6 35 2" xfId="662"/>
    <cellStyle name="40% - Énfasis6 36 2" xfId="663"/>
    <cellStyle name="40% - Énfasis6 37 2" xfId="664"/>
    <cellStyle name="40% - Énfasis6 38" xfId="665"/>
    <cellStyle name="40% - Énfasis6 4" xfId="666"/>
    <cellStyle name="40% - Énfasis6 4 2" xfId="667"/>
    <cellStyle name="40% - Énfasis6 5" xfId="668"/>
    <cellStyle name="40% - Énfasis6 5 2" xfId="669"/>
    <cellStyle name="40% - Énfasis6 6" xfId="670"/>
    <cellStyle name="40% - Énfasis6 6 2" xfId="671"/>
    <cellStyle name="40% - Énfasis6 7" xfId="672"/>
    <cellStyle name="40% - Énfasis6 7 2" xfId="673"/>
    <cellStyle name="40% - Énfasis6 8" xfId="674"/>
    <cellStyle name="40% - Énfasis6 8 2" xfId="675"/>
    <cellStyle name="40% - Énfasis6 9" xfId="676"/>
    <cellStyle name="40% - Énfasis6 9 2" xfId="677"/>
    <cellStyle name="60% - Énfasis1" xfId="21" builtinId="32" customBuiltin="1"/>
    <cellStyle name="60% - Énfasis1 10" xfId="678"/>
    <cellStyle name="60% - Énfasis1 10 2" xfId="679"/>
    <cellStyle name="60% - Énfasis1 11" xfId="680"/>
    <cellStyle name="60% - Énfasis1 11 2" xfId="681"/>
    <cellStyle name="60% - Énfasis1 12" xfId="682"/>
    <cellStyle name="60% - Énfasis1 12 2" xfId="683"/>
    <cellStyle name="60% - Énfasis1 13" xfId="684"/>
    <cellStyle name="60% - Énfasis1 13 2" xfId="685"/>
    <cellStyle name="60% - Énfasis1 14" xfId="686"/>
    <cellStyle name="60% - Énfasis1 14 2" xfId="687"/>
    <cellStyle name="60% - Énfasis1 15" xfId="688"/>
    <cellStyle name="60% - Énfasis1 15 2" xfId="689"/>
    <cellStyle name="60% - Énfasis1 16" xfId="690"/>
    <cellStyle name="60% - Énfasis1 16 2" xfId="691"/>
    <cellStyle name="60% - Énfasis1 17" xfId="692"/>
    <cellStyle name="60% - Énfasis1 17 2" xfId="693"/>
    <cellStyle name="60% - Énfasis1 18" xfId="694"/>
    <cellStyle name="60% - Énfasis1 18 2" xfId="695"/>
    <cellStyle name="60% - Énfasis1 19" xfId="696"/>
    <cellStyle name="60% - Énfasis1 19 2" xfId="697"/>
    <cellStyle name="60% - Énfasis1 2" xfId="698"/>
    <cellStyle name="60% - Énfasis1 2 2" xfId="699"/>
    <cellStyle name="60% - Énfasis1 20" xfId="700"/>
    <cellStyle name="60% - Énfasis1 20 2" xfId="701"/>
    <cellStyle name="60% - Énfasis1 21" xfId="702"/>
    <cellStyle name="60% - Énfasis1 21 2" xfId="703"/>
    <cellStyle name="60% - Énfasis1 22" xfId="704"/>
    <cellStyle name="60% - Énfasis1 22 2" xfId="705"/>
    <cellStyle name="60% - Énfasis1 23" xfId="706"/>
    <cellStyle name="60% - Énfasis1 23 2" xfId="707"/>
    <cellStyle name="60% - Énfasis1 24" xfId="708"/>
    <cellStyle name="60% - Énfasis1 24 2" xfId="709"/>
    <cellStyle name="60% - Énfasis1 25" xfId="710"/>
    <cellStyle name="60% - Énfasis1 25 2" xfId="711"/>
    <cellStyle name="60% - Énfasis1 26" xfId="712"/>
    <cellStyle name="60% - Énfasis1 26 2" xfId="713"/>
    <cellStyle name="60% - Énfasis1 27" xfId="714"/>
    <cellStyle name="60% - Énfasis1 27 2" xfId="715"/>
    <cellStyle name="60% - Énfasis1 28" xfId="716"/>
    <cellStyle name="60% - Énfasis1 28 2" xfId="717"/>
    <cellStyle name="60% - Énfasis1 29" xfId="718"/>
    <cellStyle name="60% - Énfasis1 29 2" xfId="719"/>
    <cellStyle name="60% - Énfasis1 3" xfId="720"/>
    <cellStyle name="60% - Énfasis1 3 2" xfId="721"/>
    <cellStyle name="60% - Énfasis1 30" xfId="722"/>
    <cellStyle name="60% - Énfasis1 30 2" xfId="723"/>
    <cellStyle name="60% - Énfasis1 31" xfId="724"/>
    <cellStyle name="60% - Énfasis1 31 2" xfId="725"/>
    <cellStyle name="60% - Énfasis1 32" xfId="726"/>
    <cellStyle name="60% - Énfasis1 32 2" xfId="727"/>
    <cellStyle name="60% - Énfasis1 33 2" xfId="728"/>
    <cellStyle name="60% - Énfasis1 34 2" xfId="729"/>
    <cellStyle name="60% - Énfasis1 35 2" xfId="730"/>
    <cellStyle name="60% - Énfasis1 36 2" xfId="731"/>
    <cellStyle name="60% - Énfasis1 37 2" xfId="732"/>
    <cellStyle name="60% - Énfasis1 38" xfId="733"/>
    <cellStyle name="60% - Énfasis1 4" xfId="734"/>
    <cellStyle name="60% - Énfasis1 4 2" xfId="735"/>
    <cellStyle name="60% - Énfasis1 5" xfId="736"/>
    <cellStyle name="60% - Énfasis1 5 2" xfId="737"/>
    <cellStyle name="60% - Énfasis1 6" xfId="738"/>
    <cellStyle name="60% - Énfasis1 6 2" xfId="739"/>
    <cellStyle name="60% - Énfasis1 7" xfId="740"/>
    <cellStyle name="60% - Énfasis1 7 2" xfId="741"/>
    <cellStyle name="60% - Énfasis1 8" xfId="742"/>
    <cellStyle name="60% - Énfasis1 8 2" xfId="743"/>
    <cellStyle name="60% - Énfasis1 9" xfId="744"/>
    <cellStyle name="60% - Énfasis1 9 2" xfId="745"/>
    <cellStyle name="60% - Énfasis2" xfId="25" builtinId="36" customBuiltin="1"/>
    <cellStyle name="60% - Énfasis3" xfId="29" builtinId="40" customBuiltin="1"/>
    <cellStyle name="60% - Énfasis3 10" xfId="746"/>
    <cellStyle name="60% - Énfasis3 10 2" xfId="747"/>
    <cellStyle name="60% - Énfasis3 11" xfId="748"/>
    <cellStyle name="60% - Énfasis3 11 2" xfId="749"/>
    <cellStyle name="60% - Énfasis3 12" xfId="750"/>
    <cellStyle name="60% - Énfasis3 12 2" xfId="751"/>
    <cellStyle name="60% - Énfasis3 13" xfId="752"/>
    <cellStyle name="60% - Énfasis3 13 2" xfId="753"/>
    <cellStyle name="60% - Énfasis3 14" xfId="754"/>
    <cellStyle name="60% - Énfasis3 14 2" xfId="755"/>
    <cellStyle name="60% - Énfasis3 15" xfId="756"/>
    <cellStyle name="60% - Énfasis3 15 2" xfId="757"/>
    <cellStyle name="60% - Énfasis3 16" xfId="758"/>
    <cellStyle name="60% - Énfasis3 16 2" xfId="759"/>
    <cellStyle name="60% - Énfasis3 17" xfId="760"/>
    <cellStyle name="60% - Énfasis3 17 2" xfId="761"/>
    <cellStyle name="60% - Énfasis3 18" xfId="762"/>
    <cellStyle name="60% - Énfasis3 18 2" xfId="763"/>
    <cellStyle name="60% - Énfasis3 19" xfId="764"/>
    <cellStyle name="60% - Énfasis3 19 2" xfId="765"/>
    <cellStyle name="60% - Énfasis3 2" xfId="766"/>
    <cellStyle name="60% - Énfasis3 2 2" xfId="767"/>
    <cellStyle name="60% - Énfasis3 20" xfId="768"/>
    <cellStyle name="60% - Énfasis3 20 2" xfId="769"/>
    <cellStyle name="60% - Énfasis3 21" xfId="770"/>
    <cellStyle name="60% - Énfasis3 21 2" xfId="771"/>
    <cellStyle name="60% - Énfasis3 22" xfId="772"/>
    <cellStyle name="60% - Énfasis3 22 2" xfId="773"/>
    <cellStyle name="60% - Énfasis3 23" xfId="774"/>
    <cellStyle name="60% - Énfasis3 23 2" xfId="775"/>
    <cellStyle name="60% - Énfasis3 24" xfId="776"/>
    <cellStyle name="60% - Énfasis3 24 2" xfId="777"/>
    <cellStyle name="60% - Énfasis3 25" xfId="778"/>
    <cellStyle name="60% - Énfasis3 25 2" xfId="779"/>
    <cellStyle name="60% - Énfasis3 26" xfId="780"/>
    <cellStyle name="60% - Énfasis3 26 2" xfId="781"/>
    <cellStyle name="60% - Énfasis3 27" xfId="782"/>
    <cellStyle name="60% - Énfasis3 27 2" xfId="783"/>
    <cellStyle name="60% - Énfasis3 28" xfId="784"/>
    <cellStyle name="60% - Énfasis3 28 2" xfId="785"/>
    <cellStyle name="60% - Énfasis3 29" xfId="786"/>
    <cellStyle name="60% - Énfasis3 29 2" xfId="787"/>
    <cellStyle name="60% - Énfasis3 3" xfId="788"/>
    <cellStyle name="60% - Énfasis3 3 2" xfId="789"/>
    <cellStyle name="60% - Énfasis3 30" xfId="790"/>
    <cellStyle name="60% - Énfasis3 30 2" xfId="791"/>
    <cellStyle name="60% - Énfasis3 31" xfId="792"/>
    <cellStyle name="60% - Énfasis3 31 2" xfId="793"/>
    <cellStyle name="60% - Énfasis3 32" xfId="794"/>
    <cellStyle name="60% - Énfasis3 32 2" xfId="795"/>
    <cellStyle name="60% - Énfasis3 33 2" xfId="796"/>
    <cellStyle name="60% - Énfasis3 34 2" xfId="797"/>
    <cellStyle name="60% - Énfasis3 35 2" xfId="798"/>
    <cellStyle name="60% - Énfasis3 36 2" xfId="799"/>
    <cellStyle name="60% - Énfasis3 37 2" xfId="800"/>
    <cellStyle name="60% - Énfasis3 38" xfId="801"/>
    <cellStyle name="60% - Énfasis3 4" xfId="802"/>
    <cellStyle name="60% - Énfasis3 4 2" xfId="803"/>
    <cellStyle name="60% - Énfasis3 5" xfId="804"/>
    <cellStyle name="60% - Énfasis3 5 2" xfId="805"/>
    <cellStyle name="60% - Énfasis3 6" xfId="806"/>
    <cellStyle name="60% - Énfasis3 6 2" xfId="807"/>
    <cellStyle name="60% - Énfasis3 7" xfId="808"/>
    <cellStyle name="60% - Énfasis3 7 2" xfId="809"/>
    <cellStyle name="60% - Énfasis3 8" xfId="810"/>
    <cellStyle name="60% - Énfasis3 8 2" xfId="811"/>
    <cellStyle name="60% - Énfasis3 9" xfId="812"/>
    <cellStyle name="60% - Énfasis3 9 2" xfId="813"/>
    <cellStyle name="60% - Énfasis4" xfId="33" builtinId="44" customBuiltin="1"/>
    <cellStyle name="60% - Énfasis4 10" xfId="814"/>
    <cellStyle name="60% - Énfasis4 10 2" xfId="815"/>
    <cellStyle name="60% - Énfasis4 11" xfId="816"/>
    <cellStyle name="60% - Énfasis4 11 2" xfId="817"/>
    <cellStyle name="60% - Énfasis4 12" xfId="818"/>
    <cellStyle name="60% - Énfasis4 12 2" xfId="819"/>
    <cellStyle name="60% - Énfasis4 13" xfId="820"/>
    <cellStyle name="60% - Énfasis4 13 2" xfId="821"/>
    <cellStyle name="60% - Énfasis4 14" xfId="822"/>
    <cellStyle name="60% - Énfasis4 14 2" xfId="823"/>
    <cellStyle name="60% - Énfasis4 15" xfId="824"/>
    <cellStyle name="60% - Énfasis4 15 2" xfId="825"/>
    <cellStyle name="60% - Énfasis4 16" xfId="826"/>
    <cellStyle name="60% - Énfasis4 16 2" xfId="827"/>
    <cellStyle name="60% - Énfasis4 17" xfId="828"/>
    <cellStyle name="60% - Énfasis4 17 2" xfId="829"/>
    <cellStyle name="60% - Énfasis4 18" xfId="830"/>
    <cellStyle name="60% - Énfasis4 18 2" xfId="831"/>
    <cellStyle name="60% - Énfasis4 19" xfId="832"/>
    <cellStyle name="60% - Énfasis4 19 2" xfId="833"/>
    <cellStyle name="60% - Énfasis4 2" xfId="834"/>
    <cellStyle name="60% - Énfasis4 2 2" xfId="835"/>
    <cellStyle name="60% - Énfasis4 20" xfId="836"/>
    <cellStyle name="60% - Énfasis4 20 2" xfId="837"/>
    <cellStyle name="60% - Énfasis4 21" xfId="838"/>
    <cellStyle name="60% - Énfasis4 21 2" xfId="839"/>
    <cellStyle name="60% - Énfasis4 22" xfId="840"/>
    <cellStyle name="60% - Énfasis4 22 2" xfId="841"/>
    <cellStyle name="60% - Énfasis4 23" xfId="842"/>
    <cellStyle name="60% - Énfasis4 23 2" xfId="843"/>
    <cellStyle name="60% - Énfasis4 24" xfId="844"/>
    <cellStyle name="60% - Énfasis4 24 2" xfId="845"/>
    <cellStyle name="60% - Énfasis4 25" xfId="846"/>
    <cellStyle name="60% - Énfasis4 25 2" xfId="847"/>
    <cellStyle name="60% - Énfasis4 26" xfId="848"/>
    <cellStyle name="60% - Énfasis4 26 2" xfId="849"/>
    <cellStyle name="60% - Énfasis4 27" xfId="850"/>
    <cellStyle name="60% - Énfasis4 27 2" xfId="851"/>
    <cellStyle name="60% - Énfasis4 28" xfId="852"/>
    <cellStyle name="60% - Énfasis4 28 2" xfId="853"/>
    <cellStyle name="60% - Énfasis4 29" xfId="854"/>
    <cellStyle name="60% - Énfasis4 29 2" xfId="855"/>
    <cellStyle name="60% - Énfasis4 3" xfId="856"/>
    <cellStyle name="60% - Énfasis4 3 2" xfId="857"/>
    <cellStyle name="60% - Énfasis4 30" xfId="858"/>
    <cellStyle name="60% - Énfasis4 30 2" xfId="859"/>
    <cellStyle name="60% - Énfasis4 31" xfId="860"/>
    <cellStyle name="60% - Énfasis4 31 2" xfId="861"/>
    <cellStyle name="60% - Énfasis4 32" xfId="862"/>
    <cellStyle name="60% - Énfasis4 32 2" xfId="863"/>
    <cellStyle name="60% - Énfasis4 33 2" xfId="864"/>
    <cellStyle name="60% - Énfasis4 34 2" xfId="865"/>
    <cellStyle name="60% - Énfasis4 35 2" xfId="866"/>
    <cellStyle name="60% - Énfasis4 36 2" xfId="867"/>
    <cellStyle name="60% - Énfasis4 37 2" xfId="868"/>
    <cellStyle name="60% - Énfasis4 38" xfId="869"/>
    <cellStyle name="60% - Énfasis4 4" xfId="870"/>
    <cellStyle name="60% - Énfasis4 4 2" xfId="871"/>
    <cellStyle name="60% - Énfasis4 5" xfId="872"/>
    <cellStyle name="60% - Énfasis4 5 2" xfId="873"/>
    <cellStyle name="60% - Énfasis4 6" xfId="874"/>
    <cellStyle name="60% - Énfasis4 6 2" xfId="875"/>
    <cellStyle name="60% - Énfasis4 7" xfId="876"/>
    <cellStyle name="60% - Énfasis4 7 2" xfId="877"/>
    <cellStyle name="60% - Énfasis4 8" xfId="878"/>
    <cellStyle name="60% - Énfasis4 8 2" xfId="879"/>
    <cellStyle name="60% - Énfasis4 9" xfId="880"/>
    <cellStyle name="60% - Énfasis4 9 2" xfId="881"/>
    <cellStyle name="60% - Énfasis5" xfId="37" builtinId="48" customBuiltin="1"/>
    <cellStyle name="60% - Énfasis6" xfId="41" builtinId="52" customBuiltin="1"/>
    <cellStyle name="60% - Énfasis6 10" xfId="882"/>
    <cellStyle name="60% - Énfasis6 10 2" xfId="883"/>
    <cellStyle name="60% - Énfasis6 11" xfId="884"/>
    <cellStyle name="60% - Énfasis6 11 2" xfId="885"/>
    <cellStyle name="60% - Énfasis6 12" xfId="886"/>
    <cellStyle name="60% - Énfasis6 12 2" xfId="887"/>
    <cellStyle name="60% - Énfasis6 13" xfId="888"/>
    <cellStyle name="60% - Énfasis6 13 2" xfId="889"/>
    <cellStyle name="60% - Énfasis6 14" xfId="890"/>
    <cellStyle name="60% - Énfasis6 14 2" xfId="891"/>
    <cellStyle name="60% - Énfasis6 15" xfId="892"/>
    <cellStyle name="60% - Énfasis6 15 2" xfId="893"/>
    <cellStyle name="60% - Énfasis6 16" xfId="894"/>
    <cellStyle name="60% - Énfasis6 16 2" xfId="895"/>
    <cellStyle name="60% - Énfasis6 17" xfId="896"/>
    <cellStyle name="60% - Énfasis6 17 2" xfId="897"/>
    <cellStyle name="60% - Énfasis6 18" xfId="898"/>
    <cellStyle name="60% - Énfasis6 18 2" xfId="899"/>
    <cellStyle name="60% - Énfasis6 19" xfId="900"/>
    <cellStyle name="60% - Énfasis6 19 2" xfId="901"/>
    <cellStyle name="60% - Énfasis6 2" xfId="902"/>
    <cellStyle name="60% - Énfasis6 2 2" xfId="903"/>
    <cellStyle name="60% - Énfasis6 20" xfId="904"/>
    <cellStyle name="60% - Énfasis6 20 2" xfId="905"/>
    <cellStyle name="60% - Énfasis6 21" xfId="906"/>
    <cellStyle name="60% - Énfasis6 21 2" xfId="907"/>
    <cellStyle name="60% - Énfasis6 22" xfId="908"/>
    <cellStyle name="60% - Énfasis6 22 2" xfId="909"/>
    <cellStyle name="60% - Énfasis6 23" xfId="910"/>
    <cellStyle name="60% - Énfasis6 23 2" xfId="911"/>
    <cellStyle name="60% - Énfasis6 24" xfId="912"/>
    <cellStyle name="60% - Énfasis6 24 2" xfId="913"/>
    <cellStyle name="60% - Énfasis6 25" xfId="914"/>
    <cellStyle name="60% - Énfasis6 25 2" xfId="915"/>
    <cellStyle name="60% - Énfasis6 26" xfId="916"/>
    <cellStyle name="60% - Énfasis6 26 2" xfId="917"/>
    <cellStyle name="60% - Énfasis6 27" xfId="918"/>
    <cellStyle name="60% - Énfasis6 27 2" xfId="919"/>
    <cellStyle name="60% - Énfasis6 28" xfId="920"/>
    <cellStyle name="60% - Énfasis6 28 2" xfId="921"/>
    <cellStyle name="60% - Énfasis6 29" xfId="922"/>
    <cellStyle name="60% - Énfasis6 29 2" xfId="923"/>
    <cellStyle name="60% - Énfasis6 3" xfId="924"/>
    <cellStyle name="60% - Énfasis6 3 2" xfId="925"/>
    <cellStyle name="60% - Énfasis6 30" xfId="926"/>
    <cellStyle name="60% - Énfasis6 30 2" xfId="927"/>
    <cellStyle name="60% - Énfasis6 31" xfId="928"/>
    <cellStyle name="60% - Énfasis6 31 2" xfId="929"/>
    <cellStyle name="60% - Énfasis6 32" xfId="930"/>
    <cellStyle name="60% - Énfasis6 32 2" xfId="931"/>
    <cellStyle name="60% - Énfasis6 33 2" xfId="932"/>
    <cellStyle name="60% - Énfasis6 34 2" xfId="933"/>
    <cellStyle name="60% - Énfasis6 35 2" xfId="934"/>
    <cellStyle name="60% - Énfasis6 36 2" xfId="935"/>
    <cellStyle name="60% - Énfasis6 37 2" xfId="936"/>
    <cellStyle name="60% - Énfasis6 38" xfId="937"/>
    <cellStyle name="60% - Énfasis6 4" xfId="938"/>
    <cellStyle name="60% - Énfasis6 4 2" xfId="939"/>
    <cellStyle name="60% - Énfasis6 5" xfId="940"/>
    <cellStyle name="60% - Énfasis6 5 2" xfId="941"/>
    <cellStyle name="60% - Énfasis6 6" xfId="942"/>
    <cellStyle name="60% - Énfasis6 6 2" xfId="943"/>
    <cellStyle name="60% - Énfasis6 7" xfId="944"/>
    <cellStyle name="60% - Énfasis6 7 2" xfId="945"/>
    <cellStyle name="60% - Énfasis6 8" xfId="946"/>
    <cellStyle name="60% - Énfasis6 8 2" xfId="947"/>
    <cellStyle name="60% - Énfasis6 9" xfId="948"/>
    <cellStyle name="60% - Énfasis6 9 2" xfId="949"/>
    <cellStyle name="Buena" xfId="6" builtinId="26" customBuiltin="1"/>
    <cellStyle name="Cálculo" xfId="11" builtinId="22" customBuiltin="1"/>
    <cellStyle name="Cálculo 10" xfId="950"/>
    <cellStyle name="Cálculo 10 2" xfId="951"/>
    <cellStyle name="Cálculo 11" xfId="952"/>
    <cellStyle name="Cálculo 11 2" xfId="953"/>
    <cellStyle name="Cálculo 12" xfId="954"/>
    <cellStyle name="Cálculo 12 2" xfId="955"/>
    <cellStyle name="Cálculo 13" xfId="956"/>
    <cellStyle name="Cálculo 13 2" xfId="957"/>
    <cellStyle name="Cálculo 14" xfId="958"/>
    <cellStyle name="Cálculo 14 2" xfId="959"/>
    <cellStyle name="Cálculo 15" xfId="960"/>
    <cellStyle name="Cálculo 15 2" xfId="961"/>
    <cellStyle name="Cálculo 16" xfId="962"/>
    <cellStyle name="Cálculo 16 2" xfId="963"/>
    <cellStyle name="Cálculo 17" xfId="964"/>
    <cellStyle name="Cálculo 17 2" xfId="965"/>
    <cellStyle name="Cálculo 18" xfId="966"/>
    <cellStyle name="Cálculo 18 2" xfId="967"/>
    <cellStyle name="Cálculo 19" xfId="968"/>
    <cellStyle name="Cálculo 19 2" xfId="969"/>
    <cellStyle name="Cálculo 2" xfId="970"/>
    <cellStyle name="Cálculo 2 2" xfId="971"/>
    <cellStyle name="Cálculo 20" xfId="972"/>
    <cellStyle name="Cálculo 20 2" xfId="973"/>
    <cellStyle name="Cálculo 21" xfId="974"/>
    <cellStyle name="Cálculo 21 2" xfId="975"/>
    <cellStyle name="Cálculo 22" xfId="976"/>
    <cellStyle name="Cálculo 22 2" xfId="977"/>
    <cellStyle name="Cálculo 23" xfId="978"/>
    <cellStyle name="Cálculo 23 2" xfId="979"/>
    <cellStyle name="Cálculo 24" xfId="980"/>
    <cellStyle name="Cálculo 24 2" xfId="981"/>
    <cellStyle name="Cálculo 25" xfId="982"/>
    <cellStyle name="Cálculo 25 2" xfId="983"/>
    <cellStyle name="Cálculo 26" xfId="984"/>
    <cellStyle name="Cálculo 26 2" xfId="985"/>
    <cellStyle name="Cálculo 27" xfId="986"/>
    <cellStyle name="Cálculo 27 2" xfId="987"/>
    <cellStyle name="Cálculo 28" xfId="988"/>
    <cellStyle name="Cálculo 28 2" xfId="989"/>
    <cellStyle name="Cálculo 29" xfId="990"/>
    <cellStyle name="Cálculo 29 2" xfId="991"/>
    <cellStyle name="Cálculo 3" xfId="992"/>
    <cellStyle name="Cálculo 3 2" xfId="993"/>
    <cellStyle name="Cálculo 30" xfId="994"/>
    <cellStyle name="Cálculo 30 2" xfId="995"/>
    <cellStyle name="Cálculo 31" xfId="996"/>
    <cellStyle name="Cálculo 31 2" xfId="997"/>
    <cellStyle name="Cálculo 32" xfId="998"/>
    <cellStyle name="Cálculo 32 2" xfId="999"/>
    <cellStyle name="Cálculo 33 2" xfId="1000"/>
    <cellStyle name="Cálculo 34 2" xfId="1001"/>
    <cellStyle name="Cálculo 35 2" xfId="1002"/>
    <cellStyle name="Cálculo 36 2" xfId="1003"/>
    <cellStyle name="Cálculo 37 2" xfId="1004"/>
    <cellStyle name="Cálculo 38" xfId="1005"/>
    <cellStyle name="Cálculo 4" xfId="1006"/>
    <cellStyle name="Cálculo 4 2" xfId="1007"/>
    <cellStyle name="Cálculo 5" xfId="1008"/>
    <cellStyle name="Cálculo 5 2" xfId="1009"/>
    <cellStyle name="Cálculo 6" xfId="1010"/>
    <cellStyle name="Cálculo 6 2" xfId="1011"/>
    <cellStyle name="Cálculo 7" xfId="1012"/>
    <cellStyle name="Cálculo 7 2" xfId="1013"/>
    <cellStyle name="Cálculo 8" xfId="1014"/>
    <cellStyle name="Cálculo 8 2" xfId="1015"/>
    <cellStyle name="Cálculo 9" xfId="1016"/>
    <cellStyle name="Cálculo 9 2" xfId="1017"/>
    <cellStyle name="Cancel" xfId="54"/>
    <cellStyle name="Cancel 2" xfId="55"/>
    <cellStyle name="Celda de comprobación" xfId="13" builtinId="23" customBuiltin="1"/>
    <cellStyle name="Celda vinculada" xfId="12" builtinId="24" customBuiltin="1"/>
    <cellStyle name="Diseño" xfId="56"/>
    <cellStyle name="Diseño 10" xfId="112"/>
    <cellStyle name="Diseño 10 2" xfId="1018"/>
    <cellStyle name="Diseño 11" xfId="1019"/>
    <cellStyle name="Diseño 12" xfId="1020"/>
    <cellStyle name="Diseño 13" xfId="1021"/>
    <cellStyle name="Diseño 14" xfId="1022"/>
    <cellStyle name="Diseño 15" xfId="1023"/>
    <cellStyle name="Diseño 16" xfId="1024"/>
    <cellStyle name="Diseño 17" xfId="1025"/>
    <cellStyle name="Diseño 18" xfId="1026"/>
    <cellStyle name="Diseño 19" xfId="1027"/>
    <cellStyle name="Diseño 2" xfId="57"/>
    <cellStyle name="Diseño 2 2" xfId="58"/>
    <cellStyle name="Diseño 2 2 2" xfId="1028"/>
    <cellStyle name="Diseño 2 3" xfId="1029"/>
    <cellStyle name="Diseño 2 4" xfId="1030"/>
    <cellStyle name="Diseño 2 5" xfId="1031"/>
    <cellStyle name="Diseño 2 6" xfId="1032"/>
    <cellStyle name="Diseño 2 7" xfId="1033"/>
    <cellStyle name="Diseño 2 8" xfId="1034"/>
    <cellStyle name="Diseño 2 9" xfId="2920"/>
    <cellStyle name="Diseño 20" xfId="1035"/>
    <cellStyle name="Diseño 21" xfId="1036"/>
    <cellStyle name="Diseño 22" xfId="1037"/>
    <cellStyle name="Diseño 23" xfId="1038"/>
    <cellStyle name="Diseño 24" xfId="1039"/>
    <cellStyle name="Diseño 25" xfId="1040"/>
    <cellStyle name="Diseño 26" xfId="1041"/>
    <cellStyle name="Diseño 27" xfId="1042"/>
    <cellStyle name="Diseño 28" xfId="1043"/>
    <cellStyle name="Diseño 29" xfId="1044"/>
    <cellStyle name="Diseño 3" xfId="59"/>
    <cellStyle name="Diseño 3 2" xfId="2921"/>
    <cellStyle name="Diseño 30" xfId="1045"/>
    <cellStyle name="Diseño 31" xfId="1046"/>
    <cellStyle name="Diseño 32" xfId="1047"/>
    <cellStyle name="Diseño 33" xfId="1048"/>
    <cellStyle name="Diseño 34" xfId="1049"/>
    <cellStyle name="Diseño 35" xfId="1050"/>
    <cellStyle name="Diseño 36" xfId="1051"/>
    <cellStyle name="Diseño 37" xfId="1052"/>
    <cellStyle name="Diseño 38" xfId="1053"/>
    <cellStyle name="Diseño 39" xfId="1054"/>
    <cellStyle name="Diseño 4" xfId="60"/>
    <cellStyle name="Diseño 4 2" xfId="1055"/>
    <cellStyle name="Diseño 4 3" xfId="2922"/>
    <cellStyle name="Diseño 40" xfId="1056"/>
    <cellStyle name="Diseño 41" xfId="1057"/>
    <cellStyle name="Diseño 42" xfId="1058"/>
    <cellStyle name="Diseño 43" xfId="1059"/>
    <cellStyle name="Diseño 44" xfId="1060"/>
    <cellStyle name="Diseño 45" xfId="1061"/>
    <cellStyle name="Diseño 46" xfId="1062"/>
    <cellStyle name="Diseño 47" xfId="1063"/>
    <cellStyle name="Diseño 48" xfId="1064"/>
    <cellStyle name="Diseño 49" xfId="1065"/>
    <cellStyle name="Diseño 5" xfId="61"/>
    <cellStyle name="Diseño 5 2" xfId="2923"/>
    <cellStyle name="Diseño 50" xfId="1066"/>
    <cellStyle name="Diseño 51" xfId="1067"/>
    <cellStyle name="Diseño 52" xfId="1068"/>
    <cellStyle name="Diseño 53" xfId="1069"/>
    <cellStyle name="Diseño 54" xfId="1070"/>
    <cellStyle name="Diseño 55" xfId="1071"/>
    <cellStyle name="Diseño 56" xfId="1072"/>
    <cellStyle name="Diseño 57" xfId="1073"/>
    <cellStyle name="Diseño 58" xfId="1074"/>
    <cellStyle name="Diseño 59" xfId="1075"/>
    <cellStyle name="Diseño 6" xfId="109"/>
    <cellStyle name="Diseño 60" xfId="1076"/>
    <cellStyle name="Diseño 61" xfId="1077"/>
    <cellStyle name="Diseño 62" xfId="1078"/>
    <cellStyle name="Diseño 63" xfId="1079"/>
    <cellStyle name="Diseño 64" xfId="1080"/>
    <cellStyle name="Diseño 65" xfId="113"/>
    <cellStyle name="Diseño 65 2" xfId="1081"/>
    <cellStyle name="Diseño 66" xfId="114"/>
    <cellStyle name="Diseño 66 2" xfId="1082"/>
    <cellStyle name="Diseño 67" xfId="115"/>
    <cellStyle name="Diseño 67 2" xfId="1083"/>
    <cellStyle name="Diseño 68" xfId="116"/>
    <cellStyle name="Diseño 68 2" xfId="1084"/>
    <cellStyle name="Diseño 69" xfId="126"/>
    <cellStyle name="Diseño 69 2" xfId="1085"/>
    <cellStyle name="Diseño 7" xfId="1086"/>
    <cellStyle name="Diseño 70" xfId="127"/>
    <cellStyle name="Diseño 70 2" xfId="1087"/>
    <cellStyle name="Diseño 71" xfId="128"/>
    <cellStyle name="Diseño 71 2" xfId="1088"/>
    <cellStyle name="Diseño 72" xfId="129"/>
    <cellStyle name="Diseño 72 2" xfId="1089"/>
    <cellStyle name="Diseño 73" xfId="130"/>
    <cellStyle name="Diseño 73 2" xfId="1090"/>
    <cellStyle name="Diseño 74" xfId="1091"/>
    <cellStyle name="Diseño 75" xfId="1092"/>
    <cellStyle name="Diseño 76" xfId="1093"/>
    <cellStyle name="Diseño 77" xfId="1094"/>
    <cellStyle name="Diseño 78" xfId="1095"/>
    <cellStyle name="Diseño 8" xfId="1096"/>
    <cellStyle name="Diseño 8 2" xfId="1097"/>
    <cellStyle name="Diseño 9" xfId="1098"/>
    <cellStyle name="Diseño_Interferencia Satélite Amazonas" xfId="118"/>
    <cellStyle name="Encabezado 1" xfId="2" builtinId="16" customBuiltin="1"/>
    <cellStyle name="Encabezado 4" xfId="5" builtinId="19" customBuiltin="1"/>
    <cellStyle name="Encabezado 4 10" xfId="1099"/>
    <cellStyle name="Encabezado 4 10 2" xfId="1100"/>
    <cellStyle name="Encabezado 4 11" xfId="1101"/>
    <cellStyle name="Encabezado 4 11 2" xfId="1102"/>
    <cellStyle name="Encabezado 4 12" xfId="1103"/>
    <cellStyle name="Encabezado 4 12 2" xfId="1104"/>
    <cellStyle name="Encabezado 4 13" xfId="1105"/>
    <cellStyle name="Encabezado 4 13 2" xfId="1106"/>
    <cellStyle name="Encabezado 4 14" xfId="1107"/>
    <cellStyle name="Encabezado 4 14 2" xfId="1108"/>
    <cellStyle name="Encabezado 4 15" xfId="1109"/>
    <cellStyle name="Encabezado 4 15 2" xfId="1110"/>
    <cellStyle name="Encabezado 4 16" xfId="1111"/>
    <cellStyle name="Encabezado 4 16 2" xfId="1112"/>
    <cellStyle name="Encabezado 4 17" xfId="1113"/>
    <cellStyle name="Encabezado 4 17 2" xfId="1114"/>
    <cellStyle name="Encabezado 4 18" xfId="1115"/>
    <cellStyle name="Encabezado 4 18 2" xfId="1116"/>
    <cellStyle name="Encabezado 4 19" xfId="1117"/>
    <cellStyle name="Encabezado 4 19 2" xfId="1118"/>
    <cellStyle name="Encabezado 4 2" xfId="1119"/>
    <cellStyle name="Encabezado 4 2 2" xfId="1120"/>
    <cellStyle name="Encabezado 4 20" xfId="1121"/>
    <cellStyle name="Encabezado 4 20 2" xfId="1122"/>
    <cellStyle name="Encabezado 4 21" xfId="1123"/>
    <cellStyle name="Encabezado 4 21 2" xfId="1124"/>
    <cellStyle name="Encabezado 4 22" xfId="1125"/>
    <cellStyle name="Encabezado 4 22 2" xfId="1126"/>
    <cellStyle name="Encabezado 4 23" xfId="1127"/>
    <cellStyle name="Encabezado 4 23 2" xfId="1128"/>
    <cellStyle name="Encabezado 4 24" xfId="1129"/>
    <cellStyle name="Encabezado 4 24 2" xfId="1130"/>
    <cellStyle name="Encabezado 4 25" xfId="1131"/>
    <cellStyle name="Encabezado 4 25 2" xfId="1132"/>
    <cellStyle name="Encabezado 4 26" xfId="1133"/>
    <cellStyle name="Encabezado 4 26 2" xfId="1134"/>
    <cellStyle name="Encabezado 4 27" xfId="1135"/>
    <cellStyle name="Encabezado 4 27 2" xfId="1136"/>
    <cellStyle name="Encabezado 4 28" xfId="1137"/>
    <cellStyle name="Encabezado 4 28 2" xfId="1138"/>
    <cellStyle name="Encabezado 4 29" xfId="1139"/>
    <cellStyle name="Encabezado 4 29 2" xfId="1140"/>
    <cellStyle name="Encabezado 4 3" xfId="1141"/>
    <cellStyle name="Encabezado 4 3 2" xfId="1142"/>
    <cellStyle name="Encabezado 4 30" xfId="1143"/>
    <cellStyle name="Encabezado 4 30 2" xfId="1144"/>
    <cellStyle name="Encabezado 4 31" xfId="1145"/>
    <cellStyle name="Encabezado 4 31 2" xfId="1146"/>
    <cellStyle name="Encabezado 4 32" xfId="1147"/>
    <cellStyle name="Encabezado 4 32 2" xfId="1148"/>
    <cellStyle name="Encabezado 4 33 2" xfId="1149"/>
    <cellStyle name="Encabezado 4 34 2" xfId="1150"/>
    <cellStyle name="Encabezado 4 35 2" xfId="1151"/>
    <cellStyle name="Encabezado 4 36 2" xfId="1152"/>
    <cellStyle name="Encabezado 4 37 2" xfId="1153"/>
    <cellStyle name="Encabezado 4 38" xfId="1154"/>
    <cellStyle name="Encabezado 4 4" xfId="1155"/>
    <cellStyle name="Encabezado 4 4 2" xfId="1156"/>
    <cellStyle name="Encabezado 4 5" xfId="1157"/>
    <cellStyle name="Encabezado 4 5 2" xfId="1158"/>
    <cellStyle name="Encabezado 4 6" xfId="1159"/>
    <cellStyle name="Encabezado 4 6 2" xfId="1160"/>
    <cellStyle name="Encabezado 4 7" xfId="1161"/>
    <cellStyle name="Encabezado 4 7 2" xfId="1162"/>
    <cellStyle name="Encabezado 4 8" xfId="1163"/>
    <cellStyle name="Encabezado 4 8 2" xfId="1164"/>
    <cellStyle name="Encabezado 4 9" xfId="1165"/>
    <cellStyle name="Encabezado 4 9 2" xfId="1166"/>
    <cellStyle name="Énfasis1" xfId="18" builtinId="29" customBuiltin="1"/>
    <cellStyle name="Énfasis1 10" xfId="1167"/>
    <cellStyle name="Énfasis1 10 2" xfId="1168"/>
    <cellStyle name="Énfasis1 11" xfId="1169"/>
    <cellStyle name="Énfasis1 11 2" xfId="1170"/>
    <cellStyle name="Énfasis1 12" xfId="1171"/>
    <cellStyle name="Énfasis1 12 2" xfId="1172"/>
    <cellStyle name="Énfasis1 13" xfId="1173"/>
    <cellStyle name="Énfasis1 13 2" xfId="1174"/>
    <cellStyle name="Énfasis1 14" xfId="1175"/>
    <cellStyle name="Énfasis1 14 2" xfId="1176"/>
    <cellStyle name="Énfasis1 15" xfId="1177"/>
    <cellStyle name="Énfasis1 15 2" xfId="1178"/>
    <cellStyle name="Énfasis1 16" xfId="1179"/>
    <cellStyle name="Énfasis1 16 2" xfId="1180"/>
    <cellStyle name="Énfasis1 17" xfId="1181"/>
    <cellStyle name="Énfasis1 17 2" xfId="1182"/>
    <cellStyle name="Énfasis1 18" xfId="1183"/>
    <cellStyle name="Énfasis1 18 2" xfId="1184"/>
    <cellStyle name="Énfasis1 19" xfId="1185"/>
    <cellStyle name="Énfasis1 19 2" xfId="1186"/>
    <cellStyle name="Énfasis1 2" xfId="1187"/>
    <cellStyle name="Énfasis1 2 2" xfId="1188"/>
    <cellStyle name="Énfasis1 20" xfId="1189"/>
    <cellStyle name="Énfasis1 20 2" xfId="1190"/>
    <cellStyle name="Énfasis1 21" xfId="1191"/>
    <cellStyle name="Énfasis1 21 2" xfId="1192"/>
    <cellStyle name="Énfasis1 22" xfId="1193"/>
    <cellStyle name="Énfasis1 22 2" xfId="1194"/>
    <cellStyle name="Énfasis1 23" xfId="1195"/>
    <cellStyle name="Énfasis1 23 2" xfId="1196"/>
    <cellStyle name="Énfasis1 24" xfId="1197"/>
    <cellStyle name="Énfasis1 24 2" xfId="1198"/>
    <cellStyle name="Énfasis1 25" xfId="1199"/>
    <cellStyle name="Énfasis1 25 2" xfId="1200"/>
    <cellStyle name="Énfasis1 26" xfId="1201"/>
    <cellStyle name="Énfasis1 26 2" xfId="1202"/>
    <cellStyle name="Énfasis1 27" xfId="1203"/>
    <cellStyle name="Énfasis1 27 2" xfId="1204"/>
    <cellStyle name="Énfasis1 28" xfId="1205"/>
    <cellStyle name="Énfasis1 28 2" xfId="1206"/>
    <cellStyle name="Énfasis1 29" xfId="1207"/>
    <cellStyle name="Énfasis1 29 2" xfId="1208"/>
    <cellStyle name="Énfasis1 3" xfId="1209"/>
    <cellStyle name="Énfasis1 3 2" xfId="1210"/>
    <cellStyle name="Énfasis1 30" xfId="1211"/>
    <cellStyle name="Énfasis1 30 2" xfId="1212"/>
    <cellStyle name="Énfasis1 31" xfId="1213"/>
    <cellStyle name="Énfasis1 31 2" xfId="1214"/>
    <cellStyle name="Énfasis1 32" xfId="1215"/>
    <cellStyle name="Énfasis1 32 2" xfId="1216"/>
    <cellStyle name="Énfasis1 33 2" xfId="1217"/>
    <cellStyle name="Énfasis1 34 2" xfId="1218"/>
    <cellStyle name="Énfasis1 35 2" xfId="1219"/>
    <cellStyle name="Énfasis1 36 2" xfId="1220"/>
    <cellStyle name="Énfasis1 37 2" xfId="1221"/>
    <cellStyle name="Énfasis1 38" xfId="1222"/>
    <cellStyle name="Énfasis1 4" xfId="1223"/>
    <cellStyle name="Énfasis1 4 2" xfId="1224"/>
    <cellStyle name="Énfasis1 5" xfId="1225"/>
    <cellStyle name="Énfasis1 5 2" xfId="1226"/>
    <cellStyle name="Énfasis1 6" xfId="1227"/>
    <cellStyle name="Énfasis1 6 2" xfId="1228"/>
    <cellStyle name="Énfasis1 7" xfId="1229"/>
    <cellStyle name="Énfasis1 7 2" xfId="1230"/>
    <cellStyle name="Énfasis1 8" xfId="1231"/>
    <cellStyle name="Énfasis1 8 2" xfId="1232"/>
    <cellStyle name="Énfasis1 9" xfId="1233"/>
    <cellStyle name="Énfasis1 9 2" xfId="1234"/>
    <cellStyle name="Énfasis2" xfId="22" builtinId="33" customBuiltin="1"/>
    <cellStyle name="Énfasis3" xfId="26" builtinId="37" customBuiltin="1"/>
    <cellStyle name="Énfasis4" xfId="30" builtinId="41" customBuiltin="1"/>
    <cellStyle name="Énfasis4 10" xfId="1235"/>
    <cellStyle name="Énfasis4 10 2" xfId="1236"/>
    <cellStyle name="Énfasis4 11" xfId="1237"/>
    <cellStyle name="Énfasis4 11 2" xfId="1238"/>
    <cellStyle name="Énfasis4 12" xfId="1239"/>
    <cellStyle name="Énfasis4 12 2" xfId="1240"/>
    <cellStyle name="Énfasis4 13" xfId="1241"/>
    <cellStyle name="Énfasis4 13 2" xfId="1242"/>
    <cellStyle name="Énfasis4 14" xfId="1243"/>
    <cellStyle name="Énfasis4 14 2" xfId="1244"/>
    <cellStyle name="Énfasis4 15" xfId="1245"/>
    <cellStyle name="Énfasis4 15 2" xfId="1246"/>
    <cellStyle name="Énfasis4 16" xfId="1247"/>
    <cellStyle name="Énfasis4 16 2" xfId="1248"/>
    <cellStyle name="Énfasis4 17" xfId="1249"/>
    <cellStyle name="Énfasis4 17 2" xfId="1250"/>
    <cellStyle name="Énfasis4 18" xfId="1251"/>
    <cellStyle name="Énfasis4 18 2" xfId="1252"/>
    <cellStyle name="Énfasis4 19" xfId="1253"/>
    <cellStyle name="Énfasis4 19 2" xfId="1254"/>
    <cellStyle name="Énfasis4 2" xfId="1255"/>
    <cellStyle name="Énfasis4 2 2" xfId="1256"/>
    <cellStyle name="Énfasis4 20" xfId="1257"/>
    <cellStyle name="Énfasis4 20 2" xfId="1258"/>
    <cellStyle name="Énfasis4 21" xfId="1259"/>
    <cellStyle name="Énfasis4 21 2" xfId="1260"/>
    <cellStyle name="Énfasis4 22" xfId="1261"/>
    <cellStyle name="Énfasis4 22 2" xfId="1262"/>
    <cellStyle name="Énfasis4 23" xfId="1263"/>
    <cellStyle name="Énfasis4 23 2" xfId="1264"/>
    <cellStyle name="Énfasis4 24" xfId="1265"/>
    <cellStyle name="Énfasis4 24 2" xfId="1266"/>
    <cellStyle name="Énfasis4 25" xfId="1267"/>
    <cellStyle name="Énfasis4 25 2" xfId="1268"/>
    <cellStyle name="Énfasis4 26" xfId="1269"/>
    <cellStyle name="Énfasis4 26 2" xfId="1270"/>
    <cellStyle name="Énfasis4 27" xfId="1271"/>
    <cellStyle name="Énfasis4 27 2" xfId="1272"/>
    <cellStyle name="Énfasis4 28" xfId="1273"/>
    <cellStyle name="Énfasis4 28 2" xfId="1274"/>
    <cellStyle name="Énfasis4 29" xfId="1275"/>
    <cellStyle name="Énfasis4 29 2" xfId="1276"/>
    <cellStyle name="Énfasis4 3" xfId="1277"/>
    <cellStyle name="Énfasis4 3 2" xfId="1278"/>
    <cellStyle name="Énfasis4 30" xfId="1279"/>
    <cellStyle name="Énfasis4 30 2" xfId="1280"/>
    <cellStyle name="Énfasis4 31" xfId="1281"/>
    <cellStyle name="Énfasis4 31 2" xfId="1282"/>
    <cellStyle name="Énfasis4 32" xfId="1283"/>
    <cellStyle name="Énfasis4 32 2" xfId="1284"/>
    <cellStyle name="Énfasis4 33 2" xfId="1285"/>
    <cellStyle name="Énfasis4 34 2" xfId="1286"/>
    <cellStyle name="Énfasis4 35 2" xfId="1287"/>
    <cellStyle name="Énfasis4 36 2" xfId="1288"/>
    <cellStyle name="Énfasis4 37 2" xfId="1289"/>
    <cellStyle name="Énfasis4 38" xfId="1290"/>
    <cellStyle name="Énfasis4 4" xfId="1291"/>
    <cellStyle name="Énfasis4 4 2" xfId="1292"/>
    <cellStyle name="Énfasis4 5" xfId="1293"/>
    <cellStyle name="Énfasis4 5 2" xfId="1294"/>
    <cellStyle name="Énfasis4 6" xfId="1295"/>
    <cellStyle name="Énfasis4 6 2" xfId="1296"/>
    <cellStyle name="Énfasis4 7" xfId="1297"/>
    <cellStyle name="Énfasis4 7 2" xfId="1298"/>
    <cellStyle name="Énfasis4 8" xfId="1299"/>
    <cellStyle name="Énfasis4 8 2" xfId="1300"/>
    <cellStyle name="Énfasis4 9" xfId="1301"/>
    <cellStyle name="Énfasis4 9 2" xfId="1302"/>
    <cellStyle name="Énfasis5" xfId="34" builtinId="45" customBuiltin="1"/>
    <cellStyle name="Énfasis6" xfId="38" builtinId="49" customBuiltin="1"/>
    <cellStyle name="Entrada" xfId="9" builtinId="20" customBuiltin="1"/>
    <cellStyle name="Estilo 1" xfId="44"/>
    <cellStyle name="Estilo 1 2" xfId="52"/>
    <cellStyle name="Estilo 1 2 2" xfId="1303"/>
    <cellStyle name="Estilo 1 3" xfId="51"/>
    <cellStyle name="Excel Built-in Normal" xfId="1304"/>
    <cellStyle name="Incorrecto" xfId="7" builtinId="27" customBuiltin="1"/>
    <cellStyle name="Neutral" xfId="8" builtinId="28" customBuiltin="1"/>
    <cellStyle name="Neutral 2" xfId="62"/>
    <cellStyle name="Normal" xfId="0" builtinId="0"/>
    <cellStyle name="Normal 10" xfId="63"/>
    <cellStyle name="Normal 10 10" xfId="1305"/>
    <cellStyle name="Normal 10 11" xfId="1306"/>
    <cellStyle name="Normal 10 12" xfId="1307"/>
    <cellStyle name="Normal 10 13" xfId="1308"/>
    <cellStyle name="Normal 10 14" xfId="1309"/>
    <cellStyle name="Normal 10 15" xfId="1310"/>
    <cellStyle name="Normal 10 16" xfId="1311"/>
    <cellStyle name="Normal 10 17" xfId="1312"/>
    <cellStyle name="Normal 10 18" xfId="1313"/>
    <cellStyle name="Normal 10 19" xfId="1314"/>
    <cellStyle name="Normal 10 2" xfId="1315"/>
    <cellStyle name="Normal 10 20" xfId="1316"/>
    <cellStyle name="Normal 10 21" xfId="1317"/>
    <cellStyle name="Normal 10 22" xfId="1318"/>
    <cellStyle name="Normal 10 23" xfId="1319"/>
    <cellStyle name="Normal 10 24" xfId="1320"/>
    <cellStyle name="Normal 10 25" xfId="1321"/>
    <cellStyle name="Normal 10 26" xfId="1322"/>
    <cellStyle name="Normal 10 27" xfId="1323"/>
    <cellStyle name="Normal 10 28" xfId="1324"/>
    <cellStyle name="Normal 10 29" xfId="1325"/>
    <cellStyle name="Normal 10 3" xfId="1326"/>
    <cellStyle name="Normal 10 30" xfId="1327"/>
    <cellStyle name="Normal 10 31" xfId="1328"/>
    <cellStyle name="Normal 10 32" xfId="1329"/>
    <cellStyle name="Normal 10 33" xfId="1330"/>
    <cellStyle name="Normal 10 34" xfId="1331"/>
    <cellStyle name="Normal 10 35" xfId="1332"/>
    <cellStyle name="Normal 10 36" xfId="1333"/>
    <cellStyle name="Normal 10 37" xfId="1334"/>
    <cellStyle name="Normal 10 4" xfId="1335"/>
    <cellStyle name="Normal 10 5" xfId="1336"/>
    <cellStyle name="Normal 10 6" xfId="1337"/>
    <cellStyle name="Normal 10 7" xfId="1338"/>
    <cellStyle name="Normal 10 8" xfId="1339"/>
    <cellStyle name="Normal 10 9" xfId="1340"/>
    <cellStyle name="Normal 11" xfId="64"/>
    <cellStyle name="Normal 11 10" xfId="1341"/>
    <cellStyle name="Normal 11 11" xfId="1342"/>
    <cellStyle name="Normal 11 12" xfId="1343"/>
    <cellStyle name="Normal 11 13" xfId="1344"/>
    <cellStyle name="Normal 11 14" xfId="1345"/>
    <cellStyle name="Normal 11 15" xfId="1346"/>
    <cellStyle name="Normal 11 16" xfId="1347"/>
    <cellStyle name="Normal 11 17" xfId="1348"/>
    <cellStyle name="Normal 11 18" xfId="1349"/>
    <cellStyle name="Normal 11 19" xfId="1350"/>
    <cellStyle name="Normal 11 2" xfId="1351"/>
    <cellStyle name="Normal 11 20" xfId="1352"/>
    <cellStyle name="Normal 11 21" xfId="1353"/>
    <cellStyle name="Normal 11 22" xfId="1354"/>
    <cellStyle name="Normal 11 23" xfId="1355"/>
    <cellStyle name="Normal 11 24" xfId="1356"/>
    <cellStyle name="Normal 11 25" xfId="1357"/>
    <cellStyle name="Normal 11 26" xfId="1358"/>
    <cellStyle name="Normal 11 27" xfId="1359"/>
    <cellStyle name="Normal 11 28" xfId="1360"/>
    <cellStyle name="Normal 11 29" xfId="1361"/>
    <cellStyle name="Normal 11 3" xfId="1362"/>
    <cellStyle name="Normal 11 30" xfId="1363"/>
    <cellStyle name="Normal 11 31" xfId="1364"/>
    <cellStyle name="Normal 11 32" xfId="1365"/>
    <cellStyle name="Normal 11 33" xfId="1366"/>
    <cellStyle name="Normal 11 34" xfId="1367"/>
    <cellStyle name="Normal 11 35" xfId="1368"/>
    <cellStyle name="Normal 11 36" xfId="1369"/>
    <cellStyle name="Normal 11 37" xfId="1370"/>
    <cellStyle name="Normal 11 4" xfId="1371"/>
    <cellStyle name="Normal 11 5" xfId="1372"/>
    <cellStyle name="Normal 11 6" xfId="1373"/>
    <cellStyle name="Normal 11 7" xfId="1374"/>
    <cellStyle name="Normal 11 8" xfId="1375"/>
    <cellStyle name="Normal 11 9" xfId="1376"/>
    <cellStyle name="Normal 12" xfId="65"/>
    <cellStyle name="Normal 12 10" xfId="1377"/>
    <cellStyle name="Normal 12 11" xfId="1378"/>
    <cellStyle name="Normal 12 12" xfId="1379"/>
    <cellStyle name="Normal 12 13" xfId="1380"/>
    <cellStyle name="Normal 12 14" xfId="1381"/>
    <cellStyle name="Normal 12 15" xfId="1382"/>
    <cellStyle name="Normal 12 16" xfId="1383"/>
    <cellStyle name="Normal 12 17" xfId="1384"/>
    <cellStyle name="Normal 12 18" xfId="1385"/>
    <cellStyle name="Normal 12 19" xfId="1386"/>
    <cellStyle name="Normal 12 2" xfId="1387"/>
    <cellStyle name="Normal 12 20" xfId="1388"/>
    <cellStyle name="Normal 12 21" xfId="1389"/>
    <cellStyle name="Normal 12 22" xfId="1390"/>
    <cellStyle name="Normal 12 23" xfId="1391"/>
    <cellStyle name="Normal 12 24" xfId="1392"/>
    <cellStyle name="Normal 12 25" xfId="1393"/>
    <cellStyle name="Normal 12 26" xfId="1394"/>
    <cellStyle name="Normal 12 27" xfId="1395"/>
    <cellStyle name="Normal 12 28" xfId="1396"/>
    <cellStyle name="Normal 12 29" xfId="1397"/>
    <cellStyle name="Normal 12 3" xfId="1398"/>
    <cellStyle name="Normal 12 30" xfId="1399"/>
    <cellStyle name="Normal 12 31" xfId="1400"/>
    <cellStyle name="Normal 12 32" xfId="1401"/>
    <cellStyle name="Normal 12 33" xfId="1402"/>
    <cellStyle name="Normal 12 34" xfId="1403"/>
    <cellStyle name="Normal 12 35" xfId="1404"/>
    <cellStyle name="Normal 12 36" xfId="1405"/>
    <cellStyle name="Normal 12 37" xfId="1406"/>
    <cellStyle name="Normal 12 4" xfId="1407"/>
    <cellStyle name="Normal 12 5" xfId="1408"/>
    <cellStyle name="Normal 12 6" xfId="1409"/>
    <cellStyle name="Normal 12 7" xfId="1410"/>
    <cellStyle name="Normal 12 8" xfId="1411"/>
    <cellStyle name="Normal 12 9" xfId="1412"/>
    <cellStyle name="Normal 13" xfId="66"/>
    <cellStyle name="Normal 13 10" xfId="1413"/>
    <cellStyle name="Normal 13 11" xfId="1414"/>
    <cellStyle name="Normal 13 12" xfId="1415"/>
    <cellStyle name="Normal 13 13" xfId="1416"/>
    <cellStyle name="Normal 13 14" xfId="1417"/>
    <cellStyle name="Normal 13 15" xfId="1418"/>
    <cellStyle name="Normal 13 16" xfId="1419"/>
    <cellStyle name="Normal 13 17" xfId="1420"/>
    <cellStyle name="Normal 13 18" xfId="1421"/>
    <cellStyle name="Normal 13 19" xfId="1422"/>
    <cellStyle name="Normal 13 2" xfId="1423"/>
    <cellStyle name="Normal 13 20" xfId="1424"/>
    <cellStyle name="Normal 13 21" xfId="1425"/>
    <cellStyle name="Normal 13 22" xfId="1426"/>
    <cellStyle name="Normal 13 23" xfId="1427"/>
    <cellStyle name="Normal 13 24" xfId="1428"/>
    <cellStyle name="Normal 13 25" xfId="1429"/>
    <cellStyle name="Normal 13 26" xfId="1430"/>
    <cellStyle name="Normal 13 27" xfId="1431"/>
    <cellStyle name="Normal 13 28" xfId="1432"/>
    <cellStyle name="Normal 13 29" xfId="1433"/>
    <cellStyle name="Normal 13 3" xfId="1434"/>
    <cellStyle name="Normal 13 30" xfId="1435"/>
    <cellStyle name="Normal 13 31" xfId="1436"/>
    <cellStyle name="Normal 13 32" xfId="1437"/>
    <cellStyle name="Normal 13 33" xfId="1438"/>
    <cellStyle name="Normal 13 34" xfId="1439"/>
    <cellStyle name="Normal 13 35" xfId="1440"/>
    <cellStyle name="Normal 13 36" xfId="1441"/>
    <cellStyle name="Normal 13 37" xfId="1442"/>
    <cellStyle name="Normal 13 4" xfId="1443"/>
    <cellStyle name="Normal 13 5" xfId="1444"/>
    <cellStyle name="Normal 13 6" xfId="1445"/>
    <cellStyle name="Normal 13 7" xfId="1446"/>
    <cellStyle name="Normal 13 8" xfId="1447"/>
    <cellStyle name="Normal 13 9" xfId="1448"/>
    <cellStyle name="Normal 14" xfId="53"/>
    <cellStyle name="Normal 14 10" xfId="1449"/>
    <cellStyle name="Normal 14 11" xfId="1450"/>
    <cellStyle name="Normal 14 12" xfId="1451"/>
    <cellStyle name="Normal 14 13" xfId="1452"/>
    <cellStyle name="Normal 14 14" xfId="1453"/>
    <cellStyle name="Normal 14 15" xfId="1454"/>
    <cellStyle name="Normal 14 16" xfId="1455"/>
    <cellStyle name="Normal 14 17" xfId="1456"/>
    <cellStyle name="Normal 14 18" xfId="1457"/>
    <cellStyle name="Normal 14 19" xfId="1458"/>
    <cellStyle name="Normal 14 2" xfId="1459"/>
    <cellStyle name="Normal 14 20" xfId="1460"/>
    <cellStyle name="Normal 14 21" xfId="1461"/>
    <cellStyle name="Normal 14 22" xfId="1462"/>
    <cellStyle name="Normal 14 23" xfId="1463"/>
    <cellStyle name="Normal 14 24" xfId="1464"/>
    <cellStyle name="Normal 14 25" xfId="1465"/>
    <cellStyle name="Normal 14 26" xfId="1466"/>
    <cellStyle name="Normal 14 27" xfId="1467"/>
    <cellStyle name="Normal 14 28" xfId="1468"/>
    <cellStyle name="Normal 14 29" xfId="1469"/>
    <cellStyle name="Normal 14 3" xfId="1470"/>
    <cellStyle name="Normal 14 30" xfId="1471"/>
    <cellStyle name="Normal 14 31" xfId="1472"/>
    <cellStyle name="Normal 14 32" xfId="1473"/>
    <cellStyle name="Normal 14 33" xfId="1474"/>
    <cellStyle name="Normal 14 34" xfId="1475"/>
    <cellStyle name="Normal 14 35" xfId="1476"/>
    <cellStyle name="Normal 14 36" xfId="1477"/>
    <cellStyle name="Normal 14 37" xfId="1478"/>
    <cellStyle name="Normal 14 4" xfId="1479"/>
    <cellStyle name="Normal 14 5" xfId="1480"/>
    <cellStyle name="Normal 14 6" xfId="1481"/>
    <cellStyle name="Normal 14 7" xfId="1482"/>
    <cellStyle name="Normal 14 8" xfId="1483"/>
    <cellStyle name="Normal 14 9" xfId="1484"/>
    <cellStyle name="Normal 15" xfId="1485"/>
    <cellStyle name="Normal 15 10" xfId="1486"/>
    <cellStyle name="Normal 15 11" xfId="1487"/>
    <cellStyle name="Normal 15 12" xfId="1488"/>
    <cellStyle name="Normal 15 13" xfId="1489"/>
    <cellStyle name="Normal 15 14" xfId="1490"/>
    <cellStyle name="Normal 15 15" xfId="1491"/>
    <cellStyle name="Normal 15 16" xfId="1492"/>
    <cellStyle name="Normal 15 17" xfId="1493"/>
    <cellStyle name="Normal 15 18" xfId="1494"/>
    <cellStyle name="Normal 15 19" xfId="1495"/>
    <cellStyle name="Normal 15 2" xfId="1496"/>
    <cellStyle name="Normal 15 20" xfId="1497"/>
    <cellStyle name="Normal 15 21" xfId="1498"/>
    <cellStyle name="Normal 15 22" xfId="1499"/>
    <cellStyle name="Normal 15 23" xfId="1500"/>
    <cellStyle name="Normal 15 24" xfId="1501"/>
    <cellStyle name="Normal 15 25" xfId="1502"/>
    <cellStyle name="Normal 15 26" xfId="1503"/>
    <cellStyle name="Normal 15 27" xfId="1504"/>
    <cellStyle name="Normal 15 28" xfId="1505"/>
    <cellStyle name="Normal 15 29" xfId="1506"/>
    <cellStyle name="Normal 15 3" xfId="1507"/>
    <cellStyle name="Normal 15 30" xfId="1508"/>
    <cellStyle name="Normal 15 31" xfId="1509"/>
    <cellStyle name="Normal 15 32" xfId="1510"/>
    <cellStyle name="Normal 15 33" xfId="1511"/>
    <cellStyle name="Normal 15 34" xfId="1512"/>
    <cellStyle name="Normal 15 35" xfId="1513"/>
    <cellStyle name="Normal 15 36" xfId="1514"/>
    <cellStyle name="Normal 15 37" xfId="1515"/>
    <cellStyle name="Normal 15 4" xfId="1516"/>
    <cellStyle name="Normal 15 5" xfId="1517"/>
    <cellStyle name="Normal 15 6" xfId="1518"/>
    <cellStyle name="Normal 15 7" xfId="1519"/>
    <cellStyle name="Normal 15 8" xfId="1520"/>
    <cellStyle name="Normal 15 9" xfId="1521"/>
    <cellStyle name="Normal 16" xfId="1522"/>
    <cellStyle name="Normal 16 10" xfId="1523"/>
    <cellStyle name="Normal 16 11" xfId="1524"/>
    <cellStyle name="Normal 16 12" xfId="1525"/>
    <cellStyle name="Normal 16 13" xfId="1526"/>
    <cellStyle name="Normal 16 14" xfId="1527"/>
    <cellStyle name="Normal 16 15" xfId="1528"/>
    <cellStyle name="Normal 16 16" xfId="1529"/>
    <cellStyle name="Normal 16 17" xfId="1530"/>
    <cellStyle name="Normal 16 18" xfId="1531"/>
    <cellStyle name="Normal 16 19" xfId="1532"/>
    <cellStyle name="Normal 16 2" xfId="1533"/>
    <cellStyle name="Normal 16 20" xfId="1534"/>
    <cellStyle name="Normal 16 21" xfId="1535"/>
    <cellStyle name="Normal 16 22" xfId="1536"/>
    <cellStyle name="Normal 16 23" xfId="1537"/>
    <cellStyle name="Normal 16 24" xfId="1538"/>
    <cellStyle name="Normal 16 25" xfId="1539"/>
    <cellStyle name="Normal 16 26" xfId="1540"/>
    <cellStyle name="Normal 16 27" xfId="1541"/>
    <cellStyle name="Normal 16 28" xfId="1542"/>
    <cellStyle name="Normal 16 29" xfId="1543"/>
    <cellStyle name="Normal 16 3" xfId="1544"/>
    <cellStyle name="Normal 16 30" xfId="1545"/>
    <cellStyle name="Normal 16 31" xfId="1546"/>
    <cellStyle name="Normal 16 32" xfId="1547"/>
    <cellStyle name="Normal 16 33" xfId="1548"/>
    <cellStyle name="Normal 16 34" xfId="1549"/>
    <cellStyle name="Normal 16 35" xfId="1550"/>
    <cellStyle name="Normal 16 36" xfId="1551"/>
    <cellStyle name="Normal 16 37" xfId="1552"/>
    <cellStyle name="Normal 16 4" xfId="1553"/>
    <cellStyle name="Normal 16 5" xfId="1554"/>
    <cellStyle name="Normal 16 6" xfId="1555"/>
    <cellStyle name="Normal 16 7" xfId="1556"/>
    <cellStyle name="Normal 16 8" xfId="1557"/>
    <cellStyle name="Normal 16 9" xfId="1558"/>
    <cellStyle name="Normal 17" xfId="1559"/>
    <cellStyle name="Normal 17 10" xfId="1560"/>
    <cellStyle name="Normal 17 11" xfId="1561"/>
    <cellStyle name="Normal 17 12" xfId="1562"/>
    <cellStyle name="Normal 17 13" xfId="1563"/>
    <cellStyle name="Normal 17 14" xfId="1564"/>
    <cellStyle name="Normal 17 15" xfId="1565"/>
    <cellStyle name="Normal 17 16" xfId="1566"/>
    <cellStyle name="Normal 17 17" xfId="1567"/>
    <cellStyle name="Normal 17 18" xfId="1568"/>
    <cellStyle name="Normal 17 19" xfId="1569"/>
    <cellStyle name="Normal 17 2" xfId="1570"/>
    <cellStyle name="Normal 17 20" xfId="1571"/>
    <cellStyle name="Normal 17 21" xfId="1572"/>
    <cellStyle name="Normal 17 22" xfId="1573"/>
    <cellStyle name="Normal 17 23" xfId="1574"/>
    <cellStyle name="Normal 17 24" xfId="1575"/>
    <cellStyle name="Normal 17 25" xfId="1576"/>
    <cellStyle name="Normal 17 26" xfId="1577"/>
    <cellStyle name="Normal 17 27" xfId="1578"/>
    <cellStyle name="Normal 17 28" xfId="1579"/>
    <cellStyle name="Normal 17 29" xfId="1580"/>
    <cellStyle name="Normal 17 3" xfId="1581"/>
    <cellStyle name="Normal 17 30" xfId="1582"/>
    <cellStyle name="Normal 17 31" xfId="1583"/>
    <cellStyle name="Normal 17 32" xfId="1584"/>
    <cellStyle name="Normal 17 33" xfId="1585"/>
    <cellStyle name="Normal 17 34" xfId="1586"/>
    <cellStyle name="Normal 17 35" xfId="1587"/>
    <cellStyle name="Normal 17 36" xfId="1588"/>
    <cellStyle name="Normal 17 37" xfId="1589"/>
    <cellStyle name="Normal 17 4" xfId="1590"/>
    <cellStyle name="Normal 17 5" xfId="1591"/>
    <cellStyle name="Normal 17 6" xfId="1592"/>
    <cellStyle name="Normal 17 7" xfId="1593"/>
    <cellStyle name="Normal 17 8" xfId="1594"/>
    <cellStyle name="Normal 17 9" xfId="1595"/>
    <cellStyle name="Normal 18" xfId="1596"/>
    <cellStyle name="Normal 18 2" xfId="1597"/>
    <cellStyle name="Normal 18 3" xfId="1598"/>
    <cellStyle name="Normal 18 3 2" xfId="1599"/>
    <cellStyle name="Normal 18 3 3" xfId="1600"/>
    <cellStyle name="Normal 19" xfId="1601"/>
    <cellStyle name="Normal 19 2" xfId="1602"/>
    <cellStyle name="Normal 19 3" xfId="1603"/>
    <cellStyle name="Normal 2" xfId="46"/>
    <cellStyle name="Normal 2 10" xfId="1604"/>
    <cellStyle name="Normal 2 10 2" xfId="43"/>
    <cellStyle name="Normal 2 11" xfId="1605"/>
    <cellStyle name="Normal 2 12" xfId="1606"/>
    <cellStyle name="Normal 2 13" xfId="1607"/>
    <cellStyle name="Normal 2 14" xfId="1608"/>
    <cellStyle name="Normal 2 15" xfId="1609"/>
    <cellStyle name="Normal 2 16" xfId="1610"/>
    <cellStyle name="Normal 2 17" xfId="1611"/>
    <cellStyle name="Normal 2 18" xfId="1612"/>
    <cellStyle name="Normal 2 19" xfId="1613"/>
    <cellStyle name="Normal 2 2" xfId="45"/>
    <cellStyle name="Normal 2 2 2" xfId="69"/>
    <cellStyle name="Normal 2 2 2 2" xfId="2925"/>
    <cellStyle name="Normal 2 2 3" xfId="70"/>
    <cellStyle name="Normal 2 2 3 2" xfId="2926"/>
    <cellStyle name="Normal 2 2 4" xfId="68"/>
    <cellStyle name="Normal 2 2 5" xfId="1614"/>
    <cellStyle name="Normal 2 2 6" xfId="1615"/>
    <cellStyle name="Normal 2 2 7" xfId="2924"/>
    <cellStyle name="Normal 2 20" xfId="1616"/>
    <cellStyle name="Normal 2 3" xfId="49"/>
    <cellStyle name="Normal 2 3 2" xfId="72"/>
    <cellStyle name="Normal 2 3 3" xfId="71"/>
    <cellStyle name="Normal 2 3 3 2" xfId="107"/>
    <cellStyle name="Normal 2 3 4" xfId="2927"/>
    <cellStyle name="Normal 2 4" xfId="73"/>
    <cellStyle name="Normal 2 4 2" xfId="1617"/>
    <cellStyle name="Normal 2 5" xfId="74"/>
    <cellStyle name="Normal 2 6" xfId="75"/>
    <cellStyle name="Normal 2 7" xfId="67"/>
    <cellStyle name="Normal 2 8" xfId="1618"/>
    <cellStyle name="Normal 2 9" xfId="1619"/>
    <cellStyle name="Normal 20" xfId="1620"/>
    <cellStyle name="Normal 20 2" xfId="1621"/>
    <cellStyle name="Normal 20 3" xfId="1622"/>
    <cellStyle name="Normal 21" xfId="1623"/>
    <cellStyle name="Normal 21 10" xfId="1624"/>
    <cellStyle name="Normal 21 11" xfId="1625"/>
    <cellStyle name="Normal 21 12" xfId="1626"/>
    <cellStyle name="Normal 21 13" xfId="1627"/>
    <cellStyle name="Normal 21 14" xfId="1628"/>
    <cellStyle name="Normal 21 15" xfId="1629"/>
    <cellStyle name="Normal 21 16" xfId="1630"/>
    <cellStyle name="Normal 21 17" xfId="1631"/>
    <cellStyle name="Normal 21 18" xfId="1632"/>
    <cellStyle name="Normal 21 19" xfId="1633"/>
    <cellStyle name="Normal 21 2" xfId="1634"/>
    <cellStyle name="Normal 21 20" xfId="1635"/>
    <cellStyle name="Normal 21 21" xfId="1636"/>
    <cellStyle name="Normal 21 22" xfId="1637"/>
    <cellStyle name="Normal 21 23" xfId="1638"/>
    <cellStyle name="Normal 21 24" xfId="1639"/>
    <cellStyle name="Normal 21 25" xfId="1640"/>
    <cellStyle name="Normal 21 26" xfId="1641"/>
    <cellStyle name="Normal 21 27" xfId="1642"/>
    <cellStyle name="Normal 21 28" xfId="1643"/>
    <cellStyle name="Normal 21 29" xfId="1644"/>
    <cellStyle name="Normal 21 3" xfId="1645"/>
    <cellStyle name="Normal 21 30" xfId="1646"/>
    <cellStyle name="Normal 21 31" xfId="1647"/>
    <cellStyle name="Normal 21 32" xfId="1648"/>
    <cellStyle name="Normal 21 33" xfId="1649"/>
    <cellStyle name="Normal 21 34" xfId="1650"/>
    <cellStyle name="Normal 21 35" xfId="1651"/>
    <cellStyle name="Normal 21 36" xfId="1652"/>
    <cellStyle name="Normal 21 37" xfId="1653"/>
    <cellStyle name="Normal 21 4" xfId="1654"/>
    <cellStyle name="Normal 21 5" xfId="1655"/>
    <cellStyle name="Normal 21 6" xfId="1656"/>
    <cellStyle name="Normal 21 7" xfId="1657"/>
    <cellStyle name="Normal 21 8" xfId="1658"/>
    <cellStyle name="Normal 21 9" xfId="1659"/>
    <cellStyle name="Normal 22" xfId="1660"/>
    <cellStyle name="Normal 22 2" xfId="1661"/>
    <cellStyle name="Normal 22 3" xfId="1662"/>
    <cellStyle name="Normal 23" xfId="1663"/>
    <cellStyle name="Normal 23 2" xfId="1664"/>
    <cellStyle name="Normal 23 3" xfId="1665"/>
    <cellStyle name="Normal 24" xfId="1666"/>
    <cellStyle name="Normal 24 2" xfId="1667"/>
    <cellStyle name="Normal 24 3" xfId="1668"/>
    <cellStyle name="Normal 25" xfId="1669"/>
    <cellStyle name="Normal 25 2" xfId="1670"/>
    <cellStyle name="Normal 25 3" xfId="1671"/>
    <cellStyle name="Normal 26" xfId="1672"/>
    <cellStyle name="Normal 26 2" xfId="1673"/>
    <cellStyle name="Normal 26 3" xfId="1674"/>
    <cellStyle name="Normal 27" xfId="1675"/>
    <cellStyle name="Normal 27 2" xfId="1676"/>
    <cellStyle name="Normal 27 3" xfId="1677"/>
    <cellStyle name="Normal 28" xfId="1678"/>
    <cellStyle name="Normal 28 2" xfId="1679"/>
    <cellStyle name="Normal 28 3" xfId="1680"/>
    <cellStyle name="Normal 29" xfId="1681"/>
    <cellStyle name="Normal 29 2" xfId="1682"/>
    <cellStyle name="Normal 3" xfId="42"/>
    <cellStyle name="Normal 3 10" xfId="1683"/>
    <cellStyle name="Normal 3 11" xfId="1684"/>
    <cellStyle name="Normal 3 12" xfId="1685"/>
    <cellStyle name="Normal 3 13" xfId="1686"/>
    <cellStyle name="Normal 3 14" xfId="1687"/>
    <cellStyle name="Normal 3 15" xfId="1688"/>
    <cellStyle name="Normal 3 16" xfId="1689"/>
    <cellStyle name="Normal 3 17" xfId="1690"/>
    <cellStyle name="Normal 3 18" xfId="1691"/>
    <cellStyle name="Normal 3 19" xfId="1692"/>
    <cellStyle name="Normal 3 2" xfId="47"/>
    <cellStyle name="Normal 3 2 2" xfId="77"/>
    <cellStyle name="Normal 3 2 2 2" xfId="78"/>
    <cellStyle name="Normal 3 2 3" xfId="79"/>
    <cellStyle name="Normal 3 2 4" xfId="76"/>
    <cellStyle name="Normal 3 20" xfId="1693"/>
    <cellStyle name="Normal 3 21" xfId="1694"/>
    <cellStyle name="Normal 3 22" xfId="1695"/>
    <cellStyle name="Normal 3 23" xfId="1696"/>
    <cellStyle name="Normal 3 24" xfId="1697"/>
    <cellStyle name="Normal 3 25" xfId="1698"/>
    <cellStyle name="Normal 3 26" xfId="1699"/>
    <cellStyle name="Normal 3 27" xfId="1700"/>
    <cellStyle name="Normal 3 28" xfId="1701"/>
    <cellStyle name="Normal 3 29" xfId="1702"/>
    <cellStyle name="Normal 3 3" xfId="50"/>
    <cellStyle name="Normal 3 3 2" xfId="81"/>
    <cellStyle name="Normal 3 3 3" xfId="80"/>
    <cellStyle name="Normal 3 3 3 2" xfId="108"/>
    <cellStyle name="Normal 3 3 4" xfId="2928"/>
    <cellStyle name="Normal 3 30" xfId="1703"/>
    <cellStyle name="Normal 3 31" xfId="1704"/>
    <cellStyle name="Normal 3 32" xfId="1705"/>
    <cellStyle name="Normal 3 33" xfId="1706"/>
    <cellStyle name="Normal 3 34" xfId="1707"/>
    <cellStyle name="Normal 3 34 2" xfId="1708"/>
    <cellStyle name="Normal 3 35" xfId="1709"/>
    <cellStyle name="Normal 3 36" xfId="1710"/>
    <cellStyle name="Normal 3 37" xfId="1711"/>
    <cellStyle name="Normal 3 38" xfId="1712"/>
    <cellStyle name="Normal 3 39" xfId="1713"/>
    <cellStyle name="Normal 3 4" xfId="82"/>
    <cellStyle name="Normal 3 4 2" xfId="2929"/>
    <cellStyle name="Normal 3 5" xfId="83"/>
    <cellStyle name="Normal 3 5 2" xfId="2930"/>
    <cellStyle name="Normal 3 6" xfId="84"/>
    <cellStyle name="Normal 3 7" xfId="85"/>
    <cellStyle name="Normal 3 7 2" xfId="2931"/>
    <cellStyle name="Normal 3 8" xfId="110"/>
    <cellStyle name="Normal 3 8 2" xfId="2932"/>
    <cellStyle name="Normal 3 9" xfId="1714"/>
    <cellStyle name="Normal 30" xfId="1715"/>
    <cellStyle name="Normal 31" xfId="2919"/>
    <cellStyle name="Normal 32" xfId="1716"/>
    <cellStyle name="Normal 32 2" xfId="1717"/>
    <cellStyle name="Normal 33" xfId="1718"/>
    <cellStyle name="Normal 33 2" xfId="1719"/>
    <cellStyle name="Normal 34" xfId="1720"/>
    <cellStyle name="Normal 34 2" xfId="1721"/>
    <cellStyle name="Normal 35" xfId="1722"/>
    <cellStyle name="Normal 35 2" xfId="1723"/>
    <cellStyle name="Normal 36" xfId="1724"/>
    <cellStyle name="Normal 36 2" xfId="1725"/>
    <cellStyle name="Normal 37" xfId="1726"/>
    <cellStyle name="Normal 37 2" xfId="1727"/>
    <cellStyle name="Normal 38" xfId="1728"/>
    <cellStyle name="Normal 38 2" xfId="1729"/>
    <cellStyle name="Normal 39" xfId="1730"/>
    <cellStyle name="Normal 39 2" xfId="1731"/>
    <cellStyle name="Normal 4" xfId="86"/>
    <cellStyle name="Normal 4 10" xfId="1732"/>
    <cellStyle name="Normal 4 11" xfId="1733"/>
    <cellStyle name="Normal 4 12" xfId="1734"/>
    <cellStyle name="Normal 4 13" xfId="1735"/>
    <cellStyle name="Normal 4 14" xfId="1736"/>
    <cellStyle name="Normal 4 15" xfId="1737"/>
    <cellStyle name="Normal 4 16" xfId="1738"/>
    <cellStyle name="Normal 4 17" xfId="1739"/>
    <cellStyle name="Normal 4 18" xfId="1740"/>
    <cellStyle name="Normal 4 19" xfId="1741"/>
    <cellStyle name="Normal 4 2" xfId="87"/>
    <cellStyle name="Normal 4 2 2" xfId="88"/>
    <cellStyle name="Normal 4 2 3" xfId="2933"/>
    <cellStyle name="Normal 4 20" xfId="1742"/>
    <cellStyle name="Normal 4 21" xfId="1743"/>
    <cellStyle name="Normal 4 22" xfId="1744"/>
    <cellStyle name="Normal 4 23" xfId="1745"/>
    <cellStyle name="Normal 4 24" xfId="1746"/>
    <cellStyle name="Normal 4 25" xfId="1747"/>
    <cellStyle name="Normal 4 26" xfId="1748"/>
    <cellStyle name="Normal 4 27" xfId="1749"/>
    <cellStyle name="Normal 4 28" xfId="1750"/>
    <cellStyle name="Normal 4 29" xfId="1751"/>
    <cellStyle name="Normal 4 3" xfId="89"/>
    <cellStyle name="Normal 4 3 2" xfId="2934"/>
    <cellStyle name="Normal 4 30" xfId="1752"/>
    <cellStyle name="Normal 4 31" xfId="1753"/>
    <cellStyle name="Normal 4 32" xfId="1754"/>
    <cellStyle name="Normal 4 33" xfId="1755"/>
    <cellStyle name="Normal 4 34" xfId="1756"/>
    <cellStyle name="Normal 4 34 2" xfId="1757"/>
    <cellStyle name="Normal 4 35" xfId="1758"/>
    <cellStyle name="Normal 4 36" xfId="1759"/>
    <cellStyle name="Normal 4 37" xfId="1760"/>
    <cellStyle name="Normal 4 38" xfId="1761"/>
    <cellStyle name="Normal 4 39" xfId="1762"/>
    <cellStyle name="Normal 4 4" xfId="90"/>
    <cellStyle name="Normal 4 4 2" xfId="2935"/>
    <cellStyle name="Normal 4 5" xfId="91"/>
    <cellStyle name="Normal 4 5 2" xfId="2936"/>
    <cellStyle name="Normal 4 6" xfId="92"/>
    <cellStyle name="Normal 4 6 2" xfId="2937"/>
    <cellStyle name="Normal 4 7" xfId="1763"/>
    <cellStyle name="Normal 4 8" xfId="1764"/>
    <cellStyle name="Normal 4 9" xfId="1765"/>
    <cellStyle name="Normal 40" xfId="1766"/>
    <cellStyle name="Normal 40 2" xfId="1767"/>
    <cellStyle name="Normal 41" xfId="1768"/>
    <cellStyle name="Normal 41 2" xfId="1769"/>
    <cellStyle name="Normal 42" xfId="1770"/>
    <cellStyle name="Normal 42 2" xfId="1771"/>
    <cellStyle name="Normal 43" xfId="1772"/>
    <cellStyle name="Normal 43 2" xfId="1773"/>
    <cellStyle name="Normal 44" xfId="1774"/>
    <cellStyle name="Normal 44 2" xfId="1775"/>
    <cellStyle name="Normal 45" xfId="1776"/>
    <cellStyle name="Normal 45 2" xfId="1777"/>
    <cellStyle name="Normal 46" xfId="1778"/>
    <cellStyle name="Normal 46 2" xfId="1779"/>
    <cellStyle name="Normal 47" xfId="1780"/>
    <cellStyle name="Normal 47 2" xfId="1781"/>
    <cellStyle name="Normal 48" xfId="1782"/>
    <cellStyle name="Normal 48 2" xfId="1783"/>
    <cellStyle name="Normal 49" xfId="1784"/>
    <cellStyle name="Normal 49 2" xfId="1785"/>
    <cellStyle name="Normal 5" xfId="93"/>
    <cellStyle name="Normal 5 10" xfId="1786"/>
    <cellStyle name="Normal 5 11" xfId="1787"/>
    <cellStyle name="Normal 5 12" xfId="1788"/>
    <cellStyle name="Normal 5 13" xfId="1789"/>
    <cellStyle name="Normal 5 14" xfId="1790"/>
    <cellStyle name="Normal 5 15" xfId="1791"/>
    <cellStyle name="Normal 5 16" xfId="1792"/>
    <cellStyle name="Normal 5 17" xfId="1793"/>
    <cellStyle name="Normal 5 18" xfId="1794"/>
    <cellStyle name="Normal 5 19" xfId="1795"/>
    <cellStyle name="Normal 5 2" xfId="94"/>
    <cellStyle name="Normal 5 2 2" xfId="95"/>
    <cellStyle name="Normal 5 2 3" xfId="2938"/>
    <cellStyle name="Normal 5 20" xfId="1796"/>
    <cellStyle name="Normal 5 21" xfId="1797"/>
    <cellStyle name="Normal 5 22" xfId="1798"/>
    <cellStyle name="Normal 5 23" xfId="1799"/>
    <cellStyle name="Normal 5 24" xfId="1800"/>
    <cellStyle name="Normal 5 25" xfId="1801"/>
    <cellStyle name="Normal 5 26" xfId="1802"/>
    <cellStyle name="Normal 5 27" xfId="1803"/>
    <cellStyle name="Normal 5 28" xfId="1804"/>
    <cellStyle name="Normal 5 29" xfId="1805"/>
    <cellStyle name="Normal 5 3" xfId="96"/>
    <cellStyle name="Normal 5 3 2" xfId="2939"/>
    <cellStyle name="Normal 5 30" xfId="1806"/>
    <cellStyle name="Normal 5 31" xfId="1807"/>
    <cellStyle name="Normal 5 32" xfId="1808"/>
    <cellStyle name="Normal 5 33" xfId="1809"/>
    <cellStyle name="Normal 5 33 2" xfId="1810"/>
    <cellStyle name="Normal 5 34" xfId="1811"/>
    <cellStyle name="Normal 5 35" xfId="1812"/>
    <cellStyle name="Normal 5 36" xfId="1813"/>
    <cellStyle name="Normal 5 37" xfId="1814"/>
    <cellStyle name="Normal 5 38" xfId="1815"/>
    <cellStyle name="Normal 5 4" xfId="97"/>
    <cellStyle name="Normal 5 4 2" xfId="2940"/>
    <cellStyle name="Normal 5 5" xfId="1816"/>
    <cellStyle name="Normal 5 6" xfId="1817"/>
    <cellStyle name="Normal 5 7" xfId="1818"/>
    <cellStyle name="Normal 5 8" xfId="1819"/>
    <cellStyle name="Normal 5 9" xfId="1820"/>
    <cellStyle name="Normal 50" xfId="1821"/>
    <cellStyle name="Normal 50 2" xfId="1822"/>
    <cellStyle name="Normal 51" xfId="1823"/>
    <cellStyle name="Normal 51 2" xfId="1824"/>
    <cellStyle name="Normal 52" xfId="1825"/>
    <cellStyle name="Normal 52 2" xfId="1826"/>
    <cellStyle name="Normal 53" xfId="1827"/>
    <cellStyle name="Normal 54" xfId="1828"/>
    <cellStyle name="Normal 55" xfId="1829"/>
    <cellStyle name="Normal 56" xfId="1830"/>
    <cellStyle name="Normal 56 2" xfId="1831"/>
    <cellStyle name="Normal 57" xfId="1832"/>
    <cellStyle name="Normal 58" xfId="1833"/>
    <cellStyle name="Normal 59" xfId="1834"/>
    <cellStyle name="Normal 6" xfId="98"/>
    <cellStyle name="Normal 6 10" xfId="1835"/>
    <cellStyle name="Normal 6 11" xfId="1836"/>
    <cellStyle name="Normal 6 12" xfId="1837"/>
    <cellStyle name="Normal 6 13" xfId="1838"/>
    <cellStyle name="Normal 6 14" xfId="1839"/>
    <cellStyle name="Normal 6 15" xfId="1840"/>
    <cellStyle name="Normal 6 16" xfId="1841"/>
    <cellStyle name="Normal 6 17" xfId="1842"/>
    <cellStyle name="Normal 6 18" xfId="1843"/>
    <cellStyle name="Normal 6 19" xfId="1844"/>
    <cellStyle name="Normal 6 2" xfId="99"/>
    <cellStyle name="Normal 6 2 2" xfId="2941"/>
    <cellStyle name="Normal 6 20" xfId="1845"/>
    <cellStyle name="Normal 6 21" xfId="1846"/>
    <cellStyle name="Normal 6 22" xfId="1847"/>
    <cellStyle name="Normal 6 23" xfId="1848"/>
    <cellStyle name="Normal 6 24" xfId="1849"/>
    <cellStyle name="Normal 6 25" xfId="1850"/>
    <cellStyle name="Normal 6 26" xfId="1851"/>
    <cellStyle name="Normal 6 27" xfId="1852"/>
    <cellStyle name="Normal 6 28" xfId="1853"/>
    <cellStyle name="Normal 6 29" xfId="1854"/>
    <cellStyle name="Normal 6 3" xfId="1855"/>
    <cellStyle name="Normal 6 30" xfId="1856"/>
    <cellStyle name="Normal 6 31" xfId="1857"/>
    <cellStyle name="Normal 6 32" xfId="1858"/>
    <cellStyle name="Normal 6 33" xfId="1859"/>
    <cellStyle name="Normal 6 34" xfId="1860"/>
    <cellStyle name="Normal 6 35" xfId="1861"/>
    <cellStyle name="Normal 6 36" xfId="1862"/>
    <cellStyle name="Normal 6 37" xfId="1863"/>
    <cellStyle name="Normal 6 4" xfId="1864"/>
    <cellStyle name="Normal 6 5" xfId="1865"/>
    <cellStyle name="Normal 6 6" xfId="1866"/>
    <cellStyle name="Normal 6 7" xfId="1867"/>
    <cellStyle name="Normal 6 8" xfId="1868"/>
    <cellStyle name="Normal 6 9" xfId="1869"/>
    <cellStyle name="Normal 60" xfId="1870"/>
    <cellStyle name="Normal 61" xfId="1871"/>
    <cellStyle name="Normal 62" xfId="1872"/>
    <cellStyle name="Normal 63" xfId="1873"/>
    <cellStyle name="Normal 64" xfId="1874"/>
    <cellStyle name="Normal 65" xfId="1875"/>
    <cellStyle name="Normal 66" xfId="1876"/>
    <cellStyle name="Normal 67" xfId="1877"/>
    <cellStyle name="Normal 68" xfId="1878"/>
    <cellStyle name="Normal 69" xfId="1879"/>
    <cellStyle name="Normal 7" xfId="100"/>
    <cellStyle name="Normal 7 10" xfId="1880"/>
    <cellStyle name="Normal 7 11" xfId="1881"/>
    <cellStyle name="Normal 7 12" xfId="1882"/>
    <cellStyle name="Normal 7 13" xfId="1883"/>
    <cellStyle name="Normal 7 14" xfId="1884"/>
    <cellStyle name="Normal 7 15" xfId="1885"/>
    <cellStyle name="Normal 7 16" xfId="1886"/>
    <cellStyle name="Normal 7 17" xfId="1887"/>
    <cellStyle name="Normal 7 18" xfId="1888"/>
    <cellStyle name="Normal 7 19" xfId="1889"/>
    <cellStyle name="Normal 7 2" xfId="101"/>
    <cellStyle name="Normal 7 2 2" xfId="2942"/>
    <cellStyle name="Normal 7 20" xfId="1890"/>
    <cellStyle name="Normal 7 21" xfId="1891"/>
    <cellStyle name="Normal 7 22" xfId="1892"/>
    <cellStyle name="Normal 7 23" xfId="1893"/>
    <cellStyle name="Normal 7 24" xfId="1894"/>
    <cellStyle name="Normal 7 25" xfId="1895"/>
    <cellStyle name="Normal 7 26" xfId="1896"/>
    <cellStyle name="Normal 7 27" xfId="1897"/>
    <cellStyle name="Normal 7 28" xfId="1898"/>
    <cellStyle name="Normal 7 29" xfId="1899"/>
    <cellStyle name="Normal 7 3" xfId="1900"/>
    <cellStyle name="Normal 7 30" xfId="1901"/>
    <cellStyle name="Normal 7 31" xfId="1902"/>
    <cellStyle name="Normal 7 32" xfId="1903"/>
    <cellStyle name="Normal 7 33" xfId="1904"/>
    <cellStyle name="Normal 7 34" xfId="1905"/>
    <cellStyle name="Normal 7 35" xfId="1906"/>
    <cellStyle name="Normal 7 36" xfId="1907"/>
    <cellStyle name="Normal 7 37" xfId="1908"/>
    <cellStyle name="Normal 7 4" xfId="1909"/>
    <cellStyle name="Normal 7 5" xfId="1910"/>
    <cellStyle name="Normal 7 6" xfId="1911"/>
    <cellStyle name="Normal 7 7" xfId="1912"/>
    <cellStyle name="Normal 7 8" xfId="1913"/>
    <cellStyle name="Normal 7 9" xfId="1914"/>
    <cellStyle name="Normal 70" xfId="1915"/>
    <cellStyle name="Normal 71" xfId="1916"/>
    <cellStyle name="Normal 72" xfId="1917"/>
    <cellStyle name="Normal 73" xfId="1918"/>
    <cellStyle name="Normal 74" xfId="1919"/>
    <cellStyle name="Normal 75" xfId="1920"/>
    <cellStyle name="Normal 76" xfId="1921"/>
    <cellStyle name="Normal 77" xfId="1922"/>
    <cellStyle name="Normal 78" xfId="1923"/>
    <cellStyle name="Normal 79" xfId="1924"/>
    <cellStyle name="Normal 8" xfId="102"/>
    <cellStyle name="Normal 8 10" xfId="1925"/>
    <cellStyle name="Normal 8 11" xfId="1926"/>
    <cellStyle name="Normal 8 12" xfId="1927"/>
    <cellStyle name="Normal 8 13" xfId="1928"/>
    <cellStyle name="Normal 8 14" xfId="1929"/>
    <cellStyle name="Normal 8 15" xfId="1930"/>
    <cellStyle name="Normal 8 16" xfId="1931"/>
    <cellStyle name="Normal 8 17" xfId="1932"/>
    <cellStyle name="Normal 8 18" xfId="1933"/>
    <cellStyle name="Normal 8 19" xfId="1934"/>
    <cellStyle name="Normal 8 2" xfId="1935"/>
    <cellStyle name="Normal 8 20" xfId="1936"/>
    <cellStyle name="Normal 8 21" xfId="1937"/>
    <cellStyle name="Normal 8 22" xfId="1938"/>
    <cellStyle name="Normal 8 23" xfId="1939"/>
    <cellStyle name="Normal 8 24" xfId="1940"/>
    <cellStyle name="Normal 8 25" xfId="1941"/>
    <cellStyle name="Normal 8 26" xfId="1942"/>
    <cellStyle name="Normal 8 27" xfId="1943"/>
    <cellStyle name="Normal 8 28" xfId="1944"/>
    <cellStyle name="Normal 8 29" xfId="1945"/>
    <cellStyle name="Normal 8 3" xfId="1946"/>
    <cellStyle name="Normal 8 30" xfId="1947"/>
    <cellStyle name="Normal 8 31" xfId="1948"/>
    <cellStyle name="Normal 8 32" xfId="1949"/>
    <cellStyle name="Normal 8 33" xfId="1950"/>
    <cellStyle name="Normal 8 33 2" xfId="1951"/>
    <cellStyle name="Normal 8 34" xfId="1952"/>
    <cellStyle name="Normal 8 35" xfId="1953"/>
    <cellStyle name="Normal 8 36" xfId="1954"/>
    <cellStyle name="Normal 8 37" xfId="1955"/>
    <cellStyle name="Normal 8 4" xfId="1956"/>
    <cellStyle name="Normal 8 5" xfId="1957"/>
    <cellStyle name="Normal 8 6" xfId="1958"/>
    <cellStyle name="Normal 8 7" xfId="1959"/>
    <cellStyle name="Normal 8 8" xfId="1960"/>
    <cellStyle name="Normal 8 9" xfId="1961"/>
    <cellStyle name="Normal 80" xfId="1962"/>
    <cellStyle name="Normal 81" xfId="1963"/>
    <cellStyle name="Normal 82" xfId="117"/>
    <cellStyle name="Normal 82 2" xfId="1964"/>
    <cellStyle name="Normal 82 3" xfId="1965"/>
    <cellStyle name="Normal 83" xfId="1966"/>
    <cellStyle name="Normal 83 2" xfId="1967"/>
    <cellStyle name="Normal 83 3" xfId="1968"/>
    <cellStyle name="Normal 84" xfId="122"/>
    <cellStyle name="Normal 84 2" xfId="1969"/>
    <cellStyle name="Normal 84 3" xfId="1970"/>
    <cellStyle name="Normal 84 4" xfId="1971"/>
    <cellStyle name="Normal 85" xfId="119"/>
    <cellStyle name="Normal 85 2" xfId="1972"/>
    <cellStyle name="Normal 85 3" xfId="1973"/>
    <cellStyle name="Normal 85 4" xfId="1974"/>
    <cellStyle name="Normal 86" xfId="120"/>
    <cellStyle name="Normal 86 2" xfId="1975"/>
    <cellStyle name="Normal 86 3" xfId="1976"/>
    <cellStyle name="Normal 86 4" xfId="1977"/>
    <cellStyle name="Normal 87" xfId="121"/>
    <cellStyle name="Normal 87 2" xfId="1978"/>
    <cellStyle name="Normal 87 3" xfId="1979"/>
    <cellStyle name="Normal 87 4" xfId="1980"/>
    <cellStyle name="Normal 88" xfId="123"/>
    <cellStyle name="Normal 88 2" xfId="1981"/>
    <cellStyle name="Normal 88 3" xfId="1982"/>
    <cellStyle name="Normal 88 4" xfId="1983"/>
    <cellStyle name="Normal 89" xfId="124"/>
    <cellStyle name="Normal 89 2" xfId="1984"/>
    <cellStyle name="Normal 89 3" xfId="1985"/>
    <cellStyle name="Normal 89 4" xfId="1986"/>
    <cellStyle name="Normal 9" xfId="103"/>
    <cellStyle name="Normal 9 10" xfId="1987"/>
    <cellStyle name="Normal 9 11" xfId="1988"/>
    <cellStyle name="Normal 9 12" xfId="1989"/>
    <cellStyle name="Normal 9 13" xfId="1990"/>
    <cellStyle name="Normal 9 14" xfId="1991"/>
    <cellStyle name="Normal 9 15" xfId="1992"/>
    <cellStyle name="Normal 9 16" xfId="1993"/>
    <cellStyle name="Normal 9 17" xfId="1994"/>
    <cellStyle name="Normal 9 18" xfId="1995"/>
    <cellStyle name="Normal 9 19" xfId="1996"/>
    <cellStyle name="Normal 9 2" xfId="1997"/>
    <cellStyle name="Normal 9 20" xfId="1998"/>
    <cellStyle name="Normal 9 21" xfId="1999"/>
    <cellStyle name="Normal 9 22" xfId="2000"/>
    <cellStyle name="Normal 9 23" xfId="2001"/>
    <cellStyle name="Normal 9 24" xfId="2002"/>
    <cellStyle name="Normal 9 25" xfId="2003"/>
    <cellStyle name="Normal 9 26" xfId="2004"/>
    <cellStyle name="Normal 9 27" xfId="2005"/>
    <cellStyle name="Normal 9 28" xfId="2006"/>
    <cellStyle name="Normal 9 29" xfId="2007"/>
    <cellStyle name="Normal 9 3" xfId="2008"/>
    <cellStyle name="Normal 9 30" xfId="2009"/>
    <cellStyle name="Normal 9 31" xfId="2010"/>
    <cellStyle name="Normal 9 32" xfId="2011"/>
    <cellStyle name="Normal 9 33" xfId="2012"/>
    <cellStyle name="Normal 9 34" xfId="2013"/>
    <cellStyle name="Normal 9 35" xfId="2014"/>
    <cellStyle name="Normal 9 36" xfId="2015"/>
    <cellStyle name="Normal 9 37" xfId="2016"/>
    <cellStyle name="Normal 9 4" xfId="2017"/>
    <cellStyle name="Normal 9 5" xfId="2018"/>
    <cellStyle name="Normal 9 6" xfId="2019"/>
    <cellStyle name="Normal 9 7" xfId="2020"/>
    <cellStyle name="Normal 9 8" xfId="2021"/>
    <cellStyle name="Normal 9 9" xfId="2022"/>
    <cellStyle name="Normal 90" xfId="125"/>
    <cellStyle name="Normal 90 2" xfId="2023"/>
    <cellStyle name="Normal 90 3" xfId="2024"/>
    <cellStyle name="Normal 90 4" xfId="2025"/>
    <cellStyle name="Normal 91" xfId="131"/>
    <cellStyle name="Normal 91 2" xfId="2026"/>
    <cellStyle name="Normal 91 3" xfId="2027"/>
    <cellStyle name="Normal 92" xfId="132"/>
    <cellStyle name="Normal 92 2" xfId="2028"/>
    <cellStyle name="Normal 92 3" xfId="2029"/>
    <cellStyle name="Normal 92 4" xfId="2030"/>
    <cellStyle name="Normal 93" xfId="133"/>
    <cellStyle name="Normal 93 2" xfId="2031"/>
    <cellStyle name="Normal 93 3" xfId="2032"/>
    <cellStyle name="Normal 93 4" xfId="2033"/>
    <cellStyle name="Normal 94" xfId="2034"/>
    <cellStyle name="Normal 94 2" xfId="2035"/>
    <cellStyle name="Normal 94 3" xfId="2036"/>
    <cellStyle name="Normal 95" xfId="2037"/>
    <cellStyle name="Normal 95 2" xfId="2038"/>
    <cellStyle name="Normal 95 3" xfId="2039"/>
    <cellStyle name="Normal 96" xfId="2040"/>
    <cellStyle name="Normal 96 2" xfId="2041"/>
    <cellStyle name="Normal 96 3" xfId="2042"/>
    <cellStyle name="Normal 97" xfId="2043"/>
    <cellStyle name="Normal 97 2" xfId="2044"/>
    <cellStyle name="Normal 97 3" xfId="2045"/>
    <cellStyle name="Normal 98" xfId="2046"/>
    <cellStyle name="Normal 98 2" xfId="2047"/>
    <cellStyle name="Normal 98 3" xfId="2048"/>
    <cellStyle name="Normal_INTERFERENCIA DTH GENERAL MARZ0 07 R" xfId="111"/>
    <cellStyle name="Notas" xfId="15" builtinId="10" customBuiltin="1"/>
    <cellStyle name="Notas 10" xfId="2049"/>
    <cellStyle name="Notas 10 2" xfId="2050"/>
    <cellStyle name="Notas 10 2 2" xfId="2943"/>
    <cellStyle name="Notas 10 3" xfId="2051"/>
    <cellStyle name="Notas 10 3 2" xfId="2052"/>
    <cellStyle name="Notas 10 4" xfId="2053"/>
    <cellStyle name="Notas 11" xfId="2054"/>
    <cellStyle name="Notas 11 2" xfId="2055"/>
    <cellStyle name="Notas 11 2 2" xfId="2944"/>
    <cellStyle name="Notas 11 3" xfId="2056"/>
    <cellStyle name="Notas 11 3 2" xfId="2057"/>
    <cellStyle name="Notas 11 4" xfId="2058"/>
    <cellStyle name="Notas 12" xfId="2059"/>
    <cellStyle name="Notas 12 2" xfId="2060"/>
    <cellStyle name="Notas 12 2 2" xfId="2945"/>
    <cellStyle name="Notas 12 3" xfId="2061"/>
    <cellStyle name="Notas 12 3 2" xfId="2062"/>
    <cellStyle name="Notas 12 4" xfId="2063"/>
    <cellStyle name="Notas 13" xfId="2064"/>
    <cellStyle name="Notas 13 2" xfId="2065"/>
    <cellStyle name="Notas 13 2 2" xfId="2946"/>
    <cellStyle name="Notas 13 3" xfId="2066"/>
    <cellStyle name="Notas 13 3 2" xfId="2067"/>
    <cellStyle name="Notas 13 4" xfId="2068"/>
    <cellStyle name="Notas 14" xfId="2069"/>
    <cellStyle name="Notas 14 2" xfId="2070"/>
    <cellStyle name="Notas 14 2 2" xfId="2947"/>
    <cellStyle name="Notas 14 3" xfId="2071"/>
    <cellStyle name="Notas 14 3 2" xfId="2072"/>
    <cellStyle name="Notas 14 4" xfId="2073"/>
    <cellStyle name="Notas 15" xfId="2074"/>
    <cellStyle name="Notas 15 2" xfId="2075"/>
    <cellStyle name="Notas 15 2 2" xfId="2948"/>
    <cellStyle name="Notas 15 3" xfId="2076"/>
    <cellStyle name="Notas 15 3 2" xfId="2077"/>
    <cellStyle name="Notas 15 4" xfId="2078"/>
    <cellStyle name="Notas 16" xfId="2079"/>
    <cellStyle name="Notas 16 2" xfId="2080"/>
    <cellStyle name="Notas 16 2 2" xfId="2949"/>
    <cellStyle name="Notas 16 3" xfId="2081"/>
    <cellStyle name="Notas 16 3 2" xfId="2082"/>
    <cellStyle name="Notas 16 4" xfId="2083"/>
    <cellStyle name="Notas 17" xfId="2084"/>
    <cellStyle name="Notas 17 2" xfId="2085"/>
    <cellStyle name="Notas 17 2 2" xfId="2950"/>
    <cellStyle name="Notas 17 3" xfId="2086"/>
    <cellStyle name="Notas 17 3 2" xfId="2087"/>
    <cellStyle name="Notas 17 4" xfId="2088"/>
    <cellStyle name="Notas 18" xfId="2089"/>
    <cellStyle name="Notas 18 2" xfId="2090"/>
    <cellStyle name="Notas 18 2 2" xfId="2951"/>
    <cellStyle name="Notas 18 3" xfId="2091"/>
    <cellStyle name="Notas 18 3 2" xfId="2092"/>
    <cellStyle name="Notas 18 4" xfId="2093"/>
    <cellStyle name="Notas 19" xfId="2094"/>
    <cellStyle name="Notas 19 2" xfId="2095"/>
    <cellStyle name="Notas 19 2 2" xfId="2952"/>
    <cellStyle name="Notas 19 3" xfId="2096"/>
    <cellStyle name="Notas 19 3 2" xfId="2097"/>
    <cellStyle name="Notas 19 4" xfId="2098"/>
    <cellStyle name="Notas 2" xfId="104"/>
    <cellStyle name="Notas 2 2" xfId="2099"/>
    <cellStyle name="Notas 2 2 2" xfId="2953"/>
    <cellStyle name="Notas 2 3" xfId="2100"/>
    <cellStyle name="Notas 2 3 2" xfId="2101"/>
    <cellStyle name="Notas 2 4" xfId="2102"/>
    <cellStyle name="Notas 20" xfId="2103"/>
    <cellStyle name="Notas 20 2" xfId="2104"/>
    <cellStyle name="Notas 20 2 2" xfId="2954"/>
    <cellStyle name="Notas 20 3" xfId="2105"/>
    <cellStyle name="Notas 20 3 2" xfId="2106"/>
    <cellStyle name="Notas 20 4" xfId="2107"/>
    <cellStyle name="Notas 21" xfId="2108"/>
    <cellStyle name="Notas 21 10" xfId="2109"/>
    <cellStyle name="Notas 21 10 2" xfId="2110"/>
    <cellStyle name="Notas 21 10 2 2" xfId="2955"/>
    <cellStyle name="Notas 21 10 3" xfId="2111"/>
    <cellStyle name="Notas 21 10 3 2" xfId="2112"/>
    <cellStyle name="Notas 21 10 4" xfId="2113"/>
    <cellStyle name="Notas 21 11" xfId="2114"/>
    <cellStyle name="Notas 21 11 2" xfId="2115"/>
    <cellStyle name="Notas 21 11 2 2" xfId="2956"/>
    <cellStyle name="Notas 21 11 3" xfId="2116"/>
    <cellStyle name="Notas 21 11 3 2" xfId="2117"/>
    <cellStyle name="Notas 21 11 4" xfId="2118"/>
    <cellStyle name="Notas 21 12" xfId="2119"/>
    <cellStyle name="Notas 21 12 2" xfId="2120"/>
    <cellStyle name="Notas 21 12 2 2" xfId="2957"/>
    <cellStyle name="Notas 21 12 3" xfId="2121"/>
    <cellStyle name="Notas 21 12 3 2" xfId="2122"/>
    <cellStyle name="Notas 21 12 4" xfId="2123"/>
    <cellStyle name="Notas 21 13" xfId="2124"/>
    <cellStyle name="Notas 21 13 2" xfId="2125"/>
    <cellStyle name="Notas 21 13 2 2" xfId="2958"/>
    <cellStyle name="Notas 21 13 3" xfId="2126"/>
    <cellStyle name="Notas 21 13 3 2" xfId="2127"/>
    <cellStyle name="Notas 21 13 4" xfId="2128"/>
    <cellStyle name="Notas 21 14" xfId="2129"/>
    <cellStyle name="Notas 21 14 2" xfId="2130"/>
    <cellStyle name="Notas 21 14 2 2" xfId="2959"/>
    <cellStyle name="Notas 21 14 3" xfId="2131"/>
    <cellStyle name="Notas 21 14 3 2" xfId="2132"/>
    <cellStyle name="Notas 21 14 4" xfId="2133"/>
    <cellStyle name="Notas 21 15" xfId="2134"/>
    <cellStyle name="Notas 21 15 2" xfId="2135"/>
    <cellStyle name="Notas 21 15 2 2" xfId="2960"/>
    <cellStyle name="Notas 21 15 3" xfId="2136"/>
    <cellStyle name="Notas 21 15 3 2" xfId="2137"/>
    <cellStyle name="Notas 21 15 4" xfId="2138"/>
    <cellStyle name="Notas 21 16" xfId="2139"/>
    <cellStyle name="Notas 21 16 2" xfId="2140"/>
    <cellStyle name="Notas 21 16 2 2" xfId="2961"/>
    <cellStyle name="Notas 21 16 3" xfId="2141"/>
    <cellStyle name="Notas 21 16 3 2" xfId="2142"/>
    <cellStyle name="Notas 21 16 4" xfId="2143"/>
    <cellStyle name="Notas 21 17" xfId="2144"/>
    <cellStyle name="Notas 21 17 2" xfId="2145"/>
    <cellStyle name="Notas 21 17 2 2" xfId="2962"/>
    <cellStyle name="Notas 21 17 3" xfId="2146"/>
    <cellStyle name="Notas 21 17 3 2" xfId="2147"/>
    <cellStyle name="Notas 21 17 4" xfId="2148"/>
    <cellStyle name="Notas 21 18" xfId="2149"/>
    <cellStyle name="Notas 21 18 2" xfId="2150"/>
    <cellStyle name="Notas 21 18 2 2" xfId="2963"/>
    <cellStyle name="Notas 21 18 3" xfId="2151"/>
    <cellStyle name="Notas 21 18 3 2" xfId="2152"/>
    <cellStyle name="Notas 21 18 4" xfId="2153"/>
    <cellStyle name="Notas 21 19" xfId="2154"/>
    <cellStyle name="Notas 21 19 2" xfId="2155"/>
    <cellStyle name="Notas 21 19 2 2" xfId="2964"/>
    <cellStyle name="Notas 21 19 3" xfId="2156"/>
    <cellStyle name="Notas 21 19 3 2" xfId="2157"/>
    <cellStyle name="Notas 21 19 4" xfId="2158"/>
    <cellStyle name="Notas 21 2" xfId="2159"/>
    <cellStyle name="Notas 21 2 2" xfId="2160"/>
    <cellStyle name="Notas 21 2 2 2" xfId="2965"/>
    <cellStyle name="Notas 21 2 3" xfId="2161"/>
    <cellStyle name="Notas 21 2 3 2" xfId="2162"/>
    <cellStyle name="Notas 21 2 4" xfId="2163"/>
    <cellStyle name="Notas 21 20" xfId="2164"/>
    <cellStyle name="Notas 21 20 2" xfId="2165"/>
    <cellStyle name="Notas 21 20 2 2" xfId="2966"/>
    <cellStyle name="Notas 21 20 3" xfId="2166"/>
    <cellStyle name="Notas 21 20 3 2" xfId="2167"/>
    <cellStyle name="Notas 21 20 4" xfId="2168"/>
    <cellStyle name="Notas 21 21" xfId="2169"/>
    <cellStyle name="Notas 21 21 2" xfId="2170"/>
    <cellStyle name="Notas 21 21 2 2" xfId="2967"/>
    <cellStyle name="Notas 21 21 3" xfId="2171"/>
    <cellStyle name="Notas 21 21 3 2" xfId="2172"/>
    <cellStyle name="Notas 21 21 4" xfId="2173"/>
    <cellStyle name="Notas 21 22" xfId="2174"/>
    <cellStyle name="Notas 21 22 2" xfId="2175"/>
    <cellStyle name="Notas 21 22 2 2" xfId="2968"/>
    <cellStyle name="Notas 21 22 3" xfId="2176"/>
    <cellStyle name="Notas 21 22 3 2" xfId="2177"/>
    <cellStyle name="Notas 21 22 4" xfId="2178"/>
    <cellStyle name="Notas 21 23" xfId="2179"/>
    <cellStyle name="Notas 21 23 2" xfId="2180"/>
    <cellStyle name="Notas 21 23 2 2" xfId="2969"/>
    <cellStyle name="Notas 21 23 3" xfId="2181"/>
    <cellStyle name="Notas 21 23 3 2" xfId="2182"/>
    <cellStyle name="Notas 21 23 4" xfId="2183"/>
    <cellStyle name="Notas 21 24" xfId="2184"/>
    <cellStyle name="Notas 21 24 2" xfId="2185"/>
    <cellStyle name="Notas 21 24 2 2" xfId="2970"/>
    <cellStyle name="Notas 21 24 3" xfId="2186"/>
    <cellStyle name="Notas 21 24 3 2" xfId="2187"/>
    <cellStyle name="Notas 21 24 4" xfId="2188"/>
    <cellStyle name="Notas 21 25" xfId="2189"/>
    <cellStyle name="Notas 21 25 2" xfId="2190"/>
    <cellStyle name="Notas 21 25 2 2" xfId="2971"/>
    <cellStyle name="Notas 21 25 3" xfId="2191"/>
    <cellStyle name="Notas 21 25 3 2" xfId="2192"/>
    <cellStyle name="Notas 21 25 4" xfId="2193"/>
    <cellStyle name="Notas 21 26" xfId="2194"/>
    <cellStyle name="Notas 21 26 2" xfId="2195"/>
    <cellStyle name="Notas 21 26 2 2" xfId="2972"/>
    <cellStyle name="Notas 21 26 3" xfId="2196"/>
    <cellStyle name="Notas 21 26 3 2" xfId="2197"/>
    <cellStyle name="Notas 21 26 4" xfId="2198"/>
    <cellStyle name="Notas 21 27" xfId="2199"/>
    <cellStyle name="Notas 21 27 2" xfId="2200"/>
    <cellStyle name="Notas 21 27 2 2" xfId="2973"/>
    <cellStyle name="Notas 21 27 3" xfId="2201"/>
    <cellStyle name="Notas 21 27 3 2" xfId="2202"/>
    <cellStyle name="Notas 21 27 4" xfId="2203"/>
    <cellStyle name="Notas 21 28" xfId="2204"/>
    <cellStyle name="Notas 21 28 2" xfId="2205"/>
    <cellStyle name="Notas 21 28 2 2" xfId="2974"/>
    <cellStyle name="Notas 21 28 3" xfId="2206"/>
    <cellStyle name="Notas 21 28 3 2" xfId="2207"/>
    <cellStyle name="Notas 21 28 4" xfId="2208"/>
    <cellStyle name="Notas 21 29" xfId="2209"/>
    <cellStyle name="Notas 21 29 2" xfId="2210"/>
    <cellStyle name="Notas 21 29 2 2" xfId="2975"/>
    <cellStyle name="Notas 21 29 3" xfId="2211"/>
    <cellStyle name="Notas 21 29 3 2" xfId="2212"/>
    <cellStyle name="Notas 21 29 4" xfId="2213"/>
    <cellStyle name="Notas 21 3" xfId="2214"/>
    <cellStyle name="Notas 21 3 2" xfId="2215"/>
    <cellStyle name="Notas 21 3 2 2" xfId="2976"/>
    <cellStyle name="Notas 21 3 3" xfId="2216"/>
    <cellStyle name="Notas 21 3 3 2" xfId="2217"/>
    <cellStyle name="Notas 21 3 4" xfId="2218"/>
    <cellStyle name="Notas 21 30" xfId="2219"/>
    <cellStyle name="Notas 21 30 2" xfId="2220"/>
    <cellStyle name="Notas 21 30 2 2" xfId="2977"/>
    <cellStyle name="Notas 21 30 3" xfId="2221"/>
    <cellStyle name="Notas 21 30 3 2" xfId="2222"/>
    <cellStyle name="Notas 21 30 4" xfId="2223"/>
    <cellStyle name="Notas 21 31" xfId="2224"/>
    <cellStyle name="Notas 21 31 2" xfId="2225"/>
    <cellStyle name="Notas 21 31 2 2" xfId="2978"/>
    <cellStyle name="Notas 21 31 3" xfId="2226"/>
    <cellStyle name="Notas 21 31 3 2" xfId="2227"/>
    <cellStyle name="Notas 21 31 4" xfId="2228"/>
    <cellStyle name="Notas 21 32" xfId="2229"/>
    <cellStyle name="Notas 21 32 2" xfId="2230"/>
    <cellStyle name="Notas 21 32 2 2" xfId="2979"/>
    <cellStyle name="Notas 21 32 3" xfId="2231"/>
    <cellStyle name="Notas 21 32 3 2" xfId="2232"/>
    <cellStyle name="Notas 21 32 4" xfId="2233"/>
    <cellStyle name="Notas 21 33" xfId="2234"/>
    <cellStyle name="Notas 21 33 2" xfId="2235"/>
    <cellStyle name="Notas 21 33 2 2" xfId="2980"/>
    <cellStyle name="Notas 21 33 3" xfId="2236"/>
    <cellStyle name="Notas 21 33 3 2" xfId="2237"/>
    <cellStyle name="Notas 21 33 4" xfId="2238"/>
    <cellStyle name="Notas 21 34" xfId="2239"/>
    <cellStyle name="Notas 21 34 2" xfId="2240"/>
    <cellStyle name="Notas 21 34 2 2" xfId="2981"/>
    <cellStyle name="Notas 21 34 3" xfId="2241"/>
    <cellStyle name="Notas 21 34 3 2" xfId="2242"/>
    <cellStyle name="Notas 21 34 4" xfId="2243"/>
    <cellStyle name="Notas 21 35" xfId="2244"/>
    <cellStyle name="Notas 21 35 2" xfId="2245"/>
    <cellStyle name="Notas 21 35 2 2" xfId="2982"/>
    <cellStyle name="Notas 21 35 3" xfId="2246"/>
    <cellStyle name="Notas 21 35 3 2" xfId="2247"/>
    <cellStyle name="Notas 21 35 4" xfId="2248"/>
    <cellStyle name="Notas 21 36" xfId="2249"/>
    <cellStyle name="Notas 21 36 2" xfId="2250"/>
    <cellStyle name="Notas 21 36 2 2" xfId="2983"/>
    <cellStyle name="Notas 21 36 3" xfId="2251"/>
    <cellStyle name="Notas 21 36 3 2" xfId="2252"/>
    <cellStyle name="Notas 21 36 4" xfId="2253"/>
    <cellStyle name="Notas 21 37" xfId="2254"/>
    <cellStyle name="Notas 21 37 2" xfId="2255"/>
    <cellStyle name="Notas 21 37 2 2" xfId="2984"/>
    <cellStyle name="Notas 21 37 3" xfId="2256"/>
    <cellStyle name="Notas 21 37 3 2" xfId="2257"/>
    <cellStyle name="Notas 21 37 4" xfId="2258"/>
    <cellStyle name="Notas 21 38" xfId="2259"/>
    <cellStyle name="Notas 21 38 2" xfId="2985"/>
    <cellStyle name="Notas 21 39" xfId="2260"/>
    <cellStyle name="Notas 21 39 2" xfId="2261"/>
    <cellStyle name="Notas 21 4" xfId="2262"/>
    <cellStyle name="Notas 21 4 2" xfId="2263"/>
    <cellStyle name="Notas 21 4 2 2" xfId="2986"/>
    <cellStyle name="Notas 21 4 3" xfId="2264"/>
    <cellStyle name="Notas 21 4 3 2" xfId="2265"/>
    <cellStyle name="Notas 21 4 4" xfId="2266"/>
    <cellStyle name="Notas 21 40" xfId="2267"/>
    <cellStyle name="Notas 21 5" xfId="2268"/>
    <cellStyle name="Notas 21 5 2" xfId="2269"/>
    <cellStyle name="Notas 21 5 2 2" xfId="2987"/>
    <cellStyle name="Notas 21 5 3" xfId="2270"/>
    <cellStyle name="Notas 21 5 3 2" xfId="2271"/>
    <cellStyle name="Notas 21 5 4" xfId="2272"/>
    <cellStyle name="Notas 21 6" xfId="2273"/>
    <cellStyle name="Notas 21 6 2" xfId="2274"/>
    <cellStyle name="Notas 21 6 2 2" xfId="2988"/>
    <cellStyle name="Notas 21 6 3" xfId="2275"/>
    <cellStyle name="Notas 21 6 3 2" xfId="2276"/>
    <cellStyle name="Notas 21 6 4" xfId="2277"/>
    <cellStyle name="Notas 21 7" xfId="2278"/>
    <cellStyle name="Notas 21 7 2" xfId="2279"/>
    <cellStyle name="Notas 21 7 2 2" xfId="2989"/>
    <cellStyle name="Notas 21 7 3" xfId="2280"/>
    <cellStyle name="Notas 21 7 3 2" xfId="2281"/>
    <cellStyle name="Notas 21 7 4" xfId="2282"/>
    <cellStyle name="Notas 21 8" xfId="2283"/>
    <cellStyle name="Notas 21 8 2" xfId="2284"/>
    <cellStyle name="Notas 21 8 2 2" xfId="2990"/>
    <cellStyle name="Notas 21 8 3" xfId="2285"/>
    <cellStyle name="Notas 21 8 3 2" xfId="2286"/>
    <cellStyle name="Notas 21 8 4" xfId="2287"/>
    <cellStyle name="Notas 21 9" xfId="2288"/>
    <cellStyle name="Notas 21 9 2" xfId="2289"/>
    <cellStyle name="Notas 21 9 2 2" xfId="2991"/>
    <cellStyle name="Notas 21 9 3" xfId="2290"/>
    <cellStyle name="Notas 21 9 3 2" xfId="2291"/>
    <cellStyle name="Notas 21 9 4" xfId="2292"/>
    <cellStyle name="Notas 22" xfId="2293"/>
    <cellStyle name="Notas 22 10" xfId="2294"/>
    <cellStyle name="Notas 22 10 2" xfId="2295"/>
    <cellStyle name="Notas 22 10 2 2" xfId="2992"/>
    <cellStyle name="Notas 22 10 3" xfId="2296"/>
    <cellStyle name="Notas 22 10 3 2" xfId="2297"/>
    <cellStyle name="Notas 22 10 4" xfId="2298"/>
    <cellStyle name="Notas 22 11" xfId="2299"/>
    <cellStyle name="Notas 22 11 2" xfId="2300"/>
    <cellStyle name="Notas 22 11 2 2" xfId="2993"/>
    <cellStyle name="Notas 22 11 3" xfId="2301"/>
    <cellStyle name="Notas 22 11 3 2" xfId="2302"/>
    <cellStyle name="Notas 22 11 4" xfId="2303"/>
    <cellStyle name="Notas 22 12" xfId="2304"/>
    <cellStyle name="Notas 22 12 2" xfId="2305"/>
    <cellStyle name="Notas 22 12 2 2" xfId="2994"/>
    <cellStyle name="Notas 22 12 3" xfId="2306"/>
    <cellStyle name="Notas 22 12 3 2" xfId="2307"/>
    <cellStyle name="Notas 22 12 4" xfId="2308"/>
    <cellStyle name="Notas 22 13" xfId="2309"/>
    <cellStyle name="Notas 22 13 2" xfId="2310"/>
    <cellStyle name="Notas 22 13 2 2" xfId="2995"/>
    <cellStyle name="Notas 22 13 3" xfId="2311"/>
    <cellStyle name="Notas 22 13 3 2" xfId="2312"/>
    <cellStyle name="Notas 22 13 4" xfId="2313"/>
    <cellStyle name="Notas 22 14" xfId="2314"/>
    <cellStyle name="Notas 22 14 2" xfId="2315"/>
    <cellStyle name="Notas 22 14 2 2" xfId="2996"/>
    <cellStyle name="Notas 22 14 3" xfId="2316"/>
    <cellStyle name="Notas 22 14 3 2" xfId="2317"/>
    <cellStyle name="Notas 22 14 4" xfId="2318"/>
    <cellStyle name="Notas 22 15" xfId="2319"/>
    <cellStyle name="Notas 22 15 2" xfId="2320"/>
    <cellStyle name="Notas 22 15 2 2" xfId="2997"/>
    <cellStyle name="Notas 22 15 3" xfId="2321"/>
    <cellStyle name="Notas 22 15 3 2" xfId="2322"/>
    <cellStyle name="Notas 22 15 4" xfId="2323"/>
    <cellStyle name="Notas 22 16" xfId="2324"/>
    <cellStyle name="Notas 22 16 2" xfId="2325"/>
    <cellStyle name="Notas 22 16 2 2" xfId="2998"/>
    <cellStyle name="Notas 22 16 3" xfId="2326"/>
    <cellStyle name="Notas 22 16 3 2" xfId="2327"/>
    <cellStyle name="Notas 22 16 4" xfId="2328"/>
    <cellStyle name="Notas 22 17" xfId="2329"/>
    <cellStyle name="Notas 22 17 2" xfId="2330"/>
    <cellStyle name="Notas 22 17 2 2" xfId="2999"/>
    <cellStyle name="Notas 22 17 3" xfId="2331"/>
    <cellStyle name="Notas 22 17 3 2" xfId="2332"/>
    <cellStyle name="Notas 22 17 4" xfId="2333"/>
    <cellStyle name="Notas 22 18" xfId="2334"/>
    <cellStyle name="Notas 22 18 2" xfId="2335"/>
    <cellStyle name="Notas 22 18 2 2" xfId="3000"/>
    <cellStyle name="Notas 22 18 3" xfId="2336"/>
    <cellStyle name="Notas 22 18 3 2" xfId="2337"/>
    <cellStyle name="Notas 22 18 4" xfId="2338"/>
    <cellStyle name="Notas 22 19" xfId="2339"/>
    <cellStyle name="Notas 22 19 2" xfId="2340"/>
    <cellStyle name="Notas 22 19 2 2" xfId="3001"/>
    <cellStyle name="Notas 22 19 3" xfId="2341"/>
    <cellStyle name="Notas 22 19 3 2" xfId="2342"/>
    <cellStyle name="Notas 22 19 4" xfId="2343"/>
    <cellStyle name="Notas 22 2" xfId="2344"/>
    <cellStyle name="Notas 22 2 2" xfId="2345"/>
    <cellStyle name="Notas 22 2 2 2" xfId="3002"/>
    <cellStyle name="Notas 22 2 3" xfId="2346"/>
    <cellStyle name="Notas 22 2 3 2" xfId="2347"/>
    <cellStyle name="Notas 22 2 4" xfId="2348"/>
    <cellStyle name="Notas 22 20" xfId="2349"/>
    <cellStyle name="Notas 22 20 2" xfId="2350"/>
    <cellStyle name="Notas 22 20 2 2" xfId="3003"/>
    <cellStyle name="Notas 22 20 3" xfId="2351"/>
    <cellStyle name="Notas 22 20 3 2" xfId="2352"/>
    <cellStyle name="Notas 22 20 4" xfId="2353"/>
    <cellStyle name="Notas 22 21" xfId="2354"/>
    <cellStyle name="Notas 22 21 2" xfId="2355"/>
    <cellStyle name="Notas 22 21 2 2" xfId="3004"/>
    <cellStyle name="Notas 22 21 3" xfId="2356"/>
    <cellStyle name="Notas 22 21 3 2" xfId="2357"/>
    <cellStyle name="Notas 22 21 4" xfId="2358"/>
    <cellStyle name="Notas 22 22" xfId="2359"/>
    <cellStyle name="Notas 22 22 2" xfId="2360"/>
    <cellStyle name="Notas 22 22 2 2" xfId="3005"/>
    <cellStyle name="Notas 22 22 3" xfId="2361"/>
    <cellStyle name="Notas 22 22 3 2" xfId="2362"/>
    <cellStyle name="Notas 22 22 4" xfId="2363"/>
    <cellStyle name="Notas 22 23" xfId="2364"/>
    <cellStyle name="Notas 22 23 2" xfId="2365"/>
    <cellStyle name="Notas 22 23 2 2" xfId="3006"/>
    <cellStyle name="Notas 22 23 3" xfId="2366"/>
    <cellStyle name="Notas 22 23 3 2" xfId="2367"/>
    <cellStyle name="Notas 22 23 4" xfId="2368"/>
    <cellStyle name="Notas 22 24" xfId="2369"/>
    <cellStyle name="Notas 22 24 2" xfId="2370"/>
    <cellStyle name="Notas 22 24 2 2" xfId="3007"/>
    <cellStyle name="Notas 22 24 3" xfId="2371"/>
    <cellStyle name="Notas 22 24 3 2" xfId="2372"/>
    <cellStyle name="Notas 22 24 4" xfId="2373"/>
    <cellStyle name="Notas 22 25" xfId="2374"/>
    <cellStyle name="Notas 22 25 2" xfId="2375"/>
    <cellStyle name="Notas 22 25 2 2" xfId="3008"/>
    <cellStyle name="Notas 22 25 3" xfId="2376"/>
    <cellStyle name="Notas 22 25 3 2" xfId="2377"/>
    <cellStyle name="Notas 22 25 4" xfId="2378"/>
    <cellStyle name="Notas 22 26" xfId="2379"/>
    <cellStyle name="Notas 22 26 2" xfId="2380"/>
    <cellStyle name="Notas 22 26 2 2" xfId="3009"/>
    <cellStyle name="Notas 22 26 3" xfId="2381"/>
    <cellStyle name="Notas 22 26 3 2" xfId="2382"/>
    <cellStyle name="Notas 22 26 4" xfId="2383"/>
    <cellStyle name="Notas 22 27" xfId="2384"/>
    <cellStyle name="Notas 22 27 2" xfId="2385"/>
    <cellStyle name="Notas 22 27 2 2" xfId="3010"/>
    <cellStyle name="Notas 22 27 3" xfId="2386"/>
    <cellStyle name="Notas 22 27 3 2" xfId="2387"/>
    <cellStyle name="Notas 22 27 4" xfId="2388"/>
    <cellStyle name="Notas 22 28" xfId="2389"/>
    <cellStyle name="Notas 22 28 2" xfId="2390"/>
    <cellStyle name="Notas 22 28 2 2" xfId="3011"/>
    <cellStyle name="Notas 22 28 3" xfId="2391"/>
    <cellStyle name="Notas 22 28 3 2" xfId="2392"/>
    <cellStyle name="Notas 22 28 4" xfId="2393"/>
    <cellStyle name="Notas 22 29" xfId="2394"/>
    <cellStyle name="Notas 22 29 2" xfId="2395"/>
    <cellStyle name="Notas 22 29 2 2" xfId="3012"/>
    <cellStyle name="Notas 22 29 3" xfId="2396"/>
    <cellStyle name="Notas 22 29 3 2" xfId="2397"/>
    <cellStyle name="Notas 22 29 4" xfId="2398"/>
    <cellStyle name="Notas 22 3" xfId="2399"/>
    <cellStyle name="Notas 22 3 2" xfId="2400"/>
    <cellStyle name="Notas 22 3 2 2" xfId="3013"/>
    <cellStyle name="Notas 22 3 3" xfId="2401"/>
    <cellStyle name="Notas 22 3 3 2" xfId="2402"/>
    <cellStyle name="Notas 22 3 4" xfId="2403"/>
    <cellStyle name="Notas 22 30" xfId="2404"/>
    <cellStyle name="Notas 22 30 2" xfId="2405"/>
    <cellStyle name="Notas 22 30 2 2" xfId="3014"/>
    <cellStyle name="Notas 22 30 3" xfId="2406"/>
    <cellStyle name="Notas 22 30 3 2" xfId="2407"/>
    <cellStyle name="Notas 22 30 4" xfId="2408"/>
    <cellStyle name="Notas 22 31" xfId="2409"/>
    <cellStyle name="Notas 22 31 2" xfId="2410"/>
    <cellStyle name="Notas 22 31 2 2" xfId="3015"/>
    <cellStyle name="Notas 22 31 3" xfId="2411"/>
    <cellStyle name="Notas 22 31 3 2" xfId="2412"/>
    <cellStyle name="Notas 22 31 4" xfId="2413"/>
    <cellStyle name="Notas 22 32" xfId="2414"/>
    <cellStyle name="Notas 22 32 2" xfId="2415"/>
    <cellStyle name="Notas 22 32 2 2" xfId="3016"/>
    <cellStyle name="Notas 22 32 3" xfId="2416"/>
    <cellStyle name="Notas 22 32 3 2" xfId="2417"/>
    <cellStyle name="Notas 22 32 4" xfId="2418"/>
    <cellStyle name="Notas 22 33" xfId="2419"/>
    <cellStyle name="Notas 22 33 2" xfId="2420"/>
    <cellStyle name="Notas 22 33 2 2" xfId="3017"/>
    <cellStyle name="Notas 22 33 3" xfId="2421"/>
    <cellStyle name="Notas 22 33 3 2" xfId="2422"/>
    <cellStyle name="Notas 22 33 4" xfId="2423"/>
    <cellStyle name="Notas 22 34" xfId="2424"/>
    <cellStyle name="Notas 22 34 2" xfId="2425"/>
    <cellStyle name="Notas 22 34 2 2" xfId="3018"/>
    <cellStyle name="Notas 22 34 3" xfId="2426"/>
    <cellStyle name="Notas 22 34 3 2" xfId="2427"/>
    <cellStyle name="Notas 22 34 4" xfId="2428"/>
    <cellStyle name="Notas 22 35" xfId="2429"/>
    <cellStyle name="Notas 22 35 2" xfId="2430"/>
    <cellStyle name="Notas 22 35 2 2" xfId="3019"/>
    <cellStyle name="Notas 22 35 3" xfId="2431"/>
    <cellStyle name="Notas 22 35 3 2" xfId="2432"/>
    <cellStyle name="Notas 22 35 4" xfId="2433"/>
    <cellStyle name="Notas 22 36" xfId="2434"/>
    <cellStyle name="Notas 22 36 2" xfId="2435"/>
    <cellStyle name="Notas 22 36 2 2" xfId="3020"/>
    <cellStyle name="Notas 22 36 3" xfId="2436"/>
    <cellStyle name="Notas 22 36 3 2" xfId="2437"/>
    <cellStyle name="Notas 22 36 4" xfId="2438"/>
    <cellStyle name="Notas 22 37" xfId="2439"/>
    <cellStyle name="Notas 22 37 2" xfId="2440"/>
    <cellStyle name="Notas 22 37 2 2" xfId="3021"/>
    <cellStyle name="Notas 22 37 3" xfId="2441"/>
    <cellStyle name="Notas 22 37 3 2" xfId="2442"/>
    <cellStyle name="Notas 22 37 4" xfId="2443"/>
    <cellStyle name="Notas 22 38" xfId="2444"/>
    <cellStyle name="Notas 22 38 2" xfId="3022"/>
    <cellStyle name="Notas 22 39" xfId="2445"/>
    <cellStyle name="Notas 22 39 2" xfId="2446"/>
    <cellStyle name="Notas 22 4" xfId="2447"/>
    <cellStyle name="Notas 22 4 2" xfId="2448"/>
    <cellStyle name="Notas 22 4 2 2" xfId="3023"/>
    <cellStyle name="Notas 22 4 3" xfId="2449"/>
    <cellStyle name="Notas 22 4 3 2" xfId="2450"/>
    <cellStyle name="Notas 22 4 4" xfId="2451"/>
    <cellStyle name="Notas 22 40" xfId="2452"/>
    <cellStyle name="Notas 22 5" xfId="2453"/>
    <cellStyle name="Notas 22 5 2" xfId="2454"/>
    <cellStyle name="Notas 22 5 2 2" xfId="3024"/>
    <cellStyle name="Notas 22 5 3" xfId="2455"/>
    <cellStyle name="Notas 22 5 3 2" xfId="2456"/>
    <cellStyle name="Notas 22 5 4" xfId="2457"/>
    <cellStyle name="Notas 22 6" xfId="2458"/>
    <cellStyle name="Notas 22 6 2" xfId="2459"/>
    <cellStyle name="Notas 22 6 2 2" xfId="3025"/>
    <cellStyle name="Notas 22 6 3" xfId="2460"/>
    <cellStyle name="Notas 22 6 3 2" xfId="2461"/>
    <cellStyle name="Notas 22 6 4" xfId="2462"/>
    <cellStyle name="Notas 22 7" xfId="2463"/>
    <cellStyle name="Notas 22 7 2" xfId="2464"/>
    <cellStyle name="Notas 22 7 2 2" xfId="3026"/>
    <cellStyle name="Notas 22 7 3" xfId="2465"/>
    <cellStyle name="Notas 22 7 3 2" xfId="2466"/>
    <cellStyle name="Notas 22 7 4" xfId="2467"/>
    <cellStyle name="Notas 22 8" xfId="2468"/>
    <cellStyle name="Notas 22 8 2" xfId="2469"/>
    <cellStyle name="Notas 22 8 2 2" xfId="3027"/>
    <cellStyle name="Notas 22 8 3" xfId="2470"/>
    <cellStyle name="Notas 22 8 3 2" xfId="2471"/>
    <cellStyle name="Notas 22 8 4" xfId="2472"/>
    <cellStyle name="Notas 22 9" xfId="2473"/>
    <cellStyle name="Notas 22 9 2" xfId="2474"/>
    <cellStyle name="Notas 22 9 2 2" xfId="3028"/>
    <cellStyle name="Notas 22 9 3" xfId="2475"/>
    <cellStyle name="Notas 22 9 3 2" xfId="2476"/>
    <cellStyle name="Notas 22 9 4" xfId="2477"/>
    <cellStyle name="Notas 3" xfId="2478"/>
    <cellStyle name="Notas 3 2" xfId="2479"/>
    <cellStyle name="Notas 3 2 2" xfId="3029"/>
    <cellStyle name="Notas 3 3" xfId="2480"/>
    <cellStyle name="Notas 3 3 2" xfId="2481"/>
    <cellStyle name="Notas 3 4" xfId="2482"/>
    <cellStyle name="Notas 4" xfId="2483"/>
    <cellStyle name="Notas 4 2" xfId="2484"/>
    <cellStyle name="Notas 4 2 2" xfId="3030"/>
    <cellStyle name="Notas 4 3" xfId="2485"/>
    <cellStyle name="Notas 4 3 2" xfId="2486"/>
    <cellStyle name="Notas 4 4" xfId="2487"/>
    <cellStyle name="Notas 5" xfId="2488"/>
    <cellStyle name="Notas 5 2" xfId="2489"/>
    <cellStyle name="Notas 5 2 2" xfId="3031"/>
    <cellStyle name="Notas 5 3" xfId="2490"/>
    <cellStyle name="Notas 5 3 2" xfId="2491"/>
    <cellStyle name="Notas 5 4" xfId="2492"/>
    <cellStyle name="Notas 6" xfId="2493"/>
    <cellStyle name="Notas 6 2" xfId="2494"/>
    <cellStyle name="Notas 6 2 2" xfId="3032"/>
    <cellStyle name="Notas 6 3" xfId="2495"/>
    <cellStyle name="Notas 6 3 2" xfId="2496"/>
    <cellStyle name="Notas 6 4" xfId="2497"/>
    <cellStyle name="Notas 7" xfId="2498"/>
    <cellStyle name="Notas 7 2" xfId="2499"/>
    <cellStyle name="Notas 7 2 2" xfId="3033"/>
    <cellStyle name="Notas 7 3" xfId="2500"/>
    <cellStyle name="Notas 7 3 2" xfId="2501"/>
    <cellStyle name="Notas 7 4" xfId="2502"/>
    <cellStyle name="Notas 8" xfId="2503"/>
    <cellStyle name="Notas 8 2" xfId="2504"/>
    <cellStyle name="Notas 8 2 2" xfId="3034"/>
    <cellStyle name="Notas 8 3" xfId="2505"/>
    <cellStyle name="Notas 8 3 2" xfId="2506"/>
    <cellStyle name="Notas 8 4" xfId="2507"/>
    <cellStyle name="Notas 9" xfId="2508"/>
    <cellStyle name="Notas 9 2" xfId="2509"/>
    <cellStyle name="Notas 9 2 2" xfId="3035"/>
    <cellStyle name="Notas 9 3" xfId="2510"/>
    <cellStyle name="Notas 9 3 2" xfId="2511"/>
    <cellStyle name="Notas 9 4" xfId="2512"/>
    <cellStyle name="Salida" xfId="10" builtinId="21" customBuiltin="1"/>
    <cellStyle name="Salida 10" xfId="2513"/>
    <cellStyle name="Salida 10 2" xfId="2514"/>
    <cellStyle name="Salida 11" xfId="2515"/>
    <cellStyle name="Salida 11 2" xfId="2516"/>
    <cellStyle name="Salida 12" xfId="2517"/>
    <cellStyle name="Salida 12 2" xfId="2518"/>
    <cellStyle name="Salida 13" xfId="2519"/>
    <cellStyle name="Salida 13 2" xfId="2520"/>
    <cellStyle name="Salida 14" xfId="2521"/>
    <cellStyle name="Salida 14 2" xfId="2522"/>
    <cellStyle name="Salida 15" xfId="2523"/>
    <cellStyle name="Salida 15 2" xfId="2524"/>
    <cellStyle name="Salida 16" xfId="2525"/>
    <cellStyle name="Salida 16 2" xfId="2526"/>
    <cellStyle name="Salida 17" xfId="2527"/>
    <cellStyle name="Salida 17 2" xfId="2528"/>
    <cellStyle name="Salida 18" xfId="2529"/>
    <cellStyle name="Salida 18 2" xfId="2530"/>
    <cellStyle name="Salida 19" xfId="2531"/>
    <cellStyle name="Salida 19 2" xfId="2532"/>
    <cellStyle name="Salida 2" xfId="2533"/>
    <cellStyle name="Salida 2 2" xfId="2534"/>
    <cellStyle name="Salida 20" xfId="2535"/>
    <cellStyle name="Salida 20 2" xfId="2536"/>
    <cellStyle name="Salida 21" xfId="2537"/>
    <cellStyle name="Salida 21 2" xfId="2538"/>
    <cellStyle name="Salida 22" xfId="2539"/>
    <cellStyle name="Salida 22 2" xfId="2540"/>
    <cellStyle name="Salida 23" xfId="2541"/>
    <cellStyle name="Salida 23 2" xfId="2542"/>
    <cellStyle name="Salida 24" xfId="2543"/>
    <cellStyle name="Salida 24 2" xfId="2544"/>
    <cellStyle name="Salida 25" xfId="2545"/>
    <cellStyle name="Salida 25 2" xfId="2546"/>
    <cellStyle name="Salida 26" xfId="2547"/>
    <cellStyle name="Salida 26 2" xfId="2548"/>
    <cellStyle name="Salida 27" xfId="2549"/>
    <cellStyle name="Salida 27 2" xfId="2550"/>
    <cellStyle name="Salida 28" xfId="2551"/>
    <cellStyle name="Salida 28 2" xfId="2552"/>
    <cellStyle name="Salida 29" xfId="2553"/>
    <cellStyle name="Salida 29 2" xfId="2554"/>
    <cellStyle name="Salida 3" xfId="2555"/>
    <cellStyle name="Salida 3 2" xfId="2556"/>
    <cellStyle name="Salida 30" xfId="2557"/>
    <cellStyle name="Salida 30 2" xfId="2558"/>
    <cellStyle name="Salida 31" xfId="2559"/>
    <cellStyle name="Salida 31 2" xfId="2560"/>
    <cellStyle name="Salida 32" xfId="2561"/>
    <cellStyle name="Salida 32 2" xfId="2562"/>
    <cellStyle name="Salida 33 2" xfId="2563"/>
    <cellStyle name="Salida 34 2" xfId="2564"/>
    <cellStyle name="Salida 35 2" xfId="2565"/>
    <cellStyle name="Salida 36 2" xfId="2566"/>
    <cellStyle name="Salida 37 2" xfId="2567"/>
    <cellStyle name="Salida 38" xfId="2568"/>
    <cellStyle name="Salida 4" xfId="2569"/>
    <cellStyle name="Salida 4 2" xfId="2570"/>
    <cellStyle name="Salida 5" xfId="2571"/>
    <cellStyle name="Salida 5 2" xfId="2572"/>
    <cellStyle name="Salida 6" xfId="2573"/>
    <cellStyle name="Salida 6 2" xfId="2574"/>
    <cellStyle name="Salida 7" xfId="2575"/>
    <cellStyle name="Salida 7 2" xfId="2576"/>
    <cellStyle name="Salida 8" xfId="2577"/>
    <cellStyle name="Salida 8 2" xfId="2578"/>
    <cellStyle name="Salida 9" xfId="2579"/>
    <cellStyle name="Salida 9 2" xfId="2580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 10" xfId="2581"/>
    <cellStyle name="Título 1 10 2" xfId="2582"/>
    <cellStyle name="Título 1 11" xfId="2583"/>
    <cellStyle name="Título 1 11 2" xfId="2584"/>
    <cellStyle name="Título 1 12" xfId="2585"/>
    <cellStyle name="Título 1 12 2" xfId="2586"/>
    <cellStyle name="Título 1 13" xfId="2587"/>
    <cellStyle name="Título 1 13 2" xfId="2588"/>
    <cellStyle name="Título 1 14" xfId="2589"/>
    <cellStyle name="Título 1 14 2" xfId="2590"/>
    <cellStyle name="Título 1 15" xfId="2591"/>
    <cellStyle name="Título 1 15 2" xfId="2592"/>
    <cellStyle name="Título 1 16" xfId="2593"/>
    <cellStyle name="Título 1 16 2" xfId="2594"/>
    <cellStyle name="Título 1 17" xfId="2595"/>
    <cellStyle name="Título 1 17 2" xfId="2596"/>
    <cellStyle name="Título 1 18" xfId="2597"/>
    <cellStyle name="Título 1 18 2" xfId="2598"/>
    <cellStyle name="Título 1 19" xfId="2599"/>
    <cellStyle name="Título 1 19 2" xfId="2600"/>
    <cellStyle name="Título 1 2" xfId="2601"/>
    <cellStyle name="Título 1 2 2" xfId="2602"/>
    <cellStyle name="Título 1 20" xfId="2603"/>
    <cellStyle name="Título 1 20 2" xfId="2604"/>
    <cellStyle name="Título 1 21" xfId="2605"/>
    <cellStyle name="Título 1 21 2" xfId="2606"/>
    <cellStyle name="Título 1 22" xfId="2607"/>
    <cellStyle name="Título 1 22 2" xfId="2608"/>
    <cellStyle name="Título 1 23" xfId="2609"/>
    <cellStyle name="Título 1 23 2" xfId="2610"/>
    <cellStyle name="Título 1 24" xfId="2611"/>
    <cellStyle name="Título 1 24 2" xfId="2612"/>
    <cellStyle name="Título 1 25" xfId="2613"/>
    <cellStyle name="Título 1 25 2" xfId="2614"/>
    <cellStyle name="Título 1 26" xfId="2615"/>
    <cellStyle name="Título 1 26 2" xfId="2616"/>
    <cellStyle name="Título 1 27" xfId="2617"/>
    <cellStyle name="Título 1 27 2" xfId="2618"/>
    <cellStyle name="Título 1 28" xfId="2619"/>
    <cellStyle name="Título 1 28 2" xfId="2620"/>
    <cellStyle name="Título 1 29" xfId="2621"/>
    <cellStyle name="Título 1 29 2" xfId="2622"/>
    <cellStyle name="Título 1 3" xfId="2623"/>
    <cellStyle name="Título 1 3 2" xfId="2624"/>
    <cellStyle name="Título 1 30" xfId="2625"/>
    <cellStyle name="Título 1 30 2" xfId="2626"/>
    <cellStyle name="Título 1 31" xfId="2627"/>
    <cellStyle name="Título 1 31 2" xfId="2628"/>
    <cellStyle name="Título 1 32" xfId="2629"/>
    <cellStyle name="Título 1 32 2" xfId="2630"/>
    <cellStyle name="Título 1 33 2" xfId="2631"/>
    <cellStyle name="Título 1 34 2" xfId="2632"/>
    <cellStyle name="Título 1 35 2" xfId="2633"/>
    <cellStyle name="Título 1 36 2" xfId="2634"/>
    <cellStyle name="Título 1 37 2" xfId="2635"/>
    <cellStyle name="Título 1 38" xfId="2636"/>
    <cellStyle name="Título 1 4" xfId="2637"/>
    <cellStyle name="Título 1 4 2" xfId="2638"/>
    <cellStyle name="Título 1 5" xfId="2639"/>
    <cellStyle name="Título 1 5 2" xfId="2640"/>
    <cellStyle name="Título 1 6" xfId="2641"/>
    <cellStyle name="Título 1 6 2" xfId="2642"/>
    <cellStyle name="Título 1 7" xfId="2643"/>
    <cellStyle name="Título 1 7 2" xfId="2644"/>
    <cellStyle name="Título 1 8" xfId="2645"/>
    <cellStyle name="Título 1 8 2" xfId="2646"/>
    <cellStyle name="Título 1 9" xfId="2647"/>
    <cellStyle name="Título 1 9 2" xfId="2648"/>
    <cellStyle name="Título 10" xfId="2649"/>
    <cellStyle name="Título 10 2" xfId="2650"/>
    <cellStyle name="Título 11" xfId="2651"/>
    <cellStyle name="Título 11 2" xfId="2652"/>
    <cellStyle name="Título 12" xfId="2653"/>
    <cellStyle name="Título 12 2" xfId="2654"/>
    <cellStyle name="Título 13" xfId="2655"/>
    <cellStyle name="Título 13 2" xfId="2656"/>
    <cellStyle name="Título 14" xfId="2657"/>
    <cellStyle name="Título 14 2" xfId="2658"/>
    <cellStyle name="Título 15" xfId="2659"/>
    <cellStyle name="Título 15 2" xfId="2660"/>
    <cellStyle name="Título 16" xfId="2661"/>
    <cellStyle name="Título 16 2" xfId="2662"/>
    <cellStyle name="Título 17" xfId="2663"/>
    <cellStyle name="Título 17 2" xfId="2664"/>
    <cellStyle name="Título 18" xfId="2665"/>
    <cellStyle name="Título 18 2" xfId="2666"/>
    <cellStyle name="Título 19" xfId="2667"/>
    <cellStyle name="Título 19 2" xfId="2668"/>
    <cellStyle name="Título 2" xfId="3" builtinId="17" customBuiltin="1"/>
    <cellStyle name="Título 2 10" xfId="2669"/>
    <cellStyle name="Título 2 10 2" xfId="2670"/>
    <cellStyle name="Título 2 11" xfId="2671"/>
    <cellStyle name="Título 2 11 2" xfId="2672"/>
    <cellStyle name="Título 2 12" xfId="2673"/>
    <cellStyle name="Título 2 12 2" xfId="2674"/>
    <cellStyle name="Título 2 13" xfId="2675"/>
    <cellStyle name="Título 2 13 2" xfId="2676"/>
    <cellStyle name="Título 2 14" xfId="2677"/>
    <cellStyle name="Título 2 14 2" xfId="2678"/>
    <cellStyle name="Título 2 15" xfId="2679"/>
    <cellStyle name="Título 2 15 2" xfId="2680"/>
    <cellStyle name="Título 2 16" xfId="2681"/>
    <cellStyle name="Título 2 16 2" xfId="2682"/>
    <cellStyle name="Título 2 17" xfId="2683"/>
    <cellStyle name="Título 2 17 2" xfId="2684"/>
    <cellStyle name="Título 2 18" xfId="2685"/>
    <cellStyle name="Título 2 18 2" xfId="2686"/>
    <cellStyle name="Título 2 19" xfId="2687"/>
    <cellStyle name="Título 2 19 2" xfId="2688"/>
    <cellStyle name="Título 2 2" xfId="2689"/>
    <cellStyle name="Título 2 2 2" xfId="2690"/>
    <cellStyle name="Título 2 20" xfId="2691"/>
    <cellStyle name="Título 2 20 2" xfId="2692"/>
    <cellStyle name="Título 2 21" xfId="2693"/>
    <cellStyle name="Título 2 21 2" xfId="2694"/>
    <cellStyle name="Título 2 22" xfId="2695"/>
    <cellStyle name="Título 2 22 2" xfId="2696"/>
    <cellStyle name="Título 2 23" xfId="2697"/>
    <cellStyle name="Título 2 23 2" xfId="2698"/>
    <cellStyle name="Título 2 24" xfId="2699"/>
    <cellStyle name="Título 2 24 2" xfId="2700"/>
    <cellStyle name="Título 2 25" xfId="2701"/>
    <cellStyle name="Título 2 25 2" xfId="2702"/>
    <cellStyle name="Título 2 26" xfId="2703"/>
    <cellStyle name="Título 2 26 2" xfId="2704"/>
    <cellStyle name="Título 2 27" xfId="2705"/>
    <cellStyle name="Título 2 27 2" xfId="2706"/>
    <cellStyle name="Título 2 28" xfId="2707"/>
    <cellStyle name="Título 2 28 2" xfId="2708"/>
    <cellStyle name="Título 2 29" xfId="2709"/>
    <cellStyle name="Título 2 29 2" xfId="2710"/>
    <cellStyle name="Título 2 3" xfId="2711"/>
    <cellStyle name="Título 2 3 2" xfId="2712"/>
    <cellStyle name="Título 2 30" xfId="2713"/>
    <cellStyle name="Título 2 30 2" xfId="2714"/>
    <cellStyle name="Título 2 31" xfId="2715"/>
    <cellStyle name="Título 2 31 2" xfId="2716"/>
    <cellStyle name="Título 2 32" xfId="2717"/>
    <cellStyle name="Título 2 32 2" xfId="2718"/>
    <cellStyle name="Título 2 33 2" xfId="2719"/>
    <cellStyle name="Título 2 34 2" xfId="2720"/>
    <cellStyle name="Título 2 35 2" xfId="2721"/>
    <cellStyle name="Título 2 36 2" xfId="2722"/>
    <cellStyle name="Título 2 37 2" xfId="2723"/>
    <cellStyle name="Título 2 38" xfId="2724"/>
    <cellStyle name="Título 2 4" xfId="2725"/>
    <cellStyle name="Título 2 4 2" xfId="2726"/>
    <cellStyle name="Título 2 5" xfId="2727"/>
    <cellStyle name="Título 2 5 2" xfId="2728"/>
    <cellStyle name="Título 2 6" xfId="2729"/>
    <cellStyle name="Título 2 6 2" xfId="2730"/>
    <cellStyle name="Título 2 7" xfId="2731"/>
    <cellStyle name="Título 2 7 2" xfId="2732"/>
    <cellStyle name="Título 2 8" xfId="2733"/>
    <cellStyle name="Título 2 8 2" xfId="2734"/>
    <cellStyle name="Título 2 9" xfId="2735"/>
    <cellStyle name="Título 2 9 2" xfId="2736"/>
    <cellStyle name="Título 20" xfId="2737"/>
    <cellStyle name="Título 20 2" xfId="2738"/>
    <cellStyle name="Título 21" xfId="2739"/>
    <cellStyle name="Título 21 2" xfId="2740"/>
    <cellStyle name="Título 22" xfId="2741"/>
    <cellStyle name="Título 22 2" xfId="2742"/>
    <cellStyle name="Título 23" xfId="2743"/>
    <cellStyle name="Título 23 2" xfId="2744"/>
    <cellStyle name="Título 24" xfId="2745"/>
    <cellStyle name="Título 24 2" xfId="2746"/>
    <cellStyle name="Título 25" xfId="2747"/>
    <cellStyle name="Título 25 2" xfId="2748"/>
    <cellStyle name="Título 26" xfId="2749"/>
    <cellStyle name="Título 26 2" xfId="2750"/>
    <cellStyle name="Título 27" xfId="2751"/>
    <cellStyle name="Título 27 2" xfId="2752"/>
    <cellStyle name="Título 28" xfId="2753"/>
    <cellStyle name="Título 28 2" xfId="2754"/>
    <cellStyle name="Título 29" xfId="2755"/>
    <cellStyle name="Título 29 2" xfId="2756"/>
    <cellStyle name="Título 3" xfId="4" builtinId="18" customBuiltin="1"/>
    <cellStyle name="Título 3 10" xfId="2757"/>
    <cellStyle name="Título 3 10 2" xfId="2758"/>
    <cellStyle name="Título 3 11" xfId="2759"/>
    <cellStyle name="Título 3 11 2" xfId="2760"/>
    <cellStyle name="Título 3 12" xfId="2761"/>
    <cellStyle name="Título 3 12 2" xfId="2762"/>
    <cellStyle name="Título 3 13" xfId="2763"/>
    <cellStyle name="Título 3 13 2" xfId="2764"/>
    <cellStyle name="Título 3 14" xfId="2765"/>
    <cellStyle name="Título 3 14 2" xfId="2766"/>
    <cellStyle name="Título 3 15" xfId="2767"/>
    <cellStyle name="Título 3 15 2" xfId="2768"/>
    <cellStyle name="Título 3 16" xfId="2769"/>
    <cellStyle name="Título 3 16 2" xfId="2770"/>
    <cellStyle name="Título 3 17" xfId="2771"/>
    <cellStyle name="Título 3 17 2" xfId="2772"/>
    <cellStyle name="Título 3 18" xfId="2773"/>
    <cellStyle name="Título 3 18 2" xfId="2774"/>
    <cellStyle name="Título 3 19" xfId="2775"/>
    <cellStyle name="Título 3 19 2" xfId="2776"/>
    <cellStyle name="Título 3 2" xfId="2777"/>
    <cellStyle name="Título 3 2 2" xfId="2778"/>
    <cellStyle name="Título 3 20" xfId="2779"/>
    <cellStyle name="Título 3 20 2" xfId="2780"/>
    <cellStyle name="Título 3 21" xfId="2781"/>
    <cellStyle name="Título 3 21 2" xfId="2782"/>
    <cellStyle name="Título 3 22" xfId="2783"/>
    <cellStyle name="Título 3 22 2" xfId="2784"/>
    <cellStyle name="Título 3 23" xfId="2785"/>
    <cellStyle name="Título 3 23 2" xfId="2786"/>
    <cellStyle name="Título 3 24" xfId="2787"/>
    <cellStyle name="Título 3 24 2" xfId="2788"/>
    <cellStyle name="Título 3 25" xfId="2789"/>
    <cellStyle name="Título 3 25 2" xfId="2790"/>
    <cellStyle name="Título 3 26" xfId="2791"/>
    <cellStyle name="Título 3 26 2" xfId="2792"/>
    <cellStyle name="Título 3 27" xfId="2793"/>
    <cellStyle name="Título 3 27 2" xfId="2794"/>
    <cellStyle name="Título 3 28" xfId="2795"/>
    <cellStyle name="Título 3 28 2" xfId="2796"/>
    <cellStyle name="Título 3 29" xfId="2797"/>
    <cellStyle name="Título 3 29 2" xfId="2798"/>
    <cellStyle name="Título 3 3" xfId="2799"/>
    <cellStyle name="Título 3 3 2" xfId="2800"/>
    <cellStyle name="Título 3 30" xfId="2801"/>
    <cellStyle name="Título 3 30 2" xfId="2802"/>
    <cellStyle name="Título 3 31" xfId="2803"/>
    <cellStyle name="Título 3 31 2" xfId="2804"/>
    <cellStyle name="Título 3 32" xfId="2805"/>
    <cellStyle name="Título 3 32 2" xfId="2806"/>
    <cellStyle name="Título 3 33 2" xfId="2807"/>
    <cellStyle name="Título 3 34 2" xfId="2808"/>
    <cellStyle name="Título 3 35 2" xfId="2809"/>
    <cellStyle name="Título 3 36 2" xfId="2810"/>
    <cellStyle name="Título 3 37 2" xfId="2811"/>
    <cellStyle name="Título 3 38" xfId="2812"/>
    <cellStyle name="Título 3 4" xfId="2813"/>
    <cellStyle name="Título 3 4 2" xfId="2814"/>
    <cellStyle name="Título 3 5" xfId="2815"/>
    <cellStyle name="Título 3 5 2" xfId="2816"/>
    <cellStyle name="Título 3 6" xfId="2817"/>
    <cellStyle name="Título 3 6 2" xfId="2818"/>
    <cellStyle name="Título 3 7" xfId="2819"/>
    <cellStyle name="Título 3 7 2" xfId="2820"/>
    <cellStyle name="Título 3 8" xfId="2821"/>
    <cellStyle name="Título 3 8 2" xfId="2822"/>
    <cellStyle name="Título 3 9" xfId="2823"/>
    <cellStyle name="Título 3 9 2" xfId="2824"/>
    <cellStyle name="Título 30" xfId="2825"/>
    <cellStyle name="Título 30 2" xfId="2826"/>
    <cellStyle name="Título 31" xfId="2827"/>
    <cellStyle name="Título 31 2" xfId="2828"/>
    <cellStyle name="Título 32" xfId="2829"/>
    <cellStyle name="Título 32 2" xfId="2830"/>
    <cellStyle name="Título 33" xfId="2831"/>
    <cellStyle name="Título 33 2" xfId="2832"/>
    <cellStyle name="Título 34" xfId="2833"/>
    <cellStyle name="Título 34 2" xfId="2834"/>
    <cellStyle name="Título 35 2" xfId="2835"/>
    <cellStyle name="Título 36 2" xfId="2836"/>
    <cellStyle name="Título 37 2" xfId="2837"/>
    <cellStyle name="Título 38 2" xfId="2838"/>
    <cellStyle name="Título 39 2" xfId="2839"/>
    <cellStyle name="Título 4" xfId="105"/>
    <cellStyle name="Título 4 2" xfId="2840"/>
    <cellStyle name="Título 40" xfId="2841"/>
    <cellStyle name="Título 5" xfId="2842"/>
    <cellStyle name="Título 5 2" xfId="2843"/>
    <cellStyle name="Título 6" xfId="2844"/>
    <cellStyle name="Título 6 2" xfId="2845"/>
    <cellStyle name="Título 7" xfId="2846"/>
    <cellStyle name="Título 7 2" xfId="2847"/>
    <cellStyle name="Título 8" xfId="2848"/>
    <cellStyle name="Título 8 2" xfId="2849"/>
    <cellStyle name="Título 9" xfId="2850"/>
    <cellStyle name="Título 9 2" xfId="2851"/>
    <cellStyle name="Total" xfId="17" builtinId="25" customBuiltin="1"/>
    <cellStyle name="Total 10" xfId="2852"/>
    <cellStyle name="Total 10 2" xfId="2853"/>
    <cellStyle name="Total 11" xfId="2854"/>
    <cellStyle name="Total 11 2" xfId="2855"/>
    <cellStyle name="Total 12" xfId="2856"/>
    <cellStyle name="Total 12 2" xfId="2857"/>
    <cellStyle name="Total 13" xfId="2858"/>
    <cellStyle name="Total 13 2" xfId="2859"/>
    <cellStyle name="Total 14" xfId="2860"/>
    <cellStyle name="Total 14 2" xfId="2861"/>
    <cellStyle name="Total 15" xfId="2862"/>
    <cellStyle name="Total 15 2" xfId="2863"/>
    <cellStyle name="Total 16" xfId="2864"/>
    <cellStyle name="Total 16 2" xfId="2865"/>
    <cellStyle name="Total 17" xfId="2866"/>
    <cellStyle name="Total 17 2" xfId="2867"/>
    <cellStyle name="Total 18" xfId="2868"/>
    <cellStyle name="Total 18 2" xfId="2869"/>
    <cellStyle name="Total 19" xfId="2870"/>
    <cellStyle name="Total 19 2" xfId="2871"/>
    <cellStyle name="Total 2" xfId="106"/>
    <cellStyle name="Total 2 2" xfId="2872"/>
    <cellStyle name="Total 20" xfId="2873"/>
    <cellStyle name="Total 20 2" xfId="2874"/>
    <cellStyle name="Total 21" xfId="2875"/>
    <cellStyle name="Total 21 2" xfId="2876"/>
    <cellStyle name="Total 22" xfId="2877"/>
    <cellStyle name="Total 22 2" xfId="2878"/>
    <cellStyle name="Total 23" xfId="2879"/>
    <cellStyle name="Total 23 2" xfId="2880"/>
    <cellStyle name="Total 24" xfId="2881"/>
    <cellStyle name="Total 24 2" xfId="2882"/>
    <cellStyle name="Total 25" xfId="2883"/>
    <cellStyle name="Total 25 2" xfId="2884"/>
    <cellStyle name="Total 26" xfId="2885"/>
    <cellStyle name="Total 26 2" xfId="2886"/>
    <cellStyle name="Total 27" xfId="2887"/>
    <cellStyle name="Total 27 2" xfId="2888"/>
    <cellStyle name="Total 28" xfId="2889"/>
    <cellStyle name="Total 28 2" xfId="2890"/>
    <cellStyle name="Total 29" xfId="2891"/>
    <cellStyle name="Total 29 2" xfId="2892"/>
    <cellStyle name="Total 3" xfId="2893"/>
    <cellStyle name="Total 3 2" xfId="2894"/>
    <cellStyle name="Total 30" xfId="2895"/>
    <cellStyle name="Total 30 2" xfId="2896"/>
    <cellStyle name="Total 31" xfId="2897"/>
    <cellStyle name="Total 31 2" xfId="2898"/>
    <cellStyle name="Total 32" xfId="2899"/>
    <cellStyle name="Total 32 2" xfId="2900"/>
    <cellStyle name="Total 33 2" xfId="2901"/>
    <cellStyle name="Total 34 2" xfId="2902"/>
    <cellStyle name="Total 35 2" xfId="2903"/>
    <cellStyle name="Total 36 2" xfId="2904"/>
    <cellStyle name="Total 37 2" xfId="2905"/>
    <cellStyle name="Total 38" xfId="2906"/>
    <cellStyle name="Total 4" xfId="2907"/>
    <cellStyle name="Total 4 2" xfId="2908"/>
    <cellStyle name="Total 5" xfId="2909"/>
    <cellStyle name="Total 5 2" xfId="2910"/>
    <cellStyle name="Total 6" xfId="2911"/>
    <cellStyle name="Total 6 2" xfId="2912"/>
    <cellStyle name="Total 7" xfId="2913"/>
    <cellStyle name="Total 7 2" xfId="2914"/>
    <cellStyle name="Total 8" xfId="2915"/>
    <cellStyle name="Total 8 2" xfId="2916"/>
    <cellStyle name="Total 9" xfId="2917"/>
    <cellStyle name="Total 9 2" xfId="2918"/>
  </cellStyles>
  <dxfs count="0"/>
  <tableStyles count="0" defaultTableStyle="TableStyleMedium2" defaultPivotStyle="PivotStyleLight16"/>
  <colors>
    <mruColors>
      <color rgb="FF80ECDF"/>
      <color rgb="FFFF99FF"/>
      <color rgb="FFFFCC00"/>
      <color rgb="FF99FFCC"/>
      <color rgb="FFFF66FF"/>
      <color rgb="FFE3F3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5</xdr:row>
      <xdr:rowOff>9525</xdr:rowOff>
    </xdr:from>
    <xdr:to>
      <xdr:col>3</xdr:col>
      <xdr:colOff>19050</xdr:colOff>
      <xdr:row>6</xdr:row>
      <xdr:rowOff>19050</xdr:rowOff>
    </xdr:to>
    <xdr:pic>
      <xdr:nvPicPr>
        <xdr:cNvPr id="2" name="Picture 31" descr="pe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143125"/>
          <a:ext cx="438150" cy="2857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714375</xdr:colOff>
      <xdr:row>13</xdr:row>
      <xdr:rowOff>95250</xdr:rowOff>
    </xdr:from>
    <xdr:to>
      <xdr:col>2</xdr:col>
      <xdr:colOff>1200150</xdr:colOff>
      <xdr:row>15</xdr:row>
      <xdr:rowOff>9525</xdr:rowOff>
    </xdr:to>
    <xdr:pic>
      <xdr:nvPicPr>
        <xdr:cNvPr id="3" name="rg_hi" descr="http://t1.gstatic.com/images?q=tbn:ANd9GcRE92XkRrsCIVUZWzdFevLYmjrQmPeH4z_0EwKCj7DXenfZU_2Xr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" y="4305300"/>
          <a:ext cx="4857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0</xdr:row>
      <xdr:rowOff>0</xdr:rowOff>
    </xdr:from>
    <xdr:to>
      <xdr:col>3</xdr:col>
      <xdr:colOff>695325</xdr:colOff>
      <xdr:row>4</xdr:row>
      <xdr:rowOff>28575</xdr:rowOff>
    </xdr:to>
    <xdr:pic>
      <xdr:nvPicPr>
        <xdr:cNvPr id="4" name="il_fi" descr="http://www.prensario.tv/IMAGENES/CNT_Ecuador_logo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0"/>
          <a:ext cx="2162175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6</xdr:row>
      <xdr:rowOff>152401</xdr:rowOff>
    </xdr:from>
    <xdr:to>
      <xdr:col>17</xdr:col>
      <xdr:colOff>320408</xdr:colOff>
      <xdr:row>12</xdr:row>
      <xdr:rowOff>179775</xdr:rowOff>
    </xdr:to>
    <xdr:pic>
      <xdr:nvPicPr>
        <xdr:cNvPr id="5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562226"/>
          <a:ext cx="246697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640268</xdr:colOff>
      <xdr:row>7</xdr:row>
      <xdr:rowOff>732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0"/>
          <a:ext cx="2164268" cy="13342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05"/>
  <sheetViews>
    <sheetView zoomScale="85" zoomScaleNormal="85" zoomScaleSheetLayoutView="75" workbookViewId="0">
      <selection activeCell="K30" sqref="K30"/>
    </sheetView>
  </sheetViews>
  <sheetFormatPr baseColWidth="10" defaultRowHeight="12.75"/>
  <cols>
    <col min="1" max="1" width="6.42578125" style="8" customWidth="1"/>
    <col min="2" max="2" width="3.140625" style="8" customWidth="1"/>
    <col min="3" max="3" width="19.140625" style="8" bestFit="1" customWidth="1"/>
    <col min="4" max="4" width="15.42578125" style="8" customWidth="1"/>
    <col min="5" max="5" width="12.140625" style="9" customWidth="1"/>
    <col min="6" max="6" width="12" style="10" bestFit="1" customWidth="1"/>
    <col min="7" max="7" width="13.140625" style="10" bestFit="1" customWidth="1"/>
    <col min="8" max="8" width="9.85546875" style="10" bestFit="1" customWidth="1"/>
    <col min="9" max="9" width="11" style="11" customWidth="1"/>
    <col min="10" max="11" width="10.85546875" style="11" bestFit="1" customWidth="1"/>
    <col min="12" max="12" width="9.85546875" style="11" bestFit="1" customWidth="1"/>
    <col min="13" max="13" width="9.7109375" style="12" customWidth="1"/>
    <col min="14" max="15" width="10.85546875" style="12" bestFit="1" customWidth="1"/>
    <col min="16" max="16" width="9.85546875" style="12" bestFit="1" customWidth="1"/>
    <col min="17" max="17" width="11.42578125" style="11" customWidth="1"/>
    <col min="18" max="19" width="10.85546875" style="11" bestFit="1" customWidth="1"/>
    <col min="20" max="20" width="9.5703125" style="11" bestFit="1" customWidth="1"/>
    <col min="21" max="21" width="9.5703125" style="12" bestFit="1" customWidth="1"/>
    <col min="22" max="23" width="10.85546875" style="11" bestFit="1" customWidth="1"/>
    <col min="24" max="24" width="9.85546875" style="11" bestFit="1" customWidth="1"/>
    <col min="25" max="25" width="11.42578125" style="11" customWidth="1"/>
    <col min="26" max="27" width="10.85546875" style="11" bestFit="1" customWidth="1"/>
    <col min="28" max="29" width="9.85546875" style="11" bestFit="1" customWidth="1"/>
    <col min="30" max="31" width="10.85546875" style="11" bestFit="1" customWidth="1"/>
    <col min="32" max="33" width="9.85546875" style="11" bestFit="1" customWidth="1"/>
    <col min="34" max="35" width="10.85546875" style="11" bestFit="1" customWidth="1"/>
    <col min="36" max="37" width="9.85546875" style="11" bestFit="1" customWidth="1"/>
    <col min="38" max="39" width="10.85546875" style="8" bestFit="1" customWidth="1"/>
    <col min="40" max="41" width="9.85546875" style="8" bestFit="1" customWidth="1"/>
    <col min="42" max="42" width="10.85546875" style="8" bestFit="1" customWidth="1"/>
    <col min="43" max="45" width="10.85546875" style="8" customWidth="1"/>
    <col min="46" max="16384" width="11.42578125" style="8"/>
  </cols>
  <sheetData>
    <row r="1" spans="1:32" ht="39.75" customHeight="1"/>
    <row r="2" spans="1:32" ht="28.15" customHeight="1">
      <c r="D2" s="13"/>
      <c r="G2" s="13"/>
      <c r="H2" s="13"/>
      <c r="I2" s="14" t="s">
        <v>178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28.15" customHeight="1">
      <c r="D3" s="16"/>
      <c r="G3" s="16"/>
      <c r="H3" s="16"/>
      <c r="I3" s="17" t="s">
        <v>108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8"/>
      <c r="W3" s="18"/>
      <c r="X3" s="18"/>
      <c r="Y3" s="18"/>
      <c r="Z3" s="18"/>
      <c r="AA3" s="18"/>
      <c r="AB3" s="18"/>
      <c r="AC3" s="18"/>
    </row>
    <row r="4" spans="1:32" ht="9.1999999999999993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8"/>
      <c r="W4" s="18"/>
      <c r="X4" s="18"/>
      <c r="Y4" s="18"/>
      <c r="Z4" s="18"/>
      <c r="AA4" s="18"/>
      <c r="AB4" s="18"/>
      <c r="AC4" s="18"/>
    </row>
    <row r="5" spans="1:32" ht="63.75" customHeight="1">
      <c r="A5" s="16"/>
      <c r="B5" s="16"/>
      <c r="C5" s="16"/>
      <c r="D5" s="16"/>
      <c r="E5" s="16"/>
      <c r="F5" s="16"/>
      <c r="G5" s="16"/>
      <c r="H5" s="16"/>
      <c r="I5" s="16"/>
      <c r="J5" s="19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32" ht="21.75" customHeight="1">
      <c r="A6" s="20"/>
      <c r="B6" s="21" t="s">
        <v>109</v>
      </c>
      <c r="D6" s="20"/>
      <c r="E6" s="22"/>
      <c r="F6" s="23"/>
      <c r="G6" s="23"/>
      <c r="H6" s="23"/>
      <c r="I6" s="24"/>
      <c r="J6" s="24"/>
      <c r="K6" s="24"/>
      <c r="L6" s="24"/>
      <c r="M6" s="25"/>
      <c r="N6" s="25"/>
      <c r="O6" s="25"/>
      <c r="P6" s="25"/>
      <c r="Q6" s="24"/>
      <c r="R6" s="24"/>
      <c r="S6" s="24"/>
      <c r="T6" s="24"/>
      <c r="U6" s="25"/>
      <c r="Y6" s="11" t="s">
        <v>110</v>
      </c>
    </row>
    <row r="7" spans="1:32" ht="13.5" thickBot="1">
      <c r="A7" s="20"/>
      <c r="B7" s="20"/>
      <c r="C7" s="20"/>
      <c r="D7" s="22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6"/>
      <c r="P7" s="26"/>
      <c r="Q7" s="24"/>
      <c r="R7" s="24"/>
      <c r="S7" s="24"/>
      <c r="T7" s="24"/>
      <c r="U7" s="25"/>
    </row>
    <row r="8" spans="1:32" ht="14.25" customHeight="1" thickBot="1">
      <c r="A8" s="20"/>
      <c r="B8" s="226" t="s">
        <v>111</v>
      </c>
      <c r="C8" s="227"/>
      <c r="D8" s="230" t="s">
        <v>112</v>
      </c>
      <c r="E8" s="226" t="s">
        <v>113</v>
      </c>
      <c r="F8" s="232" t="s">
        <v>85</v>
      </c>
      <c r="G8" s="234" t="s">
        <v>171</v>
      </c>
      <c r="H8" s="234"/>
      <c r="I8" s="234"/>
      <c r="J8" s="235"/>
      <c r="K8" s="236" t="s">
        <v>114</v>
      </c>
      <c r="L8" s="236"/>
      <c r="M8" s="236"/>
      <c r="N8" s="237"/>
      <c r="O8" s="27"/>
      <c r="P8" s="28"/>
      <c r="Q8" s="203"/>
      <c r="R8" s="203"/>
      <c r="S8" s="203"/>
      <c r="T8" s="203"/>
      <c r="U8" s="29"/>
    </row>
    <row r="9" spans="1:32" ht="26.25" thickBot="1">
      <c r="A9" s="20"/>
      <c r="B9" s="228"/>
      <c r="C9" s="229"/>
      <c r="D9" s="231" t="s">
        <v>115</v>
      </c>
      <c r="E9" s="228"/>
      <c r="F9" s="233"/>
      <c r="G9" s="141" t="s">
        <v>116</v>
      </c>
      <c r="H9" s="48" t="s">
        <v>117</v>
      </c>
      <c r="I9" s="100" t="s">
        <v>169</v>
      </c>
      <c r="J9" s="92" t="s">
        <v>170</v>
      </c>
      <c r="K9" s="238"/>
      <c r="L9" s="238"/>
      <c r="M9" s="238"/>
      <c r="N9" s="239"/>
      <c r="O9" s="27"/>
      <c r="P9" s="28"/>
      <c r="Q9" s="28"/>
      <c r="R9" s="28"/>
      <c r="S9" s="28"/>
      <c r="T9" s="28"/>
      <c r="U9" s="29"/>
    </row>
    <row r="10" spans="1:32" ht="15">
      <c r="A10" s="20"/>
      <c r="B10" s="204" t="s">
        <v>118</v>
      </c>
      <c r="C10" s="205"/>
      <c r="D10" s="210">
        <v>76.849999999999994</v>
      </c>
      <c r="E10" s="213">
        <v>12.29</v>
      </c>
      <c r="F10" s="177">
        <v>43182</v>
      </c>
      <c r="G10" s="110">
        <v>0.6658101851851852</v>
      </c>
      <c r="H10" s="114">
        <v>0.666875</v>
      </c>
      <c r="I10" s="116">
        <v>0.44934027777777774</v>
      </c>
      <c r="J10" s="111">
        <v>0.45093749999999999</v>
      </c>
      <c r="K10" s="216" t="s">
        <v>119</v>
      </c>
      <c r="L10" s="217"/>
      <c r="M10" s="217"/>
      <c r="N10" s="218"/>
      <c r="O10" s="27"/>
      <c r="P10" s="28"/>
      <c r="Q10" s="28"/>
      <c r="R10" s="28"/>
      <c r="S10" s="28"/>
      <c r="T10" s="28"/>
      <c r="U10" s="30"/>
    </row>
    <row r="11" spans="1:32" ht="15">
      <c r="A11" s="20"/>
      <c r="B11" s="206"/>
      <c r="C11" s="207"/>
      <c r="D11" s="211"/>
      <c r="E11" s="214"/>
      <c r="F11" s="177">
        <v>43183</v>
      </c>
      <c r="G11" s="112">
        <v>0.66424768518518518</v>
      </c>
      <c r="H11" s="115">
        <v>0.66802083333333329</v>
      </c>
      <c r="I11" s="117">
        <v>0.4486342592592592</v>
      </c>
      <c r="J11" s="113">
        <v>0.45114583333333336</v>
      </c>
      <c r="K11" s="219"/>
      <c r="L11" s="220"/>
      <c r="M11" s="220"/>
      <c r="N11" s="221"/>
      <c r="O11" s="27"/>
      <c r="P11" s="28"/>
      <c r="Q11" s="28"/>
      <c r="R11" s="28"/>
      <c r="S11" s="28"/>
      <c r="T11" s="28"/>
      <c r="U11" s="30"/>
    </row>
    <row r="12" spans="1:32" ht="15">
      <c r="A12" s="20"/>
      <c r="B12" s="206"/>
      <c r="C12" s="207"/>
      <c r="D12" s="211"/>
      <c r="E12" s="214"/>
      <c r="F12" s="177">
        <v>43184</v>
      </c>
      <c r="G12" s="112">
        <v>0.66381944444444441</v>
      </c>
      <c r="H12" s="115">
        <v>0.66803240740740744</v>
      </c>
      <c r="I12" s="117">
        <v>0.44915509259259262</v>
      </c>
      <c r="J12" s="113">
        <v>0.45012731481481483</v>
      </c>
      <c r="K12" s="219"/>
      <c r="L12" s="220"/>
      <c r="M12" s="220"/>
      <c r="N12" s="221"/>
      <c r="O12" s="27"/>
      <c r="P12" s="28"/>
      <c r="Q12" s="28"/>
      <c r="R12" s="28"/>
      <c r="S12" s="28"/>
      <c r="T12" s="28"/>
      <c r="U12" s="30"/>
    </row>
    <row r="13" spans="1:32" ht="15.75" thickBot="1">
      <c r="A13" s="20"/>
      <c r="B13" s="208"/>
      <c r="C13" s="209"/>
      <c r="D13" s="212"/>
      <c r="E13" s="215"/>
      <c r="F13" s="178">
        <v>43185</v>
      </c>
      <c r="G13" s="179">
        <v>0.66399305555555554</v>
      </c>
      <c r="H13" s="180">
        <v>0.66744212962962957</v>
      </c>
      <c r="I13" s="181">
        <v>0.44915509259259262</v>
      </c>
      <c r="J13" s="182">
        <v>0.45012731481481483</v>
      </c>
      <c r="K13" s="222"/>
      <c r="L13" s="223"/>
      <c r="M13" s="223"/>
      <c r="N13" s="224"/>
      <c r="O13" s="27"/>
      <c r="P13" s="28"/>
      <c r="Q13" s="28"/>
      <c r="R13" s="28"/>
      <c r="S13" s="28"/>
      <c r="T13" s="28"/>
      <c r="U13" s="30"/>
    </row>
    <row r="14" spans="1:32" ht="15.75">
      <c r="B14" s="31" t="s">
        <v>120</v>
      </c>
      <c r="N14" s="25"/>
      <c r="O14" s="25"/>
      <c r="P14" s="25"/>
      <c r="Q14" s="29"/>
      <c r="R14" s="24"/>
      <c r="S14" s="24"/>
      <c r="T14" s="24"/>
      <c r="U14" s="25"/>
    </row>
    <row r="15" spans="1:32" ht="15.75">
      <c r="B15" s="31"/>
      <c r="D15" s="75">
        <v>5</v>
      </c>
      <c r="N15" s="25"/>
      <c r="O15" s="25"/>
      <c r="P15" s="25"/>
      <c r="Q15" s="29"/>
      <c r="R15" s="24"/>
      <c r="S15" s="24"/>
      <c r="T15" s="24"/>
      <c r="U15" s="25"/>
    </row>
    <row r="16" spans="1:32" ht="13.5" thickBot="1">
      <c r="E16" s="32"/>
      <c r="F16" s="33"/>
      <c r="G16" s="33"/>
      <c r="H16" s="33"/>
      <c r="I16" s="22"/>
      <c r="J16" s="24"/>
      <c r="K16" s="24"/>
      <c r="L16" s="24"/>
      <c r="M16" s="25"/>
      <c r="N16" s="25"/>
      <c r="O16" s="25"/>
      <c r="P16" s="25"/>
      <c r="Q16" s="24"/>
      <c r="R16" s="24"/>
      <c r="S16" s="24"/>
      <c r="T16" s="24"/>
      <c r="U16" s="25"/>
    </row>
    <row r="17" spans="2:45" ht="13.5" thickBot="1">
      <c r="B17" s="191" t="s">
        <v>99</v>
      </c>
      <c r="C17" s="193" t="s">
        <v>111</v>
      </c>
      <c r="D17" s="196" t="s">
        <v>112</v>
      </c>
      <c r="E17" s="199" t="s">
        <v>113</v>
      </c>
      <c r="F17" s="186">
        <v>43906</v>
      </c>
      <c r="G17" s="187"/>
      <c r="H17" s="187"/>
      <c r="I17" s="188"/>
      <c r="J17" s="186">
        <v>43907</v>
      </c>
      <c r="K17" s="187"/>
      <c r="L17" s="187"/>
      <c r="M17" s="188"/>
      <c r="N17" s="186">
        <v>43908</v>
      </c>
      <c r="O17" s="187"/>
      <c r="P17" s="187"/>
      <c r="Q17" s="188"/>
      <c r="R17" s="186">
        <v>43909</v>
      </c>
      <c r="S17" s="187"/>
      <c r="T17" s="187"/>
      <c r="U17" s="188"/>
      <c r="V17" s="186">
        <v>43910</v>
      </c>
      <c r="W17" s="187"/>
      <c r="X17" s="187"/>
      <c r="Y17" s="188"/>
      <c r="Z17" s="186">
        <v>43911</v>
      </c>
      <c r="AA17" s="187"/>
      <c r="AB17" s="187"/>
      <c r="AC17" s="188"/>
      <c r="AD17" s="186">
        <v>43912</v>
      </c>
      <c r="AE17" s="187"/>
      <c r="AF17" s="187"/>
      <c r="AG17" s="188"/>
      <c r="AH17" s="186">
        <v>43913</v>
      </c>
      <c r="AI17" s="187"/>
      <c r="AJ17" s="187"/>
      <c r="AK17" s="188"/>
      <c r="AL17" s="186">
        <v>43914</v>
      </c>
      <c r="AM17" s="187"/>
      <c r="AN17" s="187"/>
      <c r="AO17" s="188"/>
      <c r="AP17" s="186">
        <v>43915</v>
      </c>
      <c r="AQ17" s="187"/>
      <c r="AR17" s="187"/>
      <c r="AS17" s="188"/>
    </row>
    <row r="18" spans="2:45">
      <c r="B18" s="192"/>
      <c r="C18" s="194"/>
      <c r="D18" s="197"/>
      <c r="E18" s="200"/>
      <c r="F18" s="202" t="s">
        <v>104</v>
      </c>
      <c r="G18" s="190"/>
      <c r="H18" s="202" t="s">
        <v>121</v>
      </c>
      <c r="I18" s="190"/>
      <c r="J18" s="183" t="s">
        <v>104</v>
      </c>
      <c r="K18" s="185"/>
      <c r="L18" s="183" t="s">
        <v>121</v>
      </c>
      <c r="M18" s="184"/>
      <c r="N18" s="183" t="s">
        <v>104</v>
      </c>
      <c r="O18" s="185"/>
      <c r="P18" s="189" t="s">
        <v>121</v>
      </c>
      <c r="Q18" s="190"/>
      <c r="R18" s="183" t="s">
        <v>104</v>
      </c>
      <c r="S18" s="185"/>
      <c r="T18" s="183" t="s">
        <v>121</v>
      </c>
      <c r="U18" s="184"/>
      <c r="V18" s="183" t="s">
        <v>104</v>
      </c>
      <c r="W18" s="185"/>
      <c r="X18" s="183" t="s">
        <v>121</v>
      </c>
      <c r="Y18" s="184"/>
      <c r="Z18" s="183" t="s">
        <v>104</v>
      </c>
      <c r="AA18" s="185"/>
      <c r="AB18" s="183" t="s">
        <v>121</v>
      </c>
      <c r="AC18" s="184"/>
      <c r="AD18" s="183" t="s">
        <v>104</v>
      </c>
      <c r="AE18" s="185"/>
      <c r="AF18" s="183" t="s">
        <v>121</v>
      </c>
      <c r="AG18" s="184"/>
      <c r="AH18" s="183" t="s">
        <v>104</v>
      </c>
      <c r="AI18" s="185"/>
      <c r="AJ18" s="183" t="s">
        <v>121</v>
      </c>
      <c r="AK18" s="184"/>
      <c r="AL18" s="183" t="s">
        <v>104</v>
      </c>
      <c r="AM18" s="185"/>
      <c r="AN18" s="183" t="s">
        <v>121</v>
      </c>
      <c r="AO18" s="184"/>
      <c r="AP18" s="183" t="s">
        <v>104</v>
      </c>
      <c r="AQ18" s="185"/>
      <c r="AR18" s="183" t="s">
        <v>121</v>
      </c>
      <c r="AS18" s="184"/>
    </row>
    <row r="19" spans="2:45" ht="13.5" thickBot="1">
      <c r="B19" s="192"/>
      <c r="C19" s="195"/>
      <c r="D19" s="198" t="s">
        <v>115</v>
      </c>
      <c r="E19" s="201"/>
      <c r="F19" s="76" t="s">
        <v>106</v>
      </c>
      <c r="G19" s="77" t="s">
        <v>107</v>
      </c>
      <c r="H19" s="57" t="s">
        <v>106</v>
      </c>
      <c r="I19" s="59" t="s">
        <v>107</v>
      </c>
      <c r="J19" s="87" t="s">
        <v>106</v>
      </c>
      <c r="K19" s="89" t="s">
        <v>107</v>
      </c>
      <c r="L19" s="87" t="s">
        <v>106</v>
      </c>
      <c r="M19" s="88" t="s">
        <v>107</v>
      </c>
      <c r="N19" s="57" t="s">
        <v>106</v>
      </c>
      <c r="O19" s="58" t="s">
        <v>107</v>
      </c>
      <c r="P19" s="86" t="s">
        <v>106</v>
      </c>
      <c r="Q19" s="77" t="s">
        <v>107</v>
      </c>
      <c r="R19" s="76" t="s">
        <v>106</v>
      </c>
      <c r="S19" s="77" t="s">
        <v>107</v>
      </c>
      <c r="T19" s="76" t="s">
        <v>106</v>
      </c>
      <c r="U19" s="78" t="s">
        <v>107</v>
      </c>
      <c r="V19" s="90" t="s">
        <v>106</v>
      </c>
      <c r="W19" s="79" t="s">
        <v>107</v>
      </c>
      <c r="X19" s="90" t="s">
        <v>106</v>
      </c>
      <c r="Y19" s="91" t="s">
        <v>107</v>
      </c>
      <c r="Z19" s="80" t="s">
        <v>106</v>
      </c>
      <c r="AA19" s="84" t="s">
        <v>107</v>
      </c>
      <c r="AB19" s="80" t="s">
        <v>106</v>
      </c>
      <c r="AC19" s="81" t="s">
        <v>107</v>
      </c>
      <c r="AD19" s="82" t="s">
        <v>106</v>
      </c>
      <c r="AE19" s="83" t="s">
        <v>107</v>
      </c>
      <c r="AF19" s="82" t="s">
        <v>106</v>
      </c>
      <c r="AG19" s="85" t="s">
        <v>107</v>
      </c>
      <c r="AH19" s="80" t="s">
        <v>106</v>
      </c>
      <c r="AI19" s="84" t="s">
        <v>107</v>
      </c>
      <c r="AJ19" s="80" t="s">
        <v>106</v>
      </c>
      <c r="AK19" s="81" t="s">
        <v>107</v>
      </c>
      <c r="AL19" s="82" t="s">
        <v>106</v>
      </c>
      <c r="AM19" s="83" t="s">
        <v>107</v>
      </c>
      <c r="AN19" s="82" t="s">
        <v>106</v>
      </c>
      <c r="AO19" s="85" t="s">
        <v>107</v>
      </c>
      <c r="AP19" s="80" t="s">
        <v>106</v>
      </c>
      <c r="AQ19" s="84" t="s">
        <v>107</v>
      </c>
      <c r="AR19" s="80" t="s">
        <v>106</v>
      </c>
      <c r="AS19" s="81" t="s">
        <v>107</v>
      </c>
    </row>
    <row r="20" spans="2:45" ht="18">
      <c r="B20" s="55">
        <v>1</v>
      </c>
      <c r="C20" s="64" t="s">
        <v>122</v>
      </c>
      <c r="D20" s="60">
        <v>78.430999999999997</v>
      </c>
      <c r="E20" s="34">
        <v>0.18659999999999999</v>
      </c>
      <c r="F20" s="105">
        <v>0.66378472222222229</v>
      </c>
      <c r="G20" s="106">
        <v>0.66984953703703709</v>
      </c>
      <c r="H20" s="96">
        <f>F20-$A$105</f>
        <v>0.45545138888888892</v>
      </c>
      <c r="I20" s="94">
        <f>G20-$F$105</f>
        <v>0.66984953703703709</v>
      </c>
      <c r="J20" s="103">
        <v>0.66254629629629636</v>
      </c>
      <c r="K20" s="101">
        <v>0.67069444444444448</v>
      </c>
      <c r="L20" s="93">
        <f>J20-$A$105</f>
        <v>0.45421296296296299</v>
      </c>
      <c r="M20" s="95">
        <f>K20-$A$105</f>
        <v>0.46236111111111111</v>
      </c>
      <c r="N20" s="105">
        <v>0.66177083333333331</v>
      </c>
      <c r="O20" s="106">
        <v>0.67106481481481473</v>
      </c>
      <c r="P20" s="93">
        <f>N20-$A$105</f>
        <v>0.45343749999999994</v>
      </c>
      <c r="Q20" s="95">
        <f>O20-$A$105</f>
        <v>0.46273148148148135</v>
      </c>
      <c r="R20" s="105">
        <v>0.66129629629629627</v>
      </c>
      <c r="S20" s="109">
        <v>0.67112268518518514</v>
      </c>
      <c r="T20" s="93">
        <f>R20-$A$105</f>
        <v>0.4529629629629629</v>
      </c>
      <c r="U20" s="95">
        <f>S20-$A$105</f>
        <v>0.46278935185185177</v>
      </c>
      <c r="V20" s="105">
        <v>0.66107638888888887</v>
      </c>
      <c r="W20" s="109">
        <v>0.67093749999999996</v>
      </c>
      <c r="X20" s="93">
        <f>V20-$A$105</f>
        <v>0.4527430555555555</v>
      </c>
      <c r="Y20" s="95">
        <f>W20-$A$105</f>
        <v>0.46260416666666659</v>
      </c>
      <c r="Z20" s="105">
        <v>0.66109953703703705</v>
      </c>
      <c r="AA20" s="109">
        <v>0.67049768518518515</v>
      </c>
      <c r="AB20" s="93">
        <f>Z20-$A$105</f>
        <v>0.45276620370370368</v>
      </c>
      <c r="AC20" s="95">
        <f>AA20-$A$105</f>
        <v>0.46216435185185178</v>
      </c>
      <c r="AD20" s="105">
        <v>0.66141203703703699</v>
      </c>
      <c r="AE20" s="109">
        <v>0.6697685185185186</v>
      </c>
      <c r="AF20" s="93">
        <f>AD20-$A$105</f>
        <v>0.45307870370370362</v>
      </c>
      <c r="AG20" s="95">
        <f>AE20-$A$105</f>
        <v>0.46143518518518523</v>
      </c>
      <c r="AH20" s="105">
        <v>0.66215277777777781</v>
      </c>
      <c r="AI20" s="109">
        <v>0.66861111111111116</v>
      </c>
      <c r="AJ20" s="93">
        <f>AH20-$A$105</f>
        <v>0.45381944444444444</v>
      </c>
      <c r="AK20" s="95">
        <f>AI20-$A$105</f>
        <v>0.46027777777777779</v>
      </c>
      <c r="AL20" s="105">
        <v>0.66416666666666668</v>
      </c>
      <c r="AM20" s="109">
        <v>0.66618055555555555</v>
      </c>
      <c r="AN20" s="93">
        <f>AL20-$A$105</f>
        <v>0.45583333333333331</v>
      </c>
      <c r="AO20" s="95">
        <f>AM20-$A$105</f>
        <v>0.45784722222222218</v>
      </c>
      <c r="AP20" s="105"/>
      <c r="AQ20" s="109"/>
      <c r="AR20" s="93">
        <f>AP20-$A$105</f>
        <v>-0.20833333333333334</v>
      </c>
      <c r="AS20" s="95">
        <f>AQ20-$A$105</f>
        <v>-0.20833333333333334</v>
      </c>
    </row>
    <row r="21" spans="2:45" ht="18">
      <c r="B21" s="56">
        <v>2</v>
      </c>
      <c r="C21" s="65" t="s">
        <v>123</v>
      </c>
      <c r="D21" s="61">
        <v>80.73</v>
      </c>
      <c r="E21" s="35">
        <v>0.98</v>
      </c>
      <c r="F21" s="103">
        <v>0.66332175925925929</v>
      </c>
      <c r="G21" s="107">
        <v>0.66825231481481484</v>
      </c>
      <c r="H21" s="96">
        <f t="shared" ref="H21:H22" si="0">F21-$A$105</f>
        <v>0.45498842592592592</v>
      </c>
      <c r="I21" s="94">
        <f t="shared" ref="I21:I22" si="1">G21-$F$105</f>
        <v>0.66825231481481484</v>
      </c>
      <c r="J21" s="103">
        <v>0.66180555555555554</v>
      </c>
      <c r="K21" s="101">
        <v>0.66937500000000005</v>
      </c>
      <c r="L21" s="93">
        <f t="shared" ref="L21:L25" si="2">J21-$A$105</f>
        <v>0.45347222222222217</v>
      </c>
      <c r="M21" s="95">
        <f t="shared" ref="M21:M25" si="3">K21-$A$105</f>
        <v>0.46104166666666668</v>
      </c>
      <c r="N21" s="103">
        <v>0.66090277777777773</v>
      </c>
      <c r="O21" s="107">
        <v>0.66987268518518517</v>
      </c>
      <c r="P21" s="93">
        <f t="shared" ref="P21:P25" si="4">N21-$A$105</f>
        <v>0.45256944444444436</v>
      </c>
      <c r="Q21" s="95">
        <f t="shared" ref="Q21:Q25" si="5">O21-$A$105</f>
        <v>0.4615393518518518</v>
      </c>
      <c r="R21" s="103">
        <v>0.66032407407407401</v>
      </c>
      <c r="S21" s="101">
        <v>0.67003472222222227</v>
      </c>
      <c r="T21" s="93">
        <f t="shared" ref="T21:T25" si="6">R21-$A$105</f>
        <v>0.45199074074074064</v>
      </c>
      <c r="U21" s="95">
        <f t="shared" ref="U21:U25" si="7">S21-$A$105</f>
        <v>0.4617013888888889</v>
      </c>
      <c r="V21" s="103">
        <v>0.66002314814814811</v>
      </c>
      <c r="W21" s="101">
        <v>0.66993055555555558</v>
      </c>
      <c r="X21" s="93">
        <f t="shared" ref="X21:X25" si="8">V21-$A$105</f>
        <v>0.45168981481481474</v>
      </c>
      <c r="Y21" s="95">
        <f t="shared" ref="Y21:Y25" si="9">W21-$A$105</f>
        <v>0.46159722222222221</v>
      </c>
      <c r="Z21" s="103">
        <v>0.65995370370370365</v>
      </c>
      <c r="AA21" s="101">
        <v>0.66958333333333331</v>
      </c>
      <c r="AB21" s="93">
        <f t="shared" ref="AB21:AB25" si="10">Z21-$A$105</f>
        <v>0.45162037037037028</v>
      </c>
      <c r="AC21" s="95">
        <f t="shared" ref="AC21:AC25" si="11">AA21-$A$105</f>
        <v>0.46124999999999994</v>
      </c>
      <c r="AD21" s="103">
        <v>0.66016203703703702</v>
      </c>
      <c r="AE21" s="101">
        <v>0.66895833333333332</v>
      </c>
      <c r="AF21" s="93">
        <f t="shared" ref="AF21:AF25" si="12">AD21-$A$105</f>
        <v>0.45182870370370365</v>
      </c>
      <c r="AG21" s="95">
        <f t="shared" ref="AG21:AG25" si="13">AE21-$A$105</f>
        <v>0.46062499999999995</v>
      </c>
      <c r="AH21" s="103">
        <v>0.6607291666666667</v>
      </c>
      <c r="AI21" s="101">
        <v>0.66797453703703702</v>
      </c>
      <c r="AJ21" s="93">
        <f t="shared" ref="AJ21:AJ25" si="14">AH21-$A$105</f>
        <v>0.45239583333333333</v>
      </c>
      <c r="AK21" s="95">
        <f t="shared" ref="AK21:AK25" si="15">AI21-$A$105</f>
        <v>0.45964120370370365</v>
      </c>
      <c r="AL21" s="103">
        <v>0.6620138888888889</v>
      </c>
      <c r="AM21" s="101">
        <v>0.6662731481481482</v>
      </c>
      <c r="AN21" s="93">
        <f t="shared" ref="AN21:AN25" si="16">AL21-$A$105</f>
        <v>0.45368055555555553</v>
      </c>
      <c r="AO21" s="95">
        <f t="shared" ref="AO21:AO25" si="17">AM21-$A$105</f>
        <v>0.45793981481481483</v>
      </c>
      <c r="AP21" s="103"/>
      <c r="AQ21" s="101"/>
      <c r="AR21" s="93">
        <f t="shared" ref="AR21:AR25" si="18">AP21-$A$105</f>
        <v>-0.20833333333333334</v>
      </c>
      <c r="AS21" s="95">
        <f t="shared" ref="AS21:AS25" si="19">AQ21-$A$105</f>
        <v>-0.20833333333333334</v>
      </c>
    </row>
    <row r="22" spans="2:45" ht="18.75" thickBot="1">
      <c r="B22" s="56">
        <v>3</v>
      </c>
      <c r="C22" s="65" t="s">
        <v>124</v>
      </c>
      <c r="D22" s="62">
        <v>78.62</v>
      </c>
      <c r="E22" s="49">
        <v>1.2470000000000001</v>
      </c>
      <c r="F22" s="103">
        <v>0.664525462962963</v>
      </c>
      <c r="G22" s="107">
        <v>0.66893518518518524</v>
      </c>
      <c r="H22" s="98">
        <f t="shared" si="0"/>
        <v>0.45619212962962963</v>
      </c>
      <c r="I22" s="97">
        <f t="shared" si="1"/>
        <v>0.66893518518518524</v>
      </c>
      <c r="J22" s="103">
        <v>0.66287037037037033</v>
      </c>
      <c r="K22" s="101">
        <v>0.67018518518518511</v>
      </c>
      <c r="L22" s="93">
        <f t="shared" si="2"/>
        <v>0.45453703703703696</v>
      </c>
      <c r="M22" s="95">
        <f t="shared" si="3"/>
        <v>0.46185185185185174</v>
      </c>
      <c r="N22" s="103">
        <v>0.66190972222222222</v>
      </c>
      <c r="O22" s="107">
        <v>0.67075231481481479</v>
      </c>
      <c r="P22" s="93">
        <f t="shared" si="4"/>
        <v>0.45357638888888885</v>
      </c>
      <c r="Q22" s="95">
        <f t="shared" si="5"/>
        <v>0.46241898148148142</v>
      </c>
      <c r="R22" s="103">
        <v>0.66130787037037042</v>
      </c>
      <c r="S22" s="101">
        <v>0.67094907407407411</v>
      </c>
      <c r="T22" s="93">
        <f t="shared" si="6"/>
        <v>0.45297453703703705</v>
      </c>
      <c r="U22" s="95">
        <f t="shared" si="7"/>
        <v>0.46261574074074074</v>
      </c>
      <c r="V22" s="103">
        <v>0.66096064814814814</v>
      </c>
      <c r="W22" s="101">
        <v>0.67087962962962966</v>
      </c>
      <c r="X22" s="93">
        <f t="shared" si="8"/>
        <v>0.45262731481481477</v>
      </c>
      <c r="Y22" s="95">
        <f t="shared" si="9"/>
        <v>0.46254629629629629</v>
      </c>
      <c r="Z22" s="103">
        <v>0.66086805555555561</v>
      </c>
      <c r="AA22" s="101">
        <v>0.67055555555555557</v>
      </c>
      <c r="AB22" s="93">
        <f t="shared" si="10"/>
        <v>0.45253472222222224</v>
      </c>
      <c r="AC22" s="95">
        <f t="shared" si="11"/>
        <v>0.4622222222222222</v>
      </c>
      <c r="AD22" s="103">
        <v>0.66104166666666664</v>
      </c>
      <c r="AE22" s="101">
        <v>0.66997685185185185</v>
      </c>
      <c r="AF22" s="93">
        <f t="shared" si="12"/>
        <v>0.45270833333333327</v>
      </c>
      <c r="AG22" s="95">
        <f t="shared" si="13"/>
        <v>0.46164351851851848</v>
      </c>
      <c r="AH22" s="103">
        <v>0.6615509259259259</v>
      </c>
      <c r="AI22" s="101">
        <v>0.66905092592592597</v>
      </c>
      <c r="AJ22" s="93">
        <f t="shared" si="14"/>
        <v>0.45321759259259253</v>
      </c>
      <c r="AK22" s="95">
        <f t="shared" si="15"/>
        <v>0.4607175925925926</v>
      </c>
      <c r="AL22" s="103">
        <v>0.66268518518518515</v>
      </c>
      <c r="AM22" s="101">
        <v>0.66749999999999998</v>
      </c>
      <c r="AN22" s="93">
        <f t="shared" si="16"/>
        <v>0.45435185185185178</v>
      </c>
      <c r="AO22" s="95">
        <f t="shared" si="17"/>
        <v>0.45916666666666661</v>
      </c>
      <c r="AP22" s="103"/>
      <c r="AQ22" s="101"/>
      <c r="AR22" s="93">
        <f t="shared" si="18"/>
        <v>-0.20833333333333334</v>
      </c>
      <c r="AS22" s="95">
        <f t="shared" si="19"/>
        <v>-0.20833333333333334</v>
      </c>
    </row>
    <row r="23" spans="2:45" ht="18">
      <c r="B23" s="56">
        <v>4</v>
      </c>
      <c r="C23" s="65" t="s">
        <v>125</v>
      </c>
      <c r="D23" s="62">
        <v>79.900000000000006</v>
      </c>
      <c r="E23" s="35">
        <v>2.2200000000000002</v>
      </c>
      <c r="F23" s="103">
        <v>0.66541666666666666</v>
      </c>
      <c r="G23" s="107">
        <v>0.66690972222222211</v>
      </c>
      <c r="H23" s="96">
        <f>F23-$A$105</f>
        <v>0.45708333333333329</v>
      </c>
      <c r="I23" s="94">
        <f>G23-$F$105</f>
        <v>0.66690972222222211</v>
      </c>
      <c r="J23" s="103">
        <v>0.6627777777777778</v>
      </c>
      <c r="K23" s="101">
        <v>0.6691435185185185</v>
      </c>
      <c r="L23" s="93">
        <f t="shared" si="2"/>
        <v>0.45444444444444443</v>
      </c>
      <c r="M23" s="95">
        <f t="shared" si="3"/>
        <v>0.46081018518518513</v>
      </c>
      <c r="N23" s="103">
        <v>0.66160879629629632</v>
      </c>
      <c r="O23" s="107">
        <v>0.66990740740740751</v>
      </c>
      <c r="P23" s="93">
        <f t="shared" si="4"/>
        <v>0.45327546296296295</v>
      </c>
      <c r="Q23" s="95">
        <f t="shared" si="5"/>
        <v>0.46157407407407414</v>
      </c>
      <c r="R23" s="103">
        <v>0.66086805555555561</v>
      </c>
      <c r="S23" s="101">
        <v>0.67024305555555552</v>
      </c>
      <c r="T23" s="93">
        <f t="shared" si="6"/>
        <v>0.45253472222222224</v>
      </c>
      <c r="U23" s="95">
        <f t="shared" si="7"/>
        <v>0.46190972222222215</v>
      </c>
      <c r="V23" s="103">
        <v>0.66041666666666665</v>
      </c>
      <c r="W23" s="101">
        <v>0.67027777777777775</v>
      </c>
      <c r="X23" s="93">
        <f t="shared" si="8"/>
        <v>0.45208333333333328</v>
      </c>
      <c r="Y23" s="95">
        <f t="shared" si="9"/>
        <v>0.46194444444444438</v>
      </c>
      <c r="Z23" s="103">
        <v>0.66021990740740744</v>
      </c>
      <c r="AA23" s="101">
        <v>0.67005787037037035</v>
      </c>
      <c r="AB23" s="93">
        <f t="shared" si="10"/>
        <v>0.45188657407407407</v>
      </c>
      <c r="AC23" s="95">
        <f t="shared" si="11"/>
        <v>0.46172453703703698</v>
      </c>
      <c r="AD23" s="103">
        <v>0.66027777777777774</v>
      </c>
      <c r="AE23" s="101">
        <v>0.66959490740740746</v>
      </c>
      <c r="AF23" s="93">
        <f t="shared" si="12"/>
        <v>0.45194444444444437</v>
      </c>
      <c r="AG23" s="95">
        <f t="shared" si="13"/>
        <v>0.46126157407407409</v>
      </c>
      <c r="AH23" s="103">
        <v>0.66062500000000002</v>
      </c>
      <c r="AI23" s="101">
        <v>0.66883101851851856</v>
      </c>
      <c r="AJ23" s="93">
        <f t="shared" si="14"/>
        <v>0.45229166666666665</v>
      </c>
      <c r="AK23" s="95">
        <f t="shared" si="15"/>
        <v>0.46049768518518519</v>
      </c>
      <c r="AL23" s="103">
        <v>0.66142361111111114</v>
      </c>
      <c r="AM23" s="101">
        <v>0.66760416666666667</v>
      </c>
      <c r="AN23" s="93">
        <f t="shared" si="16"/>
        <v>0.45309027777777777</v>
      </c>
      <c r="AO23" s="95">
        <f t="shared" si="17"/>
        <v>0.45927083333333329</v>
      </c>
      <c r="AP23" s="103"/>
      <c r="AQ23" s="101"/>
      <c r="AR23" s="93">
        <f t="shared" si="18"/>
        <v>-0.20833333333333334</v>
      </c>
      <c r="AS23" s="95">
        <f t="shared" si="19"/>
        <v>-0.20833333333333334</v>
      </c>
    </row>
    <row r="24" spans="2:45" ht="18">
      <c r="B24" s="56">
        <v>5</v>
      </c>
      <c r="C24" s="65" t="s">
        <v>126</v>
      </c>
      <c r="D24" s="62">
        <v>79</v>
      </c>
      <c r="E24" s="35">
        <v>2.9</v>
      </c>
      <c r="F24" s="103"/>
      <c r="G24" s="107"/>
      <c r="H24" s="94">
        <f t="shared" ref="H24:I25" si="20">F24-$F$105</f>
        <v>0</v>
      </c>
      <c r="I24" s="94">
        <f t="shared" si="20"/>
        <v>0</v>
      </c>
      <c r="J24" s="103">
        <v>0.66364583333333338</v>
      </c>
      <c r="K24" s="101">
        <v>0.66909722222222223</v>
      </c>
      <c r="L24" s="93">
        <f t="shared" si="2"/>
        <v>0.45531250000000001</v>
      </c>
      <c r="M24" s="95">
        <f t="shared" si="3"/>
        <v>0.46076388888888886</v>
      </c>
      <c r="N24" s="103">
        <v>0.6622569444444445</v>
      </c>
      <c r="O24" s="107">
        <v>0.67008101851851853</v>
      </c>
      <c r="P24" s="93">
        <f t="shared" si="4"/>
        <v>0.45392361111111112</v>
      </c>
      <c r="Q24" s="95">
        <f t="shared" si="5"/>
        <v>0.46174768518518516</v>
      </c>
      <c r="R24" s="103">
        <v>0.66141203703703699</v>
      </c>
      <c r="S24" s="101">
        <v>0.67053240740740738</v>
      </c>
      <c r="T24" s="93">
        <f t="shared" si="6"/>
        <v>0.45307870370370362</v>
      </c>
      <c r="U24" s="95">
        <f t="shared" si="7"/>
        <v>0.46219907407407401</v>
      </c>
      <c r="V24" s="103">
        <v>0.66087962962962965</v>
      </c>
      <c r="W24" s="101">
        <v>0.67064814814814822</v>
      </c>
      <c r="X24" s="93">
        <f t="shared" si="8"/>
        <v>0.45254629629629628</v>
      </c>
      <c r="Y24" s="95">
        <f t="shared" si="9"/>
        <v>0.46231481481481485</v>
      </c>
      <c r="Z24" s="103">
        <v>0.66060185185185183</v>
      </c>
      <c r="AA24" s="101">
        <v>0.6705092592592593</v>
      </c>
      <c r="AB24" s="93">
        <f t="shared" si="10"/>
        <v>0.45226851851851846</v>
      </c>
      <c r="AC24" s="95">
        <f t="shared" si="11"/>
        <v>0.46217592592592593</v>
      </c>
      <c r="AD24" s="103">
        <v>0.66057870370370375</v>
      </c>
      <c r="AE24" s="101">
        <v>0.67011574074074076</v>
      </c>
      <c r="AF24" s="93">
        <f t="shared" si="12"/>
        <v>0.45224537037037038</v>
      </c>
      <c r="AG24" s="95">
        <f t="shared" si="13"/>
        <v>0.46178240740740739</v>
      </c>
      <c r="AH24" s="103">
        <v>0.66083333333333327</v>
      </c>
      <c r="AI24" s="101">
        <v>0.6694444444444444</v>
      </c>
      <c r="AJ24" s="93">
        <f t="shared" si="14"/>
        <v>0.4524999999999999</v>
      </c>
      <c r="AK24" s="95">
        <f t="shared" si="15"/>
        <v>0.46111111111111103</v>
      </c>
      <c r="AL24" s="103">
        <v>0.66145833333333337</v>
      </c>
      <c r="AM24" s="101">
        <v>0.66840277777777779</v>
      </c>
      <c r="AN24" s="93">
        <f t="shared" si="16"/>
        <v>0.453125</v>
      </c>
      <c r="AO24" s="95">
        <f t="shared" si="17"/>
        <v>0.46006944444444442</v>
      </c>
      <c r="AP24" s="173">
        <v>0.66295138888888883</v>
      </c>
      <c r="AQ24" s="174">
        <v>0.6664930555555556</v>
      </c>
      <c r="AR24" s="93">
        <f t="shared" si="18"/>
        <v>0.45461805555555546</v>
      </c>
      <c r="AS24" s="95">
        <f t="shared" si="19"/>
        <v>0.45815972222222223</v>
      </c>
    </row>
    <row r="25" spans="2:45" ht="18.75" thickBot="1">
      <c r="B25" s="56">
        <v>6</v>
      </c>
      <c r="C25" s="66" t="s">
        <v>127</v>
      </c>
      <c r="D25" s="63">
        <v>79.95</v>
      </c>
      <c r="E25" s="50">
        <v>3.33</v>
      </c>
      <c r="F25" s="104"/>
      <c r="G25" s="108"/>
      <c r="H25" s="97">
        <f t="shared" si="20"/>
        <v>0</v>
      </c>
      <c r="I25" s="97">
        <f t="shared" si="20"/>
        <v>0</v>
      </c>
      <c r="J25" s="104">
        <v>0.66349537037037043</v>
      </c>
      <c r="K25" s="102">
        <v>0.6683796296296296</v>
      </c>
      <c r="L25" s="93">
        <f t="shared" si="2"/>
        <v>0.45516203703703706</v>
      </c>
      <c r="M25" s="95">
        <f t="shared" si="3"/>
        <v>0.46004629629629623</v>
      </c>
      <c r="N25" s="104">
        <v>0.66196759259259264</v>
      </c>
      <c r="O25" s="108">
        <v>0.66951388888888885</v>
      </c>
      <c r="P25" s="93">
        <f t="shared" si="4"/>
        <v>0.45363425925925926</v>
      </c>
      <c r="Q25" s="95">
        <f t="shared" si="5"/>
        <v>0.46118055555555548</v>
      </c>
      <c r="R25" s="104">
        <v>0.66105324074074068</v>
      </c>
      <c r="S25" s="102">
        <v>0.67001157407407408</v>
      </c>
      <c r="T25" s="93">
        <f t="shared" si="6"/>
        <v>0.45271990740740731</v>
      </c>
      <c r="U25" s="95">
        <f t="shared" si="7"/>
        <v>0.46167824074074071</v>
      </c>
      <c r="V25" s="104">
        <v>0.66047453703703707</v>
      </c>
      <c r="W25" s="102">
        <v>0.67017361111111118</v>
      </c>
      <c r="X25" s="93">
        <f t="shared" si="8"/>
        <v>0.4521412037037037</v>
      </c>
      <c r="Y25" s="95">
        <f t="shared" si="9"/>
        <v>0.46184027777777781</v>
      </c>
      <c r="Z25" s="104">
        <v>0.66016203703703702</v>
      </c>
      <c r="AA25" s="102">
        <v>0.67008101851851853</v>
      </c>
      <c r="AB25" s="93">
        <f t="shared" si="10"/>
        <v>0.45182870370370365</v>
      </c>
      <c r="AC25" s="95">
        <f t="shared" si="11"/>
        <v>0.46174768518518516</v>
      </c>
      <c r="AD25" s="104">
        <v>0.6601041666666666</v>
      </c>
      <c r="AE25" s="102">
        <v>0.66972222222222222</v>
      </c>
      <c r="AF25" s="93">
        <f t="shared" si="12"/>
        <v>0.45177083333333323</v>
      </c>
      <c r="AG25" s="95">
        <f t="shared" si="13"/>
        <v>0.46138888888888885</v>
      </c>
      <c r="AH25" s="104">
        <v>0.66030092592592593</v>
      </c>
      <c r="AI25" s="102">
        <v>0.66910879629629638</v>
      </c>
      <c r="AJ25" s="93">
        <f t="shared" si="14"/>
        <v>0.45196759259259256</v>
      </c>
      <c r="AK25" s="95">
        <f t="shared" si="15"/>
        <v>0.46077546296296301</v>
      </c>
      <c r="AL25" s="104">
        <v>0.66085648148148146</v>
      </c>
      <c r="AM25" s="102">
        <v>0.66813657407407412</v>
      </c>
      <c r="AN25" s="93">
        <f t="shared" si="16"/>
        <v>0.45252314814814809</v>
      </c>
      <c r="AO25" s="95">
        <f t="shared" si="17"/>
        <v>0.45980324074074075</v>
      </c>
      <c r="AP25" s="175">
        <v>0.66210648148148155</v>
      </c>
      <c r="AQ25" s="176">
        <v>0.66645833333333326</v>
      </c>
      <c r="AR25" s="93">
        <f t="shared" si="18"/>
        <v>0.45377314814814818</v>
      </c>
      <c r="AS25" s="95">
        <f t="shared" si="19"/>
        <v>0.45812499999999989</v>
      </c>
    </row>
    <row r="26" spans="2:45" ht="14.25" customHeight="1">
      <c r="B26" s="22"/>
      <c r="C26" s="36"/>
      <c r="D26" s="33"/>
      <c r="E26" s="22"/>
      <c r="F26" s="37"/>
      <c r="G26" s="38"/>
      <c r="H26" s="38"/>
      <c r="I26" s="39"/>
      <c r="J26" s="39"/>
      <c r="K26" s="38"/>
      <c r="L26" s="38"/>
      <c r="M26" s="38"/>
      <c r="N26" s="38"/>
      <c r="O26" s="38"/>
      <c r="P26" s="38"/>
      <c r="Q26" s="39"/>
      <c r="R26" s="39"/>
      <c r="S26" s="38"/>
      <c r="T26" s="38"/>
      <c r="U26" s="37"/>
      <c r="V26" s="37"/>
      <c r="W26" s="38"/>
      <c r="X26" s="38"/>
      <c r="Y26" s="37"/>
      <c r="Z26" s="37"/>
      <c r="AB26" s="38"/>
      <c r="AC26" s="37"/>
      <c r="AD26" s="37"/>
      <c r="AE26" s="38"/>
      <c r="AF26" s="38"/>
      <c r="AG26" s="37"/>
      <c r="AH26" s="37"/>
      <c r="AI26" s="37"/>
      <c r="AJ26" s="38"/>
      <c r="AK26" s="37"/>
    </row>
    <row r="27" spans="2:45" ht="14.25" customHeight="1">
      <c r="B27" s="32" t="s">
        <v>128</v>
      </c>
      <c r="C27" s="36"/>
      <c r="D27" s="33"/>
      <c r="E27" s="22"/>
      <c r="F27" s="37"/>
      <c r="G27" s="38"/>
      <c r="H27" s="38"/>
      <c r="I27" s="39"/>
      <c r="J27" s="39"/>
      <c r="K27" s="38"/>
      <c r="L27" s="38"/>
      <c r="M27" s="38"/>
      <c r="N27" s="38"/>
      <c r="O27" s="38"/>
      <c r="P27" s="38"/>
      <c r="Q27" s="39"/>
      <c r="R27" s="39"/>
      <c r="S27" s="38"/>
      <c r="T27" s="38"/>
      <c r="U27" s="37"/>
      <c r="V27" s="37"/>
      <c r="W27" s="38"/>
      <c r="X27" s="38"/>
      <c r="Y27" s="37"/>
      <c r="Z27" s="37"/>
      <c r="AA27" s="38"/>
      <c r="AB27" s="38"/>
      <c r="AC27" s="37"/>
      <c r="AD27" s="37"/>
      <c r="AE27" s="38"/>
      <c r="AF27" s="38"/>
      <c r="AG27" s="37"/>
      <c r="AH27" s="37"/>
      <c r="AI27" s="38"/>
      <c r="AJ27" s="38"/>
      <c r="AK27" s="37"/>
    </row>
    <row r="28" spans="2:45">
      <c r="C28" s="41" t="s">
        <v>129</v>
      </c>
      <c r="F28" s="37"/>
      <c r="G28" s="38"/>
      <c r="H28" s="38"/>
      <c r="I28" s="37"/>
      <c r="J28" s="37"/>
      <c r="K28" s="38"/>
      <c r="L28" s="38"/>
      <c r="M28" s="37"/>
      <c r="N28" s="37"/>
      <c r="O28" s="38"/>
      <c r="P28" s="38"/>
      <c r="Q28" s="8"/>
      <c r="R28" s="40"/>
      <c r="S28" s="40"/>
      <c r="T28" s="40"/>
      <c r="U28" s="8"/>
      <c r="V28" s="40"/>
      <c r="W28" s="40"/>
      <c r="X28" s="40"/>
      <c r="Y28" s="40"/>
      <c r="Z28" s="40"/>
      <c r="AA28" s="40"/>
      <c r="AB28" s="40"/>
      <c r="AD28" s="8"/>
      <c r="AE28" s="8"/>
      <c r="AF28" s="8"/>
      <c r="AG28" s="8"/>
    </row>
    <row r="32" spans="2:45">
      <c r="C32" s="47">
        <v>0.20833333333333334</v>
      </c>
    </row>
    <row r="35" spans="4:37">
      <c r="D35" s="10"/>
      <c r="E35" s="11"/>
      <c r="F35" s="11"/>
      <c r="G35" s="11"/>
      <c r="H35" s="11"/>
      <c r="I35" s="12"/>
      <c r="J35" s="12"/>
      <c r="K35" s="12"/>
      <c r="L35" s="12"/>
      <c r="M35" s="11"/>
      <c r="N35" s="11"/>
      <c r="O35" s="11"/>
      <c r="P35" s="11"/>
      <c r="Q35" s="12"/>
      <c r="U35" s="11"/>
      <c r="AH35" s="8"/>
      <c r="AI35" s="8"/>
      <c r="AJ35" s="8"/>
      <c r="AK35" s="8"/>
    </row>
    <row r="36" spans="4:37">
      <c r="D36" s="10"/>
      <c r="E36" s="11"/>
      <c r="F36" s="11"/>
      <c r="G36" s="11"/>
      <c r="H36" s="11"/>
      <c r="I36" s="12"/>
      <c r="J36" s="12"/>
      <c r="K36" s="12"/>
      <c r="L36" s="12"/>
      <c r="M36" s="11"/>
      <c r="N36" s="11"/>
      <c r="O36" s="11"/>
      <c r="P36" s="11"/>
      <c r="Q36" s="12"/>
      <c r="U36" s="11"/>
      <c r="AH36" s="8"/>
      <c r="AI36" s="8"/>
      <c r="AJ36" s="8"/>
      <c r="AK36" s="8"/>
    </row>
    <row r="37" spans="4:37">
      <c r="D37" s="10"/>
      <c r="E37" s="11"/>
      <c r="F37" s="11"/>
      <c r="G37" s="11"/>
      <c r="H37" s="11"/>
      <c r="I37" s="12"/>
      <c r="J37" s="12"/>
      <c r="K37" s="12"/>
      <c r="L37" s="12"/>
      <c r="M37" s="11"/>
      <c r="N37" s="11"/>
      <c r="O37" s="11"/>
      <c r="P37" s="11"/>
      <c r="Q37" s="12"/>
      <c r="U37" s="11"/>
      <c r="AH37" s="8"/>
      <c r="AI37" s="8"/>
      <c r="AJ37" s="8"/>
      <c r="AK37" s="8"/>
    </row>
    <row r="38" spans="4:37">
      <c r="D38" s="10"/>
      <c r="E38" s="11"/>
      <c r="F38" s="11"/>
      <c r="G38" s="11"/>
      <c r="H38" s="11"/>
      <c r="I38" s="12"/>
      <c r="J38" s="12"/>
      <c r="K38" s="12"/>
      <c r="L38" s="12"/>
      <c r="M38" s="11"/>
      <c r="N38" s="11"/>
      <c r="O38" s="11"/>
      <c r="P38" s="11"/>
      <c r="Q38" s="12"/>
      <c r="U38" s="11"/>
      <c r="AH38" s="8"/>
      <c r="AI38" s="8"/>
      <c r="AJ38" s="8"/>
      <c r="AK38" s="8"/>
    </row>
    <row r="39" spans="4:37">
      <c r="D39" s="10"/>
      <c r="E39" s="11"/>
      <c r="F39" s="11"/>
      <c r="G39" s="11"/>
      <c r="H39" s="11"/>
      <c r="I39" s="12"/>
      <c r="J39" s="12"/>
      <c r="K39" s="12"/>
      <c r="L39" s="12"/>
      <c r="M39" s="11"/>
      <c r="N39" s="11"/>
      <c r="O39" s="11"/>
      <c r="P39" s="11"/>
      <c r="Q39" s="12"/>
      <c r="U39" s="11"/>
      <c r="AH39" s="8"/>
      <c r="AI39" s="8"/>
      <c r="AJ39" s="8"/>
      <c r="AK39" s="8"/>
    </row>
    <row r="40" spans="4:37">
      <c r="D40" s="10"/>
      <c r="E40" s="11"/>
      <c r="F40" s="11"/>
      <c r="G40" s="11"/>
      <c r="H40" s="11"/>
      <c r="I40" s="12"/>
      <c r="J40" s="12"/>
      <c r="K40" s="12"/>
      <c r="L40" s="12"/>
      <c r="M40" s="11"/>
      <c r="N40" s="11"/>
      <c r="O40" s="11"/>
      <c r="P40" s="11"/>
      <c r="Q40" s="12"/>
      <c r="U40" s="11"/>
      <c r="AH40" s="8"/>
      <c r="AI40" s="8"/>
      <c r="AJ40" s="8"/>
      <c r="AK40" s="8"/>
    </row>
    <row r="41" spans="4:37">
      <c r="D41" s="10"/>
      <c r="E41" s="11"/>
      <c r="F41" s="11"/>
      <c r="G41" s="11"/>
      <c r="H41" s="11"/>
      <c r="I41" s="12"/>
      <c r="J41" s="12"/>
      <c r="K41" s="12"/>
      <c r="L41" s="12"/>
      <c r="M41" s="11"/>
      <c r="N41" s="11"/>
      <c r="O41" s="11"/>
      <c r="P41" s="11"/>
      <c r="Q41" s="12"/>
      <c r="U41" s="11"/>
      <c r="AH41" s="8"/>
      <c r="AI41" s="8"/>
      <c r="AJ41" s="8"/>
      <c r="AK41" s="8"/>
    </row>
    <row r="42" spans="4:37">
      <c r="D42" s="10"/>
      <c r="E42" s="11"/>
      <c r="F42" s="11"/>
      <c r="G42" s="11"/>
      <c r="H42" s="11"/>
      <c r="I42" s="12"/>
      <c r="J42" s="12"/>
      <c r="K42" s="12"/>
      <c r="L42" s="12"/>
      <c r="M42" s="11"/>
      <c r="N42" s="11"/>
      <c r="O42" s="11"/>
      <c r="P42" s="11"/>
      <c r="Q42" s="12"/>
      <c r="U42" s="11"/>
      <c r="AH42" s="8"/>
      <c r="AI42" s="8"/>
      <c r="AJ42" s="8"/>
      <c r="AK42" s="8"/>
    </row>
    <row r="105" spans="1:1">
      <c r="A105" s="99">
        <v>0.20833333333333334</v>
      </c>
    </row>
  </sheetData>
  <mergeCells count="48">
    <mergeCell ref="E7:I7"/>
    <mergeCell ref="J7:N7"/>
    <mergeCell ref="B8:C9"/>
    <mergeCell ref="D8:D9"/>
    <mergeCell ref="E8:E9"/>
    <mergeCell ref="F8:F9"/>
    <mergeCell ref="G8:J8"/>
    <mergeCell ref="K8:N9"/>
    <mergeCell ref="Q8:R8"/>
    <mergeCell ref="S8:T8"/>
    <mergeCell ref="B10:C13"/>
    <mergeCell ref="D10:D13"/>
    <mergeCell ref="E10:E13"/>
    <mergeCell ref="K10:N13"/>
    <mergeCell ref="J18:K18"/>
    <mergeCell ref="L18:M18"/>
    <mergeCell ref="B17:B19"/>
    <mergeCell ref="C17:C19"/>
    <mergeCell ref="D17:D19"/>
    <mergeCell ref="E17:E19"/>
    <mergeCell ref="J17:M17"/>
    <mergeCell ref="F17:I17"/>
    <mergeCell ref="F18:G18"/>
    <mergeCell ref="H18:I18"/>
    <mergeCell ref="N17:Q17"/>
    <mergeCell ref="R17:U17"/>
    <mergeCell ref="V17:Y17"/>
    <mergeCell ref="Z17:AC17"/>
    <mergeCell ref="AD17:AG17"/>
    <mergeCell ref="X18:Y18"/>
    <mergeCell ref="Z18:AA18"/>
    <mergeCell ref="AB18:AC18"/>
    <mergeCell ref="AD18:AE18"/>
    <mergeCell ref="AF18:AG18"/>
    <mergeCell ref="N18:O18"/>
    <mergeCell ref="P18:Q18"/>
    <mergeCell ref="R18:S18"/>
    <mergeCell ref="T18:U18"/>
    <mergeCell ref="V18:W18"/>
    <mergeCell ref="AN18:AO18"/>
    <mergeCell ref="AP18:AQ18"/>
    <mergeCell ref="AR18:AS18"/>
    <mergeCell ref="AH17:AK17"/>
    <mergeCell ref="AL17:AO17"/>
    <mergeCell ref="AP17:AS17"/>
    <mergeCell ref="AH18:AI18"/>
    <mergeCell ref="AJ18:AK18"/>
    <mergeCell ref="AL18:AM18"/>
  </mergeCells>
  <printOptions horizontalCentered="1" verticalCentered="1"/>
  <pageMargins left="0.19685039370078741" right="0.19685039370078741" top="0.36" bottom="0.34" header="0" footer="0"/>
  <pageSetup paperSize="9" scale="4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301"/>
  <sheetViews>
    <sheetView showGridLines="0" tabSelected="1" zoomScale="85" zoomScaleNormal="85" workbookViewId="0">
      <selection activeCell="H3" sqref="H3"/>
    </sheetView>
  </sheetViews>
  <sheetFormatPr baseColWidth="10" defaultRowHeight="15"/>
  <cols>
    <col min="1" max="1" width="11.42578125" style="1"/>
    <col min="2" max="2" width="6.42578125" style="1" customWidth="1"/>
    <col min="3" max="3" width="8.28515625" style="53" customWidth="1"/>
    <col min="4" max="4" width="22.85546875" style="54" bestFit="1" customWidth="1"/>
    <col min="5" max="5" width="13.85546875" style="53" customWidth="1"/>
    <col min="6" max="6" width="11.42578125" style="53"/>
    <col min="7" max="7" width="15.85546875" style="53" customWidth="1"/>
    <col min="8" max="37" width="11.42578125" style="53"/>
    <col min="38" max="16384" width="11.42578125" style="1"/>
  </cols>
  <sheetData>
    <row r="1" spans="2:39" s="2" customFormat="1">
      <c r="B1" s="3"/>
      <c r="C1" s="3"/>
      <c r="D1" s="51"/>
      <c r="E1" s="3"/>
      <c r="F1" s="3"/>
      <c r="G1" s="3"/>
      <c r="H1" s="4"/>
      <c r="I1" s="4"/>
      <c r="J1" s="5"/>
      <c r="K1" s="5"/>
      <c r="L1" s="4"/>
      <c r="M1" s="4"/>
      <c r="N1" s="5"/>
      <c r="O1" s="5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</row>
    <row r="2" spans="2:39" s="2" customFormat="1" ht="26.25">
      <c r="B2" s="6" t="s">
        <v>178</v>
      </c>
      <c r="C2" s="3"/>
      <c r="D2" s="51"/>
      <c r="E2" s="3"/>
      <c r="F2" s="3"/>
      <c r="G2" s="3"/>
      <c r="H2" s="4"/>
      <c r="I2" s="4"/>
      <c r="J2" s="5"/>
      <c r="K2" s="5"/>
      <c r="L2" s="4"/>
      <c r="M2" s="4"/>
      <c r="N2" s="5"/>
      <c r="O2" s="5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</row>
    <row r="3" spans="2:39" s="2" customFormat="1" ht="26.25">
      <c r="B3" s="7" t="s">
        <v>98</v>
      </c>
      <c r="C3" s="3"/>
      <c r="D3" s="51"/>
      <c r="E3" s="3"/>
      <c r="F3" s="3"/>
      <c r="G3" s="3"/>
      <c r="H3" s="4"/>
      <c r="I3" s="4"/>
      <c r="J3" s="5"/>
      <c r="K3" s="5"/>
      <c r="L3" s="4"/>
      <c r="M3" s="4"/>
      <c r="N3" s="5"/>
      <c r="O3" s="5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</row>
    <row r="4" spans="2:39" s="2" customFormat="1" ht="15.75" thickBot="1">
      <c r="B4" s="3"/>
      <c r="C4" s="3"/>
      <c r="D4" s="51"/>
      <c r="E4" s="3"/>
      <c r="F4" s="3"/>
      <c r="G4" s="3"/>
      <c r="H4" s="4"/>
      <c r="I4" s="4"/>
      <c r="J4" s="5"/>
      <c r="K4" s="5"/>
      <c r="L4" s="4"/>
      <c r="M4" s="4"/>
      <c r="N4" s="5"/>
      <c r="O4" s="5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</row>
    <row r="5" spans="2:39" s="2" customFormat="1" ht="39.75" customHeight="1">
      <c r="B5" s="250" t="s">
        <v>99</v>
      </c>
      <c r="C5" s="253" t="s">
        <v>100</v>
      </c>
      <c r="D5" s="255" t="s">
        <v>0</v>
      </c>
      <c r="E5" s="258" t="s">
        <v>101</v>
      </c>
      <c r="F5" s="258" t="s">
        <v>102</v>
      </c>
      <c r="G5" s="247" t="s">
        <v>103</v>
      </c>
      <c r="H5" s="244">
        <v>43911</v>
      </c>
      <c r="I5" s="245"/>
      <c r="J5" s="245"/>
      <c r="K5" s="246"/>
      <c r="L5" s="244">
        <v>43912</v>
      </c>
      <c r="M5" s="245"/>
      <c r="N5" s="245"/>
      <c r="O5" s="246"/>
      <c r="P5" s="244">
        <v>43913</v>
      </c>
      <c r="Q5" s="245"/>
      <c r="R5" s="245"/>
      <c r="S5" s="246"/>
      <c r="T5" s="244">
        <v>43914</v>
      </c>
      <c r="U5" s="245"/>
      <c r="V5" s="245"/>
      <c r="W5" s="246"/>
      <c r="X5" s="244">
        <v>43915</v>
      </c>
      <c r="Y5" s="245"/>
      <c r="Z5" s="245"/>
      <c r="AA5" s="246"/>
      <c r="AB5" s="244">
        <v>43916</v>
      </c>
      <c r="AC5" s="245"/>
      <c r="AD5" s="245"/>
      <c r="AE5" s="246"/>
      <c r="AF5" s="244">
        <v>43917</v>
      </c>
      <c r="AG5" s="245"/>
      <c r="AH5" s="245"/>
      <c r="AI5" s="246"/>
      <c r="AJ5" s="244">
        <v>43918</v>
      </c>
      <c r="AK5" s="245"/>
      <c r="AL5" s="245"/>
      <c r="AM5" s="246"/>
    </row>
    <row r="6" spans="2:39" s="2" customFormat="1" ht="24" customHeight="1">
      <c r="B6" s="251"/>
      <c r="C6" s="254"/>
      <c r="D6" s="256"/>
      <c r="E6" s="259"/>
      <c r="F6" s="259"/>
      <c r="G6" s="248"/>
      <c r="H6" s="240" t="s">
        <v>104</v>
      </c>
      <c r="I6" s="241"/>
      <c r="J6" s="242" t="s">
        <v>105</v>
      </c>
      <c r="K6" s="243"/>
      <c r="L6" s="240" t="s">
        <v>104</v>
      </c>
      <c r="M6" s="241"/>
      <c r="N6" s="242" t="s">
        <v>105</v>
      </c>
      <c r="O6" s="243"/>
      <c r="P6" s="240" t="s">
        <v>104</v>
      </c>
      <c r="Q6" s="241"/>
      <c r="R6" s="242" t="s">
        <v>105</v>
      </c>
      <c r="S6" s="243"/>
      <c r="T6" s="240" t="s">
        <v>104</v>
      </c>
      <c r="U6" s="241"/>
      <c r="V6" s="242" t="s">
        <v>105</v>
      </c>
      <c r="W6" s="243"/>
      <c r="X6" s="240" t="s">
        <v>104</v>
      </c>
      <c r="Y6" s="241"/>
      <c r="Z6" s="242" t="s">
        <v>105</v>
      </c>
      <c r="AA6" s="243"/>
      <c r="AB6" s="240" t="s">
        <v>104</v>
      </c>
      <c r="AC6" s="241"/>
      <c r="AD6" s="242" t="s">
        <v>105</v>
      </c>
      <c r="AE6" s="243"/>
      <c r="AF6" s="240" t="s">
        <v>104</v>
      </c>
      <c r="AG6" s="241"/>
      <c r="AH6" s="242" t="s">
        <v>105</v>
      </c>
      <c r="AI6" s="243"/>
      <c r="AJ6" s="240" t="s">
        <v>104</v>
      </c>
      <c r="AK6" s="241"/>
      <c r="AL6" s="242" t="s">
        <v>105</v>
      </c>
      <c r="AM6" s="243"/>
    </row>
    <row r="7" spans="2:39" s="2" customFormat="1" ht="24" customHeight="1" thickBot="1">
      <c r="B7" s="252"/>
      <c r="C7" s="254"/>
      <c r="D7" s="257"/>
      <c r="E7" s="260"/>
      <c r="F7" s="260"/>
      <c r="G7" s="249"/>
      <c r="H7" s="69" t="s">
        <v>106</v>
      </c>
      <c r="I7" s="70" t="s">
        <v>107</v>
      </c>
      <c r="J7" s="70" t="s">
        <v>106</v>
      </c>
      <c r="K7" s="71" t="s">
        <v>107</v>
      </c>
      <c r="L7" s="69" t="s">
        <v>106</v>
      </c>
      <c r="M7" s="70" t="s">
        <v>107</v>
      </c>
      <c r="N7" s="70" t="s">
        <v>106</v>
      </c>
      <c r="O7" s="72" t="s">
        <v>107</v>
      </c>
      <c r="P7" s="73" t="s">
        <v>106</v>
      </c>
      <c r="Q7" s="70" t="s">
        <v>107</v>
      </c>
      <c r="R7" s="70" t="s">
        <v>106</v>
      </c>
      <c r="S7" s="71" t="s">
        <v>107</v>
      </c>
      <c r="T7" s="69" t="s">
        <v>106</v>
      </c>
      <c r="U7" s="70" t="s">
        <v>107</v>
      </c>
      <c r="V7" s="70" t="s">
        <v>106</v>
      </c>
      <c r="W7" s="72" t="s">
        <v>107</v>
      </c>
      <c r="X7" s="73" t="s">
        <v>106</v>
      </c>
      <c r="Y7" s="70" t="s">
        <v>107</v>
      </c>
      <c r="Z7" s="70" t="s">
        <v>106</v>
      </c>
      <c r="AA7" s="71" t="s">
        <v>107</v>
      </c>
      <c r="AB7" s="69" t="s">
        <v>106</v>
      </c>
      <c r="AC7" s="70" t="s">
        <v>107</v>
      </c>
      <c r="AD7" s="70" t="s">
        <v>106</v>
      </c>
      <c r="AE7" s="72" t="s">
        <v>107</v>
      </c>
      <c r="AF7" s="69" t="s">
        <v>106</v>
      </c>
      <c r="AG7" s="70" t="s">
        <v>107</v>
      </c>
      <c r="AH7" s="70" t="s">
        <v>106</v>
      </c>
      <c r="AI7" s="72" t="s">
        <v>107</v>
      </c>
      <c r="AJ7" s="69" t="s">
        <v>106</v>
      </c>
      <c r="AK7" s="70" t="s">
        <v>107</v>
      </c>
      <c r="AL7" s="70" t="s">
        <v>106</v>
      </c>
      <c r="AM7" s="72" t="s">
        <v>107</v>
      </c>
    </row>
    <row r="8" spans="2:39" s="161" customFormat="1" ht="15" customHeight="1">
      <c r="B8" s="157">
        <v>1</v>
      </c>
      <c r="C8" s="158">
        <v>2</v>
      </c>
      <c r="D8" s="156" t="s">
        <v>62</v>
      </c>
      <c r="E8" s="124" t="s">
        <v>154</v>
      </c>
      <c r="F8" s="125">
        <v>116.84</v>
      </c>
      <c r="G8" s="162" t="s">
        <v>156</v>
      </c>
      <c r="H8" s="163"/>
      <c r="I8" s="164"/>
      <c r="J8" s="159"/>
      <c r="K8" s="160"/>
      <c r="L8" s="165">
        <v>0.8435300925925926</v>
      </c>
      <c r="M8" s="166">
        <v>0.84875</v>
      </c>
      <c r="N8" s="44">
        <f t="shared" ref="N8:N16" si="0">L8-0.2083333</f>
        <v>0.63519679259259254</v>
      </c>
      <c r="O8" s="45">
        <f t="shared" ref="O8" si="1">M8-0.2083333</f>
        <v>0.64041670000000006</v>
      </c>
      <c r="P8" s="165">
        <v>0.84252314814814822</v>
      </c>
      <c r="Q8" s="166">
        <v>0.84934027777777776</v>
      </c>
      <c r="R8" s="44">
        <f t="shared" ref="R8:S8" si="2">P8-0.2083333</f>
        <v>0.63418984814814827</v>
      </c>
      <c r="S8" s="45">
        <f t="shared" si="2"/>
        <v>0.64100697777777782</v>
      </c>
      <c r="T8" s="165">
        <v>0.84223379629629624</v>
      </c>
      <c r="U8" s="166">
        <v>0.84946759259259252</v>
      </c>
      <c r="V8" s="44">
        <f t="shared" ref="V8:W8" si="3">T8-0.2083333</f>
        <v>0.63390049629629619</v>
      </c>
      <c r="W8" s="45">
        <f t="shared" si="3"/>
        <v>0.64113429259259247</v>
      </c>
      <c r="X8" s="167">
        <v>0.84177083333333336</v>
      </c>
      <c r="Y8" s="166">
        <v>0.84931712962962969</v>
      </c>
      <c r="Z8" s="44">
        <f t="shared" ref="Z8:AA8" si="4">X8-0.2083333</f>
        <v>0.6334375333333333</v>
      </c>
      <c r="AA8" s="68">
        <f t="shared" si="4"/>
        <v>0.64098382962962974</v>
      </c>
      <c r="AB8" s="165">
        <v>0.84163194444444445</v>
      </c>
      <c r="AC8" s="166">
        <v>0.84903935185185186</v>
      </c>
      <c r="AD8" s="44">
        <f t="shared" ref="AD8:AE8" si="5">AB8-0.2083333</f>
        <v>0.63329864444444439</v>
      </c>
      <c r="AE8" s="45">
        <f t="shared" si="5"/>
        <v>0.64070605185185192</v>
      </c>
      <c r="AF8" s="167">
        <v>0.8418402777777777</v>
      </c>
      <c r="AG8" s="166">
        <v>0.84841435185185177</v>
      </c>
      <c r="AH8" s="44">
        <f t="shared" ref="AH8:AI8" si="6">AF8-0.2083333</f>
        <v>0.63350697777777776</v>
      </c>
      <c r="AI8" s="68">
        <f t="shared" si="6"/>
        <v>0.64008105185185182</v>
      </c>
      <c r="AJ8" s="165">
        <v>0.84255787037037033</v>
      </c>
      <c r="AK8" s="166">
        <v>0.84728009259259263</v>
      </c>
      <c r="AL8" s="44">
        <f t="shared" ref="AL8:AM8" si="7">AJ8-0.2083333</f>
        <v>0.63422457037037039</v>
      </c>
      <c r="AM8" s="45">
        <f t="shared" si="7"/>
        <v>0.63894679259259268</v>
      </c>
    </row>
    <row r="9" spans="2:39" ht="15" customHeight="1">
      <c r="B9" s="123">
        <v>2</v>
      </c>
      <c r="C9" s="126">
        <v>6</v>
      </c>
      <c r="D9" s="148" t="s">
        <v>61</v>
      </c>
      <c r="E9" s="127" t="s">
        <v>154</v>
      </c>
      <c r="F9" s="128">
        <v>116.84</v>
      </c>
      <c r="G9" s="129" t="s">
        <v>156</v>
      </c>
      <c r="H9" s="163"/>
      <c r="I9" s="164"/>
      <c r="J9" s="159"/>
      <c r="K9" s="160"/>
      <c r="L9" s="165">
        <v>0.8435300925925926</v>
      </c>
      <c r="M9" s="166">
        <v>0.84875</v>
      </c>
      <c r="N9" s="44">
        <f t="shared" si="0"/>
        <v>0.63519679259259254</v>
      </c>
      <c r="O9" s="45">
        <f t="shared" ref="O9:O17" si="8">M9-0.2083333</f>
        <v>0.64041670000000006</v>
      </c>
      <c r="P9" s="165">
        <v>0.84252314814814822</v>
      </c>
      <c r="Q9" s="166">
        <v>0.84934027777777776</v>
      </c>
      <c r="R9" s="44">
        <f t="shared" ref="R9:R17" si="9">P9-0.2083333</f>
        <v>0.63418984814814827</v>
      </c>
      <c r="S9" s="45">
        <f t="shared" ref="S9:S17" si="10">Q9-0.2083333</f>
        <v>0.64100697777777782</v>
      </c>
      <c r="T9" s="165">
        <v>0.84223379629629624</v>
      </c>
      <c r="U9" s="166">
        <v>0.84946759259259252</v>
      </c>
      <c r="V9" s="44">
        <f t="shared" ref="V9:V17" si="11">T9-0.2083333</f>
        <v>0.63390049629629619</v>
      </c>
      <c r="W9" s="45">
        <f t="shared" ref="W9:W17" si="12">U9-0.2083333</f>
        <v>0.64113429259259247</v>
      </c>
      <c r="X9" s="167">
        <v>0.84177083333333336</v>
      </c>
      <c r="Y9" s="166">
        <v>0.84931712962962969</v>
      </c>
      <c r="Z9" s="44">
        <f t="shared" ref="Z9:AA17" si="13">X9-0.2083333</f>
        <v>0.6334375333333333</v>
      </c>
      <c r="AA9" s="68">
        <f t="shared" ref="AA9:AA16" si="14">Y9-0.2083333</f>
        <v>0.64098382962962974</v>
      </c>
      <c r="AB9" s="165">
        <v>0.84163194444444445</v>
      </c>
      <c r="AC9" s="166">
        <v>0.84903935185185186</v>
      </c>
      <c r="AD9" s="44">
        <f t="shared" ref="AD9:AE17" si="15">AB9-0.2083333</f>
        <v>0.63329864444444439</v>
      </c>
      <c r="AE9" s="45">
        <f t="shared" ref="AE9:AE16" si="16">AC9-0.2083333</f>
        <v>0.64070605185185192</v>
      </c>
      <c r="AF9" s="167">
        <v>0.8418402777777777</v>
      </c>
      <c r="AG9" s="166">
        <v>0.84841435185185177</v>
      </c>
      <c r="AH9" s="44">
        <f t="shared" ref="AH9:AI17" si="17">AF9-0.2083333</f>
        <v>0.63350697777777776</v>
      </c>
      <c r="AI9" s="68">
        <f t="shared" ref="AI9:AI16" si="18">AG9-0.2083333</f>
        <v>0.64008105185185182</v>
      </c>
      <c r="AJ9" s="165">
        <v>0.84255787037037033</v>
      </c>
      <c r="AK9" s="166">
        <v>0.84728009259259263</v>
      </c>
      <c r="AL9" s="44">
        <f t="shared" ref="AL9:AL17" si="19">AJ9-0.2083333</f>
        <v>0.63422457037037039</v>
      </c>
      <c r="AM9" s="45">
        <f t="shared" ref="AM9:AM17" si="20">AK9-0.2083333</f>
        <v>0.63894679259259268</v>
      </c>
    </row>
    <row r="10" spans="2:39" ht="15" customHeight="1">
      <c r="B10" s="123">
        <v>3</v>
      </c>
      <c r="C10" s="126">
        <v>7</v>
      </c>
      <c r="D10" s="148" t="s">
        <v>63</v>
      </c>
      <c r="E10" s="127" t="s">
        <v>154</v>
      </c>
      <c r="F10" s="128">
        <v>116.84</v>
      </c>
      <c r="G10" s="129" t="s">
        <v>156</v>
      </c>
      <c r="H10" s="163"/>
      <c r="I10" s="164"/>
      <c r="J10" s="159"/>
      <c r="K10" s="160"/>
      <c r="L10" s="165">
        <v>0.8435300925925926</v>
      </c>
      <c r="M10" s="166">
        <v>0.84875</v>
      </c>
      <c r="N10" s="44">
        <f t="shared" si="0"/>
        <v>0.63519679259259254</v>
      </c>
      <c r="O10" s="45">
        <f t="shared" si="8"/>
        <v>0.64041670000000006</v>
      </c>
      <c r="P10" s="165">
        <v>0.84252314814814822</v>
      </c>
      <c r="Q10" s="166">
        <v>0.84934027777777776</v>
      </c>
      <c r="R10" s="44">
        <f t="shared" si="9"/>
        <v>0.63418984814814827</v>
      </c>
      <c r="S10" s="45">
        <f t="shared" si="10"/>
        <v>0.64100697777777782</v>
      </c>
      <c r="T10" s="165">
        <v>0.84223379629629624</v>
      </c>
      <c r="U10" s="166">
        <v>0.84946759259259252</v>
      </c>
      <c r="V10" s="44">
        <f t="shared" si="11"/>
        <v>0.63390049629629619</v>
      </c>
      <c r="W10" s="45">
        <f t="shared" si="12"/>
        <v>0.64113429259259247</v>
      </c>
      <c r="X10" s="167">
        <v>0.84177083333333336</v>
      </c>
      <c r="Y10" s="166">
        <v>0.84931712962962969</v>
      </c>
      <c r="Z10" s="44">
        <f t="shared" si="13"/>
        <v>0.6334375333333333</v>
      </c>
      <c r="AA10" s="68">
        <f t="shared" si="14"/>
        <v>0.64098382962962974</v>
      </c>
      <c r="AB10" s="165">
        <v>0.84163194444444445</v>
      </c>
      <c r="AC10" s="166">
        <v>0.84903935185185186</v>
      </c>
      <c r="AD10" s="44">
        <f t="shared" si="15"/>
        <v>0.63329864444444439</v>
      </c>
      <c r="AE10" s="45">
        <f t="shared" si="16"/>
        <v>0.64070605185185192</v>
      </c>
      <c r="AF10" s="167">
        <v>0.8418402777777777</v>
      </c>
      <c r="AG10" s="166">
        <v>0.84841435185185177</v>
      </c>
      <c r="AH10" s="44">
        <f t="shared" si="17"/>
        <v>0.63350697777777776</v>
      </c>
      <c r="AI10" s="68">
        <f t="shared" si="18"/>
        <v>0.64008105185185182</v>
      </c>
      <c r="AJ10" s="165">
        <v>0.84255787037037033</v>
      </c>
      <c r="AK10" s="166">
        <v>0.84728009259259263</v>
      </c>
      <c r="AL10" s="44">
        <f t="shared" si="19"/>
        <v>0.63422457037037039</v>
      </c>
      <c r="AM10" s="45">
        <f t="shared" si="20"/>
        <v>0.63894679259259268</v>
      </c>
    </row>
    <row r="11" spans="2:39" ht="15" customHeight="1">
      <c r="B11" s="123">
        <v>4</v>
      </c>
      <c r="C11" s="126">
        <v>8</v>
      </c>
      <c r="D11" s="148" t="s">
        <v>172</v>
      </c>
      <c r="E11" s="127" t="s">
        <v>154</v>
      </c>
      <c r="F11" s="128">
        <v>116.84</v>
      </c>
      <c r="G11" s="129" t="s">
        <v>156</v>
      </c>
      <c r="H11" s="163"/>
      <c r="I11" s="164"/>
      <c r="J11" s="159"/>
      <c r="K11" s="160"/>
      <c r="L11" s="165">
        <v>0.8435300925925926</v>
      </c>
      <c r="M11" s="166">
        <v>0.84875</v>
      </c>
      <c r="N11" s="44">
        <f t="shared" si="0"/>
        <v>0.63519679259259254</v>
      </c>
      <c r="O11" s="45">
        <f t="shared" si="8"/>
        <v>0.64041670000000006</v>
      </c>
      <c r="P11" s="165">
        <v>0.84252314814814822</v>
      </c>
      <c r="Q11" s="166">
        <v>0.84934027777777776</v>
      </c>
      <c r="R11" s="44">
        <f t="shared" si="9"/>
        <v>0.63418984814814827</v>
      </c>
      <c r="S11" s="45">
        <f t="shared" si="10"/>
        <v>0.64100697777777782</v>
      </c>
      <c r="T11" s="165">
        <v>0.84223379629629624</v>
      </c>
      <c r="U11" s="166">
        <v>0.84946759259259252</v>
      </c>
      <c r="V11" s="44">
        <f t="shared" si="11"/>
        <v>0.63390049629629619</v>
      </c>
      <c r="W11" s="45">
        <f t="shared" si="12"/>
        <v>0.64113429259259247</v>
      </c>
      <c r="X11" s="167">
        <v>0.84177083333333336</v>
      </c>
      <c r="Y11" s="166">
        <v>0.84931712962962969</v>
      </c>
      <c r="Z11" s="44">
        <f t="shared" si="13"/>
        <v>0.6334375333333333</v>
      </c>
      <c r="AA11" s="68">
        <f t="shared" si="14"/>
        <v>0.64098382962962974</v>
      </c>
      <c r="AB11" s="165">
        <v>0.84163194444444445</v>
      </c>
      <c r="AC11" s="166">
        <v>0.84903935185185186</v>
      </c>
      <c r="AD11" s="44">
        <f t="shared" si="15"/>
        <v>0.63329864444444439</v>
      </c>
      <c r="AE11" s="45">
        <f t="shared" si="16"/>
        <v>0.64070605185185192</v>
      </c>
      <c r="AF11" s="167">
        <v>0.8418402777777777</v>
      </c>
      <c r="AG11" s="166">
        <v>0.84841435185185177</v>
      </c>
      <c r="AH11" s="44">
        <f t="shared" si="17"/>
        <v>0.63350697777777776</v>
      </c>
      <c r="AI11" s="68">
        <f t="shared" si="18"/>
        <v>0.64008105185185182</v>
      </c>
      <c r="AJ11" s="165">
        <v>0.84255787037037033</v>
      </c>
      <c r="AK11" s="166">
        <v>0.84728009259259263</v>
      </c>
      <c r="AL11" s="44">
        <f t="shared" si="19"/>
        <v>0.63422457037037039</v>
      </c>
      <c r="AM11" s="45">
        <f t="shared" si="20"/>
        <v>0.63894679259259268</v>
      </c>
    </row>
    <row r="12" spans="2:39" ht="15.75" customHeight="1">
      <c r="B12" s="123">
        <v>5</v>
      </c>
      <c r="C12" s="126">
        <v>12</v>
      </c>
      <c r="D12" s="147" t="s">
        <v>52</v>
      </c>
      <c r="E12" s="127" t="s">
        <v>154</v>
      </c>
      <c r="F12" s="128">
        <v>116.84</v>
      </c>
      <c r="G12" s="129" t="s">
        <v>156</v>
      </c>
      <c r="H12" s="163"/>
      <c r="I12" s="164"/>
      <c r="J12" s="159"/>
      <c r="K12" s="160"/>
      <c r="L12" s="165">
        <v>0.8435300925925926</v>
      </c>
      <c r="M12" s="166">
        <v>0.84875</v>
      </c>
      <c r="N12" s="44">
        <f t="shared" si="0"/>
        <v>0.63519679259259254</v>
      </c>
      <c r="O12" s="45">
        <f t="shared" si="8"/>
        <v>0.64041670000000006</v>
      </c>
      <c r="P12" s="165">
        <v>0.84252314814814822</v>
      </c>
      <c r="Q12" s="166">
        <v>0.84934027777777776</v>
      </c>
      <c r="R12" s="44">
        <f t="shared" si="9"/>
        <v>0.63418984814814827</v>
      </c>
      <c r="S12" s="45">
        <f t="shared" si="10"/>
        <v>0.64100697777777782</v>
      </c>
      <c r="T12" s="165">
        <v>0.84223379629629624</v>
      </c>
      <c r="U12" s="166">
        <v>0.84946759259259252</v>
      </c>
      <c r="V12" s="44">
        <f t="shared" si="11"/>
        <v>0.63390049629629619</v>
      </c>
      <c r="W12" s="45">
        <f t="shared" si="12"/>
        <v>0.64113429259259247</v>
      </c>
      <c r="X12" s="167">
        <v>0.84177083333333336</v>
      </c>
      <c r="Y12" s="166">
        <v>0.84931712962962969</v>
      </c>
      <c r="Z12" s="44">
        <f t="shared" si="13"/>
        <v>0.6334375333333333</v>
      </c>
      <c r="AA12" s="68">
        <f t="shared" si="14"/>
        <v>0.64098382962962974</v>
      </c>
      <c r="AB12" s="165">
        <v>0.84163194444444445</v>
      </c>
      <c r="AC12" s="166">
        <v>0.84903935185185186</v>
      </c>
      <c r="AD12" s="44">
        <f t="shared" si="15"/>
        <v>0.63329864444444439</v>
      </c>
      <c r="AE12" s="45">
        <f t="shared" si="16"/>
        <v>0.64070605185185192</v>
      </c>
      <c r="AF12" s="167">
        <v>0.8418402777777777</v>
      </c>
      <c r="AG12" s="166">
        <v>0.84841435185185177</v>
      </c>
      <c r="AH12" s="44">
        <f t="shared" si="17"/>
        <v>0.63350697777777776</v>
      </c>
      <c r="AI12" s="68">
        <f t="shared" si="18"/>
        <v>0.64008105185185182</v>
      </c>
      <c r="AJ12" s="165">
        <v>0.84255787037037033</v>
      </c>
      <c r="AK12" s="166">
        <v>0.84728009259259263</v>
      </c>
      <c r="AL12" s="44">
        <f t="shared" si="19"/>
        <v>0.63422457037037039</v>
      </c>
      <c r="AM12" s="45">
        <f t="shared" si="20"/>
        <v>0.63894679259259268</v>
      </c>
    </row>
    <row r="13" spans="2:39" ht="15" customHeight="1">
      <c r="B13" s="123">
        <v>6</v>
      </c>
      <c r="C13" s="126">
        <v>48</v>
      </c>
      <c r="D13" s="148" t="s">
        <v>175</v>
      </c>
      <c r="E13" s="127" t="s">
        <v>154</v>
      </c>
      <c r="F13" s="128">
        <v>116.84</v>
      </c>
      <c r="G13" s="129" t="s">
        <v>156</v>
      </c>
      <c r="H13" s="163"/>
      <c r="I13" s="164"/>
      <c r="J13" s="159"/>
      <c r="K13" s="160"/>
      <c r="L13" s="165">
        <v>0.8435300925925926</v>
      </c>
      <c r="M13" s="166">
        <v>0.84875</v>
      </c>
      <c r="N13" s="44">
        <f t="shared" si="0"/>
        <v>0.63519679259259254</v>
      </c>
      <c r="O13" s="45">
        <f t="shared" si="8"/>
        <v>0.64041670000000006</v>
      </c>
      <c r="P13" s="165">
        <v>0.84252314814814822</v>
      </c>
      <c r="Q13" s="166">
        <v>0.84934027777777776</v>
      </c>
      <c r="R13" s="44">
        <f t="shared" si="9"/>
        <v>0.63418984814814827</v>
      </c>
      <c r="S13" s="45">
        <f t="shared" si="10"/>
        <v>0.64100697777777782</v>
      </c>
      <c r="T13" s="165">
        <v>0.84223379629629624</v>
      </c>
      <c r="U13" s="166">
        <v>0.84946759259259252</v>
      </c>
      <c r="V13" s="44">
        <f t="shared" si="11"/>
        <v>0.63390049629629619</v>
      </c>
      <c r="W13" s="45">
        <f t="shared" si="12"/>
        <v>0.64113429259259247</v>
      </c>
      <c r="X13" s="167">
        <v>0.84177083333333336</v>
      </c>
      <c r="Y13" s="166">
        <v>0.84931712962962969</v>
      </c>
      <c r="Z13" s="44">
        <f t="shared" si="13"/>
        <v>0.6334375333333333</v>
      </c>
      <c r="AA13" s="68">
        <f t="shared" si="14"/>
        <v>0.64098382962962974</v>
      </c>
      <c r="AB13" s="165">
        <v>0.84163194444444445</v>
      </c>
      <c r="AC13" s="166">
        <v>0.84903935185185186</v>
      </c>
      <c r="AD13" s="44">
        <f t="shared" si="15"/>
        <v>0.63329864444444439</v>
      </c>
      <c r="AE13" s="45">
        <f t="shared" si="16"/>
        <v>0.64070605185185192</v>
      </c>
      <c r="AF13" s="167">
        <v>0.8418402777777777</v>
      </c>
      <c r="AG13" s="166">
        <v>0.84841435185185177</v>
      </c>
      <c r="AH13" s="44">
        <f t="shared" si="17"/>
        <v>0.63350697777777776</v>
      </c>
      <c r="AI13" s="68">
        <f t="shared" si="18"/>
        <v>0.64008105185185182</v>
      </c>
      <c r="AJ13" s="165">
        <v>0.84255787037037033</v>
      </c>
      <c r="AK13" s="166">
        <v>0.84728009259259263</v>
      </c>
      <c r="AL13" s="44">
        <f t="shared" si="19"/>
        <v>0.63422457037037039</v>
      </c>
      <c r="AM13" s="45">
        <f t="shared" si="20"/>
        <v>0.63894679259259268</v>
      </c>
    </row>
    <row r="14" spans="2:39" ht="15" customHeight="1">
      <c r="B14" s="123">
        <v>7</v>
      </c>
      <c r="C14" s="126">
        <v>160</v>
      </c>
      <c r="D14" s="146" t="s">
        <v>151</v>
      </c>
      <c r="E14" s="127" t="s">
        <v>154</v>
      </c>
      <c r="F14" s="128">
        <v>116.84</v>
      </c>
      <c r="G14" s="129" t="s">
        <v>156</v>
      </c>
      <c r="H14" s="163"/>
      <c r="I14" s="164"/>
      <c r="J14" s="159"/>
      <c r="K14" s="160"/>
      <c r="L14" s="165">
        <v>0.8435300925925926</v>
      </c>
      <c r="M14" s="166">
        <v>0.84875</v>
      </c>
      <c r="N14" s="44">
        <f t="shared" si="0"/>
        <v>0.63519679259259254</v>
      </c>
      <c r="O14" s="45">
        <f t="shared" si="8"/>
        <v>0.64041670000000006</v>
      </c>
      <c r="P14" s="165">
        <v>0.84252314814814822</v>
      </c>
      <c r="Q14" s="166">
        <v>0.84934027777777776</v>
      </c>
      <c r="R14" s="44">
        <f t="shared" si="9"/>
        <v>0.63418984814814827</v>
      </c>
      <c r="S14" s="45">
        <f t="shared" si="10"/>
        <v>0.64100697777777782</v>
      </c>
      <c r="T14" s="165">
        <v>0.84223379629629624</v>
      </c>
      <c r="U14" s="166">
        <v>0.84946759259259252</v>
      </c>
      <c r="V14" s="44">
        <f t="shared" si="11"/>
        <v>0.63390049629629619</v>
      </c>
      <c r="W14" s="45">
        <f t="shared" si="12"/>
        <v>0.64113429259259247</v>
      </c>
      <c r="X14" s="167">
        <v>0.84177083333333336</v>
      </c>
      <c r="Y14" s="166">
        <v>0.84931712962962969</v>
      </c>
      <c r="Z14" s="44">
        <f t="shared" si="13"/>
        <v>0.6334375333333333</v>
      </c>
      <c r="AA14" s="68">
        <f t="shared" si="14"/>
        <v>0.64098382962962974</v>
      </c>
      <c r="AB14" s="165">
        <v>0.84163194444444445</v>
      </c>
      <c r="AC14" s="166">
        <v>0.84903935185185186</v>
      </c>
      <c r="AD14" s="44">
        <f t="shared" si="15"/>
        <v>0.63329864444444439</v>
      </c>
      <c r="AE14" s="45">
        <f t="shared" si="16"/>
        <v>0.64070605185185192</v>
      </c>
      <c r="AF14" s="167">
        <v>0.8418402777777777</v>
      </c>
      <c r="AG14" s="166">
        <v>0.84841435185185177</v>
      </c>
      <c r="AH14" s="44">
        <f t="shared" si="17"/>
        <v>0.63350697777777776</v>
      </c>
      <c r="AI14" s="68">
        <f t="shared" si="18"/>
        <v>0.64008105185185182</v>
      </c>
      <c r="AJ14" s="165">
        <v>0.84255787037037033</v>
      </c>
      <c r="AK14" s="166">
        <v>0.84728009259259263</v>
      </c>
      <c r="AL14" s="44">
        <f t="shared" si="19"/>
        <v>0.63422457037037039</v>
      </c>
      <c r="AM14" s="45">
        <f t="shared" si="20"/>
        <v>0.63894679259259268</v>
      </c>
    </row>
    <row r="15" spans="2:39" ht="15" customHeight="1">
      <c r="B15" s="123">
        <v>8</v>
      </c>
      <c r="C15" s="126">
        <v>334</v>
      </c>
      <c r="D15" s="146" t="s">
        <v>166</v>
      </c>
      <c r="E15" s="127" t="s">
        <v>154</v>
      </c>
      <c r="F15" s="128">
        <v>116.84</v>
      </c>
      <c r="G15" s="129" t="s">
        <v>156</v>
      </c>
      <c r="H15" s="163"/>
      <c r="I15" s="164"/>
      <c r="J15" s="159"/>
      <c r="K15" s="160"/>
      <c r="L15" s="165">
        <v>0.8435300925925926</v>
      </c>
      <c r="M15" s="166">
        <v>0.84875</v>
      </c>
      <c r="N15" s="44">
        <f t="shared" si="0"/>
        <v>0.63519679259259254</v>
      </c>
      <c r="O15" s="45">
        <f t="shared" si="8"/>
        <v>0.64041670000000006</v>
      </c>
      <c r="P15" s="165">
        <v>0.84252314814814822</v>
      </c>
      <c r="Q15" s="166">
        <v>0.84934027777777776</v>
      </c>
      <c r="R15" s="44">
        <f t="shared" si="9"/>
        <v>0.63418984814814827</v>
      </c>
      <c r="S15" s="45">
        <f t="shared" si="10"/>
        <v>0.64100697777777782</v>
      </c>
      <c r="T15" s="165">
        <v>0.84223379629629624</v>
      </c>
      <c r="U15" s="166">
        <v>0.84946759259259252</v>
      </c>
      <c r="V15" s="44">
        <f t="shared" si="11"/>
        <v>0.63390049629629619</v>
      </c>
      <c r="W15" s="45">
        <f t="shared" si="12"/>
        <v>0.64113429259259247</v>
      </c>
      <c r="X15" s="167">
        <v>0.84177083333333336</v>
      </c>
      <c r="Y15" s="166">
        <v>0.84931712962962969</v>
      </c>
      <c r="Z15" s="44">
        <f t="shared" si="13"/>
        <v>0.6334375333333333</v>
      </c>
      <c r="AA15" s="68">
        <f t="shared" si="14"/>
        <v>0.64098382962962974</v>
      </c>
      <c r="AB15" s="165">
        <v>0.84163194444444445</v>
      </c>
      <c r="AC15" s="166">
        <v>0.84903935185185186</v>
      </c>
      <c r="AD15" s="44">
        <f t="shared" si="15"/>
        <v>0.63329864444444439</v>
      </c>
      <c r="AE15" s="45">
        <f t="shared" si="16"/>
        <v>0.64070605185185192</v>
      </c>
      <c r="AF15" s="167">
        <v>0.8418402777777777</v>
      </c>
      <c r="AG15" s="166">
        <v>0.84841435185185177</v>
      </c>
      <c r="AH15" s="44">
        <f t="shared" si="17"/>
        <v>0.63350697777777776</v>
      </c>
      <c r="AI15" s="68">
        <f t="shared" si="18"/>
        <v>0.64008105185185182</v>
      </c>
      <c r="AJ15" s="165">
        <v>0.84255787037037033</v>
      </c>
      <c r="AK15" s="166">
        <v>0.84728009259259263</v>
      </c>
      <c r="AL15" s="44">
        <f t="shared" si="19"/>
        <v>0.63422457037037039</v>
      </c>
      <c r="AM15" s="45">
        <f t="shared" si="20"/>
        <v>0.63894679259259268</v>
      </c>
    </row>
    <row r="16" spans="2:39" ht="15" customHeight="1">
      <c r="B16" s="123">
        <v>9</v>
      </c>
      <c r="C16" s="126">
        <v>727</v>
      </c>
      <c r="D16" s="146" t="s">
        <v>67</v>
      </c>
      <c r="E16" s="127" t="s">
        <v>154</v>
      </c>
      <c r="F16" s="128">
        <v>116.84</v>
      </c>
      <c r="G16" s="129" t="s">
        <v>156</v>
      </c>
      <c r="H16" s="163"/>
      <c r="I16" s="164"/>
      <c r="J16" s="159"/>
      <c r="K16" s="160"/>
      <c r="L16" s="165">
        <v>0.8435300925925926</v>
      </c>
      <c r="M16" s="166">
        <v>0.84875</v>
      </c>
      <c r="N16" s="44">
        <f t="shared" si="0"/>
        <v>0.63519679259259254</v>
      </c>
      <c r="O16" s="45">
        <f t="shared" si="8"/>
        <v>0.64041670000000006</v>
      </c>
      <c r="P16" s="165">
        <v>0.84252314814814822</v>
      </c>
      <c r="Q16" s="166">
        <v>0.84934027777777776</v>
      </c>
      <c r="R16" s="44">
        <f t="shared" si="9"/>
        <v>0.63418984814814827</v>
      </c>
      <c r="S16" s="45">
        <f t="shared" si="10"/>
        <v>0.64100697777777782</v>
      </c>
      <c r="T16" s="165">
        <v>0.84223379629629624</v>
      </c>
      <c r="U16" s="166">
        <v>0.84946759259259252</v>
      </c>
      <c r="V16" s="44">
        <f t="shared" si="11"/>
        <v>0.63390049629629619</v>
      </c>
      <c r="W16" s="45">
        <f t="shared" si="12"/>
        <v>0.64113429259259247</v>
      </c>
      <c r="X16" s="167">
        <v>0.84177083333333336</v>
      </c>
      <c r="Y16" s="166">
        <v>0.84931712962962969</v>
      </c>
      <c r="Z16" s="44">
        <f t="shared" si="13"/>
        <v>0.6334375333333333</v>
      </c>
      <c r="AA16" s="68">
        <f t="shared" si="14"/>
        <v>0.64098382962962974</v>
      </c>
      <c r="AB16" s="165">
        <v>0.84163194444444445</v>
      </c>
      <c r="AC16" s="166">
        <v>0.84903935185185186</v>
      </c>
      <c r="AD16" s="44">
        <f t="shared" si="15"/>
        <v>0.63329864444444439</v>
      </c>
      <c r="AE16" s="45">
        <f t="shared" si="16"/>
        <v>0.64070605185185192</v>
      </c>
      <c r="AF16" s="167">
        <v>0.8418402777777777</v>
      </c>
      <c r="AG16" s="166">
        <v>0.84841435185185177</v>
      </c>
      <c r="AH16" s="44">
        <f t="shared" si="17"/>
        <v>0.63350697777777776</v>
      </c>
      <c r="AI16" s="68">
        <f t="shared" si="18"/>
        <v>0.64008105185185182</v>
      </c>
      <c r="AJ16" s="165">
        <v>0.84255787037037033</v>
      </c>
      <c r="AK16" s="166">
        <v>0.84728009259259263</v>
      </c>
      <c r="AL16" s="44">
        <f t="shared" si="19"/>
        <v>0.63422457037037039</v>
      </c>
      <c r="AM16" s="45">
        <f t="shared" si="20"/>
        <v>0.63894679259259268</v>
      </c>
    </row>
    <row r="17" spans="2:39" s="161" customFormat="1" ht="15" customHeight="1">
      <c r="B17" s="169">
        <v>10</v>
      </c>
      <c r="C17" s="170">
        <v>700</v>
      </c>
      <c r="D17" s="171" t="s">
        <v>153</v>
      </c>
      <c r="E17" s="130" t="s">
        <v>176</v>
      </c>
      <c r="F17" s="128">
        <v>114.89</v>
      </c>
      <c r="G17" s="172" t="s">
        <v>156</v>
      </c>
      <c r="H17" s="163"/>
      <c r="I17" s="164"/>
      <c r="J17" s="159"/>
      <c r="K17" s="160"/>
      <c r="L17" s="165">
        <v>0.8375231481481481</v>
      </c>
      <c r="M17" s="166">
        <v>0.84267361111111105</v>
      </c>
      <c r="N17" s="44">
        <f t="shared" ref="N17" si="21">L17-0.2083333</f>
        <v>0.62918984814814816</v>
      </c>
      <c r="O17" s="45">
        <f t="shared" si="8"/>
        <v>0.634340311111111</v>
      </c>
      <c r="P17" s="165">
        <v>0.83649305555555553</v>
      </c>
      <c r="Q17" s="166">
        <v>0.843287037037037</v>
      </c>
      <c r="R17" s="44">
        <f t="shared" si="9"/>
        <v>0.62815975555555559</v>
      </c>
      <c r="S17" s="45">
        <f t="shared" si="10"/>
        <v>0.63495373703703706</v>
      </c>
      <c r="T17" s="165">
        <v>0.8359375</v>
      </c>
      <c r="U17" s="166">
        <v>0.84342592592592591</v>
      </c>
      <c r="V17" s="44">
        <f t="shared" si="11"/>
        <v>0.62760419999999995</v>
      </c>
      <c r="W17" s="45">
        <f t="shared" si="12"/>
        <v>0.63509262592592597</v>
      </c>
      <c r="X17" s="167">
        <v>0.83590277777777777</v>
      </c>
      <c r="Y17" s="166">
        <v>0.84346064814814825</v>
      </c>
      <c r="Z17" s="44">
        <f t="shared" si="13"/>
        <v>0.62756947777777783</v>
      </c>
      <c r="AA17" s="68">
        <f t="shared" si="13"/>
        <v>0.63512734814814831</v>
      </c>
      <c r="AB17" s="165">
        <v>0.83576388888888886</v>
      </c>
      <c r="AC17" s="166">
        <v>0.84318287037037043</v>
      </c>
      <c r="AD17" s="44">
        <f t="shared" si="15"/>
        <v>0.62743058888888892</v>
      </c>
      <c r="AE17" s="45">
        <f t="shared" si="15"/>
        <v>0.63484957037037049</v>
      </c>
      <c r="AF17" s="167">
        <v>0.83596064814814808</v>
      </c>
      <c r="AG17" s="166">
        <v>0.84256944444444448</v>
      </c>
      <c r="AH17" s="44">
        <f t="shared" si="17"/>
        <v>0.62762734814814802</v>
      </c>
      <c r="AI17" s="68">
        <f t="shared" si="17"/>
        <v>0.63423614444444443</v>
      </c>
      <c r="AJ17" s="165">
        <v>0.8383449074074073</v>
      </c>
      <c r="AK17" s="166">
        <v>0.83934027777777775</v>
      </c>
      <c r="AL17" s="44">
        <f t="shared" si="19"/>
        <v>0.63001160740740736</v>
      </c>
      <c r="AM17" s="45">
        <f t="shared" si="20"/>
        <v>0.63100697777777781</v>
      </c>
    </row>
    <row r="18" spans="2:39" ht="15" customHeight="1">
      <c r="B18" s="123">
        <v>11</v>
      </c>
      <c r="C18" s="151">
        <v>161</v>
      </c>
      <c r="D18" s="146" t="s">
        <v>181</v>
      </c>
      <c r="E18" s="153" t="s">
        <v>191</v>
      </c>
      <c r="F18" s="128"/>
      <c r="G18" s="129" t="s">
        <v>156</v>
      </c>
      <c r="H18" s="46"/>
      <c r="I18" s="43"/>
      <c r="J18" s="119"/>
      <c r="K18" s="120"/>
      <c r="L18" s="42"/>
      <c r="M18" s="43"/>
      <c r="N18" s="44"/>
      <c r="O18" s="45"/>
      <c r="P18" s="42"/>
      <c r="Q18" s="43"/>
      <c r="R18" s="44"/>
      <c r="S18" s="45"/>
      <c r="T18" s="46"/>
      <c r="U18" s="43"/>
      <c r="V18" s="44"/>
      <c r="W18" s="68"/>
      <c r="X18" s="42"/>
      <c r="Y18" s="43"/>
      <c r="Z18" s="44"/>
      <c r="AA18" s="45"/>
      <c r="AB18" s="46"/>
      <c r="AC18" s="43"/>
      <c r="AD18" s="44"/>
      <c r="AE18" s="68"/>
      <c r="AF18" s="42"/>
      <c r="AG18" s="43"/>
      <c r="AH18" s="44"/>
      <c r="AI18" s="45"/>
      <c r="AJ18" s="42"/>
      <c r="AK18" s="43"/>
      <c r="AL18" s="44"/>
      <c r="AM18" s="45"/>
    </row>
    <row r="19" spans="2:39" ht="15" customHeight="1">
      <c r="B19" s="123">
        <v>12</v>
      </c>
      <c r="C19" s="151">
        <v>452</v>
      </c>
      <c r="D19" s="146" t="s">
        <v>184</v>
      </c>
      <c r="E19" s="153" t="s">
        <v>191</v>
      </c>
      <c r="F19" s="128"/>
      <c r="G19" s="129" t="s">
        <v>156</v>
      </c>
      <c r="H19" s="46"/>
      <c r="I19" s="43"/>
      <c r="J19" s="44"/>
      <c r="K19" s="45"/>
      <c r="L19" s="42"/>
      <c r="M19" s="43"/>
      <c r="N19" s="44"/>
      <c r="O19" s="45"/>
      <c r="P19" s="42"/>
      <c r="Q19" s="43"/>
      <c r="R19" s="44"/>
      <c r="S19" s="45"/>
      <c r="T19" s="46"/>
      <c r="U19" s="43"/>
      <c r="V19" s="44"/>
      <c r="W19" s="68"/>
      <c r="X19" s="42"/>
      <c r="Y19" s="43"/>
      <c r="Z19" s="44"/>
      <c r="AA19" s="45"/>
      <c r="AB19" s="46"/>
      <c r="AC19" s="43"/>
      <c r="AD19" s="44"/>
      <c r="AE19" s="68"/>
      <c r="AF19" s="42"/>
      <c r="AG19" s="43"/>
      <c r="AH19" s="119"/>
      <c r="AI19" s="120"/>
      <c r="AJ19" s="42"/>
      <c r="AK19" s="43"/>
      <c r="AL19" s="119"/>
      <c r="AM19" s="120"/>
    </row>
    <row r="20" spans="2:39" ht="15" customHeight="1">
      <c r="B20" s="123">
        <v>13</v>
      </c>
      <c r="C20" s="142">
        <v>770</v>
      </c>
      <c r="D20" s="146" t="s">
        <v>152</v>
      </c>
      <c r="E20" s="153" t="s">
        <v>191</v>
      </c>
      <c r="F20" s="128"/>
      <c r="G20" s="129" t="s">
        <v>156</v>
      </c>
      <c r="H20" s="46"/>
      <c r="I20" s="43"/>
      <c r="J20" s="44"/>
      <c r="K20" s="45"/>
      <c r="L20" s="42"/>
      <c r="M20" s="43"/>
      <c r="N20" s="44"/>
      <c r="O20" s="45"/>
      <c r="P20" s="42"/>
      <c r="Q20" s="43"/>
      <c r="R20" s="44"/>
      <c r="S20" s="45"/>
      <c r="T20" s="46"/>
      <c r="U20" s="43"/>
      <c r="V20" s="44"/>
      <c r="W20" s="68"/>
      <c r="X20" s="42"/>
      <c r="Y20" s="43"/>
      <c r="Z20" s="44"/>
      <c r="AA20" s="45"/>
      <c r="AB20" s="46"/>
      <c r="AC20" s="43"/>
      <c r="AD20" s="44"/>
      <c r="AE20" s="68"/>
      <c r="AF20" s="42"/>
      <c r="AG20" s="43"/>
      <c r="AH20" s="119"/>
      <c r="AI20" s="120"/>
      <c r="AJ20" s="42"/>
      <c r="AK20" s="43"/>
      <c r="AL20" s="119"/>
      <c r="AM20" s="120"/>
    </row>
    <row r="21" spans="2:39" ht="15" customHeight="1">
      <c r="B21" s="123">
        <v>14</v>
      </c>
      <c r="C21" s="150">
        <v>61</v>
      </c>
      <c r="D21" s="146" t="s">
        <v>179</v>
      </c>
      <c r="E21" s="138" t="s">
        <v>135</v>
      </c>
      <c r="F21" s="128">
        <v>30.02</v>
      </c>
      <c r="G21" s="129" t="s">
        <v>156</v>
      </c>
      <c r="H21" s="155"/>
      <c r="I21" s="67"/>
      <c r="J21" s="159"/>
      <c r="K21" s="160"/>
      <c r="L21" s="74"/>
      <c r="M21" s="67"/>
      <c r="N21" s="159"/>
      <c r="O21" s="168"/>
      <c r="P21" s="42">
        <v>0.56673611111111111</v>
      </c>
      <c r="Q21" s="43">
        <v>0.57096064814814818</v>
      </c>
      <c r="R21" s="44">
        <f t="shared" ref="R21:S32" si="22">P21-0.2083333</f>
        <v>0.35840281111111111</v>
      </c>
      <c r="S21" s="45">
        <f t="shared" si="22"/>
        <v>0.36262734814814818</v>
      </c>
      <c r="T21" s="42">
        <v>0.56592592592592594</v>
      </c>
      <c r="U21" s="43">
        <v>0.57111111111111112</v>
      </c>
      <c r="V21" s="44">
        <f t="shared" ref="V21:W32" si="23">T21-0.2083333</f>
        <v>0.35759262592592594</v>
      </c>
      <c r="W21" s="45">
        <f t="shared" si="23"/>
        <v>0.36277781111111113</v>
      </c>
      <c r="X21" s="46">
        <v>0.56561342592592589</v>
      </c>
      <c r="Y21" s="43">
        <v>0.57136574074074076</v>
      </c>
      <c r="Z21" s="44">
        <f t="shared" ref="Z21:AA31" si="24">X21-0.2083333</f>
        <v>0.3572801259259259</v>
      </c>
      <c r="AA21" s="68">
        <f t="shared" si="24"/>
        <v>0.36303244074074076</v>
      </c>
      <c r="AB21" s="42">
        <v>0.56561342592592589</v>
      </c>
      <c r="AC21" s="43">
        <v>0.57114583333333335</v>
      </c>
      <c r="AD21" s="44">
        <f t="shared" ref="AD21:AE31" si="25">AB21-0.2083333</f>
        <v>0.3572801259259259</v>
      </c>
      <c r="AE21" s="45">
        <f t="shared" si="25"/>
        <v>0.36281253333333335</v>
      </c>
      <c r="AF21" s="46">
        <v>0.56666666666666665</v>
      </c>
      <c r="AG21" s="43">
        <v>0.57045138888888891</v>
      </c>
      <c r="AH21" s="44">
        <f t="shared" ref="AH21:AI32" si="26">AF21-0.2083333</f>
        <v>0.35833336666666665</v>
      </c>
      <c r="AI21" s="68">
        <f t="shared" si="26"/>
        <v>0.36211808888888891</v>
      </c>
      <c r="AJ21" s="42"/>
      <c r="AK21" s="43"/>
      <c r="AL21" s="44"/>
      <c r="AM21" s="45"/>
    </row>
    <row r="22" spans="2:39" ht="15" customHeight="1">
      <c r="B22" s="123">
        <v>15</v>
      </c>
      <c r="C22" s="126">
        <v>552</v>
      </c>
      <c r="D22" s="146" t="s">
        <v>32</v>
      </c>
      <c r="E22" s="138" t="s">
        <v>135</v>
      </c>
      <c r="F22" s="128">
        <v>30.02</v>
      </c>
      <c r="G22" s="129" t="s">
        <v>156</v>
      </c>
      <c r="H22" s="155"/>
      <c r="I22" s="67"/>
      <c r="J22" s="159"/>
      <c r="K22" s="160"/>
      <c r="L22" s="74"/>
      <c r="M22" s="67"/>
      <c r="N22" s="159"/>
      <c r="O22" s="168"/>
      <c r="P22" s="42">
        <v>0.56673611111111111</v>
      </c>
      <c r="Q22" s="43">
        <v>0.57096064814814818</v>
      </c>
      <c r="R22" s="44">
        <f t="shared" si="22"/>
        <v>0.35840281111111111</v>
      </c>
      <c r="S22" s="45">
        <f t="shared" si="22"/>
        <v>0.36262734814814818</v>
      </c>
      <c r="T22" s="42">
        <v>0.56592592592592594</v>
      </c>
      <c r="U22" s="43">
        <v>0.57111111111111112</v>
      </c>
      <c r="V22" s="44">
        <f t="shared" si="23"/>
        <v>0.35759262592592594</v>
      </c>
      <c r="W22" s="45">
        <f t="shared" si="23"/>
        <v>0.36277781111111113</v>
      </c>
      <c r="X22" s="46">
        <v>0.56561342592592589</v>
      </c>
      <c r="Y22" s="43">
        <v>0.57136574074074076</v>
      </c>
      <c r="Z22" s="44">
        <f t="shared" si="24"/>
        <v>0.3572801259259259</v>
      </c>
      <c r="AA22" s="68">
        <f t="shared" si="24"/>
        <v>0.36303244074074076</v>
      </c>
      <c r="AB22" s="42">
        <v>0.56561342592592589</v>
      </c>
      <c r="AC22" s="43">
        <v>0.57114583333333335</v>
      </c>
      <c r="AD22" s="44">
        <f t="shared" si="25"/>
        <v>0.3572801259259259</v>
      </c>
      <c r="AE22" s="45">
        <f t="shared" si="25"/>
        <v>0.36281253333333335</v>
      </c>
      <c r="AF22" s="46">
        <v>0.56666666666666665</v>
      </c>
      <c r="AG22" s="43">
        <v>0.57045138888888891</v>
      </c>
      <c r="AH22" s="44">
        <f t="shared" si="26"/>
        <v>0.35833336666666665</v>
      </c>
      <c r="AI22" s="68">
        <f t="shared" si="26"/>
        <v>0.36211808888888891</v>
      </c>
      <c r="AJ22" s="42"/>
      <c r="AK22" s="43"/>
      <c r="AL22" s="44"/>
      <c r="AM22" s="45"/>
    </row>
    <row r="23" spans="2:39" ht="15" customHeight="1">
      <c r="B23" s="123">
        <v>16</v>
      </c>
      <c r="C23" s="126">
        <v>554</v>
      </c>
      <c r="D23" s="146" t="s">
        <v>42</v>
      </c>
      <c r="E23" s="138" t="s">
        <v>135</v>
      </c>
      <c r="F23" s="128">
        <v>30.02</v>
      </c>
      <c r="G23" s="129" t="s">
        <v>156</v>
      </c>
      <c r="H23" s="155"/>
      <c r="I23" s="67"/>
      <c r="J23" s="159"/>
      <c r="K23" s="160"/>
      <c r="L23" s="74"/>
      <c r="M23" s="67"/>
      <c r="N23" s="159"/>
      <c r="O23" s="168"/>
      <c r="P23" s="42">
        <v>0.56673611111111111</v>
      </c>
      <c r="Q23" s="43">
        <v>0.57096064814814818</v>
      </c>
      <c r="R23" s="44">
        <f t="shared" si="22"/>
        <v>0.35840281111111111</v>
      </c>
      <c r="S23" s="45">
        <f t="shared" si="22"/>
        <v>0.36262734814814818</v>
      </c>
      <c r="T23" s="42">
        <v>0.56592592592592594</v>
      </c>
      <c r="U23" s="43">
        <v>0.57111111111111112</v>
      </c>
      <c r="V23" s="44">
        <f t="shared" si="23"/>
        <v>0.35759262592592594</v>
      </c>
      <c r="W23" s="45">
        <f t="shared" si="23"/>
        <v>0.36277781111111113</v>
      </c>
      <c r="X23" s="46">
        <v>0.56561342592592589</v>
      </c>
      <c r="Y23" s="43">
        <v>0.57136574074074076</v>
      </c>
      <c r="Z23" s="44">
        <f t="shared" si="24"/>
        <v>0.3572801259259259</v>
      </c>
      <c r="AA23" s="68">
        <f t="shared" si="24"/>
        <v>0.36303244074074076</v>
      </c>
      <c r="AB23" s="42">
        <v>0.56561342592592589</v>
      </c>
      <c r="AC23" s="43">
        <v>0.57114583333333335</v>
      </c>
      <c r="AD23" s="44">
        <f t="shared" si="25"/>
        <v>0.3572801259259259</v>
      </c>
      <c r="AE23" s="45">
        <f t="shared" si="25"/>
        <v>0.36281253333333335</v>
      </c>
      <c r="AF23" s="46">
        <v>0.56666666666666665</v>
      </c>
      <c r="AG23" s="43">
        <v>0.57045138888888891</v>
      </c>
      <c r="AH23" s="44">
        <f t="shared" si="26"/>
        <v>0.35833336666666665</v>
      </c>
      <c r="AI23" s="68">
        <f t="shared" si="26"/>
        <v>0.36211808888888891</v>
      </c>
      <c r="AJ23" s="42"/>
      <c r="AK23" s="43"/>
      <c r="AL23" s="44"/>
      <c r="AM23" s="45"/>
    </row>
    <row r="24" spans="2:39" ht="15" customHeight="1">
      <c r="B24" s="123">
        <v>17</v>
      </c>
      <c r="C24" s="126">
        <v>4</v>
      </c>
      <c r="D24" s="147" t="s">
        <v>60</v>
      </c>
      <c r="E24" s="131" t="s">
        <v>155</v>
      </c>
      <c r="F24" s="128">
        <v>55.49</v>
      </c>
      <c r="G24" s="129" t="s">
        <v>156</v>
      </c>
      <c r="H24" s="155"/>
      <c r="I24" s="67"/>
      <c r="J24" s="159"/>
      <c r="K24" s="160"/>
      <c r="L24" s="42">
        <v>0.64732638888888883</v>
      </c>
      <c r="M24" s="43">
        <v>0.65041666666666664</v>
      </c>
      <c r="N24" s="44">
        <f t="shared" ref="N24:O32" si="27">L24-0.2083333</f>
        <v>0.43899308888888883</v>
      </c>
      <c r="O24" s="45">
        <f t="shared" si="27"/>
        <v>0.44208336666666664</v>
      </c>
      <c r="P24" s="42">
        <v>0.64609953703703704</v>
      </c>
      <c r="Q24" s="43">
        <v>0.65119212962962958</v>
      </c>
      <c r="R24" s="44">
        <f t="shared" si="22"/>
        <v>0.43776623703703704</v>
      </c>
      <c r="S24" s="45">
        <f t="shared" si="22"/>
        <v>0.44285882962962958</v>
      </c>
      <c r="T24" s="42">
        <v>0.64530092592592592</v>
      </c>
      <c r="U24" s="43">
        <v>0.65140046296296295</v>
      </c>
      <c r="V24" s="44">
        <f t="shared" si="23"/>
        <v>0.43696762592592592</v>
      </c>
      <c r="W24" s="45">
        <f t="shared" si="23"/>
        <v>0.44306716296296295</v>
      </c>
      <c r="X24" s="46">
        <v>0.64495370370370375</v>
      </c>
      <c r="Y24" s="43">
        <v>0.65165509259259258</v>
      </c>
      <c r="Z24" s="44">
        <f t="shared" si="24"/>
        <v>0.43662040370370375</v>
      </c>
      <c r="AA24" s="68">
        <f t="shared" si="24"/>
        <v>0.44332179259259258</v>
      </c>
      <c r="AB24" s="42">
        <v>0.64500000000000002</v>
      </c>
      <c r="AC24" s="43">
        <v>0.65149305555555559</v>
      </c>
      <c r="AD24" s="44">
        <f t="shared" si="25"/>
        <v>0.43666670000000002</v>
      </c>
      <c r="AE24" s="45">
        <f t="shared" si="25"/>
        <v>0.44315975555555559</v>
      </c>
      <c r="AF24" s="46">
        <v>0.64511574074074074</v>
      </c>
      <c r="AG24" s="43">
        <v>0.6509490740740741</v>
      </c>
      <c r="AH24" s="44">
        <f t="shared" si="26"/>
        <v>0.43678244074074074</v>
      </c>
      <c r="AI24" s="68">
        <f t="shared" si="26"/>
        <v>0.4426157740740741</v>
      </c>
      <c r="AJ24" s="42"/>
      <c r="AK24" s="43"/>
      <c r="AL24" s="44"/>
      <c r="AM24" s="45"/>
    </row>
    <row r="25" spans="2:39" ht="15" customHeight="1">
      <c r="B25" s="123">
        <v>18</v>
      </c>
      <c r="C25" s="126">
        <v>5</v>
      </c>
      <c r="D25" s="147" t="s">
        <v>58</v>
      </c>
      <c r="E25" s="131" t="s">
        <v>155</v>
      </c>
      <c r="F25" s="128">
        <v>55.49</v>
      </c>
      <c r="G25" s="129" t="s">
        <v>156</v>
      </c>
      <c r="H25" s="155"/>
      <c r="I25" s="67"/>
      <c r="J25" s="159"/>
      <c r="K25" s="160"/>
      <c r="L25" s="42">
        <v>0.64732638888888883</v>
      </c>
      <c r="M25" s="43">
        <v>0.65041666666666664</v>
      </c>
      <c r="N25" s="44">
        <f t="shared" si="27"/>
        <v>0.43899308888888883</v>
      </c>
      <c r="O25" s="45">
        <f t="shared" si="27"/>
        <v>0.44208336666666664</v>
      </c>
      <c r="P25" s="42">
        <v>0.64609953703703704</v>
      </c>
      <c r="Q25" s="43">
        <v>0.65119212962962958</v>
      </c>
      <c r="R25" s="44">
        <f t="shared" si="22"/>
        <v>0.43776623703703704</v>
      </c>
      <c r="S25" s="45">
        <f t="shared" si="22"/>
        <v>0.44285882962962958</v>
      </c>
      <c r="T25" s="42">
        <v>0.64530092592592592</v>
      </c>
      <c r="U25" s="43">
        <v>0.65140046296296295</v>
      </c>
      <c r="V25" s="44">
        <f t="shared" si="23"/>
        <v>0.43696762592592592</v>
      </c>
      <c r="W25" s="45">
        <f t="shared" si="23"/>
        <v>0.44306716296296295</v>
      </c>
      <c r="X25" s="46">
        <v>0.64495370370370375</v>
      </c>
      <c r="Y25" s="43">
        <v>0.65165509259259258</v>
      </c>
      <c r="Z25" s="44">
        <f t="shared" si="24"/>
        <v>0.43662040370370375</v>
      </c>
      <c r="AA25" s="68">
        <f t="shared" si="24"/>
        <v>0.44332179259259258</v>
      </c>
      <c r="AB25" s="42">
        <v>0.64500000000000002</v>
      </c>
      <c r="AC25" s="43">
        <v>0.65149305555555559</v>
      </c>
      <c r="AD25" s="44">
        <f t="shared" si="25"/>
        <v>0.43666670000000002</v>
      </c>
      <c r="AE25" s="45">
        <f t="shared" si="25"/>
        <v>0.44315975555555559</v>
      </c>
      <c r="AF25" s="46">
        <v>0.64511574074074074</v>
      </c>
      <c r="AG25" s="43">
        <v>0.6509490740740741</v>
      </c>
      <c r="AH25" s="44">
        <f t="shared" si="26"/>
        <v>0.43678244074074074</v>
      </c>
      <c r="AI25" s="68">
        <f t="shared" si="26"/>
        <v>0.4426157740740741</v>
      </c>
      <c r="AJ25" s="42"/>
      <c r="AK25" s="43"/>
      <c r="AL25" s="44"/>
      <c r="AM25" s="45"/>
    </row>
    <row r="26" spans="2:39" ht="15" customHeight="1">
      <c r="B26" s="123">
        <v>19</v>
      </c>
      <c r="C26" s="126">
        <v>159</v>
      </c>
      <c r="D26" s="146" t="s">
        <v>83</v>
      </c>
      <c r="E26" s="131" t="s">
        <v>155</v>
      </c>
      <c r="F26" s="128">
        <v>55.49</v>
      </c>
      <c r="G26" s="129" t="s">
        <v>156</v>
      </c>
      <c r="H26" s="155"/>
      <c r="I26" s="67"/>
      <c r="J26" s="159"/>
      <c r="K26" s="160"/>
      <c r="L26" s="42">
        <v>0.64732638888888883</v>
      </c>
      <c r="M26" s="43">
        <v>0.65041666666666664</v>
      </c>
      <c r="N26" s="44">
        <f t="shared" si="27"/>
        <v>0.43899308888888883</v>
      </c>
      <c r="O26" s="45">
        <f t="shared" si="27"/>
        <v>0.44208336666666664</v>
      </c>
      <c r="P26" s="42">
        <v>0.64609953703703704</v>
      </c>
      <c r="Q26" s="43">
        <v>0.65119212962962958</v>
      </c>
      <c r="R26" s="44">
        <f t="shared" si="22"/>
        <v>0.43776623703703704</v>
      </c>
      <c r="S26" s="45">
        <f t="shared" si="22"/>
        <v>0.44285882962962958</v>
      </c>
      <c r="T26" s="42">
        <v>0.64530092592592592</v>
      </c>
      <c r="U26" s="43">
        <v>0.65140046296296295</v>
      </c>
      <c r="V26" s="44">
        <f t="shared" si="23"/>
        <v>0.43696762592592592</v>
      </c>
      <c r="W26" s="45">
        <f t="shared" si="23"/>
        <v>0.44306716296296295</v>
      </c>
      <c r="X26" s="46">
        <v>0.64495370370370375</v>
      </c>
      <c r="Y26" s="43">
        <v>0.65165509259259258</v>
      </c>
      <c r="Z26" s="44">
        <f t="shared" si="24"/>
        <v>0.43662040370370375</v>
      </c>
      <c r="AA26" s="68">
        <f t="shared" si="24"/>
        <v>0.44332179259259258</v>
      </c>
      <c r="AB26" s="42">
        <v>0.64500000000000002</v>
      </c>
      <c r="AC26" s="43">
        <v>0.65149305555555559</v>
      </c>
      <c r="AD26" s="44">
        <f t="shared" si="25"/>
        <v>0.43666670000000002</v>
      </c>
      <c r="AE26" s="45">
        <f t="shared" si="25"/>
        <v>0.44315975555555559</v>
      </c>
      <c r="AF26" s="46">
        <v>0.64511574074074074</v>
      </c>
      <c r="AG26" s="43">
        <v>0.6509490740740741</v>
      </c>
      <c r="AH26" s="44">
        <f t="shared" si="26"/>
        <v>0.43678244074074074</v>
      </c>
      <c r="AI26" s="68">
        <f t="shared" si="26"/>
        <v>0.4426157740740741</v>
      </c>
      <c r="AJ26" s="42"/>
      <c r="AK26" s="43"/>
      <c r="AL26" s="44"/>
      <c r="AM26" s="45"/>
    </row>
    <row r="27" spans="2:39" ht="15" customHeight="1">
      <c r="B27" s="123">
        <v>20</v>
      </c>
      <c r="C27" s="126">
        <v>304</v>
      </c>
      <c r="D27" s="146" t="s">
        <v>78</v>
      </c>
      <c r="E27" s="131" t="s">
        <v>155</v>
      </c>
      <c r="F27" s="128">
        <v>55.49</v>
      </c>
      <c r="G27" s="129" t="s">
        <v>156</v>
      </c>
      <c r="H27" s="155"/>
      <c r="I27" s="67"/>
      <c r="J27" s="159"/>
      <c r="K27" s="160"/>
      <c r="L27" s="42">
        <v>0.64732638888888883</v>
      </c>
      <c r="M27" s="43">
        <v>0.65041666666666664</v>
      </c>
      <c r="N27" s="44">
        <f t="shared" si="27"/>
        <v>0.43899308888888883</v>
      </c>
      <c r="O27" s="45">
        <f t="shared" si="27"/>
        <v>0.44208336666666664</v>
      </c>
      <c r="P27" s="42">
        <v>0.64609953703703704</v>
      </c>
      <c r="Q27" s="43">
        <v>0.65119212962962958</v>
      </c>
      <c r="R27" s="44">
        <f t="shared" si="22"/>
        <v>0.43776623703703704</v>
      </c>
      <c r="S27" s="45">
        <f t="shared" si="22"/>
        <v>0.44285882962962958</v>
      </c>
      <c r="T27" s="42">
        <v>0.64530092592592592</v>
      </c>
      <c r="U27" s="43">
        <v>0.65140046296296295</v>
      </c>
      <c r="V27" s="44">
        <f t="shared" si="23"/>
        <v>0.43696762592592592</v>
      </c>
      <c r="W27" s="45">
        <f t="shared" si="23"/>
        <v>0.44306716296296295</v>
      </c>
      <c r="X27" s="46">
        <v>0.64495370370370375</v>
      </c>
      <c r="Y27" s="43">
        <v>0.65165509259259258</v>
      </c>
      <c r="Z27" s="44">
        <f t="shared" si="24"/>
        <v>0.43662040370370375</v>
      </c>
      <c r="AA27" s="68">
        <f t="shared" si="24"/>
        <v>0.44332179259259258</v>
      </c>
      <c r="AB27" s="42">
        <v>0.64500000000000002</v>
      </c>
      <c r="AC27" s="43">
        <v>0.65149305555555559</v>
      </c>
      <c r="AD27" s="44">
        <f t="shared" si="25"/>
        <v>0.43666670000000002</v>
      </c>
      <c r="AE27" s="45">
        <f t="shared" si="25"/>
        <v>0.44315975555555559</v>
      </c>
      <c r="AF27" s="46">
        <v>0.64511574074074074</v>
      </c>
      <c r="AG27" s="43">
        <v>0.6509490740740741</v>
      </c>
      <c r="AH27" s="44">
        <f t="shared" si="26"/>
        <v>0.43678244074074074</v>
      </c>
      <c r="AI27" s="68">
        <f t="shared" si="26"/>
        <v>0.4426157740740741</v>
      </c>
      <c r="AJ27" s="42"/>
      <c r="AK27" s="43"/>
      <c r="AL27" s="44"/>
      <c r="AM27" s="45"/>
    </row>
    <row r="28" spans="2:39" ht="15" customHeight="1">
      <c r="B28" s="123">
        <v>21</v>
      </c>
      <c r="C28" s="126">
        <v>497</v>
      </c>
      <c r="D28" s="146" t="s">
        <v>162</v>
      </c>
      <c r="E28" s="131" t="s">
        <v>155</v>
      </c>
      <c r="F28" s="128">
        <v>55.49</v>
      </c>
      <c r="G28" s="129" t="s">
        <v>156</v>
      </c>
      <c r="H28" s="155"/>
      <c r="I28" s="67"/>
      <c r="J28" s="159"/>
      <c r="K28" s="160"/>
      <c r="L28" s="42">
        <v>0.64732638888888883</v>
      </c>
      <c r="M28" s="43">
        <v>0.65041666666666664</v>
      </c>
      <c r="N28" s="44">
        <f t="shared" si="27"/>
        <v>0.43899308888888883</v>
      </c>
      <c r="O28" s="45">
        <f t="shared" si="27"/>
        <v>0.44208336666666664</v>
      </c>
      <c r="P28" s="42">
        <v>0.64609953703703704</v>
      </c>
      <c r="Q28" s="43">
        <v>0.65119212962962958</v>
      </c>
      <c r="R28" s="44">
        <f t="shared" si="22"/>
        <v>0.43776623703703704</v>
      </c>
      <c r="S28" s="45">
        <f t="shared" si="22"/>
        <v>0.44285882962962958</v>
      </c>
      <c r="T28" s="42">
        <v>0.64530092592592592</v>
      </c>
      <c r="U28" s="43">
        <v>0.65140046296296295</v>
      </c>
      <c r="V28" s="44">
        <f t="shared" si="23"/>
        <v>0.43696762592592592</v>
      </c>
      <c r="W28" s="45">
        <f t="shared" si="23"/>
        <v>0.44306716296296295</v>
      </c>
      <c r="X28" s="46">
        <v>0.64495370370370375</v>
      </c>
      <c r="Y28" s="43">
        <v>0.65165509259259258</v>
      </c>
      <c r="Z28" s="44">
        <f t="shared" si="24"/>
        <v>0.43662040370370375</v>
      </c>
      <c r="AA28" s="68">
        <f t="shared" si="24"/>
        <v>0.44332179259259258</v>
      </c>
      <c r="AB28" s="42">
        <v>0.64500000000000002</v>
      </c>
      <c r="AC28" s="43">
        <v>0.65149305555555559</v>
      </c>
      <c r="AD28" s="44">
        <f t="shared" si="25"/>
        <v>0.43666670000000002</v>
      </c>
      <c r="AE28" s="45">
        <f t="shared" si="25"/>
        <v>0.44315975555555559</v>
      </c>
      <c r="AF28" s="46">
        <v>0.64511574074074074</v>
      </c>
      <c r="AG28" s="43">
        <v>0.6509490740740741</v>
      </c>
      <c r="AH28" s="44">
        <f t="shared" si="26"/>
        <v>0.43678244074074074</v>
      </c>
      <c r="AI28" s="68">
        <f t="shared" si="26"/>
        <v>0.4426157740740741</v>
      </c>
      <c r="AJ28" s="42"/>
      <c r="AK28" s="43"/>
      <c r="AL28" s="44"/>
      <c r="AM28" s="45"/>
    </row>
    <row r="29" spans="2:39" ht="15" customHeight="1">
      <c r="B29" s="123">
        <v>22</v>
      </c>
      <c r="C29" s="126">
        <v>499</v>
      </c>
      <c r="D29" s="146" t="s">
        <v>88</v>
      </c>
      <c r="E29" s="131" t="s">
        <v>155</v>
      </c>
      <c r="F29" s="128">
        <v>55.49</v>
      </c>
      <c r="G29" s="129" t="s">
        <v>156</v>
      </c>
      <c r="H29" s="155"/>
      <c r="I29" s="67"/>
      <c r="J29" s="159"/>
      <c r="K29" s="160"/>
      <c r="L29" s="42">
        <v>0.64732638888888883</v>
      </c>
      <c r="M29" s="43">
        <v>0.65041666666666664</v>
      </c>
      <c r="N29" s="44">
        <f t="shared" si="27"/>
        <v>0.43899308888888883</v>
      </c>
      <c r="O29" s="45">
        <f t="shared" si="27"/>
        <v>0.44208336666666664</v>
      </c>
      <c r="P29" s="42">
        <v>0.64609953703703704</v>
      </c>
      <c r="Q29" s="43">
        <v>0.65119212962962958</v>
      </c>
      <c r="R29" s="44">
        <f t="shared" si="22"/>
        <v>0.43776623703703704</v>
      </c>
      <c r="S29" s="45">
        <f t="shared" si="22"/>
        <v>0.44285882962962958</v>
      </c>
      <c r="T29" s="42">
        <v>0.64530092592592592</v>
      </c>
      <c r="U29" s="43">
        <v>0.65140046296296295</v>
      </c>
      <c r="V29" s="44">
        <f t="shared" si="23"/>
        <v>0.43696762592592592</v>
      </c>
      <c r="W29" s="45">
        <f t="shared" si="23"/>
        <v>0.44306716296296295</v>
      </c>
      <c r="X29" s="46">
        <v>0.64495370370370375</v>
      </c>
      <c r="Y29" s="43">
        <v>0.65165509259259258</v>
      </c>
      <c r="Z29" s="44">
        <f t="shared" si="24"/>
        <v>0.43662040370370375</v>
      </c>
      <c r="AA29" s="68">
        <f t="shared" si="24"/>
        <v>0.44332179259259258</v>
      </c>
      <c r="AB29" s="42">
        <v>0.64500000000000002</v>
      </c>
      <c r="AC29" s="43">
        <v>0.65149305555555559</v>
      </c>
      <c r="AD29" s="44">
        <f t="shared" si="25"/>
        <v>0.43666670000000002</v>
      </c>
      <c r="AE29" s="45">
        <f t="shared" si="25"/>
        <v>0.44315975555555559</v>
      </c>
      <c r="AF29" s="46">
        <v>0.64511574074074074</v>
      </c>
      <c r="AG29" s="43">
        <v>0.6509490740740741</v>
      </c>
      <c r="AH29" s="44">
        <f t="shared" si="26"/>
        <v>0.43678244074074074</v>
      </c>
      <c r="AI29" s="68">
        <f t="shared" si="26"/>
        <v>0.4426157740740741</v>
      </c>
      <c r="AJ29" s="42"/>
      <c r="AK29" s="43"/>
      <c r="AL29" s="44"/>
      <c r="AM29" s="45"/>
    </row>
    <row r="30" spans="2:39" ht="15" customHeight="1">
      <c r="B30" s="123">
        <v>23</v>
      </c>
      <c r="C30" s="126">
        <v>701</v>
      </c>
      <c r="D30" s="146" t="s">
        <v>45</v>
      </c>
      <c r="E30" s="131" t="s">
        <v>155</v>
      </c>
      <c r="F30" s="128">
        <v>55.49</v>
      </c>
      <c r="G30" s="129" t="s">
        <v>156</v>
      </c>
      <c r="H30" s="155"/>
      <c r="I30" s="67"/>
      <c r="J30" s="159"/>
      <c r="K30" s="160"/>
      <c r="L30" s="42">
        <v>0.64732638888888883</v>
      </c>
      <c r="M30" s="43">
        <v>0.65041666666666664</v>
      </c>
      <c r="N30" s="44">
        <f t="shared" si="27"/>
        <v>0.43899308888888883</v>
      </c>
      <c r="O30" s="45">
        <f t="shared" si="27"/>
        <v>0.44208336666666664</v>
      </c>
      <c r="P30" s="42">
        <v>0.64609953703703704</v>
      </c>
      <c r="Q30" s="43">
        <v>0.65119212962962958</v>
      </c>
      <c r="R30" s="44">
        <f t="shared" si="22"/>
        <v>0.43776623703703704</v>
      </c>
      <c r="S30" s="45">
        <f t="shared" si="22"/>
        <v>0.44285882962962958</v>
      </c>
      <c r="T30" s="42">
        <v>0.64530092592592592</v>
      </c>
      <c r="U30" s="43">
        <v>0.65140046296296295</v>
      </c>
      <c r="V30" s="44">
        <f t="shared" si="23"/>
        <v>0.43696762592592592</v>
      </c>
      <c r="W30" s="45">
        <f t="shared" si="23"/>
        <v>0.44306716296296295</v>
      </c>
      <c r="X30" s="46">
        <v>0.64495370370370375</v>
      </c>
      <c r="Y30" s="43">
        <v>0.65165509259259258</v>
      </c>
      <c r="Z30" s="44">
        <f t="shared" si="24"/>
        <v>0.43662040370370375</v>
      </c>
      <c r="AA30" s="68">
        <f t="shared" si="24"/>
        <v>0.44332179259259258</v>
      </c>
      <c r="AB30" s="42">
        <v>0.64500000000000002</v>
      </c>
      <c r="AC30" s="43">
        <v>0.65149305555555559</v>
      </c>
      <c r="AD30" s="44">
        <f t="shared" si="25"/>
        <v>0.43666670000000002</v>
      </c>
      <c r="AE30" s="45">
        <f t="shared" si="25"/>
        <v>0.44315975555555559</v>
      </c>
      <c r="AF30" s="46">
        <v>0.64511574074074074</v>
      </c>
      <c r="AG30" s="43">
        <v>0.6509490740740741</v>
      </c>
      <c r="AH30" s="44">
        <f t="shared" si="26"/>
        <v>0.43678244074074074</v>
      </c>
      <c r="AI30" s="68">
        <f t="shared" si="26"/>
        <v>0.4426157740740741</v>
      </c>
      <c r="AJ30" s="42"/>
      <c r="AK30" s="43"/>
      <c r="AL30" s="44"/>
      <c r="AM30" s="45"/>
    </row>
    <row r="31" spans="2:39" ht="15" customHeight="1">
      <c r="B31" s="123">
        <v>24</v>
      </c>
      <c r="C31" s="126">
        <v>702</v>
      </c>
      <c r="D31" s="146" t="s">
        <v>150</v>
      </c>
      <c r="E31" s="131" t="s">
        <v>155</v>
      </c>
      <c r="F31" s="128">
        <v>55.49</v>
      </c>
      <c r="G31" s="129" t="s">
        <v>156</v>
      </c>
      <c r="H31" s="155"/>
      <c r="I31" s="67"/>
      <c r="J31" s="159"/>
      <c r="K31" s="160"/>
      <c r="L31" s="42">
        <v>0.64732638888888883</v>
      </c>
      <c r="M31" s="43">
        <v>0.65041666666666664</v>
      </c>
      <c r="N31" s="44">
        <f t="shared" si="27"/>
        <v>0.43899308888888883</v>
      </c>
      <c r="O31" s="45">
        <f t="shared" si="27"/>
        <v>0.44208336666666664</v>
      </c>
      <c r="P31" s="42">
        <v>0.64609953703703704</v>
      </c>
      <c r="Q31" s="43">
        <v>0.65119212962962958</v>
      </c>
      <c r="R31" s="44">
        <f t="shared" si="22"/>
        <v>0.43776623703703704</v>
      </c>
      <c r="S31" s="45">
        <f t="shared" si="22"/>
        <v>0.44285882962962958</v>
      </c>
      <c r="T31" s="42">
        <v>0.64530092592592592</v>
      </c>
      <c r="U31" s="43">
        <v>0.65140046296296295</v>
      </c>
      <c r="V31" s="44">
        <f t="shared" si="23"/>
        <v>0.43696762592592592</v>
      </c>
      <c r="W31" s="45">
        <f t="shared" si="23"/>
        <v>0.44306716296296295</v>
      </c>
      <c r="X31" s="46">
        <v>0.64495370370370375</v>
      </c>
      <c r="Y31" s="43">
        <v>0.65165509259259258</v>
      </c>
      <c r="Z31" s="44">
        <f t="shared" si="24"/>
        <v>0.43662040370370375</v>
      </c>
      <c r="AA31" s="68">
        <f t="shared" si="24"/>
        <v>0.44332179259259258</v>
      </c>
      <c r="AB31" s="42">
        <v>0.64500000000000002</v>
      </c>
      <c r="AC31" s="43">
        <v>0.65149305555555559</v>
      </c>
      <c r="AD31" s="44">
        <f t="shared" si="25"/>
        <v>0.43666670000000002</v>
      </c>
      <c r="AE31" s="45">
        <f t="shared" si="25"/>
        <v>0.44315975555555559</v>
      </c>
      <c r="AF31" s="46">
        <v>0.64511574074074074</v>
      </c>
      <c r="AG31" s="43">
        <v>0.6509490740740741</v>
      </c>
      <c r="AH31" s="44">
        <f t="shared" si="26"/>
        <v>0.43678244074074074</v>
      </c>
      <c r="AI31" s="68">
        <f t="shared" si="26"/>
        <v>0.4426157740740741</v>
      </c>
      <c r="AJ31" s="42"/>
      <c r="AK31" s="43"/>
      <c r="AL31" s="44"/>
      <c r="AM31" s="45"/>
    </row>
    <row r="32" spans="2:39" ht="15" customHeight="1">
      <c r="B32" s="123">
        <v>25</v>
      </c>
      <c r="C32" s="126">
        <v>53</v>
      </c>
      <c r="D32" s="147" t="s">
        <v>69</v>
      </c>
      <c r="E32" s="133" t="s">
        <v>131</v>
      </c>
      <c r="F32" s="128">
        <v>43.01</v>
      </c>
      <c r="G32" s="129" t="s">
        <v>156</v>
      </c>
      <c r="H32" s="155"/>
      <c r="I32" s="67"/>
      <c r="J32" s="159"/>
      <c r="K32" s="160"/>
      <c r="L32" s="42">
        <v>0.60811342592592588</v>
      </c>
      <c r="M32" s="43">
        <v>0.61082175925925919</v>
      </c>
      <c r="N32" s="44">
        <f t="shared" si="27"/>
        <v>0.39978012592592588</v>
      </c>
      <c r="O32" s="45">
        <f t="shared" si="27"/>
        <v>0.40248845925925919</v>
      </c>
      <c r="P32" s="42">
        <v>0.60641203703703705</v>
      </c>
      <c r="Q32" s="43">
        <v>0.61162037037037031</v>
      </c>
      <c r="R32" s="44">
        <f t="shared" si="22"/>
        <v>0.39807873703703706</v>
      </c>
      <c r="S32" s="45">
        <f t="shared" si="22"/>
        <v>0.40328707037037032</v>
      </c>
      <c r="T32" s="42">
        <v>0.60615740740740742</v>
      </c>
      <c r="U32" s="43">
        <v>0.61195601851851855</v>
      </c>
      <c r="V32" s="44">
        <f t="shared" si="23"/>
        <v>0.39782410740740742</v>
      </c>
      <c r="W32" s="45">
        <f t="shared" si="23"/>
        <v>0.40362271851851855</v>
      </c>
      <c r="X32" s="46">
        <v>0.6055208333333334</v>
      </c>
      <c r="Y32" s="43">
        <v>0.61194444444444451</v>
      </c>
      <c r="Z32" s="44">
        <f>X32-0.2083333</f>
        <v>0.3971875333333334</v>
      </c>
      <c r="AA32" s="68">
        <f>Y32-0.2083333</f>
        <v>0.40361114444444451</v>
      </c>
      <c r="AB32" s="42">
        <v>0.6052777777777778</v>
      </c>
      <c r="AC32" s="43">
        <v>0.61175925925925922</v>
      </c>
      <c r="AD32" s="44">
        <f>AB32-0.2083333</f>
        <v>0.3969444777777778</v>
      </c>
      <c r="AE32" s="45">
        <f>AC32-0.2083333</f>
        <v>0.40342595925925923</v>
      </c>
      <c r="AF32" s="46">
        <v>0.60542824074074075</v>
      </c>
      <c r="AG32" s="43">
        <v>0.61119212962962965</v>
      </c>
      <c r="AH32" s="44">
        <f t="shared" si="26"/>
        <v>0.39709494074074075</v>
      </c>
      <c r="AI32" s="68">
        <f t="shared" si="26"/>
        <v>0.40285882962962966</v>
      </c>
      <c r="AJ32" s="42"/>
      <c r="AK32" s="43"/>
      <c r="AL32" s="44"/>
      <c r="AM32" s="45"/>
    </row>
    <row r="33" spans="2:39" ht="15" customHeight="1">
      <c r="B33" s="123">
        <v>26</v>
      </c>
      <c r="C33" s="126">
        <v>56</v>
      </c>
      <c r="D33" s="147" t="s">
        <v>23</v>
      </c>
      <c r="E33" s="133" t="s">
        <v>131</v>
      </c>
      <c r="F33" s="128">
        <v>43.01</v>
      </c>
      <c r="G33" s="129" t="s">
        <v>156</v>
      </c>
      <c r="H33" s="155"/>
      <c r="I33" s="67"/>
      <c r="J33" s="159"/>
      <c r="K33" s="160"/>
      <c r="L33" s="42">
        <v>0.60811342592592588</v>
      </c>
      <c r="M33" s="43">
        <v>0.61082175925925919</v>
      </c>
      <c r="N33" s="44">
        <f t="shared" ref="N33:N34" si="28">L33-0.2083333</f>
        <v>0.39978012592592588</v>
      </c>
      <c r="O33" s="45">
        <f t="shared" ref="O33:O34" si="29">M33-0.2083333</f>
        <v>0.40248845925925919</v>
      </c>
      <c r="P33" s="42">
        <v>0.60641203703703705</v>
      </c>
      <c r="Q33" s="43">
        <v>0.61162037037037031</v>
      </c>
      <c r="R33" s="44">
        <f t="shared" ref="R33:R34" si="30">P33-0.2083333</f>
        <v>0.39807873703703706</v>
      </c>
      <c r="S33" s="45">
        <f t="shared" ref="S33:S34" si="31">Q33-0.2083333</f>
        <v>0.40328707037037032</v>
      </c>
      <c r="T33" s="42">
        <v>0.60615740740740742</v>
      </c>
      <c r="U33" s="43">
        <v>0.61195601851851855</v>
      </c>
      <c r="V33" s="44">
        <f t="shared" ref="V33:V34" si="32">T33-0.2083333</f>
        <v>0.39782410740740742</v>
      </c>
      <c r="W33" s="45">
        <f t="shared" ref="W33:W34" si="33">U33-0.2083333</f>
        <v>0.40362271851851855</v>
      </c>
      <c r="X33" s="46">
        <v>0.6055208333333334</v>
      </c>
      <c r="Y33" s="43">
        <v>0.61194444444444451</v>
      </c>
      <c r="Z33" s="44">
        <f>X33-0.2083333</f>
        <v>0.3971875333333334</v>
      </c>
      <c r="AA33" s="68">
        <f>Y33-0.2083333</f>
        <v>0.40361114444444451</v>
      </c>
      <c r="AB33" s="42">
        <v>0.6052777777777778</v>
      </c>
      <c r="AC33" s="43">
        <v>0.61175925925925922</v>
      </c>
      <c r="AD33" s="44">
        <f>AB33-0.2083333</f>
        <v>0.3969444777777778</v>
      </c>
      <c r="AE33" s="45">
        <f>AC33-0.2083333</f>
        <v>0.40342595925925923</v>
      </c>
      <c r="AF33" s="46">
        <v>0.60542824074074075</v>
      </c>
      <c r="AG33" s="43">
        <v>0.61119212962962965</v>
      </c>
      <c r="AH33" s="44">
        <f t="shared" ref="AH33:AH34" si="34">AF33-0.2083333</f>
        <v>0.39709494074074075</v>
      </c>
      <c r="AI33" s="68">
        <f t="shared" ref="AI33:AI34" si="35">AG33-0.2083333</f>
        <v>0.40285882962962966</v>
      </c>
      <c r="AJ33" s="42"/>
      <c r="AK33" s="43"/>
      <c r="AL33" s="44"/>
      <c r="AM33" s="45"/>
    </row>
    <row r="34" spans="2:39" ht="15" customHeight="1">
      <c r="B34" s="123">
        <v>27</v>
      </c>
      <c r="C34" s="126">
        <v>100</v>
      </c>
      <c r="D34" s="146" t="s">
        <v>56</v>
      </c>
      <c r="E34" s="133" t="s">
        <v>131</v>
      </c>
      <c r="F34" s="128">
        <v>43.01</v>
      </c>
      <c r="G34" s="129" t="s">
        <v>156</v>
      </c>
      <c r="H34" s="155"/>
      <c r="I34" s="67"/>
      <c r="J34" s="159"/>
      <c r="K34" s="160"/>
      <c r="L34" s="42">
        <v>0.60811342592592599</v>
      </c>
      <c r="M34" s="43">
        <v>0.61082175925925897</v>
      </c>
      <c r="N34" s="44">
        <f t="shared" si="28"/>
        <v>0.39978012592592599</v>
      </c>
      <c r="O34" s="45">
        <f t="shared" si="29"/>
        <v>0.40248845925925897</v>
      </c>
      <c r="P34" s="42">
        <v>0.60641203703703705</v>
      </c>
      <c r="Q34" s="43">
        <v>0.61162037037036998</v>
      </c>
      <c r="R34" s="44">
        <f t="shared" si="30"/>
        <v>0.39807873703703706</v>
      </c>
      <c r="S34" s="45">
        <f t="shared" si="31"/>
        <v>0.40328707037036998</v>
      </c>
      <c r="T34" s="42">
        <v>0.60615740740740698</v>
      </c>
      <c r="U34" s="43">
        <v>0.611956018518519</v>
      </c>
      <c r="V34" s="44">
        <f t="shared" si="32"/>
        <v>0.39782410740740698</v>
      </c>
      <c r="W34" s="45">
        <f t="shared" si="33"/>
        <v>0.403622718518519</v>
      </c>
      <c r="X34" s="46">
        <v>0.60552083333333295</v>
      </c>
      <c r="Y34" s="43">
        <v>0.61194444444444496</v>
      </c>
      <c r="Z34" s="44">
        <f t="shared" ref="Z34:Z39" si="36">X34-0.2083333</f>
        <v>0.39718753333333295</v>
      </c>
      <c r="AA34" s="68">
        <f t="shared" ref="AA34:AA39" si="37">Y34-0.2083333</f>
        <v>0.40361114444444496</v>
      </c>
      <c r="AB34" s="42">
        <v>0.60527777777777803</v>
      </c>
      <c r="AC34" s="43">
        <v>0.611759259259259</v>
      </c>
      <c r="AD34" s="44">
        <f t="shared" ref="AD34:AD39" si="38">AB34-0.2083333</f>
        <v>0.39694447777777803</v>
      </c>
      <c r="AE34" s="45">
        <f t="shared" ref="AE34:AE39" si="39">AC34-0.2083333</f>
        <v>0.403425959259259</v>
      </c>
      <c r="AF34" s="46">
        <v>0.60542824074074097</v>
      </c>
      <c r="AG34" s="43">
        <v>0.61119212962962999</v>
      </c>
      <c r="AH34" s="44">
        <f t="shared" si="34"/>
        <v>0.39709494074074098</v>
      </c>
      <c r="AI34" s="68">
        <f t="shared" si="35"/>
        <v>0.40285882962962999</v>
      </c>
      <c r="AJ34" s="42"/>
      <c r="AK34" s="43"/>
      <c r="AL34" s="44"/>
      <c r="AM34" s="45"/>
    </row>
    <row r="35" spans="2:39" ht="15" customHeight="1">
      <c r="B35" s="123">
        <v>28</v>
      </c>
      <c r="C35" s="126">
        <v>103</v>
      </c>
      <c r="D35" s="146" t="s">
        <v>18</v>
      </c>
      <c r="E35" s="133" t="s">
        <v>131</v>
      </c>
      <c r="F35" s="128">
        <v>43.01</v>
      </c>
      <c r="G35" s="129" t="s">
        <v>156</v>
      </c>
      <c r="H35" s="155"/>
      <c r="I35" s="67"/>
      <c r="J35" s="159"/>
      <c r="K35" s="160"/>
      <c r="L35" s="42">
        <v>0.60811342592592599</v>
      </c>
      <c r="M35" s="43">
        <v>0.61082175925925897</v>
      </c>
      <c r="N35" s="44">
        <f t="shared" ref="N35:N40" si="40">L35-0.2083333</f>
        <v>0.39978012592592599</v>
      </c>
      <c r="O35" s="45">
        <f t="shared" ref="O35:O40" si="41">M35-0.2083333</f>
        <v>0.40248845925925897</v>
      </c>
      <c r="P35" s="42">
        <v>0.60641203703703705</v>
      </c>
      <c r="Q35" s="43">
        <v>0.61162037037036998</v>
      </c>
      <c r="R35" s="44">
        <f t="shared" ref="R35:R40" si="42">P35-0.2083333</f>
        <v>0.39807873703703706</v>
      </c>
      <c r="S35" s="45">
        <f t="shared" ref="S35:S40" si="43">Q35-0.2083333</f>
        <v>0.40328707037036998</v>
      </c>
      <c r="T35" s="42">
        <v>0.60615740740740698</v>
      </c>
      <c r="U35" s="43">
        <v>0.611956018518519</v>
      </c>
      <c r="V35" s="44">
        <f t="shared" ref="V35:V40" si="44">T35-0.2083333</f>
        <v>0.39782410740740698</v>
      </c>
      <c r="W35" s="45">
        <f t="shared" ref="W35:W40" si="45">U35-0.2083333</f>
        <v>0.403622718518519</v>
      </c>
      <c r="X35" s="46">
        <v>0.60552083333333295</v>
      </c>
      <c r="Y35" s="43">
        <v>0.61194444444444496</v>
      </c>
      <c r="Z35" s="44">
        <f t="shared" si="36"/>
        <v>0.39718753333333295</v>
      </c>
      <c r="AA35" s="68">
        <f t="shared" si="37"/>
        <v>0.40361114444444496</v>
      </c>
      <c r="AB35" s="42">
        <v>0.60527777777777803</v>
      </c>
      <c r="AC35" s="43">
        <v>0.611759259259259</v>
      </c>
      <c r="AD35" s="44">
        <f t="shared" si="38"/>
        <v>0.39694447777777803</v>
      </c>
      <c r="AE35" s="45">
        <f t="shared" si="39"/>
        <v>0.403425959259259</v>
      </c>
      <c r="AF35" s="46">
        <v>0.60542824074074097</v>
      </c>
      <c r="AG35" s="43">
        <v>0.61119212962962999</v>
      </c>
      <c r="AH35" s="44">
        <f t="shared" ref="AH35:AH40" si="46">AF35-0.2083333</f>
        <v>0.39709494074074098</v>
      </c>
      <c r="AI35" s="68">
        <f t="shared" ref="AI35:AI40" si="47">AG35-0.2083333</f>
        <v>0.40285882962962999</v>
      </c>
      <c r="AJ35" s="42"/>
      <c r="AK35" s="43"/>
      <c r="AL35" s="44"/>
      <c r="AM35" s="45"/>
    </row>
    <row r="36" spans="2:39" ht="15" customHeight="1">
      <c r="B36" s="123">
        <v>29</v>
      </c>
      <c r="C36" s="126">
        <v>302</v>
      </c>
      <c r="D36" s="146" t="s">
        <v>161</v>
      </c>
      <c r="E36" s="133" t="s">
        <v>131</v>
      </c>
      <c r="F36" s="128">
        <v>43.01</v>
      </c>
      <c r="G36" s="129" t="s">
        <v>156</v>
      </c>
      <c r="H36" s="155"/>
      <c r="I36" s="67"/>
      <c r="J36" s="159"/>
      <c r="K36" s="160"/>
      <c r="L36" s="42">
        <v>0.60811342592592599</v>
      </c>
      <c r="M36" s="43">
        <v>0.61082175925925897</v>
      </c>
      <c r="N36" s="44">
        <f t="shared" si="40"/>
        <v>0.39978012592592599</v>
      </c>
      <c r="O36" s="45">
        <f t="shared" si="41"/>
        <v>0.40248845925925897</v>
      </c>
      <c r="P36" s="42">
        <v>0.60641203703703705</v>
      </c>
      <c r="Q36" s="43">
        <v>0.61162037037036998</v>
      </c>
      <c r="R36" s="44">
        <f t="shared" si="42"/>
        <v>0.39807873703703706</v>
      </c>
      <c r="S36" s="45">
        <f t="shared" si="43"/>
        <v>0.40328707037036998</v>
      </c>
      <c r="T36" s="42">
        <v>0.60615740740740698</v>
      </c>
      <c r="U36" s="43">
        <v>0.611956018518519</v>
      </c>
      <c r="V36" s="44">
        <f t="shared" si="44"/>
        <v>0.39782410740740698</v>
      </c>
      <c r="W36" s="45">
        <f t="shared" si="45"/>
        <v>0.403622718518519</v>
      </c>
      <c r="X36" s="46">
        <v>0.60552083333333295</v>
      </c>
      <c r="Y36" s="43">
        <v>0.61194444444444496</v>
      </c>
      <c r="Z36" s="44">
        <f t="shared" si="36"/>
        <v>0.39718753333333295</v>
      </c>
      <c r="AA36" s="68">
        <f t="shared" si="37"/>
        <v>0.40361114444444496</v>
      </c>
      <c r="AB36" s="42">
        <v>0.60527777777777803</v>
      </c>
      <c r="AC36" s="43">
        <v>0.611759259259259</v>
      </c>
      <c r="AD36" s="44">
        <f t="shared" si="38"/>
        <v>0.39694447777777803</v>
      </c>
      <c r="AE36" s="45">
        <f t="shared" si="39"/>
        <v>0.403425959259259</v>
      </c>
      <c r="AF36" s="46">
        <v>0.60542824074074097</v>
      </c>
      <c r="AG36" s="43">
        <v>0.61119212962962999</v>
      </c>
      <c r="AH36" s="44">
        <f t="shared" si="46"/>
        <v>0.39709494074074098</v>
      </c>
      <c r="AI36" s="68">
        <f t="shared" si="47"/>
        <v>0.40285882962962999</v>
      </c>
      <c r="AJ36" s="42"/>
      <c r="AK36" s="43"/>
      <c r="AL36" s="44"/>
      <c r="AM36" s="45"/>
    </row>
    <row r="37" spans="2:39" ht="15" customHeight="1">
      <c r="B37" s="123">
        <v>30</v>
      </c>
      <c r="C37" s="151">
        <v>307</v>
      </c>
      <c r="D37" s="146" t="s">
        <v>182</v>
      </c>
      <c r="E37" s="133" t="s">
        <v>131</v>
      </c>
      <c r="F37" s="128">
        <v>43.01</v>
      </c>
      <c r="G37" s="129" t="s">
        <v>156</v>
      </c>
      <c r="H37" s="155"/>
      <c r="I37" s="67"/>
      <c r="J37" s="159"/>
      <c r="K37" s="160"/>
      <c r="L37" s="42">
        <v>0.60811342592592599</v>
      </c>
      <c r="M37" s="43">
        <v>0.61082175925925897</v>
      </c>
      <c r="N37" s="44">
        <f t="shared" si="40"/>
        <v>0.39978012592592599</v>
      </c>
      <c r="O37" s="45">
        <f t="shared" si="41"/>
        <v>0.40248845925925897</v>
      </c>
      <c r="P37" s="42">
        <v>0.60641203703703705</v>
      </c>
      <c r="Q37" s="43">
        <v>0.61162037037036998</v>
      </c>
      <c r="R37" s="44">
        <f t="shared" si="42"/>
        <v>0.39807873703703706</v>
      </c>
      <c r="S37" s="45">
        <f t="shared" si="43"/>
        <v>0.40328707037036998</v>
      </c>
      <c r="T37" s="42">
        <v>0.60615740740740698</v>
      </c>
      <c r="U37" s="43">
        <v>0.611956018518519</v>
      </c>
      <c r="V37" s="44">
        <f t="shared" si="44"/>
        <v>0.39782410740740698</v>
      </c>
      <c r="W37" s="45">
        <f t="shared" si="45"/>
        <v>0.403622718518519</v>
      </c>
      <c r="X37" s="46">
        <v>0.60552083333333295</v>
      </c>
      <c r="Y37" s="43">
        <v>0.61194444444444496</v>
      </c>
      <c r="Z37" s="44">
        <f t="shared" si="36"/>
        <v>0.39718753333333295</v>
      </c>
      <c r="AA37" s="68">
        <f t="shared" si="37"/>
        <v>0.40361114444444496</v>
      </c>
      <c r="AB37" s="42">
        <v>0.60527777777777803</v>
      </c>
      <c r="AC37" s="43">
        <v>0.611759259259259</v>
      </c>
      <c r="AD37" s="44">
        <f t="shared" si="38"/>
        <v>0.39694447777777803</v>
      </c>
      <c r="AE37" s="45">
        <f t="shared" si="39"/>
        <v>0.403425959259259</v>
      </c>
      <c r="AF37" s="46">
        <v>0.60542824074074097</v>
      </c>
      <c r="AG37" s="43">
        <v>0.61119212962962999</v>
      </c>
      <c r="AH37" s="44">
        <f t="shared" si="46"/>
        <v>0.39709494074074098</v>
      </c>
      <c r="AI37" s="68">
        <f t="shared" si="47"/>
        <v>0.40285882962962999</v>
      </c>
      <c r="AJ37" s="42"/>
      <c r="AK37" s="43"/>
      <c r="AL37" s="44"/>
      <c r="AM37" s="45"/>
    </row>
    <row r="38" spans="2:39" ht="15" customHeight="1">
      <c r="B38" s="123">
        <v>31</v>
      </c>
      <c r="C38" s="126">
        <v>350</v>
      </c>
      <c r="D38" s="146" t="s">
        <v>76</v>
      </c>
      <c r="E38" s="133" t="s">
        <v>131</v>
      </c>
      <c r="F38" s="128">
        <v>43.01</v>
      </c>
      <c r="G38" s="129" t="s">
        <v>156</v>
      </c>
      <c r="H38" s="155"/>
      <c r="I38" s="67"/>
      <c r="J38" s="159"/>
      <c r="K38" s="160"/>
      <c r="L38" s="42">
        <v>0.60811342592592599</v>
      </c>
      <c r="M38" s="43">
        <v>0.61082175925925897</v>
      </c>
      <c r="N38" s="44">
        <f t="shared" si="40"/>
        <v>0.39978012592592599</v>
      </c>
      <c r="O38" s="45">
        <f t="shared" si="41"/>
        <v>0.40248845925925897</v>
      </c>
      <c r="P38" s="42">
        <v>0.60641203703703705</v>
      </c>
      <c r="Q38" s="43">
        <v>0.61162037037036998</v>
      </c>
      <c r="R38" s="44">
        <f t="shared" si="42"/>
        <v>0.39807873703703706</v>
      </c>
      <c r="S38" s="45">
        <f t="shared" si="43"/>
        <v>0.40328707037036998</v>
      </c>
      <c r="T38" s="42">
        <v>0.60615740740740698</v>
      </c>
      <c r="U38" s="43">
        <v>0.611956018518519</v>
      </c>
      <c r="V38" s="44">
        <f t="shared" si="44"/>
        <v>0.39782410740740698</v>
      </c>
      <c r="W38" s="45">
        <f t="shared" si="45"/>
        <v>0.403622718518519</v>
      </c>
      <c r="X38" s="46">
        <v>0.60552083333333295</v>
      </c>
      <c r="Y38" s="43">
        <v>0.61194444444444496</v>
      </c>
      <c r="Z38" s="44">
        <f t="shared" si="36"/>
        <v>0.39718753333333295</v>
      </c>
      <c r="AA38" s="68">
        <f t="shared" si="37"/>
        <v>0.40361114444444496</v>
      </c>
      <c r="AB38" s="42">
        <v>0.60527777777777803</v>
      </c>
      <c r="AC38" s="43">
        <v>0.611759259259259</v>
      </c>
      <c r="AD38" s="44">
        <f t="shared" si="38"/>
        <v>0.39694447777777803</v>
      </c>
      <c r="AE38" s="45">
        <f t="shared" si="39"/>
        <v>0.403425959259259</v>
      </c>
      <c r="AF38" s="46">
        <v>0.60542824074074097</v>
      </c>
      <c r="AG38" s="43">
        <v>0.61119212962962999</v>
      </c>
      <c r="AH38" s="44">
        <f t="shared" si="46"/>
        <v>0.39709494074074098</v>
      </c>
      <c r="AI38" s="68">
        <f t="shared" si="47"/>
        <v>0.40285882962962999</v>
      </c>
      <c r="AJ38" s="42"/>
      <c r="AK38" s="43"/>
      <c r="AL38" s="44"/>
      <c r="AM38" s="45"/>
    </row>
    <row r="39" spans="2:39" ht="15" customHeight="1">
      <c r="B39" s="123">
        <v>32</v>
      </c>
      <c r="C39" s="126">
        <v>353</v>
      </c>
      <c r="D39" s="146" t="s">
        <v>77</v>
      </c>
      <c r="E39" s="133" t="s">
        <v>131</v>
      </c>
      <c r="F39" s="128">
        <v>43.01</v>
      </c>
      <c r="G39" s="129" t="s">
        <v>156</v>
      </c>
      <c r="H39" s="155"/>
      <c r="I39" s="67"/>
      <c r="J39" s="159"/>
      <c r="K39" s="160"/>
      <c r="L39" s="42">
        <v>0.60811342592592599</v>
      </c>
      <c r="M39" s="43">
        <v>0.61082175925925897</v>
      </c>
      <c r="N39" s="44">
        <f t="shared" si="40"/>
        <v>0.39978012592592599</v>
      </c>
      <c r="O39" s="45">
        <f t="shared" si="41"/>
        <v>0.40248845925925897</v>
      </c>
      <c r="P39" s="42">
        <v>0.60641203703703705</v>
      </c>
      <c r="Q39" s="43">
        <v>0.61162037037036998</v>
      </c>
      <c r="R39" s="44">
        <f t="shared" si="42"/>
        <v>0.39807873703703706</v>
      </c>
      <c r="S39" s="45">
        <f t="shared" si="43"/>
        <v>0.40328707037036998</v>
      </c>
      <c r="T39" s="42">
        <v>0.60615740740740698</v>
      </c>
      <c r="U39" s="43">
        <v>0.611956018518519</v>
      </c>
      <c r="V39" s="44">
        <f t="shared" si="44"/>
        <v>0.39782410740740698</v>
      </c>
      <c r="W39" s="45">
        <f t="shared" si="45"/>
        <v>0.403622718518519</v>
      </c>
      <c r="X39" s="46">
        <v>0.60552083333333295</v>
      </c>
      <c r="Y39" s="43">
        <v>0.61194444444444496</v>
      </c>
      <c r="Z39" s="44">
        <f t="shared" si="36"/>
        <v>0.39718753333333295</v>
      </c>
      <c r="AA39" s="68">
        <f t="shared" si="37"/>
        <v>0.40361114444444496</v>
      </c>
      <c r="AB39" s="42">
        <v>0.60527777777777803</v>
      </c>
      <c r="AC39" s="43">
        <v>0.611759259259259</v>
      </c>
      <c r="AD39" s="44">
        <f t="shared" si="38"/>
        <v>0.39694447777777803</v>
      </c>
      <c r="AE39" s="45">
        <f t="shared" si="39"/>
        <v>0.403425959259259</v>
      </c>
      <c r="AF39" s="46">
        <v>0.60542824074074097</v>
      </c>
      <c r="AG39" s="43">
        <v>0.61119212962962999</v>
      </c>
      <c r="AH39" s="44">
        <f t="shared" si="46"/>
        <v>0.39709494074074098</v>
      </c>
      <c r="AI39" s="68">
        <f t="shared" si="47"/>
        <v>0.40285882962962999</v>
      </c>
      <c r="AJ39" s="42"/>
      <c r="AK39" s="43"/>
      <c r="AL39" s="44"/>
      <c r="AM39" s="45"/>
    </row>
    <row r="40" spans="2:39" ht="15" customHeight="1">
      <c r="B40" s="123">
        <v>33</v>
      </c>
      <c r="C40" s="126">
        <v>400</v>
      </c>
      <c r="D40" s="146" t="s">
        <v>3</v>
      </c>
      <c r="E40" s="133" t="s">
        <v>131</v>
      </c>
      <c r="F40" s="128">
        <v>43.01</v>
      </c>
      <c r="G40" s="129" t="s">
        <v>156</v>
      </c>
      <c r="H40" s="155"/>
      <c r="I40" s="67"/>
      <c r="J40" s="159"/>
      <c r="K40" s="160"/>
      <c r="L40" s="42">
        <v>0.60811342592592599</v>
      </c>
      <c r="M40" s="43">
        <v>0.61082175925925897</v>
      </c>
      <c r="N40" s="44">
        <f t="shared" si="40"/>
        <v>0.39978012592592599</v>
      </c>
      <c r="O40" s="45">
        <f t="shared" si="41"/>
        <v>0.40248845925925897</v>
      </c>
      <c r="P40" s="42">
        <v>0.60641203703703705</v>
      </c>
      <c r="Q40" s="43">
        <v>0.61162037037036998</v>
      </c>
      <c r="R40" s="44">
        <f t="shared" si="42"/>
        <v>0.39807873703703706</v>
      </c>
      <c r="S40" s="45">
        <f t="shared" si="43"/>
        <v>0.40328707037036998</v>
      </c>
      <c r="T40" s="42">
        <v>0.60615740740740698</v>
      </c>
      <c r="U40" s="43">
        <v>0.611956018518519</v>
      </c>
      <c r="V40" s="44">
        <f t="shared" si="44"/>
        <v>0.39782410740740698</v>
      </c>
      <c r="W40" s="45">
        <f t="shared" si="45"/>
        <v>0.403622718518519</v>
      </c>
      <c r="X40" s="46">
        <v>0.60552083333333295</v>
      </c>
      <c r="Y40" s="43">
        <v>0.61194444444444496</v>
      </c>
      <c r="Z40" s="44">
        <f t="shared" ref="Z40:Z68" si="48">X40-0.2083333</f>
        <v>0.39718753333333295</v>
      </c>
      <c r="AA40" s="68">
        <f t="shared" ref="AA40:AA68" si="49">Y40-0.2083333</f>
        <v>0.40361114444444496</v>
      </c>
      <c r="AB40" s="42">
        <v>0.60527777777777803</v>
      </c>
      <c r="AC40" s="43">
        <v>0.611759259259259</v>
      </c>
      <c r="AD40" s="44">
        <f t="shared" ref="AD40:AD68" si="50">AB40-0.2083333</f>
        <v>0.39694447777777803</v>
      </c>
      <c r="AE40" s="45">
        <f t="shared" ref="AE40:AE68" si="51">AC40-0.2083333</f>
        <v>0.403425959259259</v>
      </c>
      <c r="AF40" s="46">
        <v>0.60542824074074097</v>
      </c>
      <c r="AG40" s="43">
        <v>0.61119212962962999</v>
      </c>
      <c r="AH40" s="44">
        <f t="shared" si="46"/>
        <v>0.39709494074074098</v>
      </c>
      <c r="AI40" s="68">
        <f t="shared" si="47"/>
        <v>0.40285882962962999</v>
      </c>
      <c r="AJ40" s="42"/>
      <c r="AK40" s="43"/>
      <c r="AL40" s="44"/>
      <c r="AM40" s="45"/>
    </row>
    <row r="41" spans="2:39" ht="15" customHeight="1">
      <c r="B41" s="123">
        <v>34</v>
      </c>
      <c r="C41" s="126">
        <v>402</v>
      </c>
      <c r="D41" s="146" t="s">
        <v>5</v>
      </c>
      <c r="E41" s="133" t="s">
        <v>131</v>
      </c>
      <c r="F41" s="128">
        <v>43.01</v>
      </c>
      <c r="G41" s="129" t="s">
        <v>156</v>
      </c>
      <c r="H41" s="155"/>
      <c r="I41" s="67"/>
      <c r="J41" s="159"/>
      <c r="K41" s="160"/>
      <c r="L41" s="42">
        <v>0.60811342592592599</v>
      </c>
      <c r="M41" s="43">
        <v>0.61082175925925897</v>
      </c>
      <c r="N41" s="44">
        <f t="shared" ref="N41:N68" si="52">L41-0.2083333</f>
        <v>0.39978012592592599</v>
      </c>
      <c r="O41" s="45">
        <f t="shared" ref="O41:O68" si="53">M41-0.2083333</f>
        <v>0.40248845925925897</v>
      </c>
      <c r="P41" s="42">
        <v>0.60641203703703705</v>
      </c>
      <c r="Q41" s="43">
        <v>0.61162037037036998</v>
      </c>
      <c r="R41" s="44">
        <f t="shared" ref="R41:R68" si="54">P41-0.2083333</f>
        <v>0.39807873703703706</v>
      </c>
      <c r="S41" s="45">
        <f t="shared" ref="S41:S68" si="55">Q41-0.2083333</f>
        <v>0.40328707037036998</v>
      </c>
      <c r="T41" s="42">
        <v>0.60615740740740698</v>
      </c>
      <c r="U41" s="43">
        <v>0.611956018518519</v>
      </c>
      <c r="V41" s="44">
        <f t="shared" ref="V41:V68" si="56">T41-0.2083333</f>
        <v>0.39782410740740698</v>
      </c>
      <c r="W41" s="45">
        <f t="shared" ref="W41:W68" si="57">U41-0.2083333</f>
        <v>0.403622718518519</v>
      </c>
      <c r="X41" s="46">
        <v>0.60552083333333295</v>
      </c>
      <c r="Y41" s="43">
        <v>0.61194444444444496</v>
      </c>
      <c r="Z41" s="44">
        <f t="shared" si="48"/>
        <v>0.39718753333333295</v>
      </c>
      <c r="AA41" s="68">
        <f t="shared" si="49"/>
        <v>0.40361114444444496</v>
      </c>
      <c r="AB41" s="42">
        <v>0.60527777777777803</v>
      </c>
      <c r="AC41" s="43">
        <v>0.611759259259259</v>
      </c>
      <c r="AD41" s="44">
        <f t="shared" si="50"/>
        <v>0.39694447777777803</v>
      </c>
      <c r="AE41" s="45">
        <f t="shared" si="51"/>
        <v>0.403425959259259</v>
      </c>
      <c r="AF41" s="46">
        <v>0.60542824074074097</v>
      </c>
      <c r="AG41" s="43">
        <v>0.61119212962962999</v>
      </c>
      <c r="AH41" s="44">
        <f t="shared" ref="AH41:AH68" si="58">AF41-0.2083333</f>
        <v>0.39709494074074098</v>
      </c>
      <c r="AI41" s="68">
        <f t="shared" ref="AI41:AI68" si="59">AG41-0.2083333</f>
        <v>0.40285882962962999</v>
      </c>
      <c r="AJ41" s="42"/>
      <c r="AK41" s="43"/>
      <c r="AL41" s="44"/>
      <c r="AM41" s="45"/>
    </row>
    <row r="42" spans="2:39" ht="15" customHeight="1">
      <c r="B42" s="123">
        <v>35</v>
      </c>
      <c r="C42" s="126">
        <v>503</v>
      </c>
      <c r="D42" s="146" t="s">
        <v>26</v>
      </c>
      <c r="E42" s="133" t="s">
        <v>131</v>
      </c>
      <c r="F42" s="128">
        <v>43.01</v>
      </c>
      <c r="G42" s="129" t="s">
        <v>156</v>
      </c>
      <c r="H42" s="155"/>
      <c r="I42" s="67"/>
      <c r="J42" s="159"/>
      <c r="K42" s="160"/>
      <c r="L42" s="42">
        <v>0.60811342592592599</v>
      </c>
      <c r="M42" s="43">
        <v>0.61082175925925897</v>
      </c>
      <c r="N42" s="44">
        <f t="shared" si="52"/>
        <v>0.39978012592592599</v>
      </c>
      <c r="O42" s="45">
        <f t="shared" si="53"/>
        <v>0.40248845925925897</v>
      </c>
      <c r="P42" s="42">
        <v>0.60641203703703705</v>
      </c>
      <c r="Q42" s="43">
        <v>0.61162037037036998</v>
      </c>
      <c r="R42" s="44">
        <f t="shared" si="54"/>
        <v>0.39807873703703706</v>
      </c>
      <c r="S42" s="45">
        <f t="shared" si="55"/>
        <v>0.40328707037036998</v>
      </c>
      <c r="T42" s="42">
        <v>0.60615740740740698</v>
      </c>
      <c r="U42" s="43">
        <v>0.611956018518519</v>
      </c>
      <c r="V42" s="44">
        <f t="shared" si="56"/>
        <v>0.39782410740740698</v>
      </c>
      <c r="W42" s="45">
        <f t="shared" si="57"/>
        <v>0.403622718518519</v>
      </c>
      <c r="X42" s="46">
        <v>0.60552083333333295</v>
      </c>
      <c r="Y42" s="43">
        <v>0.61194444444444496</v>
      </c>
      <c r="Z42" s="44">
        <f t="shared" si="48"/>
        <v>0.39718753333333295</v>
      </c>
      <c r="AA42" s="68">
        <f t="shared" si="49"/>
        <v>0.40361114444444496</v>
      </c>
      <c r="AB42" s="42">
        <v>0.60527777777777803</v>
      </c>
      <c r="AC42" s="43">
        <v>0.611759259259259</v>
      </c>
      <c r="AD42" s="44">
        <f t="shared" si="50"/>
        <v>0.39694447777777803</v>
      </c>
      <c r="AE42" s="45">
        <f t="shared" si="51"/>
        <v>0.403425959259259</v>
      </c>
      <c r="AF42" s="46">
        <v>0.60542824074074097</v>
      </c>
      <c r="AG42" s="43">
        <v>0.61119212962962999</v>
      </c>
      <c r="AH42" s="44">
        <f t="shared" si="58"/>
        <v>0.39709494074074098</v>
      </c>
      <c r="AI42" s="68">
        <f t="shared" si="59"/>
        <v>0.40285882962962999</v>
      </c>
      <c r="AJ42" s="42"/>
      <c r="AK42" s="43"/>
      <c r="AL42" s="44"/>
      <c r="AM42" s="45"/>
    </row>
    <row r="43" spans="2:39" ht="15" customHeight="1">
      <c r="B43" s="123">
        <v>36</v>
      </c>
      <c r="C43" s="126">
        <v>507</v>
      </c>
      <c r="D43" s="146" t="s">
        <v>92</v>
      </c>
      <c r="E43" s="133" t="s">
        <v>131</v>
      </c>
      <c r="F43" s="128">
        <v>43.01</v>
      </c>
      <c r="G43" s="129" t="s">
        <v>156</v>
      </c>
      <c r="H43" s="155"/>
      <c r="I43" s="67"/>
      <c r="J43" s="159"/>
      <c r="K43" s="160"/>
      <c r="L43" s="42">
        <v>0.60811342592592599</v>
      </c>
      <c r="M43" s="43">
        <v>0.61082175925925897</v>
      </c>
      <c r="N43" s="44">
        <f t="shared" si="52"/>
        <v>0.39978012592592599</v>
      </c>
      <c r="O43" s="45">
        <f t="shared" si="53"/>
        <v>0.40248845925925897</v>
      </c>
      <c r="P43" s="42">
        <v>0.60641203703703705</v>
      </c>
      <c r="Q43" s="43">
        <v>0.61162037037036998</v>
      </c>
      <c r="R43" s="44">
        <f t="shared" si="54"/>
        <v>0.39807873703703706</v>
      </c>
      <c r="S43" s="45">
        <f t="shared" si="55"/>
        <v>0.40328707037036998</v>
      </c>
      <c r="T43" s="42">
        <v>0.60615740740740698</v>
      </c>
      <c r="U43" s="43">
        <v>0.611956018518519</v>
      </c>
      <c r="V43" s="44">
        <f t="shared" si="56"/>
        <v>0.39782410740740698</v>
      </c>
      <c r="W43" s="45">
        <f t="shared" si="57"/>
        <v>0.403622718518519</v>
      </c>
      <c r="X43" s="46">
        <v>0.60552083333333295</v>
      </c>
      <c r="Y43" s="43">
        <v>0.61194444444444496</v>
      </c>
      <c r="Z43" s="44">
        <f t="shared" si="48"/>
        <v>0.39718753333333295</v>
      </c>
      <c r="AA43" s="68">
        <f t="shared" si="49"/>
        <v>0.40361114444444496</v>
      </c>
      <c r="AB43" s="42">
        <v>0.60527777777777803</v>
      </c>
      <c r="AC43" s="43">
        <v>0.611759259259259</v>
      </c>
      <c r="AD43" s="44">
        <f t="shared" si="50"/>
        <v>0.39694447777777803</v>
      </c>
      <c r="AE43" s="45">
        <f t="shared" si="51"/>
        <v>0.403425959259259</v>
      </c>
      <c r="AF43" s="46">
        <v>0.60542824074074097</v>
      </c>
      <c r="AG43" s="43">
        <v>0.61119212962962999</v>
      </c>
      <c r="AH43" s="44">
        <f t="shared" si="58"/>
        <v>0.39709494074074098</v>
      </c>
      <c r="AI43" s="68">
        <f t="shared" si="59"/>
        <v>0.40285882962962999</v>
      </c>
      <c r="AJ43" s="42"/>
      <c r="AK43" s="43"/>
      <c r="AL43" s="44"/>
      <c r="AM43" s="45"/>
    </row>
    <row r="44" spans="2:39" ht="15" customHeight="1">
      <c r="B44" s="123">
        <v>37</v>
      </c>
      <c r="C44" s="126">
        <v>508</v>
      </c>
      <c r="D44" s="146" t="s">
        <v>165</v>
      </c>
      <c r="E44" s="133" t="s">
        <v>131</v>
      </c>
      <c r="F44" s="128">
        <v>43.01</v>
      </c>
      <c r="G44" s="129" t="s">
        <v>156</v>
      </c>
      <c r="H44" s="155"/>
      <c r="I44" s="67"/>
      <c r="J44" s="159"/>
      <c r="K44" s="160"/>
      <c r="L44" s="42">
        <v>0.60811342592592599</v>
      </c>
      <c r="M44" s="43">
        <v>0.61082175925925897</v>
      </c>
      <c r="N44" s="44">
        <f t="shared" si="52"/>
        <v>0.39978012592592599</v>
      </c>
      <c r="O44" s="45">
        <f t="shared" si="53"/>
        <v>0.40248845925925897</v>
      </c>
      <c r="P44" s="42">
        <v>0.60641203703703705</v>
      </c>
      <c r="Q44" s="43">
        <v>0.61162037037036998</v>
      </c>
      <c r="R44" s="44">
        <f t="shared" si="54"/>
        <v>0.39807873703703706</v>
      </c>
      <c r="S44" s="45">
        <f t="shared" si="55"/>
        <v>0.40328707037036998</v>
      </c>
      <c r="T44" s="42">
        <v>0.60615740740740698</v>
      </c>
      <c r="U44" s="43">
        <v>0.611956018518519</v>
      </c>
      <c r="V44" s="44">
        <f t="shared" si="56"/>
        <v>0.39782410740740698</v>
      </c>
      <c r="W44" s="45">
        <f t="shared" si="57"/>
        <v>0.403622718518519</v>
      </c>
      <c r="X44" s="46">
        <v>0.60552083333333295</v>
      </c>
      <c r="Y44" s="43">
        <v>0.61194444444444496</v>
      </c>
      <c r="Z44" s="44">
        <f t="shared" si="48"/>
        <v>0.39718753333333295</v>
      </c>
      <c r="AA44" s="68">
        <f t="shared" si="49"/>
        <v>0.40361114444444496</v>
      </c>
      <c r="AB44" s="42">
        <v>0.60527777777777803</v>
      </c>
      <c r="AC44" s="43">
        <v>0.611759259259259</v>
      </c>
      <c r="AD44" s="44">
        <f t="shared" si="50"/>
        <v>0.39694447777777803</v>
      </c>
      <c r="AE44" s="45">
        <f t="shared" si="51"/>
        <v>0.403425959259259</v>
      </c>
      <c r="AF44" s="46">
        <v>0.60542824074074097</v>
      </c>
      <c r="AG44" s="43">
        <v>0.61119212962962999</v>
      </c>
      <c r="AH44" s="44">
        <f t="shared" si="58"/>
        <v>0.39709494074074098</v>
      </c>
      <c r="AI44" s="68">
        <f t="shared" si="59"/>
        <v>0.40285882962962999</v>
      </c>
      <c r="AJ44" s="42"/>
      <c r="AK44" s="43"/>
      <c r="AL44" s="44"/>
      <c r="AM44" s="45"/>
    </row>
    <row r="45" spans="2:39" ht="15" customHeight="1">
      <c r="B45" s="123">
        <v>38</v>
      </c>
      <c r="C45" s="139">
        <v>509</v>
      </c>
      <c r="D45" s="146" t="s">
        <v>158</v>
      </c>
      <c r="E45" s="133" t="s">
        <v>131</v>
      </c>
      <c r="F45" s="128">
        <v>43.01</v>
      </c>
      <c r="G45" s="129" t="s">
        <v>156</v>
      </c>
      <c r="H45" s="155"/>
      <c r="I45" s="67"/>
      <c r="J45" s="159"/>
      <c r="K45" s="160"/>
      <c r="L45" s="42">
        <v>0.60811342592592599</v>
      </c>
      <c r="M45" s="43">
        <v>0.61082175925925897</v>
      </c>
      <c r="N45" s="44">
        <f t="shared" si="52"/>
        <v>0.39978012592592599</v>
      </c>
      <c r="O45" s="45">
        <f t="shared" si="53"/>
        <v>0.40248845925925897</v>
      </c>
      <c r="P45" s="42">
        <v>0.60641203703703705</v>
      </c>
      <c r="Q45" s="43">
        <v>0.61162037037036998</v>
      </c>
      <c r="R45" s="44">
        <f t="shared" si="54"/>
        <v>0.39807873703703706</v>
      </c>
      <c r="S45" s="45">
        <f t="shared" si="55"/>
        <v>0.40328707037036998</v>
      </c>
      <c r="T45" s="42">
        <v>0.60615740740740698</v>
      </c>
      <c r="U45" s="43">
        <v>0.611956018518519</v>
      </c>
      <c r="V45" s="44">
        <f t="shared" si="56"/>
        <v>0.39782410740740698</v>
      </c>
      <c r="W45" s="45">
        <f t="shared" si="57"/>
        <v>0.403622718518519</v>
      </c>
      <c r="X45" s="46">
        <v>0.60552083333333295</v>
      </c>
      <c r="Y45" s="43">
        <v>0.61194444444444496</v>
      </c>
      <c r="Z45" s="44">
        <f t="shared" si="48"/>
        <v>0.39718753333333295</v>
      </c>
      <c r="AA45" s="68">
        <f t="shared" si="49"/>
        <v>0.40361114444444496</v>
      </c>
      <c r="AB45" s="42">
        <v>0.60527777777777803</v>
      </c>
      <c r="AC45" s="43">
        <v>0.611759259259259</v>
      </c>
      <c r="AD45" s="44">
        <f t="shared" si="50"/>
        <v>0.39694447777777803</v>
      </c>
      <c r="AE45" s="45">
        <f t="shared" si="51"/>
        <v>0.403425959259259</v>
      </c>
      <c r="AF45" s="46">
        <v>0.60542824074074097</v>
      </c>
      <c r="AG45" s="43">
        <v>0.61119212962962999</v>
      </c>
      <c r="AH45" s="44">
        <f t="shared" si="58"/>
        <v>0.39709494074074098</v>
      </c>
      <c r="AI45" s="68">
        <f t="shared" si="59"/>
        <v>0.40285882962962999</v>
      </c>
      <c r="AJ45" s="42"/>
      <c r="AK45" s="43"/>
      <c r="AL45" s="44"/>
      <c r="AM45" s="45"/>
    </row>
    <row r="46" spans="2:39" ht="15" customHeight="1">
      <c r="B46" s="123">
        <v>39</v>
      </c>
      <c r="C46" s="126">
        <v>510</v>
      </c>
      <c r="D46" s="146" t="s">
        <v>89</v>
      </c>
      <c r="E46" s="133" t="s">
        <v>131</v>
      </c>
      <c r="F46" s="128">
        <v>43.01</v>
      </c>
      <c r="G46" s="129" t="s">
        <v>156</v>
      </c>
      <c r="H46" s="155"/>
      <c r="I46" s="67"/>
      <c r="J46" s="159"/>
      <c r="K46" s="160"/>
      <c r="L46" s="42">
        <v>0.60811342592592599</v>
      </c>
      <c r="M46" s="43">
        <v>0.61082175925925897</v>
      </c>
      <c r="N46" s="44">
        <f t="shared" si="52"/>
        <v>0.39978012592592599</v>
      </c>
      <c r="O46" s="45">
        <f t="shared" si="53"/>
        <v>0.40248845925925897</v>
      </c>
      <c r="P46" s="42">
        <v>0.60641203703703705</v>
      </c>
      <c r="Q46" s="43">
        <v>0.61162037037036998</v>
      </c>
      <c r="R46" s="44">
        <f t="shared" si="54"/>
        <v>0.39807873703703706</v>
      </c>
      <c r="S46" s="45">
        <f t="shared" si="55"/>
        <v>0.40328707037036998</v>
      </c>
      <c r="T46" s="42">
        <v>0.60615740740740698</v>
      </c>
      <c r="U46" s="43">
        <v>0.611956018518519</v>
      </c>
      <c r="V46" s="44">
        <f t="shared" si="56"/>
        <v>0.39782410740740698</v>
      </c>
      <c r="W46" s="45">
        <f t="shared" si="57"/>
        <v>0.403622718518519</v>
      </c>
      <c r="X46" s="46">
        <v>0.60552083333333295</v>
      </c>
      <c r="Y46" s="43">
        <v>0.61194444444444496</v>
      </c>
      <c r="Z46" s="44">
        <f t="shared" si="48"/>
        <v>0.39718753333333295</v>
      </c>
      <c r="AA46" s="68">
        <f t="shared" si="49"/>
        <v>0.40361114444444496</v>
      </c>
      <c r="AB46" s="42">
        <v>0.60527777777777803</v>
      </c>
      <c r="AC46" s="43">
        <v>0.611759259259259</v>
      </c>
      <c r="AD46" s="44">
        <f t="shared" si="50"/>
        <v>0.39694447777777803</v>
      </c>
      <c r="AE46" s="45">
        <f t="shared" si="51"/>
        <v>0.403425959259259</v>
      </c>
      <c r="AF46" s="46">
        <v>0.60542824074074097</v>
      </c>
      <c r="AG46" s="43">
        <v>0.61119212962962999</v>
      </c>
      <c r="AH46" s="44">
        <f t="shared" si="58"/>
        <v>0.39709494074074098</v>
      </c>
      <c r="AI46" s="68">
        <f t="shared" si="59"/>
        <v>0.40285882962962999</v>
      </c>
      <c r="AJ46" s="42"/>
      <c r="AK46" s="43"/>
      <c r="AL46" s="44"/>
      <c r="AM46" s="45"/>
    </row>
    <row r="47" spans="2:39" ht="15" customHeight="1">
      <c r="B47" s="123">
        <v>40</v>
      </c>
      <c r="C47" s="126">
        <v>511</v>
      </c>
      <c r="D47" s="146" t="s">
        <v>94</v>
      </c>
      <c r="E47" s="133" t="s">
        <v>131</v>
      </c>
      <c r="F47" s="128">
        <v>43.01</v>
      </c>
      <c r="G47" s="129" t="s">
        <v>156</v>
      </c>
      <c r="H47" s="155"/>
      <c r="I47" s="67"/>
      <c r="J47" s="159"/>
      <c r="K47" s="160"/>
      <c r="L47" s="42">
        <v>0.60811342592592599</v>
      </c>
      <c r="M47" s="43">
        <v>0.61082175925925897</v>
      </c>
      <c r="N47" s="44">
        <f t="shared" si="52"/>
        <v>0.39978012592592599</v>
      </c>
      <c r="O47" s="45">
        <f t="shared" si="53"/>
        <v>0.40248845925925897</v>
      </c>
      <c r="P47" s="42">
        <v>0.60641203703703705</v>
      </c>
      <c r="Q47" s="43">
        <v>0.61162037037036998</v>
      </c>
      <c r="R47" s="44">
        <f t="shared" si="54"/>
        <v>0.39807873703703706</v>
      </c>
      <c r="S47" s="45">
        <f t="shared" si="55"/>
        <v>0.40328707037036998</v>
      </c>
      <c r="T47" s="42">
        <v>0.60615740740740698</v>
      </c>
      <c r="U47" s="43">
        <v>0.611956018518519</v>
      </c>
      <c r="V47" s="44">
        <f t="shared" si="56"/>
        <v>0.39782410740740698</v>
      </c>
      <c r="W47" s="45">
        <f t="shared" si="57"/>
        <v>0.403622718518519</v>
      </c>
      <c r="X47" s="46">
        <v>0.60552083333333295</v>
      </c>
      <c r="Y47" s="43">
        <v>0.61194444444444496</v>
      </c>
      <c r="Z47" s="44">
        <f t="shared" si="48"/>
        <v>0.39718753333333295</v>
      </c>
      <c r="AA47" s="68">
        <f t="shared" si="49"/>
        <v>0.40361114444444496</v>
      </c>
      <c r="AB47" s="42">
        <v>0.60527777777777803</v>
      </c>
      <c r="AC47" s="43">
        <v>0.611759259259259</v>
      </c>
      <c r="AD47" s="44">
        <f t="shared" si="50"/>
        <v>0.39694447777777803</v>
      </c>
      <c r="AE47" s="45">
        <f t="shared" si="51"/>
        <v>0.403425959259259</v>
      </c>
      <c r="AF47" s="46">
        <v>0.60542824074074097</v>
      </c>
      <c r="AG47" s="43">
        <v>0.61119212962962999</v>
      </c>
      <c r="AH47" s="44">
        <f t="shared" si="58"/>
        <v>0.39709494074074098</v>
      </c>
      <c r="AI47" s="68">
        <f t="shared" si="59"/>
        <v>0.40285882962962999</v>
      </c>
      <c r="AJ47" s="42"/>
      <c r="AK47" s="43"/>
      <c r="AL47" s="44"/>
      <c r="AM47" s="45"/>
    </row>
    <row r="48" spans="2:39" ht="15" customHeight="1">
      <c r="B48" s="123">
        <v>41</v>
      </c>
      <c r="C48" s="126">
        <v>512</v>
      </c>
      <c r="D48" s="146" t="s">
        <v>91</v>
      </c>
      <c r="E48" s="133" t="s">
        <v>131</v>
      </c>
      <c r="F48" s="128">
        <v>43.01</v>
      </c>
      <c r="G48" s="129" t="s">
        <v>156</v>
      </c>
      <c r="H48" s="155"/>
      <c r="I48" s="67"/>
      <c r="J48" s="159"/>
      <c r="K48" s="160"/>
      <c r="L48" s="42">
        <v>0.60811342592592599</v>
      </c>
      <c r="M48" s="43">
        <v>0.61082175925925897</v>
      </c>
      <c r="N48" s="44">
        <f t="shared" si="52"/>
        <v>0.39978012592592599</v>
      </c>
      <c r="O48" s="45">
        <f t="shared" si="53"/>
        <v>0.40248845925925897</v>
      </c>
      <c r="P48" s="42">
        <v>0.60641203703703705</v>
      </c>
      <c r="Q48" s="43">
        <v>0.61162037037036998</v>
      </c>
      <c r="R48" s="44">
        <f t="shared" si="54"/>
        <v>0.39807873703703706</v>
      </c>
      <c r="S48" s="45">
        <f t="shared" si="55"/>
        <v>0.40328707037036998</v>
      </c>
      <c r="T48" s="42">
        <v>0.60615740740740698</v>
      </c>
      <c r="U48" s="43">
        <v>0.611956018518519</v>
      </c>
      <c r="V48" s="44">
        <f t="shared" si="56"/>
        <v>0.39782410740740698</v>
      </c>
      <c r="W48" s="45">
        <f t="shared" si="57"/>
        <v>0.403622718518519</v>
      </c>
      <c r="X48" s="46">
        <v>0.60552083333333295</v>
      </c>
      <c r="Y48" s="43">
        <v>0.61194444444444496</v>
      </c>
      <c r="Z48" s="44">
        <f t="shared" si="48"/>
        <v>0.39718753333333295</v>
      </c>
      <c r="AA48" s="68">
        <f t="shared" si="49"/>
        <v>0.40361114444444496</v>
      </c>
      <c r="AB48" s="42">
        <v>0.60527777777777803</v>
      </c>
      <c r="AC48" s="43">
        <v>0.611759259259259</v>
      </c>
      <c r="AD48" s="44">
        <f t="shared" si="50"/>
        <v>0.39694447777777803</v>
      </c>
      <c r="AE48" s="45">
        <f t="shared" si="51"/>
        <v>0.403425959259259</v>
      </c>
      <c r="AF48" s="46">
        <v>0.60542824074074097</v>
      </c>
      <c r="AG48" s="43">
        <v>0.61119212962962999</v>
      </c>
      <c r="AH48" s="44">
        <f t="shared" si="58"/>
        <v>0.39709494074074098</v>
      </c>
      <c r="AI48" s="68">
        <f t="shared" si="59"/>
        <v>0.40285882962962999</v>
      </c>
      <c r="AJ48" s="42"/>
      <c r="AK48" s="43"/>
      <c r="AL48" s="44"/>
      <c r="AM48" s="45"/>
    </row>
    <row r="49" spans="2:39" ht="15" customHeight="1">
      <c r="B49" s="123">
        <v>42</v>
      </c>
      <c r="C49" s="126">
        <v>513</v>
      </c>
      <c r="D49" s="146" t="s">
        <v>90</v>
      </c>
      <c r="E49" s="133" t="s">
        <v>131</v>
      </c>
      <c r="F49" s="128">
        <v>43.01</v>
      </c>
      <c r="G49" s="129" t="s">
        <v>156</v>
      </c>
      <c r="H49" s="155"/>
      <c r="I49" s="67"/>
      <c r="J49" s="159"/>
      <c r="K49" s="160"/>
      <c r="L49" s="42">
        <v>0.60811342592592599</v>
      </c>
      <c r="M49" s="43">
        <v>0.61082175925925897</v>
      </c>
      <c r="N49" s="44">
        <f t="shared" si="52"/>
        <v>0.39978012592592599</v>
      </c>
      <c r="O49" s="45">
        <f t="shared" si="53"/>
        <v>0.40248845925925897</v>
      </c>
      <c r="P49" s="42">
        <v>0.60641203703703705</v>
      </c>
      <c r="Q49" s="43">
        <v>0.61162037037036998</v>
      </c>
      <c r="R49" s="44">
        <f t="shared" si="54"/>
        <v>0.39807873703703706</v>
      </c>
      <c r="S49" s="45">
        <f t="shared" si="55"/>
        <v>0.40328707037036998</v>
      </c>
      <c r="T49" s="42">
        <v>0.60615740740740698</v>
      </c>
      <c r="U49" s="43">
        <v>0.611956018518519</v>
      </c>
      <c r="V49" s="44">
        <f t="shared" si="56"/>
        <v>0.39782410740740698</v>
      </c>
      <c r="W49" s="45">
        <f t="shared" si="57"/>
        <v>0.403622718518519</v>
      </c>
      <c r="X49" s="46">
        <v>0.60552083333333295</v>
      </c>
      <c r="Y49" s="43">
        <v>0.61194444444444496</v>
      </c>
      <c r="Z49" s="44">
        <f t="shared" si="48"/>
        <v>0.39718753333333295</v>
      </c>
      <c r="AA49" s="68">
        <f t="shared" si="49"/>
        <v>0.40361114444444496</v>
      </c>
      <c r="AB49" s="42">
        <v>0.60527777777777803</v>
      </c>
      <c r="AC49" s="43">
        <v>0.611759259259259</v>
      </c>
      <c r="AD49" s="44">
        <f t="shared" si="50"/>
        <v>0.39694447777777803</v>
      </c>
      <c r="AE49" s="45">
        <f t="shared" si="51"/>
        <v>0.403425959259259</v>
      </c>
      <c r="AF49" s="46">
        <v>0.60542824074074097</v>
      </c>
      <c r="AG49" s="43">
        <v>0.61119212962962999</v>
      </c>
      <c r="AH49" s="44">
        <f t="shared" si="58"/>
        <v>0.39709494074074098</v>
      </c>
      <c r="AI49" s="68">
        <f t="shared" si="59"/>
        <v>0.40285882962962999</v>
      </c>
      <c r="AJ49" s="42"/>
      <c r="AK49" s="43"/>
      <c r="AL49" s="44"/>
      <c r="AM49" s="45"/>
    </row>
    <row r="50" spans="2:39" ht="15" customHeight="1">
      <c r="B50" s="123">
        <v>43</v>
      </c>
      <c r="C50" s="126">
        <v>514</v>
      </c>
      <c r="D50" s="146" t="s">
        <v>93</v>
      </c>
      <c r="E50" s="133" t="s">
        <v>131</v>
      </c>
      <c r="F50" s="128">
        <v>43.01</v>
      </c>
      <c r="G50" s="129" t="s">
        <v>156</v>
      </c>
      <c r="H50" s="155"/>
      <c r="I50" s="67"/>
      <c r="J50" s="159"/>
      <c r="K50" s="160"/>
      <c r="L50" s="42">
        <v>0.60811342592592599</v>
      </c>
      <c r="M50" s="43">
        <v>0.61082175925925897</v>
      </c>
      <c r="N50" s="44">
        <f t="shared" si="52"/>
        <v>0.39978012592592599</v>
      </c>
      <c r="O50" s="45">
        <f t="shared" si="53"/>
        <v>0.40248845925925897</v>
      </c>
      <c r="P50" s="42">
        <v>0.60641203703703705</v>
      </c>
      <c r="Q50" s="43">
        <v>0.61162037037036998</v>
      </c>
      <c r="R50" s="44">
        <f t="shared" si="54"/>
        <v>0.39807873703703706</v>
      </c>
      <c r="S50" s="45">
        <f t="shared" si="55"/>
        <v>0.40328707037036998</v>
      </c>
      <c r="T50" s="42">
        <v>0.60615740740740698</v>
      </c>
      <c r="U50" s="43">
        <v>0.611956018518519</v>
      </c>
      <c r="V50" s="44">
        <f t="shared" si="56"/>
        <v>0.39782410740740698</v>
      </c>
      <c r="W50" s="45">
        <f t="shared" si="57"/>
        <v>0.403622718518519</v>
      </c>
      <c r="X50" s="46">
        <v>0.60552083333333295</v>
      </c>
      <c r="Y50" s="43">
        <v>0.61194444444444496</v>
      </c>
      <c r="Z50" s="44">
        <f t="shared" si="48"/>
        <v>0.39718753333333295</v>
      </c>
      <c r="AA50" s="68">
        <f t="shared" si="49"/>
        <v>0.40361114444444496</v>
      </c>
      <c r="AB50" s="42">
        <v>0.60527777777777803</v>
      </c>
      <c r="AC50" s="43">
        <v>0.611759259259259</v>
      </c>
      <c r="AD50" s="44">
        <f t="shared" si="50"/>
        <v>0.39694447777777803</v>
      </c>
      <c r="AE50" s="45">
        <f t="shared" si="51"/>
        <v>0.403425959259259</v>
      </c>
      <c r="AF50" s="46">
        <v>0.60542824074074097</v>
      </c>
      <c r="AG50" s="43">
        <v>0.61119212962962999</v>
      </c>
      <c r="AH50" s="44">
        <f t="shared" si="58"/>
        <v>0.39709494074074098</v>
      </c>
      <c r="AI50" s="68">
        <f t="shared" si="59"/>
        <v>0.40285882962962999</v>
      </c>
      <c r="AJ50" s="42"/>
      <c r="AK50" s="43"/>
      <c r="AL50" s="44"/>
      <c r="AM50" s="45"/>
    </row>
    <row r="51" spans="2:39" ht="15" customHeight="1">
      <c r="B51" s="123">
        <v>44</v>
      </c>
      <c r="C51" s="126">
        <v>555</v>
      </c>
      <c r="D51" s="146" t="s">
        <v>68</v>
      </c>
      <c r="E51" s="133" t="s">
        <v>131</v>
      </c>
      <c r="F51" s="128">
        <v>43.01</v>
      </c>
      <c r="G51" s="129" t="s">
        <v>156</v>
      </c>
      <c r="H51" s="155"/>
      <c r="I51" s="67"/>
      <c r="J51" s="159"/>
      <c r="K51" s="160"/>
      <c r="L51" s="42">
        <v>0.60811342592592599</v>
      </c>
      <c r="M51" s="43">
        <v>0.61082175925925897</v>
      </c>
      <c r="N51" s="44">
        <f t="shared" si="52"/>
        <v>0.39978012592592599</v>
      </c>
      <c r="O51" s="45">
        <f t="shared" si="53"/>
        <v>0.40248845925925897</v>
      </c>
      <c r="P51" s="42">
        <v>0.60641203703703705</v>
      </c>
      <c r="Q51" s="43">
        <v>0.61162037037036998</v>
      </c>
      <c r="R51" s="44">
        <f t="shared" si="54"/>
        <v>0.39807873703703706</v>
      </c>
      <c r="S51" s="45">
        <f t="shared" si="55"/>
        <v>0.40328707037036998</v>
      </c>
      <c r="T51" s="42">
        <v>0.60615740740740698</v>
      </c>
      <c r="U51" s="43">
        <v>0.611956018518519</v>
      </c>
      <c r="V51" s="44">
        <f t="shared" si="56"/>
        <v>0.39782410740740698</v>
      </c>
      <c r="W51" s="45">
        <f t="shared" si="57"/>
        <v>0.403622718518519</v>
      </c>
      <c r="X51" s="46">
        <v>0.60552083333333295</v>
      </c>
      <c r="Y51" s="43">
        <v>0.61194444444444496</v>
      </c>
      <c r="Z51" s="44">
        <f t="shared" si="48"/>
        <v>0.39718753333333295</v>
      </c>
      <c r="AA51" s="68">
        <f t="shared" si="49"/>
        <v>0.40361114444444496</v>
      </c>
      <c r="AB51" s="42">
        <v>0.60527777777777803</v>
      </c>
      <c r="AC51" s="43">
        <v>0.611759259259259</v>
      </c>
      <c r="AD51" s="44">
        <f t="shared" si="50"/>
        <v>0.39694447777777803</v>
      </c>
      <c r="AE51" s="45">
        <f t="shared" si="51"/>
        <v>0.403425959259259</v>
      </c>
      <c r="AF51" s="46">
        <v>0.60542824074074097</v>
      </c>
      <c r="AG51" s="43">
        <v>0.61119212962962999</v>
      </c>
      <c r="AH51" s="44">
        <f t="shared" si="58"/>
        <v>0.39709494074074098</v>
      </c>
      <c r="AI51" s="68">
        <f t="shared" si="59"/>
        <v>0.40285882962962999</v>
      </c>
      <c r="AJ51" s="42"/>
      <c r="AK51" s="43"/>
      <c r="AL51" s="44"/>
      <c r="AM51" s="45"/>
    </row>
    <row r="52" spans="2:39" ht="15" customHeight="1">
      <c r="B52" s="123">
        <v>45</v>
      </c>
      <c r="C52" s="151">
        <v>699</v>
      </c>
      <c r="D52" s="146" t="s">
        <v>188</v>
      </c>
      <c r="E52" s="133" t="s">
        <v>131</v>
      </c>
      <c r="F52" s="128">
        <v>43.01</v>
      </c>
      <c r="G52" s="129" t="s">
        <v>156</v>
      </c>
      <c r="H52" s="155"/>
      <c r="I52" s="67"/>
      <c r="J52" s="159"/>
      <c r="K52" s="160"/>
      <c r="L52" s="42">
        <v>0.60811342592592599</v>
      </c>
      <c r="M52" s="43">
        <v>0.61082175925925897</v>
      </c>
      <c r="N52" s="44">
        <f t="shared" si="52"/>
        <v>0.39978012592592599</v>
      </c>
      <c r="O52" s="45">
        <f t="shared" si="53"/>
        <v>0.40248845925925897</v>
      </c>
      <c r="P52" s="42">
        <v>0.60641203703703705</v>
      </c>
      <c r="Q52" s="43">
        <v>0.61162037037036998</v>
      </c>
      <c r="R52" s="44">
        <f t="shared" si="54"/>
        <v>0.39807873703703706</v>
      </c>
      <c r="S52" s="45">
        <f t="shared" si="55"/>
        <v>0.40328707037036998</v>
      </c>
      <c r="T52" s="42">
        <v>0.60615740740740698</v>
      </c>
      <c r="U52" s="43">
        <v>0.611956018518519</v>
      </c>
      <c r="V52" s="44">
        <f t="shared" si="56"/>
        <v>0.39782410740740698</v>
      </c>
      <c r="W52" s="45">
        <f t="shared" si="57"/>
        <v>0.403622718518519</v>
      </c>
      <c r="X52" s="46">
        <v>0.60552083333333295</v>
      </c>
      <c r="Y52" s="43">
        <v>0.61194444444444496</v>
      </c>
      <c r="Z52" s="44">
        <f t="shared" si="48"/>
        <v>0.39718753333333295</v>
      </c>
      <c r="AA52" s="68">
        <f t="shared" si="49"/>
        <v>0.40361114444444496</v>
      </c>
      <c r="AB52" s="42">
        <v>0.60527777777777803</v>
      </c>
      <c r="AC52" s="43">
        <v>0.611759259259259</v>
      </c>
      <c r="AD52" s="44">
        <f t="shared" si="50"/>
        <v>0.39694447777777803</v>
      </c>
      <c r="AE52" s="45">
        <f t="shared" si="51"/>
        <v>0.403425959259259</v>
      </c>
      <c r="AF52" s="46">
        <v>0.60542824074074097</v>
      </c>
      <c r="AG52" s="43">
        <v>0.61119212962962999</v>
      </c>
      <c r="AH52" s="44">
        <f t="shared" si="58"/>
        <v>0.39709494074074098</v>
      </c>
      <c r="AI52" s="68">
        <f t="shared" si="59"/>
        <v>0.40285882962962999</v>
      </c>
      <c r="AJ52" s="42"/>
      <c r="AK52" s="43"/>
      <c r="AL52" s="44"/>
      <c r="AM52" s="45"/>
    </row>
    <row r="53" spans="2:39" ht="15" customHeight="1">
      <c r="B53" s="123">
        <v>46</v>
      </c>
      <c r="C53" s="126">
        <v>703</v>
      </c>
      <c r="D53" s="146" t="s">
        <v>130</v>
      </c>
      <c r="E53" s="133" t="s">
        <v>131</v>
      </c>
      <c r="F53" s="128">
        <v>43.01</v>
      </c>
      <c r="G53" s="129" t="s">
        <v>156</v>
      </c>
      <c r="H53" s="155"/>
      <c r="I53" s="67"/>
      <c r="J53" s="159"/>
      <c r="K53" s="160"/>
      <c r="L53" s="42">
        <v>0.60811342592592599</v>
      </c>
      <c r="M53" s="43">
        <v>0.61082175925925897</v>
      </c>
      <c r="N53" s="44">
        <f t="shared" si="52"/>
        <v>0.39978012592592599</v>
      </c>
      <c r="O53" s="45">
        <f t="shared" si="53"/>
        <v>0.40248845925925897</v>
      </c>
      <c r="P53" s="42">
        <v>0.60641203703703705</v>
      </c>
      <c r="Q53" s="43">
        <v>0.61162037037036998</v>
      </c>
      <c r="R53" s="44">
        <f t="shared" si="54"/>
        <v>0.39807873703703706</v>
      </c>
      <c r="S53" s="45">
        <f t="shared" si="55"/>
        <v>0.40328707037036998</v>
      </c>
      <c r="T53" s="42">
        <v>0.60615740740740698</v>
      </c>
      <c r="U53" s="43">
        <v>0.611956018518519</v>
      </c>
      <c r="V53" s="44">
        <f t="shared" si="56"/>
        <v>0.39782410740740698</v>
      </c>
      <c r="W53" s="45">
        <f t="shared" si="57"/>
        <v>0.403622718518519</v>
      </c>
      <c r="X53" s="46">
        <v>0.60552083333333295</v>
      </c>
      <c r="Y53" s="43">
        <v>0.61194444444444496</v>
      </c>
      <c r="Z53" s="44">
        <f t="shared" si="48"/>
        <v>0.39718753333333295</v>
      </c>
      <c r="AA53" s="68">
        <f t="shared" si="49"/>
        <v>0.40361114444444496</v>
      </c>
      <c r="AB53" s="42">
        <v>0.60527777777777803</v>
      </c>
      <c r="AC53" s="43">
        <v>0.611759259259259</v>
      </c>
      <c r="AD53" s="44">
        <f t="shared" si="50"/>
        <v>0.39694447777777803</v>
      </c>
      <c r="AE53" s="45">
        <f t="shared" si="51"/>
        <v>0.403425959259259</v>
      </c>
      <c r="AF53" s="46">
        <v>0.60542824074074097</v>
      </c>
      <c r="AG53" s="43">
        <v>0.61119212962962999</v>
      </c>
      <c r="AH53" s="44">
        <f t="shared" si="58"/>
        <v>0.39709494074074098</v>
      </c>
      <c r="AI53" s="68">
        <f t="shared" si="59"/>
        <v>0.40285882962962999</v>
      </c>
      <c r="AJ53" s="42"/>
      <c r="AK53" s="43"/>
      <c r="AL53" s="44"/>
      <c r="AM53" s="45"/>
    </row>
    <row r="54" spans="2:39" ht="15" customHeight="1">
      <c r="B54" s="123">
        <v>47</v>
      </c>
      <c r="C54" s="126">
        <v>704</v>
      </c>
      <c r="D54" s="146" t="s">
        <v>141</v>
      </c>
      <c r="E54" s="133" t="s">
        <v>131</v>
      </c>
      <c r="F54" s="128">
        <v>43.01</v>
      </c>
      <c r="G54" s="129" t="s">
        <v>156</v>
      </c>
      <c r="H54" s="155"/>
      <c r="I54" s="67"/>
      <c r="J54" s="159"/>
      <c r="K54" s="160"/>
      <c r="L54" s="42">
        <v>0.60811342592592599</v>
      </c>
      <c r="M54" s="43">
        <v>0.61082175925925897</v>
      </c>
      <c r="N54" s="44">
        <f t="shared" si="52"/>
        <v>0.39978012592592599</v>
      </c>
      <c r="O54" s="45">
        <f t="shared" si="53"/>
        <v>0.40248845925925897</v>
      </c>
      <c r="P54" s="42">
        <v>0.60641203703703705</v>
      </c>
      <c r="Q54" s="43">
        <v>0.61162037037036998</v>
      </c>
      <c r="R54" s="44">
        <f t="shared" si="54"/>
        <v>0.39807873703703706</v>
      </c>
      <c r="S54" s="45">
        <f t="shared" si="55"/>
        <v>0.40328707037036998</v>
      </c>
      <c r="T54" s="42">
        <v>0.60615740740740698</v>
      </c>
      <c r="U54" s="43">
        <v>0.611956018518519</v>
      </c>
      <c r="V54" s="44">
        <f t="shared" si="56"/>
        <v>0.39782410740740698</v>
      </c>
      <c r="W54" s="45">
        <f t="shared" si="57"/>
        <v>0.403622718518519</v>
      </c>
      <c r="X54" s="46">
        <v>0.60552083333333295</v>
      </c>
      <c r="Y54" s="43">
        <v>0.61194444444444496</v>
      </c>
      <c r="Z54" s="44">
        <f t="shared" si="48"/>
        <v>0.39718753333333295</v>
      </c>
      <c r="AA54" s="68">
        <f t="shared" si="49"/>
        <v>0.40361114444444496</v>
      </c>
      <c r="AB54" s="42">
        <v>0.60527777777777803</v>
      </c>
      <c r="AC54" s="43">
        <v>0.611759259259259</v>
      </c>
      <c r="AD54" s="44">
        <f t="shared" si="50"/>
        <v>0.39694447777777803</v>
      </c>
      <c r="AE54" s="45">
        <f t="shared" si="51"/>
        <v>0.403425959259259</v>
      </c>
      <c r="AF54" s="46">
        <v>0.60542824074074097</v>
      </c>
      <c r="AG54" s="43">
        <v>0.61119212962962999</v>
      </c>
      <c r="AH54" s="44">
        <f t="shared" si="58"/>
        <v>0.39709494074074098</v>
      </c>
      <c r="AI54" s="68">
        <f t="shared" si="59"/>
        <v>0.40285882962962999</v>
      </c>
      <c r="AJ54" s="42"/>
      <c r="AK54" s="43"/>
      <c r="AL54" s="44"/>
      <c r="AM54" s="45"/>
    </row>
    <row r="55" spans="2:39" ht="15" customHeight="1">
      <c r="B55" s="123">
        <v>48</v>
      </c>
      <c r="C55" s="126">
        <v>705</v>
      </c>
      <c r="D55" s="146" t="s">
        <v>167</v>
      </c>
      <c r="E55" s="133" t="s">
        <v>131</v>
      </c>
      <c r="F55" s="128">
        <v>43.01</v>
      </c>
      <c r="G55" s="129" t="s">
        <v>156</v>
      </c>
      <c r="H55" s="155"/>
      <c r="I55" s="67"/>
      <c r="J55" s="159"/>
      <c r="K55" s="160"/>
      <c r="L55" s="42">
        <v>0.60811342592592599</v>
      </c>
      <c r="M55" s="43">
        <v>0.61082175925925897</v>
      </c>
      <c r="N55" s="44">
        <f t="shared" si="52"/>
        <v>0.39978012592592599</v>
      </c>
      <c r="O55" s="45">
        <f t="shared" si="53"/>
        <v>0.40248845925925897</v>
      </c>
      <c r="P55" s="42">
        <v>0.60641203703703705</v>
      </c>
      <c r="Q55" s="43">
        <v>0.61162037037036998</v>
      </c>
      <c r="R55" s="44">
        <f t="shared" si="54"/>
        <v>0.39807873703703706</v>
      </c>
      <c r="S55" s="45">
        <f t="shared" si="55"/>
        <v>0.40328707037036998</v>
      </c>
      <c r="T55" s="42">
        <v>0.60615740740740698</v>
      </c>
      <c r="U55" s="43">
        <v>0.611956018518519</v>
      </c>
      <c r="V55" s="44">
        <f t="shared" si="56"/>
        <v>0.39782410740740698</v>
      </c>
      <c r="W55" s="45">
        <f t="shared" si="57"/>
        <v>0.403622718518519</v>
      </c>
      <c r="X55" s="46">
        <v>0.60552083333333295</v>
      </c>
      <c r="Y55" s="43">
        <v>0.61194444444444496</v>
      </c>
      <c r="Z55" s="44">
        <f t="shared" si="48"/>
        <v>0.39718753333333295</v>
      </c>
      <c r="AA55" s="68">
        <f t="shared" si="49"/>
        <v>0.40361114444444496</v>
      </c>
      <c r="AB55" s="42">
        <v>0.60527777777777803</v>
      </c>
      <c r="AC55" s="43">
        <v>0.611759259259259</v>
      </c>
      <c r="AD55" s="44">
        <f t="shared" si="50"/>
        <v>0.39694447777777803</v>
      </c>
      <c r="AE55" s="45">
        <f t="shared" si="51"/>
        <v>0.403425959259259</v>
      </c>
      <c r="AF55" s="46">
        <v>0.60542824074074097</v>
      </c>
      <c r="AG55" s="43">
        <v>0.61119212962962999</v>
      </c>
      <c r="AH55" s="44">
        <f t="shared" si="58"/>
        <v>0.39709494074074098</v>
      </c>
      <c r="AI55" s="68">
        <f t="shared" si="59"/>
        <v>0.40285882962962999</v>
      </c>
      <c r="AJ55" s="42"/>
      <c r="AK55" s="43"/>
      <c r="AL55" s="44"/>
      <c r="AM55" s="45"/>
    </row>
    <row r="56" spans="2:39" ht="15" customHeight="1">
      <c r="B56" s="123">
        <v>49</v>
      </c>
      <c r="C56" s="126">
        <v>711</v>
      </c>
      <c r="D56" s="146" t="s">
        <v>95</v>
      </c>
      <c r="E56" s="133" t="s">
        <v>131</v>
      </c>
      <c r="F56" s="128">
        <v>43.01</v>
      </c>
      <c r="G56" s="129" t="s">
        <v>156</v>
      </c>
      <c r="H56" s="155"/>
      <c r="I56" s="67"/>
      <c r="J56" s="159"/>
      <c r="K56" s="160"/>
      <c r="L56" s="42">
        <v>0.60811342592592599</v>
      </c>
      <c r="M56" s="43">
        <v>0.61082175925925897</v>
      </c>
      <c r="N56" s="44">
        <f t="shared" si="52"/>
        <v>0.39978012592592599</v>
      </c>
      <c r="O56" s="45">
        <f t="shared" si="53"/>
        <v>0.40248845925925897</v>
      </c>
      <c r="P56" s="42">
        <v>0.60641203703703705</v>
      </c>
      <c r="Q56" s="43">
        <v>0.61162037037036998</v>
      </c>
      <c r="R56" s="44">
        <f t="shared" si="54"/>
        <v>0.39807873703703706</v>
      </c>
      <c r="S56" s="45">
        <f t="shared" si="55"/>
        <v>0.40328707037036998</v>
      </c>
      <c r="T56" s="42">
        <v>0.60615740740740698</v>
      </c>
      <c r="U56" s="43">
        <v>0.611956018518519</v>
      </c>
      <c r="V56" s="44">
        <f t="shared" si="56"/>
        <v>0.39782410740740698</v>
      </c>
      <c r="W56" s="45">
        <f t="shared" si="57"/>
        <v>0.403622718518519</v>
      </c>
      <c r="X56" s="46">
        <v>0.60552083333333295</v>
      </c>
      <c r="Y56" s="43">
        <v>0.61194444444444496</v>
      </c>
      <c r="Z56" s="44">
        <f t="shared" si="48"/>
        <v>0.39718753333333295</v>
      </c>
      <c r="AA56" s="68">
        <f t="shared" si="49"/>
        <v>0.40361114444444496</v>
      </c>
      <c r="AB56" s="42">
        <v>0.60527777777777803</v>
      </c>
      <c r="AC56" s="43">
        <v>0.611759259259259</v>
      </c>
      <c r="AD56" s="44">
        <f t="shared" si="50"/>
        <v>0.39694447777777803</v>
      </c>
      <c r="AE56" s="45">
        <f t="shared" si="51"/>
        <v>0.403425959259259</v>
      </c>
      <c r="AF56" s="46">
        <v>0.60542824074074097</v>
      </c>
      <c r="AG56" s="43">
        <v>0.61119212962962999</v>
      </c>
      <c r="AH56" s="44">
        <f t="shared" si="58"/>
        <v>0.39709494074074098</v>
      </c>
      <c r="AI56" s="68">
        <f t="shared" si="59"/>
        <v>0.40285882962962999</v>
      </c>
      <c r="AJ56" s="42"/>
      <c r="AK56" s="43"/>
      <c r="AL56" s="44"/>
      <c r="AM56" s="45"/>
    </row>
    <row r="57" spans="2:39" ht="15" customHeight="1">
      <c r="B57" s="123">
        <v>50</v>
      </c>
      <c r="C57" s="126">
        <v>712</v>
      </c>
      <c r="D57" s="146" t="s">
        <v>46</v>
      </c>
      <c r="E57" s="133" t="s">
        <v>131</v>
      </c>
      <c r="F57" s="128">
        <v>43.01</v>
      </c>
      <c r="G57" s="129" t="s">
        <v>156</v>
      </c>
      <c r="H57" s="155"/>
      <c r="I57" s="67"/>
      <c r="J57" s="159"/>
      <c r="K57" s="160"/>
      <c r="L57" s="42">
        <v>0.60811342592592599</v>
      </c>
      <c r="M57" s="43">
        <v>0.61082175925925897</v>
      </c>
      <c r="N57" s="44">
        <f t="shared" si="52"/>
        <v>0.39978012592592599</v>
      </c>
      <c r="O57" s="45">
        <f t="shared" si="53"/>
        <v>0.40248845925925897</v>
      </c>
      <c r="P57" s="42">
        <v>0.60641203703703705</v>
      </c>
      <c r="Q57" s="43">
        <v>0.61162037037036998</v>
      </c>
      <c r="R57" s="44">
        <f t="shared" si="54"/>
        <v>0.39807873703703706</v>
      </c>
      <c r="S57" s="45">
        <f t="shared" si="55"/>
        <v>0.40328707037036998</v>
      </c>
      <c r="T57" s="42">
        <v>0.60615740740740698</v>
      </c>
      <c r="U57" s="43">
        <v>0.611956018518519</v>
      </c>
      <c r="V57" s="44">
        <f t="shared" si="56"/>
        <v>0.39782410740740698</v>
      </c>
      <c r="W57" s="45">
        <f t="shared" si="57"/>
        <v>0.403622718518519</v>
      </c>
      <c r="X57" s="46">
        <v>0.60552083333333295</v>
      </c>
      <c r="Y57" s="43">
        <v>0.61194444444444496</v>
      </c>
      <c r="Z57" s="44">
        <f t="shared" si="48"/>
        <v>0.39718753333333295</v>
      </c>
      <c r="AA57" s="68">
        <f t="shared" si="49"/>
        <v>0.40361114444444496</v>
      </c>
      <c r="AB57" s="42">
        <v>0.60527777777777803</v>
      </c>
      <c r="AC57" s="43">
        <v>0.611759259259259</v>
      </c>
      <c r="AD57" s="44">
        <f t="shared" si="50"/>
        <v>0.39694447777777803</v>
      </c>
      <c r="AE57" s="45">
        <f t="shared" si="51"/>
        <v>0.403425959259259</v>
      </c>
      <c r="AF57" s="46">
        <v>0.60542824074074097</v>
      </c>
      <c r="AG57" s="43">
        <v>0.61119212962962999</v>
      </c>
      <c r="AH57" s="44">
        <f t="shared" si="58"/>
        <v>0.39709494074074098</v>
      </c>
      <c r="AI57" s="68">
        <f t="shared" si="59"/>
        <v>0.40285882962962999</v>
      </c>
      <c r="AJ57" s="42"/>
      <c r="AK57" s="43"/>
      <c r="AL57" s="44"/>
      <c r="AM57" s="45"/>
    </row>
    <row r="58" spans="2:39" ht="15" customHeight="1">
      <c r="B58" s="123">
        <v>51</v>
      </c>
      <c r="C58" s="126">
        <v>720</v>
      </c>
      <c r="D58" s="146" t="s">
        <v>139</v>
      </c>
      <c r="E58" s="133" t="s">
        <v>131</v>
      </c>
      <c r="F58" s="128">
        <v>43.01</v>
      </c>
      <c r="G58" s="129" t="s">
        <v>156</v>
      </c>
      <c r="H58" s="155"/>
      <c r="I58" s="67"/>
      <c r="J58" s="159"/>
      <c r="K58" s="160"/>
      <c r="L58" s="42">
        <v>0.60811342592592599</v>
      </c>
      <c r="M58" s="43">
        <v>0.61082175925925897</v>
      </c>
      <c r="N58" s="44">
        <f t="shared" si="52"/>
        <v>0.39978012592592599</v>
      </c>
      <c r="O58" s="45">
        <f t="shared" si="53"/>
        <v>0.40248845925925897</v>
      </c>
      <c r="P58" s="42">
        <v>0.60641203703703705</v>
      </c>
      <c r="Q58" s="43">
        <v>0.61162037037036998</v>
      </c>
      <c r="R58" s="44">
        <f t="shared" si="54"/>
        <v>0.39807873703703706</v>
      </c>
      <c r="S58" s="45">
        <f t="shared" si="55"/>
        <v>0.40328707037036998</v>
      </c>
      <c r="T58" s="42">
        <v>0.60615740740740698</v>
      </c>
      <c r="U58" s="43">
        <v>0.611956018518519</v>
      </c>
      <c r="V58" s="44">
        <f t="shared" si="56"/>
        <v>0.39782410740740698</v>
      </c>
      <c r="W58" s="45">
        <f t="shared" si="57"/>
        <v>0.403622718518519</v>
      </c>
      <c r="X58" s="46">
        <v>0.60552083333333295</v>
      </c>
      <c r="Y58" s="43">
        <v>0.61194444444444496</v>
      </c>
      <c r="Z58" s="44">
        <f t="shared" si="48"/>
        <v>0.39718753333333295</v>
      </c>
      <c r="AA58" s="68">
        <f t="shared" si="49"/>
        <v>0.40361114444444496</v>
      </c>
      <c r="AB58" s="42">
        <v>0.60527777777777803</v>
      </c>
      <c r="AC58" s="43">
        <v>0.611759259259259</v>
      </c>
      <c r="AD58" s="44">
        <f t="shared" si="50"/>
        <v>0.39694447777777803</v>
      </c>
      <c r="AE58" s="45">
        <f t="shared" si="51"/>
        <v>0.403425959259259</v>
      </c>
      <c r="AF58" s="46">
        <v>0.60542824074074097</v>
      </c>
      <c r="AG58" s="43">
        <v>0.61119212962962999</v>
      </c>
      <c r="AH58" s="44">
        <f t="shared" si="58"/>
        <v>0.39709494074074098</v>
      </c>
      <c r="AI58" s="68">
        <f t="shared" si="59"/>
        <v>0.40285882962962999</v>
      </c>
      <c r="AJ58" s="42"/>
      <c r="AK58" s="43"/>
      <c r="AL58" s="44"/>
      <c r="AM58" s="45"/>
    </row>
    <row r="59" spans="2:39" ht="15" customHeight="1">
      <c r="B59" s="123">
        <v>52</v>
      </c>
      <c r="C59" s="126">
        <v>728</v>
      </c>
      <c r="D59" s="146" t="s">
        <v>148</v>
      </c>
      <c r="E59" s="133" t="s">
        <v>131</v>
      </c>
      <c r="F59" s="128">
        <v>43.01</v>
      </c>
      <c r="G59" s="129" t="s">
        <v>156</v>
      </c>
      <c r="H59" s="155"/>
      <c r="I59" s="67"/>
      <c r="J59" s="159"/>
      <c r="K59" s="160"/>
      <c r="L59" s="42">
        <v>0.60811342592592599</v>
      </c>
      <c r="M59" s="43">
        <v>0.61082175925925897</v>
      </c>
      <c r="N59" s="44">
        <f t="shared" si="52"/>
        <v>0.39978012592592599</v>
      </c>
      <c r="O59" s="45">
        <f t="shared" si="53"/>
        <v>0.40248845925925897</v>
      </c>
      <c r="P59" s="42">
        <v>0.60641203703703705</v>
      </c>
      <c r="Q59" s="43">
        <v>0.61162037037036998</v>
      </c>
      <c r="R59" s="44">
        <f t="shared" si="54"/>
        <v>0.39807873703703706</v>
      </c>
      <c r="S59" s="45">
        <f t="shared" si="55"/>
        <v>0.40328707037036998</v>
      </c>
      <c r="T59" s="42">
        <v>0.60615740740740698</v>
      </c>
      <c r="U59" s="43">
        <v>0.611956018518519</v>
      </c>
      <c r="V59" s="44">
        <f t="shared" si="56"/>
        <v>0.39782410740740698</v>
      </c>
      <c r="W59" s="45">
        <f t="shared" si="57"/>
        <v>0.403622718518519</v>
      </c>
      <c r="X59" s="46">
        <v>0.60552083333333295</v>
      </c>
      <c r="Y59" s="43">
        <v>0.61194444444444496</v>
      </c>
      <c r="Z59" s="44">
        <f t="shared" si="48"/>
        <v>0.39718753333333295</v>
      </c>
      <c r="AA59" s="68">
        <f t="shared" si="49"/>
        <v>0.40361114444444496</v>
      </c>
      <c r="AB59" s="42">
        <v>0.60527777777777803</v>
      </c>
      <c r="AC59" s="43">
        <v>0.611759259259259</v>
      </c>
      <c r="AD59" s="44">
        <f t="shared" si="50"/>
        <v>0.39694447777777803</v>
      </c>
      <c r="AE59" s="45">
        <f t="shared" si="51"/>
        <v>0.403425959259259</v>
      </c>
      <c r="AF59" s="46">
        <v>0.60542824074074097</v>
      </c>
      <c r="AG59" s="43">
        <v>0.61119212962962999</v>
      </c>
      <c r="AH59" s="44">
        <f t="shared" si="58"/>
        <v>0.39709494074074098</v>
      </c>
      <c r="AI59" s="68">
        <f t="shared" si="59"/>
        <v>0.40285882962962999</v>
      </c>
      <c r="AJ59" s="42"/>
      <c r="AK59" s="43"/>
      <c r="AL59" s="44"/>
      <c r="AM59" s="45"/>
    </row>
    <row r="60" spans="2:39" ht="15" customHeight="1">
      <c r="B60" s="123">
        <v>53</v>
      </c>
      <c r="C60" s="126">
        <v>729</v>
      </c>
      <c r="D60" s="146" t="s">
        <v>138</v>
      </c>
      <c r="E60" s="133" t="s">
        <v>131</v>
      </c>
      <c r="F60" s="128">
        <v>43.01</v>
      </c>
      <c r="G60" s="129" t="s">
        <v>156</v>
      </c>
      <c r="H60" s="155"/>
      <c r="I60" s="67"/>
      <c r="J60" s="159"/>
      <c r="K60" s="160"/>
      <c r="L60" s="42">
        <v>0.60811342592592599</v>
      </c>
      <c r="M60" s="43">
        <v>0.61082175925925897</v>
      </c>
      <c r="N60" s="44">
        <f t="shared" si="52"/>
        <v>0.39978012592592599</v>
      </c>
      <c r="O60" s="45">
        <f t="shared" si="53"/>
        <v>0.40248845925925897</v>
      </c>
      <c r="P60" s="42">
        <v>0.60641203703703705</v>
      </c>
      <c r="Q60" s="43">
        <v>0.61162037037036998</v>
      </c>
      <c r="R60" s="44">
        <f t="shared" si="54"/>
        <v>0.39807873703703706</v>
      </c>
      <c r="S60" s="45">
        <f t="shared" si="55"/>
        <v>0.40328707037036998</v>
      </c>
      <c r="T60" s="42">
        <v>0.60615740740740698</v>
      </c>
      <c r="U60" s="43">
        <v>0.611956018518519</v>
      </c>
      <c r="V60" s="44">
        <f t="shared" si="56"/>
        <v>0.39782410740740698</v>
      </c>
      <c r="W60" s="45">
        <f t="shared" si="57"/>
        <v>0.403622718518519</v>
      </c>
      <c r="X60" s="46">
        <v>0.60552083333333295</v>
      </c>
      <c r="Y60" s="43">
        <v>0.61194444444444496</v>
      </c>
      <c r="Z60" s="44">
        <f t="shared" si="48"/>
        <v>0.39718753333333295</v>
      </c>
      <c r="AA60" s="68">
        <f t="shared" si="49"/>
        <v>0.40361114444444496</v>
      </c>
      <c r="AB60" s="42">
        <v>0.60527777777777803</v>
      </c>
      <c r="AC60" s="43">
        <v>0.611759259259259</v>
      </c>
      <c r="AD60" s="44">
        <f t="shared" si="50"/>
        <v>0.39694447777777803</v>
      </c>
      <c r="AE60" s="45">
        <f t="shared" si="51"/>
        <v>0.403425959259259</v>
      </c>
      <c r="AF60" s="46">
        <v>0.60542824074074097</v>
      </c>
      <c r="AG60" s="43">
        <v>0.61119212962962999</v>
      </c>
      <c r="AH60" s="44">
        <f t="shared" si="58"/>
        <v>0.39709494074074098</v>
      </c>
      <c r="AI60" s="68">
        <f t="shared" si="59"/>
        <v>0.40285882962962999</v>
      </c>
      <c r="AJ60" s="42"/>
      <c r="AK60" s="43"/>
      <c r="AL60" s="44"/>
      <c r="AM60" s="45"/>
    </row>
    <row r="61" spans="2:39" ht="15" customHeight="1">
      <c r="B61" s="123">
        <v>54</v>
      </c>
      <c r="C61" s="126">
        <v>740</v>
      </c>
      <c r="D61" s="146" t="s">
        <v>137</v>
      </c>
      <c r="E61" s="133" t="s">
        <v>131</v>
      </c>
      <c r="F61" s="128">
        <v>43.01</v>
      </c>
      <c r="G61" s="129" t="s">
        <v>156</v>
      </c>
      <c r="H61" s="155"/>
      <c r="I61" s="67"/>
      <c r="J61" s="159"/>
      <c r="K61" s="160"/>
      <c r="L61" s="42">
        <v>0.60811342592592599</v>
      </c>
      <c r="M61" s="43">
        <v>0.61082175925925897</v>
      </c>
      <c r="N61" s="44">
        <f t="shared" si="52"/>
        <v>0.39978012592592599</v>
      </c>
      <c r="O61" s="45">
        <f t="shared" si="53"/>
        <v>0.40248845925925897</v>
      </c>
      <c r="P61" s="42">
        <v>0.60641203703703705</v>
      </c>
      <c r="Q61" s="43">
        <v>0.61162037037036998</v>
      </c>
      <c r="R61" s="44">
        <f t="shared" si="54"/>
        <v>0.39807873703703706</v>
      </c>
      <c r="S61" s="45">
        <f t="shared" si="55"/>
        <v>0.40328707037036998</v>
      </c>
      <c r="T61" s="42">
        <v>0.60615740740740698</v>
      </c>
      <c r="U61" s="43">
        <v>0.611956018518519</v>
      </c>
      <c r="V61" s="44">
        <f t="shared" si="56"/>
        <v>0.39782410740740698</v>
      </c>
      <c r="W61" s="45">
        <f t="shared" si="57"/>
        <v>0.403622718518519</v>
      </c>
      <c r="X61" s="46">
        <v>0.60552083333333295</v>
      </c>
      <c r="Y61" s="43">
        <v>0.61194444444444496</v>
      </c>
      <c r="Z61" s="44">
        <f t="shared" si="48"/>
        <v>0.39718753333333295</v>
      </c>
      <c r="AA61" s="68">
        <f t="shared" si="49"/>
        <v>0.40361114444444496</v>
      </c>
      <c r="AB61" s="42">
        <v>0.60527777777777803</v>
      </c>
      <c r="AC61" s="43">
        <v>0.611759259259259</v>
      </c>
      <c r="AD61" s="44">
        <f t="shared" si="50"/>
        <v>0.39694447777777803</v>
      </c>
      <c r="AE61" s="45">
        <f t="shared" si="51"/>
        <v>0.403425959259259</v>
      </c>
      <c r="AF61" s="46">
        <v>0.60542824074074097</v>
      </c>
      <c r="AG61" s="43">
        <v>0.61119212962962999</v>
      </c>
      <c r="AH61" s="44">
        <f t="shared" si="58"/>
        <v>0.39709494074074098</v>
      </c>
      <c r="AI61" s="68">
        <f t="shared" si="59"/>
        <v>0.40285882962962999</v>
      </c>
      <c r="AJ61" s="42"/>
      <c r="AK61" s="43"/>
      <c r="AL61" s="44"/>
      <c r="AM61" s="45"/>
    </row>
    <row r="62" spans="2:39" ht="15" customHeight="1">
      <c r="B62" s="123">
        <v>55</v>
      </c>
      <c r="C62" s="126">
        <v>743</v>
      </c>
      <c r="D62" s="146" t="s">
        <v>147</v>
      </c>
      <c r="E62" s="133" t="s">
        <v>131</v>
      </c>
      <c r="F62" s="128">
        <v>43.01</v>
      </c>
      <c r="G62" s="129" t="s">
        <v>156</v>
      </c>
      <c r="H62" s="155"/>
      <c r="I62" s="67"/>
      <c r="J62" s="159"/>
      <c r="K62" s="160"/>
      <c r="L62" s="42">
        <v>0.60811342592592599</v>
      </c>
      <c r="M62" s="43">
        <v>0.61082175925925897</v>
      </c>
      <c r="N62" s="44">
        <f t="shared" si="52"/>
        <v>0.39978012592592599</v>
      </c>
      <c r="O62" s="45">
        <f t="shared" si="53"/>
        <v>0.40248845925925897</v>
      </c>
      <c r="P62" s="42">
        <v>0.60641203703703705</v>
      </c>
      <c r="Q62" s="43">
        <v>0.61162037037036998</v>
      </c>
      <c r="R62" s="44">
        <f t="shared" si="54"/>
        <v>0.39807873703703706</v>
      </c>
      <c r="S62" s="45">
        <f t="shared" si="55"/>
        <v>0.40328707037036998</v>
      </c>
      <c r="T62" s="42">
        <v>0.60615740740740698</v>
      </c>
      <c r="U62" s="43">
        <v>0.611956018518519</v>
      </c>
      <c r="V62" s="44">
        <f t="shared" si="56"/>
        <v>0.39782410740740698</v>
      </c>
      <c r="W62" s="45">
        <f t="shared" si="57"/>
        <v>0.403622718518519</v>
      </c>
      <c r="X62" s="46">
        <v>0.60552083333333295</v>
      </c>
      <c r="Y62" s="43">
        <v>0.61194444444444496</v>
      </c>
      <c r="Z62" s="44">
        <f t="shared" si="48"/>
        <v>0.39718753333333295</v>
      </c>
      <c r="AA62" s="68">
        <f t="shared" si="49"/>
        <v>0.40361114444444496</v>
      </c>
      <c r="AB62" s="42">
        <v>0.60527777777777803</v>
      </c>
      <c r="AC62" s="43">
        <v>0.611759259259259</v>
      </c>
      <c r="AD62" s="44">
        <f t="shared" si="50"/>
        <v>0.39694447777777803</v>
      </c>
      <c r="AE62" s="45">
        <f t="shared" si="51"/>
        <v>0.403425959259259</v>
      </c>
      <c r="AF62" s="46">
        <v>0.60542824074074097</v>
      </c>
      <c r="AG62" s="43">
        <v>0.61119212962962999</v>
      </c>
      <c r="AH62" s="44">
        <f t="shared" si="58"/>
        <v>0.39709494074074098</v>
      </c>
      <c r="AI62" s="68">
        <f t="shared" si="59"/>
        <v>0.40285882962962999</v>
      </c>
      <c r="AJ62" s="42"/>
      <c r="AK62" s="43"/>
      <c r="AL62" s="44"/>
      <c r="AM62" s="45"/>
    </row>
    <row r="63" spans="2:39" ht="15" customHeight="1">
      <c r="B63" s="123">
        <v>56</v>
      </c>
      <c r="C63" s="126">
        <v>744</v>
      </c>
      <c r="D63" s="146" t="s">
        <v>143</v>
      </c>
      <c r="E63" s="133" t="s">
        <v>131</v>
      </c>
      <c r="F63" s="128">
        <v>43.01</v>
      </c>
      <c r="G63" s="129" t="s">
        <v>156</v>
      </c>
      <c r="H63" s="155"/>
      <c r="I63" s="67"/>
      <c r="J63" s="159"/>
      <c r="K63" s="160"/>
      <c r="L63" s="42">
        <v>0.60811342592592599</v>
      </c>
      <c r="M63" s="43">
        <v>0.61082175925925897</v>
      </c>
      <c r="N63" s="44">
        <f t="shared" si="52"/>
        <v>0.39978012592592599</v>
      </c>
      <c r="O63" s="45">
        <f t="shared" si="53"/>
        <v>0.40248845925925897</v>
      </c>
      <c r="P63" s="42">
        <v>0.60641203703703705</v>
      </c>
      <c r="Q63" s="43">
        <v>0.61162037037036998</v>
      </c>
      <c r="R63" s="44">
        <f t="shared" si="54"/>
        <v>0.39807873703703706</v>
      </c>
      <c r="S63" s="45">
        <f t="shared" si="55"/>
        <v>0.40328707037036998</v>
      </c>
      <c r="T63" s="42">
        <v>0.60615740740740698</v>
      </c>
      <c r="U63" s="43">
        <v>0.611956018518519</v>
      </c>
      <c r="V63" s="44">
        <f t="shared" si="56"/>
        <v>0.39782410740740698</v>
      </c>
      <c r="W63" s="45">
        <f t="shared" si="57"/>
        <v>0.403622718518519</v>
      </c>
      <c r="X63" s="46">
        <v>0.60552083333333295</v>
      </c>
      <c r="Y63" s="43">
        <v>0.61194444444444496</v>
      </c>
      <c r="Z63" s="44">
        <f t="shared" si="48"/>
        <v>0.39718753333333295</v>
      </c>
      <c r="AA63" s="68">
        <f t="shared" si="49"/>
        <v>0.40361114444444496</v>
      </c>
      <c r="AB63" s="42">
        <v>0.60527777777777803</v>
      </c>
      <c r="AC63" s="43">
        <v>0.611759259259259</v>
      </c>
      <c r="AD63" s="44">
        <f t="shared" si="50"/>
        <v>0.39694447777777803</v>
      </c>
      <c r="AE63" s="45">
        <f t="shared" si="51"/>
        <v>0.403425959259259</v>
      </c>
      <c r="AF63" s="46">
        <v>0.60542824074074097</v>
      </c>
      <c r="AG63" s="43">
        <v>0.61119212962962999</v>
      </c>
      <c r="AH63" s="44">
        <f t="shared" si="58"/>
        <v>0.39709494074074098</v>
      </c>
      <c r="AI63" s="68">
        <f t="shared" si="59"/>
        <v>0.40285882962962999</v>
      </c>
      <c r="AJ63" s="42"/>
      <c r="AK63" s="43"/>
      <c r="AL63" s="44"/>
      <c r="AM63" s="45"/>
    </row>
    <row r="64" spans="2:39" ht="15" customHeight="1">
      <c r="B64" s="123">
        <v>57</v>
      </c>
      <c r="C64" s="126">
        <v>761</v>
      </c>
      <c r="D64" s="146" t="s">
        <v>136</v>
      </c>
      <c r="E64" s="133" t="s">
        <v>131</v>
      </c>
      <c r="F64" s="128">
        <v>43.01</v>
      </c>
      <c r="G64" s="129" t="s">
        <v>156</v>
      </c>
      <c r="H64" s="155"/>
      <c r="I64" s="67"/>
      <c r="J64" s="159"/>
      <c r="K64" s="160"/>
      <c r="L64" s="42">
        <v>0.60811342592592599</v>
      </c>
      <c r="M64" s="43">
        <v>0.61082175925925897</v>
      </c>
      <c r="N64" s="44">
        <f t="shared" si="52"/>
        <v>0.39978012592592599</v>
      </c>
      <c r="O64" s="45">
        <f t="shared" si="53"/>
        <v>0.40248845925925897</v>
      </c>
      <c r="P64" s="42">
        <v>0.60641203703703705</v>
      </c>
      <c r="Q64" s="43">
        <v>0.61162037037036998</v>
      </c>
      <c r="R64" s="44">
        <f t="shared" si="54"/>
        <v>0.39807873703703706</v>
      </c>
      <c r="S64" s="45">
        <f t="shared" si="55"/>
        <v>0.40328707037036998</v>
      </c>
      <c r="T64" s="42">
        <v>0.60615740740740698</v>
      </c>
      <c r="U64" s="43">
        <v>0.611956018518519</v>
      </c>
      <c r="V64" s="44">
        <f t="shared" si="56"/>
        <v>0.39782410740740698</v>
      </c>
      <c r="W64" s="45">
        <f t="shared" si="57"/>
        <v>0.403622718518519</v>
      </c>
      <c r="X64" s="46">
        <v>0.60552083333333295</v>
      </c>
      <c r="Y64" s="43">
        <v>0.61194444444444496</v>
      </c>
      <c r="Z64" s="44">
        <f t="shared" si="48"/>
        <v>0.39718753333333295</v>
      </c>
      <c r="AA64" s="68">
        <f t="shared" si="49"/>
        <v>0.40361114444444496</v>
      </c>
      <c r="AB64" s="42">
        <v>0.60527777777777803</v>
      </c>
      <c r="AC64" s="43">
        <v>0.611759259259259</v>
      </c>
      <c r="AD64" s="44">
        <f t="shared" si="50"/>
        <v>0.39694447777777803</v>
      </c>
      <c r="AE64" s="45">
        <f t="shared" si="51"/>
        <v>0.403425959259259</v>
      </c>
      <c r="AF64" s="46">
        <v>0.60542824074074097</v>
      </c>
      <c r="AG64" s="43">
        <v>0.61119212962962999</v>
      </c>
      <c r="AH64" s="44">
        <f t="shared" si="58"/>
        <v>0.39709494074074098</v>
      </c>
      <c r="AI64" s="68">
        <f t="shared" si="59"/>
        <v>0.40285882962962999</v>
      </c>
      <c r="AJ64" s="42"/>
      <c r="AK64" s="43"/>
      <c r="AL64" s="44"/>
      <c r="AM64" s="45"/>
    </row>
    <row r="65" spans="2:39" ht="15" customHeight="1">
      <c r="B65" s="123">
        <v>58</v>
      </c>
      <c r="C65" s="126">
        <v>780</v>
      </c>
      <c r="D65" s="148" t="s">
        <v>164</v>
      </c>
      <c r="E65" s="133" t="s">
        <v>131</v>
      </c>
      <c r="F65" s="128">
        <v>43.01</v>
      </c>
      <c r="G65" s="129" t="s">
        <v>156</v>
      </c>
      <c r="H65" s="155"/>
      <c r="I65" s="67"/>
      <c r="J65" s="159"/>
      <c r="K65" s="160"/>
      <c r="L65" s="42">
        <v>0.60811342592592599</v>
      </c>
      <c r="M65" s="43">
        <v>0.61082175925925897</v>
      </c>
      <c r="N65" s="44">
        <f t="shared" si="52"/>
        <v>0.39978012592592599</v>
      </c>
      <c r="O65" s="45">
        <f t="shared" si="53"/>
        <v>0.40248845925925897</v>
      </c>
      <c r="P65" s="42">
        <v>0.60641203703703705</v>
      </c>
      <c r="Q65" s="43">
        <v>0.61162037037036998</v>
      </c>
      <c r="R65" s="44">
        <f t="shared" si="54"/>
        <v>0.39807873703703706</v>
      </c>
      <c r="S65" s="45">
        <f t="shared" si="55"/>
        <v>0.40328707037036998</v>
      </c>
      <c r="T65" s="42">
        <v>0.60615740740740698</v>
      </c>
      <c r="U65" s="43">
        <v>0.611956018518519</v>
      </c>
      <c r="V65" s="44">
        <f t="shared" si="56"/>
        <v>0.39782410740740698</v>
      </c>
      <c r="W65" s="45">
        <f t="shared" si="57"/>
        <v>0.403622718518519</v>
      </c>
      <c r="X65" s="46">
        <v>0.60552083333333295</v>
      </c>
      <c r="Y65" s="43">
        <v>0.61194444444444496</v>
      </c>
      <c r="Z65" s="44">
        <f t="shared" si="48"/>
        <v>0.39718753333333295</v>
      </c>
      <c r="AA65" s="68">
        <f t="shared" si="49"/>
        <v>0.40361114444444496</v>
      </c>
      <c r="AB65" s="42">
        <v>0.60527777777777803</v>
      </c>
      <c r="AC65" s="43">
        <v>0.611759259259259</v>
      </c>
      <c r="AD65" s="44">
        <f t="shared" si="50"/>
        <v>0.39694447777777803</v>
      </c>
      <c r="AE65" s="45">
        <f t="shared" si="51"/>
        <v>0.403425959259259</v>
      </c>
      <c r="AF65" s="46">
        <v>0.60542824074074097</v>
      </c>
      <c r="AG65" s="43">
        <v>0.61119212962962999</v>
      </c>
      <c r="AH65" s="44">
        <f t="shared" si="58"/>
        <v>0.39709494074074098</v>
      </c>
      <c r="AI65" s="68">
        <f t="shared" si="59"/>
        <v>0.40285882962962999</v>
      </c>
      <c r="AJ65" s="42"/>
      <c r="AK65" s="43"/>
      <c r="AL65" s="44"/>
      <c r="AM65" s="45"/>
    </row>
    <row r="66" spans="2:39" ht="15" customHeight="1">
      <c r="B66" s="123">
        <v>59</v>
      </c>
      <c r="C66" s="126">
        <v>850</v>
      </c>
      <c r="D66" s="148" t="s">
        <v>39</v>
      </c>
      <c r="E66" s="133" t="s">
        <v>131</v>
      </c>
      <c r="F66" s="128">
        <v>43.01</v>
      </c>
      <c r="G66" s="129" t="s">
        <v>156</v>
      </c>
      <c r="H66" s="155"/>
      <c r="I66" s="67"/>
      <c r="J66" s="159"/>
      <c r="K66" s="160"/>
      <c r="L66" s="42">
        <v>0.60811342592592599</v>
      </c>
      <c r="M66" s="43">
        <v>0.61082175925925897</v>
      </c>
      <c r="N66" s="44">
        <f t="shared" si="52"/>
        <v>0.39978012592592599</v>
      </c>
      <c r="O66" s="45">
        <f t="shared" si="53"/>
        <v>0.40248845925925897</v>
      </c>
      <c r="P66" s="42">
        <v>0.60641203703703705</v>
      </c>
      <c r="Q66" s="43">
        <v>0.61162037037036998</v>
      </c>
      <c r="R66" s="44">
        <f t="shared" si="54"/>
        <v>0.39807873703703706</v>
      </c>
      <c r="S66" s="45">
        <f t="shared" si="55"/>
        <v>0.40328707037036998</v>
      </c>
      <c r="T66" s="42">
        <v>0.60615740740740698</v>
      </c>
      <c r="U66" s="43">
        <v>0.611956018518519</v>
      </c>
      <c r="V66" s="44">
        <f t="shared" si="56"/>
        <v>0.39782410740740698</v>
      </c>
      <c r="W66" s="45">
        <f t="shared" si="57"/>
        <v>0.403622718518519</v>
      </c>
      <c r="X66" s="46">
        <v>0.60552083333333295</v>
      </c>
      <c r="Y66" s="43">
        <v>0.61194444444444496</v>
      </c>
      <c r="Z66" s="44">
        <f t="shared" si="48"/>
        <v>0.39718753333333295</v>
      </c>
      <c r="AA66" s="68">
        <f t="shared" si="49"/>
        <v>0.40361114444444496</v>
      </c>
      <c r="AB66" s="42">
        <v>0.60527777777777803</v>
      </c>
      <c r="AC66" s="43">
        <v>0.611759259259259</v>
      </c>
      <c r="AD66" s="44">
        <f t="shared" si="50"/>
        <v>0.39694447777777803</v>
      </c>
      <c r="AE66" s="45">
        <f t="shared" si="51"/>
        <v>0.403425959259259</v>
      </c>
      <c r="AF66" s="46">
        <v>0.60542824074074097</v>
      </c>
      <c r="AG66" s="43">
        <v>0.61119212962962999</v>
      </c>
      <c r="AH66" s="44">
        <f t="shared" si="58"/>
        <v>0.39709494074074098</v>
      </c>
      <c r="AI66" s="68">
        <f t="shared" si="59"/>
        <v>0.40285882962962999</v>
      </c>
      <c r="AJ66" s="42"/>
      <c r="AK66" s="43"/>
      <c r="AL66" s="44"/>
      <c r="AM66" s="45"/>
    </row>
    <row r="67" spans="2:39" ht="15" customHeight="1">
      <c r="B67" s="123">
        <v>60</v>
      </c>
      <c r="C67" s="126">
        <v>851</v>
      </c>
      <c r="D67" s="148" t="s">
        <v>51</v>
      </c>
      <c r="E67" s="133" t="s">
        <v>131</v>
      </c>
      <c r="F67" s="128">
        <v>43.01</v>
      </c>
      <c r="G67" s="129" t="s">
        <v>156</v>
      </c>
      <c r="H67" s="155"/>
      <c r="I67" s="67"/>
      <c r="J67" s="159"/>
      <c r="K67" s="160"/>
      <c r="L67" s="42">
        <v>0.60811342592592599</v>
      </c>
      <c r="M67" s="43">
        <v>0.61082175925925897</v>
      </c>
      <c r="N67" s="44">
        <f t="shared" si="52"/>
        <v>0.39978012592592599</v>
      </c>
      <c r="O67" s="45">
        <f t="shared" si="53"/>
        <v>0.40248845925925897</v>
      </c>
      <c r="P67" s="42">
        <v>0.60641203703703705</v>
      </c>
      <c r="Q67" s="43">
        <v>0.61162037037036998</v>
      </c>
      <c r="R67" s="44">
        <f t="shared" si="54"/>
        <v>0.39807873703703706</v>
      </c>
      <c r="S67" s="45">
        <f t="shared" si="55"/>
        <v>0.40328707037036998</v>
      </c>
      <c r="T67" s="42">
        <v>0.60615740740740698</v>
      </c>
      <c r="U67" s="43">
        <v>0.611956018518519</v>
      </c>
      <c r="V67" s="44">
        <f t="shared" si="56"/>
        <v>0.39782410740740698</v>
      </c>
      <c r="W67" s="45">
        <f t="shared" si="57"/>
        <v>0.403622718518519</v>
      </c>
      <c r="X67" s="46">
        <v>0.60552083333333295</v>
      </c>
      <c r="Y67" s="43">
        <v>0.61194444444444496</v>
      </c>
      <c r="Z67" s="44">
        <f t="shared" si="48"/>
        <v>0.39718753333333295</v>
      </c>
      <c r="AA67" s="68">
        <f t="shared" si="49"/>
        <v>0.40361114444444496</v>
      </c>
      <c r="AB67" s="42">
        <v>0.60527777777777803</v>
      </c>
      <c r="AC67" s="43">
        <v>0.611759259259259</v>
      </c>
      <c r="AD67" s="44">
        <f t="shared" si="50"/>
        <v>0.39694447777777803</v>
      </c>
      <c r="AE67" s="45">
        <f t="shared" si="51"/>
        <v>0.403425959259259</v>
      </c>
      <c r="AF67" s="46">
        <v>0.60542824074074097</v>
      </c>
      <c r="AG67" s="43">
        <v>0.61119212962962999</v>
      </c>
      <c r="AH67" s="44">
        <f t="shared" si="58"/>
        <v>0.39709494074074098</v>
      </c>
      <c r="AI67" s="68">
        <f t="shared" si="59"/>
        <v>0.40285882962962999</v>
      </c>
      <c r="AJ67" s="42"/>
      <c r="AK67" s="43"/>
      <c r="AL67" s="44"/>
      <c r="AM67" s="45"/>
    </row>
    <row r="68" spans="2:39" ht="15" customHeight="1">
      <c r="B68" s="123">
        <v>61</v>
      </c>
      <c r="C68" s="126">
        <v>852</v>
      </c>
      <c r="D68" s="148" t="s">
        <v>50</v>
      </c>
      <c r="E68" s="133" t="s">
        <v>131</v>
      </c>
      <c r="F68" s="128">
        <v>43.01</v>
      </c>
      <c r="G68" s="129" t="s">
        <v>156</v>
      </c>
      <c r="H68" s="155"/>
      <c r="I68" s="67"/>
      <c r="J68" s="159"/>
      <c r="K68" s="160"/>
      <c r="L68" s="42">
        <v>0.60811342592592599</v>
      </c>
      <c r="M68" s="43">
        <v>0.61082175925925897</v>
      </c>
      <c r="N68" s="44">
        <f t="shared" si="52"/>
        <v>0.39978012592592599</v>
      </c>
      <c r="O68" s="45">
        <f t="shared" si="53"/>
        <v>0.40248845925925897</v>
      </c>
      <c r="P68" s="42">
        <v>0.60641203703703705</v>
      </c>
      <c r="Q68" s="43">
        <v>0.61162037037036998</v>
      </c>
      <c r="R68" s="44">
        <f t="shared" si="54"/>
        <v>0.39807873703703706</v>
      </c>
      <c r="S68" s="45">
        <f t="shared" si="55"/>
        <v>0.40328707037036998</v>
      </c>
      <c r="T68" s="42">
        <v>0.60615740740740698</v>
      </c>
      <c r="U68" s="43">
        <v>0.611956018518519</v>
      </c>
      <c r="V68" s="44">
        <f t="shared" si="56"/>
        <v>0.39782410740740698</v>
      </c>
      <c r="W68" s="45">
        <f t="shared" si="57"/>
        <v>0.403622718518519</v>
      </c>
      <c r="X68" s="46">
        <v>0.60552083333333295</v>
      </c>
      <c r="Y68" s="43">
        <v>0.61194444444444496</v>
      </c>
      <c r="Z68" s="44">
        <f t="shared" si="48"/>
        <v>0.39718753333333295</v>
      </c>
      <c r="AA68" s="68">
        <f t="shared" si="49"/>
        <v>0.40361114444444496</v>
      </c>
      <c r="AB68" s="42">
        <v>0.60527777777777803</v>
      </c>
      <c r="AC68" s="43">
        <v>0.611759259259259</v>
      </c>
      <c r="AD68" s="44">
        <f t="shared" si="50"/>
        <v>0.39694447777777803</v>
      </c>
      <c r="AE68" s="45">
        <f t="shared" si="51"/>
        <v>0.403425959259259</v>
      </c>
      <c r="AF68" s="46">
        <v>0.60542824074074097</v>
      </c>
      <c r="AG68" s="43">
        <v>0.61119212962962999</v>
      </c>
      <c r="AH68" s="44">
        <f t="shared" si="58"/>
        <v>0.39709494074074098</v>
      </c>
      <c r="AI68" s="68">
        <f t="shared" si="59"/>
        <v>0.40285882962962999</v>
      </c>
      <c r="AJ68" s="42"/>
      <c r="AK68" s="43"/>
      <c r="AL68" s="44"/>
      <c r="AM68" s="45"/>
    </row>
    <row r="69" spans="2:39" ht="15" customHeight="1">
      <c r="B69" s="123">
        <v>62</v>
      </c>
      <c r="C69" s="126">
        <v>10</v>
      </c>
      <c r="D69" s="149" t="s">
        <v>59</v>
      </c>
      <c r="E69" s="134" t="s">
        <v>132</v>
      </c>
      <c r="F69" s="135">
        <v>45.02</v>
      </c>
      <c r="G69" s="129" t="s">
        <v>156</v>
      </c>
      <c r="H69" s="46"/>
      <c r="I69" s="43"/>
      <c r="J69" s="119">
        <f>H69-$B$301</f>
        <v>-0.20833333333333334</v>
      </c>
      <c r="K69" s="120">
        <f>I69-$B$301</f>
        <v>-0.20833333333333334</v>
      </c>
      <c r="L69" s="42">
        <v>0.60509259259259263</v>
      </c>
      <c r="M69" s="43">
        <v>0.60987268518518511</v>
      </c>
      <c r="N69" s="44">
        <f>L69-$B$301</f>
        <v>0.39675925925925926</v>
      </c>
      <c r="O69" s="45">
        <f>M69-$B$301</f>
        <v>0.40153935185185174</v>
      </c>
      <c r="P69" s="42">
        <v>0.60417824074074067</v>
      </c>
      <c r="Q69" s="43">
        <v>0.61028935185185185</v>
      </c>
      <c r="R69" s="44">
        <f>P69-$B$301</f>
        <v>0.3958449074074073</v>
      </c>
      <c r="S69" s="45">
        <f>Q69-$B$301</f>
        <v>0.40195601851851848</v>
      </c>
      <c r="T69" s="46">
        <v>0.60371527777777778</v>
      </c>
      <c r="U69" s="43">
        <v>0.61025462962962962</v>
      </c>
      <c r="V69" s="44">
        <f>T69-$B$301</f>
        <v>0.39538194444444441</v>
      </c>
      <c r="W69" s="68">
        <f>U69-$B$301</f>
        <v>0.40192129629629625</v>
      </c>
      <c r="X69" s="42">
        <v>0.60362268518518525</v>
      </c>
      <c r="Y69" s="43">
        <v>0.60986111111111108</v>
      </c>
      <c r="Z69" s="44">
        <f>X69-$B$301</f>
        <v>0.39528935185185188</v>
      </c>
      <c r="AA69" s="45">
        <f>Y69-$B$301</f>
        <v>0.40152777777777771</v>
      </c>
      <c r="AB69" s="46">
        <v>0.60394675925925922</v>
      </c>
      <c r="AC69" s="43">
        <v>0.60903935185185187</v>
      </c>
      <c r="AD69" s="44">
        <f>AB69-$B$301</f>
        <v>0.39561342592592585</v>
      </c>
      <c r="AE69" s="68">
        <f>AC69-$B$301</f>
        <v>0.4007060185185185</v>
      </c>
      <c r="AF69" s="42">
        <v>0.60531250000000003</v>
      </c>
      <c r="AG69" s="43">
        <v>0.60718749999999999</v>
      </c>
      <c r="AH69" s="44">
        <f>AF69-$B$301</f>
        <v>0.39697916666666666</v>
      </c>
      <c r="AI69" s="45">
        <f>AG69-$B$301</f>
        <v>0.39885416666666662</v>
      </c>
      <c r="AJ69" s="42"/>
      <c r="AK69" s="43"/>
      <c r="AL69" s="44"/>
      <c r="AM69" s="45"/>
    </row>
    <row r="70" spans="2:39" ht="15" customHeight="1">
      <c r="B70" s="123">
        <v>63</v>
      </c>
      <c r="C70" s="126">
        <v>11</v>
      </c>
      <c r="D70" s="149" t="s">
        <v>173</v>
      </c>
      <c r="E70" s="134" t="s">
        <v>132</v>
      </c>
      <c r="F70" s="135">
        <v>45.02</v>
      </c>
      <c r="G70" s="129" t="s">
        <v>156</v>
      </c>
      <c r="H70" s="155"/>
      <c r="I70" s="67"/>
      <c r="J70" s="121">
        <v>-0.20833333333333334</v>
      </c>
      <c r="K70" s="122">
        <v>-0.20833333333333334</v>
      </c>
      <c r="L70" s="42">
        <v>0.60509259259259263</v>
      </c>
      <c r="M70" s="43">
        <v>0.60987268518518511</v>
      </c>
      <c r="N70" s="44">
        <v>0.39675925925925926</v>
      </c>
      <c r="O70" s="45">
        <v>0.40153935185185174</v>
      </c>
      <c r="P70" s="42">
        <v>0.60417824074074067</v>
      </c>
      <c r="Q70" s="43">
        <v>0.61028935185185185</v>
      </c>
      <c r="R70" s="44">
        <v>0.3958449074074073</v>
      </c>
      <c r="S70" s="45">
        <v>0.40195601851851848</v>
      </c>
      <c r="T70" s="46">
        <v>0.60371527777777778</v>
      </c>
      <c r="U70" s="43">
        <v>0.61025462962962962</v>
      </c>
      <c r="V70" s="44">
        <v>0.39538194444444441</v>
      </c>
      <c r="W70" s="68">
        <v>0.40192129629629625</v>
      </c>
      <c r="X70" s="42">
        <v>0.60362268518518525</v>
      </c>
      <c r="Y70" s="43">
        <v>0.60986111111111108</v>
      </c>
      <c r="Z70" s="44">
        <v>0.39528935185185188</v>
      </c>
      <c r="AA70" s="45">
        <v>0.40152777777777771</v>
      </c>
      <c r="AB70" s="46">
        <v>0.60394675925925922</v>
      </c>
      <c r="AC70" s="43">
        <v>0.60903935185185187</v>
      </c>
      <c r="AD70" s="44">
        <v>0.39561342592592585</v>
      </c>
      <c r="AE70" s="68">
        <v>0.4007060185185185</v>
      </c>
      <c r="AF70" s="42">
        <v>0.60531250000000003</v>
      </c>
      <c r="AG70" s="43">
        <v>0.60718749999999999</v>
      </c>
      <c r="AH70" s="44">
        <v>0.39697916666666666</v>
      </c>
      <c r="AI70" s="45">
        <v>0.39885416666666662</v>
      </c>
      <c r="AJ70" s="42"/>
      <c r="AK70" s="43"/>
      <c r="AL70" s="44"/>
      <c r="AM70" s="45"/>
    </row>
    <row r="71" spans="2:39" ht="15" customHeight="1">
      <c r="B71" s="123">
        <v>64</v>
      </c>
      <c r="C71" s="126">
        <v>50</v>
      </c>
      <c r="D71" s="147" t="s">
        <v>40</v>
      </c>
      <c r="E71" s="136" t="s">
        <v>133</v>
      </c>
      <c r="F71" s="128">
        <v>58</v>
      </c>
      <c r="G71" s="129" t="s">
        <v>156</v>
      </c>
      <c r="H71" s="155"/>
      <c r="I71" s="67"/>
      <c r="J71" s="159"/>
      <c r="K71" s="160"/>
      <c r="L71" s="42">
        <v>0.65539351851851857</v>
      </c>
      <c r="M71" s="43">
        <v>0.6584606481481482</v>
      </c>
      <c r="N71" s="44">
        <f t="shared" ref="N71:O72" si="60">L71-0.2083333</f>
        <v>0.44706021851851857</v>
      </c>
      <c r="O71" s="45">
        <f t="shared" si="60"/>
        <v>0.4501273481481482</v>
      </c>
      <c r="P71" s="42">
        <v>0.65417824074074071</v>
      </c>
      <c r="Q71" s="43">
        <v>0.65925925925925932</v>
      </c>
      <c r="R71" s="44">
        <f t="shared" ref="R71:S72" si="61">P71-0.2083333</f>
        <v>0.44584494074074071</v>
      </c>
      <c r="S71" s="45">
        <f t="shared" si="61"/>
        <v>0.45092595925925932</v>
      </c>
      <c r="T71" s="42">
        <v>0.65337962962962959</v>
      </c>
      <c r="U71" s="43">
        <v>0.65945601851851854</v>
      </c>
      <c r="V71" s="44">
        <f t="shared" ref="V71:W72" si="62">T71-0.2083333</f>
        <v>0.44504632962962959</v>
      </c>
      <c r="W71" s="45">
        <f t="shared" si="62"/>
        <v>0.45112271851851854</v>
      </c>
      <c r="X71" s="46">
        <v>0.65331018518518513</v>
      </c>
      <c r="Y71" s="43">
        <v>0.65969907407407413</v>
      </c>
      <c r="Z71" s="44">
        <f t="shared" ref="Z71:AA72" si="63">X71-0.2083333</f>
        <v>0.44497688518518513</v>
      </c>
      <c r="AA71" s="68">
        <f t="shared" si="63"/>
        <v>0.45136577407407413</v>
      </c>
      <c r="AB71" s="42">
        <v>0.65304398148148146</v>
      </c>
      <c r="AC71" s="43">
        <v>0.65954861111111118</v>
      </c>
      <c r="AD71" s="44">
        <f t="shared" ref="AD71:AE72" si="64">AB71-0.2083333</f>
        <v>0.44471068148148146</v>
      </c>
      <c r="AE71" s="45">
        <f t="shared" si="64"/>
        <v>0.45121531111111118</v>
      </c>
      <c r="AF71" s="46">
        <v>0.65315972222222218</v>
      </c>
      <c r="AG71" s="43">
        <v>0.65901620370370373</v>
      </c>
      <c r="AH71" s="44">
        <f t="shared" ref="AH71:AI72" si="65">AF71-0.2083333</f>
        <v>0.44482642222222218</v>
      </c>
      <c r="AI71" s="68">
        <f t="shared" si="65"/>
        <v>0.45068290370370373</v>
      </c>
      <c r="AJ71" s="42"/>
      <c r="AK71" s="43"/>
      <c r="AL71" s="44"/>
      <c r="AM71" s="45"/>
    </row>
    <row r="72" spans="2:39" ht="15" customHeight="1">
      <c r="B72" s="123">
        <v>65</v>
      </c>
      <c r="C72" s="126">
        <v>51</v>
      </c>
      <c r="D72" s="147" t="s">
        <v>159</v>
      </c>
      <c r="E72" s="136" t="s">
        <v>133</v>
      </c>
      <c r="F72" s="135">
        <v>58</v>
      </c>
      <c r="G72" s="129" t="s">
        <v>156</v>
      </c>
      <c r="H72" s="155"/>
      <c r="I72" s="67"/>
      <c r="J72" s="159"/>
      <c r="K72" s="160"/>
      <c r="L72" s="42">
        <v>0.65539351851851857</v>
      </c>
      <c r="M72" s="43">
        <v>0.6584606481481482</v>
      </c>
      <c r="N72" s="44">
        <f t="shared" si="60"/>
        <v>0.44706021851851857</v>
      </c>
      <c r="O72" s="45">
        <f t="shared" si="60"/>
        <v>0.4501273481481482</v>
      </c>
      <c r="P72" s="42">
        <v>0.65417824074074071</v>
      </c>
      <c r="Q72" s="43">
        <v>0.65925925925925932</v>
      </c>
      <c r="R72" s="44">
        <f t="shared" si="61"/>
        <v>0.44584494074074071</v>
      </c>
      <c r="S72" s="45">
        <f t="shared" si="61"/>
        <v>0.45092595925925932</v>
      </c>
      <c r="T72" s="42">
        <v>0.65337962962962959</v>
      </c>
      <c r="U72" s="43">
        <v>0.65945601851851854</v>
      </c>
      <c r="V72" s="44">
        <f t="shared" si="62"/>
        <v>0.44504632962962959</v>
      </c>
      <c r="W72" s="45">
        <f t="shared" si="62"/>
        <v>0.45112271851851854</v>
      </c>
      <c r="X72" s="46">
        <v>0.65331018518518513</v>
      </c>
      <c r="Y72" s="43">
        <v>0.65969907407407413</v>
      </c>
      <c r="Z72" s="44">
        <f t="shared" si="63"/>
        <v>0.44497688518518513</v>
      </c>
      <c r="AA72" s="68">
        <f t="shared" si="63"/>
        <v>0.45136577407407413</v>
      </c>
      <c r="AB72" s="42">
        <v>0.65304398148148146</v>
      </c>
      <c r="AC72" s="43">
        <v>0.65954861111111118</v>
      </c>
      <c r="AD72" s="44">
        <f t="shared" si="64"/>
        <v>0.44471068148148146</v>
      </c>
      <c r="AE72" s="45">
        <f t="shared" si="64"/>
        <v>0.45121531111111118</v>
      </c>
      <c r="AF72" s="46">
        <v>0.65315972222222218</v>
      </c>
      <c r="AG72" s="43">
        <v>0.65901620370370373</v>
      </c>
      <c r="AH72" s="44">
        <f t="shared" si="65"/>
        <v>0.44482642222222218</v>
      </c>
      <c r="AI72" s="68">
        <f t="shared" si="65"/>
        <v>0.45068290370370373</v>
      </c>
      <c r="AJ72" s="42"/>
      <c r="AK72" s="43"/>
      <c r="AL72" s="44"/>
      <c r="AM72" s="45"/>
    </row>
    <row r="73" spans="2:39" ht="15" customHeight="1">
      <c r="B73" s="123">
        <v>66</v>
      </c>
      <c r="C73" s="126">
        <v>57</v>
      </c>
      <c r="D73" s="147" t="s">
        <v>28</v>
      </c>
      <c r="E73" s="136" t="s">
        <v>133</v>
      </c>
      <c r="F73" s="128">
        <v>58</v>
      </c>
      <c r="G73" s="129" t="s">
        <v>156</v>
      </c>
      <c r="H73" s="155"/>
      <c r="I73" s="67"/>
      <c r="J73" s="159"/>
      <c r="K73" s="160"/>
      <c r="L73" s="42">
        <v>0.65539351851851901</v>
      </c>
      <c r="M73" s="43">
        <v>0.65846064814814798</v>
      </c>
      <c r="N73" s="44">
        <f t="shared" ref="N73:N98" si="66">L73-0.2083333</f>
        <v>0.44706021851851901</v>
      </c>
      <c r="O73" s="45">
        <f t="shared" ref="O73:O98" si="67">M73-0.2083333</f>
        <v>0.45012734814814798</v>
      </c>
      <c r="P73" s="42">
        <v>0.65417824074074105</v>
      </c>
      <c r="Q73" s="43">
        <v>0.65925925925925899</v>
      </c>
      <c r="R73" s="44">
        <f t="shared" ref="R73:R98" si="68">P73-0.2083333</f>
        <v>0.44584494074074105</v>
      </c>
      <c r="S73" s="45">
        <f t="shared" ref="S73:S98" si="69">Q73-0.2083333</f>
        <v>0.45092595925925899</v>
      </c>
      <c r="T73" s="42">
        <v>0.65337962962963003</v>
      </c>
      <c r="U73" s="43">
        <v>0.65945601851851898</v>
      </c>
      <c r="V73" s="44">
        <f t="shared" ref="V73:V98" si="70">T73-0.2083333</f>
        <v>0.44504632962963003</v>
      </c>
      <c r="W73" s="45">
        <f t="shared" ref="W73:W98" si="71">U73-0.2083333</f>
        <v>0.45112271851851898</v>
      </c>
      <c r="X73" s="46">
        <v>0.65331018518518502</v>
      </c>
      <c r="Y73" s="43">
        <v>0.65969907407407402</v>
      </c>
      <c r="Z73" s="44">
        <f t="shared" ref="Z73:Z98" si="72">X73-0.2083333</f>
        <v>0.44497688518518502</v>
      </c>
      <c r="AA73" s="68">
        <f t="shared" ref="AA73:AA98" si="73">Y73-0.2083333</f>
        <v>0.45136577407407402</v>
      </c>
      <c r="AB73" s="42">
        <v>0.65304398148148102</v>
      </c>
      <c r="AC73" s="43">
        <v>0.65954861111111096</v>
      </c>
      <c r="AD73" s="44">
        <f t="shared" ref="AD73:AD98" si="74">AB73-0.2083333</f>
        <v>0.44471068148148102</v>
      </c>
      <c r="AE73" s="45">
        <f t="shared" ref="AE73:AE98" si="75">AC73-0.2083333</f>
        <v>0.45121531111111096</v>
      </c>
      <c r="AF73" s="46">
        <v>0.65315972222222196</v>
      </c>
      <c r="AG73" s="43">
        <v>0.65901620370370395</v>
      </c>
      <c r="AH73" s="44">
        <f t="shared" ref="AH73:AH98" si="76">AF73-0.2083333</f>
        <v>0.44482642222222196</v>
      </c>
      <c r="AI73" s="68">
        <f t="shared" ref="AI73:AI98" si="77">AG73-0.2083333</f>
        <v>0.45068290370370395</v>
      </c>
      <c r="AJ73" s="42"/>
      <c r="AK73" s="43"/>
      <c r="AL73" s="44"/>
      <c r="AM73" s="45"/>
    </row>
    <row r="74" spans="2:39" ht="15" customHeight="1">
      <c r="B74" s="123">
        <v>67</v>
      </c>
      <c r="C74" s="126">
        <v>59</v>
      </c>
      <c r="D74" s="146" t="s">
        <v>64</v>
      </c>
      <c r="E74" s="136" t="s">
        <v>133</v>
      </c>
      <c r="F74" s="128">
        <v>58</v>
      </c>
      <c r="G74" s="129" t="s">
        <v>156</v>
      </c>
      <c r="H74" s="155"/>
      <c r="I74" s="67"/>
      <c r="J74" s="159"/>
      <c r="K74" s="160"/>
      <c r="L74" s="42">
        <v>0.65539351851851901</v>
      </c>
      <c r="M74" s="43">
        <v>0.65846064814814798</v>
      </c>
      <c r="N74" s="44">
        <f t="shared" si="66"/>
        <v>0.44706021851851901</v>
      </c>
      <c r="O74" s="45">
        <f t="shared" si="67"/>
        <v>0.45012734814814798</v>
      </c>
      <c r="P74" s="42">
        <v>0.65417824074074105</v>
      </c>
      <c r="Q74" s="43">
        <v>0.65925925925925899</v>
      </c>
      <c r="R74" s="44">
        <f t="shared" si="68"/>
        <v>0.44584494074074105</v>
      </c>
      <c r="S74" s="45">
        <f t="shared" si="69"/>
        <v>0.45092595925925899</v>
      </c>
      <c r="T74" s="42">
        <v>0.65337962962963003</v>
      </c>
      <c r="U74" s="43">
        <v>0.65945601851851898</v>
      </c>
      <c r="V74" s="44">
        <f t="shared" si="70"/>
        <v>0.44504632962963003</v>
      </c>
      <c r="W74" s="45">
        <f t="shared" si="71"/>
        <v>0.45112271851851898</v>
      </c>
      <c r="X74" s="46">
        <v>0.65331018518518502</v>
      </c>
      <c r="Y74" s="43">
        <v>0.65969907407407402</v>
      </c>
      <c r="Z74" s="44">
        <f t="shared" si="72"/>
        <v>0.44497688518518502</v>
      </c>
      <c r="AA74" s="68">
        <f t="shared" si="73"/>
        <v>0.45136577407407402</v>
      </c>
      <c r="AB74" s="42">
        <v>0.65304398148148102</v>
      </c>
      <c r="AC74" s="43">
        <v>0.65954861111111096</v>
      </c>
      <c r="AD74" s="44">
        <f t="shared" si="74"/>
        <v>0.44471068148148102</v>
      </c>
      <c r="AE74" s="45">
        <f t="shared" si="75"/>
        <v>0.45121531111111096</v>
      </c>
      <c r="AF74" s="46">
        <v>0.65315972222222196</v>
      </c>
      <c r="AG74" s="43">
        <v>0.65901620370370395</v>
      </c>
      <c r="AH74" s="44">
        <f t="shared" si="76"/>
        <v>0.44482642222222196</v>
      </c>
      <c r="AI74" s="68">
        <f t="shared" si="77"/>
        <v>0.45068290370370395</v>
      </c>
      <c r="AJ74" s="42"/>
      <c r="AK74" s="43"/>
      <c r="AL74" s="44"/>
      <c r="AM74" s="45"/>
    </row>
    <row r="75" spans="2:39" ht="15" customHeight="1">
      <c r="B75" s="123">
        <v>68</v>
      </c>
      <c r="C75" s="126">
        <v>60</v>
      </c>
      <c r="D75" s="146" t="s">
        <v>1</v>
      </c>
      <c r="E75" s="136" t="s">
        <v>133</v>
      </c>
      <c r="F75" s="128">
        <v>58</v>
      </c>
      <c r="G75" s="129" t="s">
        <v>156</v>
      </c>
      <c r="H75" s="155"/>
      <c r="I75" s="67"/>
      <c r="J75" s="159"/>
      <c r="K75" s="160"/>
      <c r="L75" s="42">
        <v>0.65539351851851901</v>
      </c>
      <c r="M75" s="43">
        <v>0.65846064814814798</v>
      </c>
      <c r="N75" s="44">
        <f t="shared" si="66"/>
        <v>0.44706021851851901</v>
      </c>
      <c r="O75" s="45">
        <f t="shared" si="67"/>
        <v>0.45012734814814798</v>
      </c>
      <c r="P75" s="42">
        <v>0.65417824074074105</v>
      </c>
      <c r="Q75" s="43">
        <v>0.65925925925925899</v>
      </c>
      <c r="R75" s="44">
        <f t="shared" si="68"/>
        <v>0.44584494074074105</v>
      </c>
      <c r="S75" s="45">
        <f t="shared" si="69"/>
        <v>0.45092595925925899</v>
      </c>
      <c r="T75" s="42">
        <v>0.65337962962963003</v>
      </c>
      <c r="U75" s="43">
        <v>0.65945601851851898</v>
      </c>
      <c r="V75" s="44">
        <f t="shared" si="70"/>
        <v>0.44504632962963003</v>
      </c>
      <c r="W75" s="45">
        <f t="shared" si="71"/>
        <v>0.45112271851851898</v>
      </c>
      <c r="X75" s="46">
        <v>0.65331018518518502</v>
      </c>
      <c r="Y75" s="43">
        <v>0.65969907407407402</v>
      </c>
      <c r="Z75" s="44">
        <f t="shared" si="72"/>
        <v>0.44497688518518502</v>
      </c>
      <c r="AA75" s="68">
        <f t="shared" si="73"/>
        <v>0.45136577407407402</v>
      </c>
      <c r="AB75" s="42">
        <v>0.65304398148148102</v>
      </c>
      <c r="AC75" s="43">
        <v>0.65954861111111096</v>
      </c>
      <c r="AD75" s="44">
        <f t="shared" si="74"/>
        <v>0.44471068148148102</v>
      </c>
      <c r="AE75" s="45">
        <f t="shared" si="75"/>
        <v>0.45121531111111096</v>
      </c>
      <c r="AF75" s="46">
        <v>0.65315972222222196</v>
      </c>
      <c r="AG75" s="43">
        <v>0.65901620370370395</v>
      </c>
      <c r="AH75" s="44">
        <f t="shared" si="76"/>
        <v>0.44482642222222196</v>
      </c>
      <c r="AI75" s="68">
        <f t="shared" si="77"/>
        <v>0.45068290370370395</v>
      </c>
      <c r="AJ75" s="42"/>
      <c r="AK75" s="43"/>
      <c r="AL75" s="44"/>
      <c r="AM75" s="45"/>
    </row>
    <row r="76" spans="2:39" ht="15" customHeight="1">
      <c r="B76" s="123">
        <v>69</v>
      </c>
      <c r="C76" s="126">
        <v>102</v>
      </c>
      <c r="D76" s="146" t="s">
        <v>57</v>
      </c>
      <c r="E76" s="136" t="s">
        <v>133</v>
      </c>
      <c r="F76" s="128">
        <v>58</v>
      </c>
      <c r="G76" s="129" t="s">
        <v>156</v>
      </c>
      <c r="H76" s="155"/>
      <c r="I76" s="67"/>
      <c r="J76" s="159"/>
      <c r="K76" s="160"/>
      <c r="L76" s="42">
        <v>0.65539351851851901</v>
      </c>
      <c r="M76" s="43">
        <v>0.65846064814814798</v>
      </c>
      <c r="N76" s="44">
        <f t="shared" si="66"/>
        <v>0.44706021851851901</v>
      </c>
      <c r="O76" s="45">
        <f t="shared" si="67"/>
        <v>0.45012734814814798</v>
      </c>
      <c r="P76" s="42">
        <v>0.65417824074074105</v>
      </c>
      <c r="Q76" s="43">
        <v>0.65925925925925899</v>
      </c>
      <c r="R76" s="44">
        <f t="shared" si="68"/>
        <v>0.44584494074074105</v>
      </c>
      <c r="S76" s="45">
        <f t="shared" si="69"/>
        <v>0.45092595925925899</v>
      </c>
      <c r="T76" s="42">
        <v>0.65337962962963003</v>
      </c>
      <c r="U76" s="43">
        <v>0.65945601851851898</v>
      </c>
      <c r="V76" s="44">
        <f t="shared" si="70"/>
        <v>0.44504632962963003</v>
      </c>
      <c r="W76" s="45">
        <f t="shared" si="71"/>
        <v>0.45112271851851898</v>
      </c>
      <c r="X76" s="46">
        <v>0.65331018518518502</v>
      </c>
      <c r="Y76" s="43">
        <v>0.65969907407407402</v>
      </c>
      <c r="Z76" s="44">
        <f t="shared" si="72"/>
        <v>0.44497688518518502</v>
      </c>
      <c r="AA76" s="68">
        <f t="shared" si="73"/>
        <v>0.45136577407407402</v>
      </c>
      <c r="AB76" s="42">
        <v>0.65304398148148102</v>
      </c>
      <c r="AC76" s="43">
        <v>0.65954861111111096</v>
      </c>
      <c r="AD76" s="44">
        <f t="shared" si="74"/>
        <v>0.44471068148148102</v>
      </c>
      <c r="AE76" s="45">
        <f t="shared" si="75"/>
        <v>0.45121531111111096</v>
      </c>
      <c r="AF76" s="46">
        <v>0.65315972222222196</v>
      </c>
      <c r="AG76" s="43">
        <v>0.65901620370370395</v>
      </c>
      <c r="AH76" s="44">
        <f t="shared" si="76"/>
        <v>0.44482642222222196</v>
      </c>
      <c r="AI76" s="68">
        <f t="shared" si="77"/>
        <v>0.45068290370370395</v>
      </c>
      <c r="AJ76" s="42"/>
      <c r="AK76" s="43"/>
      <c r="AL76" s="44"/>
      <c r="AM76" s="45"/>
    </row>
    <row r="77" spans="2:39" ht="15" customHeight="1">
      <c r="B77" s="123">
        <v>70</v>
      </c>
      <c r="C77" s="126">
        <v>104</v>
      </c>
      <c r="D77" s="146" t="s">
        <v>17</v>
      </c>
      <c r="E77" s="136" t="s">
        <v>133</v>
      </c>
      <c r="F77" s="128">
        <v>58</v>
      </c>
      <c r="G77" s="129" t="s">
        <v>156</v>
      </c>
      <c r="H77" s="155"/>
      <c r="I77" s="67"/>
      <c r="J77" s="159"/>
      <c r="K77" s="160"/>
      <c r="L77" s="42">
        <v>0.65539351851851901</v>
      </c>
      <c r="M77" s="43">
        <v>0.65846064814814798</v>
      </c>
      <c r="N77" s="44">
        <f t="shared" si="66"/>
        <v>0.44706021851851901</v>
      </c>
      <c r="O77" s="45">
        <f t="shared" si="67"/>
        <v>0.45012734814814798</v>
      </c>
      <c r="P77" s="42">
        <v>0.65417824074074105</v>
      </c>
      <c r="Q77" s="43">
        <v>0.65925925925925899</v>
      </c>
      <c r="R77" s="44">
        <f t="shared" si="68"/>
        <v>0.44584494074074105</v>
      </c>
      <c r="S77" s="45">
        <f t="shared" si="69"/>
        <v>0.45092595925925899</v>
      </c>
      <c r="T77" s="42">
        <v>0.65337962962963003</v>
      </c>
      <c r="U77" s="43">
        <v>0.65945601851851898</v>
      </c>
      <c r="V77" s="44">
        <f t="shared" si="70"/>
        <v>0.44504632962963003</v>
      </c>
      <c r="W77" s="45">
        <f t="shared" si="71"/>
        <v>0.45112271851851898</v>
      </c>
      <c r="X77" s="46">
        <v>0.65331018518518502</v>
      </c>
      <c r="Y77" s="43">
        <v>0.65969907407407402</v>
      </c>
      <c r="Z77" s="44">
        <f t="shared" si="72"/>
        <v>0.44497688518518502</v>
      </c>
      <c r="AA77" s="68">
        <f t="shared" si="73"/>
        <v>0.45136577407407402</v>
      </c>
      <c r="AB77" s="42">
        <v>0.65304398148148102</v>
      </c>
      <c r="AC77" s="43">
        <v>0.65954861111111096</v>
      </c>
      <c r="AD77" s="44">
        <f t="shared" si="74"/>
        <v>0.44471068148148102</v>
      </c>
      <c r="AE77" s="45">
        <f t="shared" si="75"/>
        <v>0.45121531111111096</v>
      </c>
      <c r="AF77" s="46">
        <v>0.65315972222222196</v>
      </c>
      <c r="AG77" s="43">
        <v>0.65901620370370395</v>
      </c>
      <c r="AH77" s="44">
        <f t="shared" si="76"/>
        <v>0.44482642222222196</v>
      </c>
      <c r="AI77" s="68">
        <f t="shared" si="77"/>
        <v>0.45068290370370395</v>
      </c>
      <c r="AJ77" s="42"/>
      <c r="AK77" s="43"/>
      <c r="AL77" s="44"/>
      <c r="AM77" s="45"/>
    </row>
    <row r="78" spans="2:39" ht="15" customHeight="1">
      <c r="B78" s="123">
        <v>71</v>
      </c>
      <c r="C78" s="126">
        <v>105</v>
      </c>
      <c r="D78" s="146" t="s">
        <v>48</v>
      </c>
      <c r="E78" s="136" t="s">
        <v>133</v>
      </c>
      <c r="F78" s="128">
        <v>58</v>
      </c>
      <c r="G78" s="129" t="s">
        <v>156</v>
      </c>
      <c r="H78" s="155"/>
      <c r="I78" s="67"/>
      <c r="J78" s="159"/>
      <c r="K78" s="160"/>
      <c r="L78" s="42">
        <v>0.65539351851851901</v>
      </c>
      <c r="M78" s="43">
        <v>0.65846064814814798</v>
      </c>
      <c r="N78" s="44">
        <f t="shared" si="66"/>
        <v>0.44706021851851901</v>
      </c>
      <c r="O78" s="45">
        <f t="shared" si="67"/>
        <v>0.45012734814814798</v>
      </c>
      <c r="P78" s="42">
        <v>0.65417824074074105</v>
      </c>
      <c r="Q78" s="43">
        <v>0.65925925925925899</v>
      </c>
      <c r="R78" s="44">
        <f t="shared" si="68"/>
        <v>0.44584494074074105</v>
      </c>
      <c r="S78" s="45">
        <f t="shared" si="69"/>
        <v>0.45092595925925899</v>
      </c>
      <c r="T78" s="42">
        <v>0.65337962962963003</v>
      </c>
      <c r="U78" s="43">
        <v>0.65945601851851898</v>
      </c>
      <c r="V78" s="44">
        <f t="shared" si="70"/>
        <v>0.44504632962963003</v>
      </c>
      <c r="W78" s="45">
        <f t="shared" si="71"/>
        <v>0.45112271851851898</v>
      </c>
      <c r="X78" s="46">
        <v>0.65331018518518502</v>
      </c>
      <c r="Y78" s="43">
        <v>0.65969907407407402</v>
      </c>
      <c r="Z78" s="44">
        <f t="shared" si="72"/>
        <v>0.44497688518518502</v>
      </c>
      <c r="AA78" s="68">
        <f t="shared" si="73"/>
        <v>0.45136577407407402</v>
      </c>
      <c r="AB78" s="42">
        <v>0.65304398148148102</v>
      </c>
      <c r="AC78" s="43">
        <v>0.65954861111111096</v>
      </c>
      <c r="AD78" s="44">
        <f t="shared" si="74"/>
        <v>0.44471068148148102</v>
      </c>
      <c r="AE78" s="45">
        <f t="shared" si="75"/>
        <v>0.45121531111111096</v>
      </c>
      <c r="AF78" s="46">
        <v>0.65315972222222196</v>
      </c>
      <c r="AG78" s="43">
        <v>0.65901620370370395</v>
      </c>
      <c r="AH78" s="44">
        <f t="shared" si="76"/>
        <v>0.44482642222222196</v>
      </c>
      <c r="AI78" s="68">
        <f t="shared" si="77"/>
        <v>0.45068290370370395</v>
      </c>
      <c r="AJ78" s="42"/>
      <c r="AK78" s="43"/>
      <c r="AL78" s="44"/>
      <c r="AM78" s="45"/>
    </row>
    <row r="79" spans="2:39" ht="15" customHeight="1">
      <c r="B79" s="123">
        <v>72</v>
      </c>
      <c r="C79" s="126">
        <v>106</v>
      </c>
      <c r="D79" s="146" t="s">
        <v>20</v>
      </c>
      <c r="E79" s="136" t="s">
        <v>133</v>
      </c>
      <c r="F79" s="128">
        <v>58</v>
      </c>
      <c r="G79" s="129" t="s">
        <v>156</v>
      </c>
      <c r="H79" s="155"/>
      <c r="I79" s="67"/>
      <c r="J79" s="159"/>
      <c r="K79" s="160"/>
      <c r="L79" s="42">
        <v>0.65539351851851901</v>
      </c>
      <c r="M79" s="43">
        <v>0.65846064814814798</v>
      </c>
      <c r="N79" s="44">
        <f t="shared" si="66"/>
        <v>0.44706021851851901</v>
      </c>
      <c r="O79" s="45">
        <f t="shared" si="67"/>
        <v>0.45012734814814798</v>
      </c>
      <c r="P79" s="42">
        <v>0.65417824074074105</v>
      </c>
      <c r="Q79" s="43">
        <v>0.65925925925925899</v>
      </c>
      <c r="R79" s="44">
        <f t="shared" si="68"/>
        <v>0.44584494074074105</v>
      </c>
      <c r="S79" s="45">
        <f t="shared" si="69"/>
        <v>0.45092595925925899</v>
      </c>
      <c r="T79" s="42">
        <v>0.65337962962963003</v>
      </c>
      <c r="U79" s="43">
        <v>0.65945601851851898</v>
      </c>
      <c r="V79" s="44">
        <f t="shared" si="70"/>
        <v>0.44504632962963003</v>
      </c>
      <c r="W79" s="45">
        <f t="shared" si="71"/>
        <v>0.45112271851851898</v>
      </c>
      <c r="X79" s="46">
        <v>0.65331018518518502</v>
      </c>
      <c r="Y79" s="43">
        <v>0.65969907407407402</v>
      </c>
      <c r="Z79" s="44">
        <f t="shared" si="72"/>
        <v>0.44497688518518502</v>
      </c>
      <c r="AA79" s="68">
        <f t="shared" si="73"/>
        <v>0.45136577407407402</v>
      </c>
      <c r="AB79" s="42">
        <v>0.65304398148148102</v>
      </c>
      <c r="AC79" s="43">
        <v>0.65954861111111096</v>
      </c>
      <c r="AD79" s="44">
        <f t="shared" si="74"/>
        <v>0.44471068148148102</v>
      </c>
      <c r="AE79" s="45">
        <f t="shared" si="75"/>
        <v>0.45121531111111096</v>
      </c>
      <c r="AF79" s="46">
        <v>0.65315972222222196</v>
      </c>
      <c r="AG79" s="43">
        <v>0.65901620370370395</v>
      </c>
      <c r="AH79" s="44">
        <f t="shared" si="76"/>
        <v>0.44482642222222196</v>
      </c>
      <c r="AI79" s="68">
        <f t="shared" si="77"/>
        <v>0.45068290370370395</v>
      </c>
      <c r="AJ79" s="42"/>
      <c r="AK79" s="43"/>
      <c r="AL79" s="44"/>
      <c r="AM79" s="45"/>
    </row>
    <row r="80" spans="2:39" ht="15" customHeight="1">
      <c r="B80" s="123">
        <v>73</v>
      </c>
      <c r="C80" s="126">
        <v>107</v>
      </c>
      <c r="D80" s="146" t="s">
        <v>21</v>
      </c>
      <c r="E80" s="136" t="s">
        <v>133</v>
      </c>
      <c r="F80" s="128">
        <v>58</v>
      </c>
      <c r="G80" s="129" t="s">
        <v>156</v>
      </c>
      <c r="H80" s="155"/>
      <c r="I80" s="67"/>
      <c r="J80" s="159"/>
      <c r="K80" s="160"/>
      <c r="L80" s="42">
        <v>0.65539351851851901</v>
      </c>
      <c r="M80" s="43">
        <v>0.65846064814814798</v>
      </c>
      <c r="N80" s="44">
        <f t="shared" si="66"/>
        <v>0.44706021851851901</v>
      </c>
      <c r="O80" s="45">
        <f t="shared" si="67"/>
        <v>0.45012734814814798</v>
      </c>
      <c r="P80" s="42">
        <v>0.65417824074074105</v>
      </c>
      <c r="Q80" s="43">
        <v>0.65925925925925899</v>
      </c>
      <c r="R80" s="44">
        <f t="shared" si="68"/>
        <v>0.44584494074074105</v>
      </c>
      <c r="S80" s="45">
        <f t="shared" si="69"/>
        <v>0.45092595925925899</v>
      </c>
      <c r="T80" s="42">
        <v>0.65337962962963003</v>
      </c>
      <c r="U80" s="43">
        <v>0.65945601851851898</v>
      </c>
      <c r="V80" s="44">
        <f t="shared" si="70"/>
        <v>0.44504632962963003</v>
      </c>
      <c r="W80" s="45">
        <f t="shared" si="71"/>
        <v>0.45112271851851898</v>
      </c>
      <c r="X80" s="46">
        <v>0.65331018518518502</v>
      </c>
      <c r="Y80" s="43">
        <v>0.65969907407407402</v>
      </c>
      <c r="Z80" s="44">
        <f t="shared" si="72"/>
        <v>0.44497688518518502</v>
      </c>
      <c r="AA80" s="68">
        <f t="shared" si="73"/>
        <v>0.45136577407407402</v>
      </c>
      <c r="AB80" s="42">
        <v>0.65304398148148102</v>
      </c>
      <c r="AC80" s="43">
        <v>0.65954861111111096</v>
      </c>
      <c r="AD80" s="44">
        <f t="shared" si="74"/>
        <v>0.44471068148148102</v>
      </c>
      <c r="AE80" s="45">
        <f t="shared" si="75"/>
        <v>0.45121531111111096</v>
      </c>
      <c r="AF80" s="46">
        <v>0.65315972222222196</v>
      </c>
      <c r="AG80" s="43">
        <v>0.65901620370370395</v>
      </c>
      <c r="AH80" s="44">
        <f t="shared" si="76"/>
        <v>0.44482642222222196</v>
      </c>
      <c r="AI80" s="68">
        <f t="shared" si="77"/>
        <v>0.45068290370370395</v>
      </c>
      <c r="AJ80" s="42"/>
      <c r="AK80" s="43"/>
      <c r="AL80" s="44"/>
      <c r="AM80" s="45"/>
    </row>
    <row r="81" spans="2:39" ht="15" customHeight="1">
      <c r="B81" s="123">
        <v>74</v>
      </c>
      <c r="C81" s="126">
        <v>108</v>
      </c>
      <c r="D81" s="146" t="s">
        <v>37</v>
      </c>
      <c r="E81" s="136" t="s">
        <v>133</v>
      </c>
      <c r="F81" s="128">
        <v>58</v>
      </c>
      <c r="G81" s="129" t="s">
        <v>156</v>
      </c>
      <c r="H81" s="155"/>
      <c r="I81" s="67"/>
      <c r="J81" s="159"/>
      <c r="K81" s="160"/>
      <c r="L81" s="42">
        <v>0.65539351851851901</v>
      </c>
      <c r="M81" s="43">
        <v>0.65846064814814798</v>
      </c>
      <c r="N81" s="44">
        <f t="shared" si="66"/>
        <v>0.44706021851851901</v>
      </c>
      <c r="O81" s="45">
        <f t="shared" si="67"/>
        <v>0.45012734814814798</v>
      </c>
      <c r="P81" s="42">
        <v>0.65417824074074105</v>
      </c>
      <c r="Q81" s="43">
        <v>0.65925925925925899</v>
      </c>
      <c r="R81" s="44">
        <f t="shared" si="68"/>
        <v>0.44584494074074105</v>
      </c>
      <c r="S81" s="45">
        <f t="shared" si="69"/>
        <v>0.45092595925925899</v>
      </c>
      <c r="T81" s="42">
        <v>0.65337962962963003</v>
      </c>
      <c r="U81" s="43">
        <v>0.65945601851851898</v>
      </c>
      <c r="V81" s="44">
        <f t="shared" si="70"/>
        <v>0.44504632962963003</v>
      </c>
      <c r="W81" s="45">
        <f t="shared" si="71"/>
        <v>0.45112271851851898</v>
      </c>
      <c r="X81" s="46">
        <v>0.65331018518518502</v>
      </c>
      <c r="Y81" s="43">
        <v>0.65969907407407402</v>
      </c>
      <c r="Z81" s="44">
        <f t="shared" si="72"/>
        <v>0.44497688518518502</v>
      </c>
      <c r="AA81" s="68">
        <f t="shared" si="73"/>
        <v>0.45136577407407402</v>
      </c>
      <c r="AB81" s="42">
        <v>0.65304398148148102</v>
      </c>
      <c r="AC81" s="43">
        <v>0.65954861111111096</v>
      </c>
      <c r="AD81" s="44">
        <f t="shared" si="74"/>
        <v>0.44471068148148102</v>
      </c>
      <c r="AE81" s="45">
        <f t="shared" si="75"/>
        <v>0.45121531111111096</v>
      </c>
      <c r="AF81" s="46">
        <v>0.65315972222222196</v>
      </c>
      <c r="AG81" s="43">
        <v>0.65901620370370395</v>
      </c>
      <c r="AH81" s="44">
        <f t="shared" si="76"/>
        <v>0.44482642222222196</v>
      </c>
      <c r="AI81" s="68">
        <f t="shared" si="77"/>
        <v>0.45068290370370395</v>
      </c>
      <c r="AJ81" s="42"/>
      <c r="AK81" s="43"/>
      <c r="AL81" s="44"/>
      <c r="AM81" s="45"/>
    </row>
    <row r="82" spans="2:39" ht="15" customHeight="1">
      <c r="B82" s="123">
        <v>75</v>
      </c>
      <c r="C82" s="126">
        <v>109</v>
      </c>
      <c r="D82" s="146" t="s">
        <v>38</v>
      </c>
      <c r="E82" s="136" t="s">
        <v>133</v>
      </c>
      <c r="F82" s="128">
        <v>43</v>
      </c>
      <c r="G82" s="129" t="s">
        <v>156</v>
      </c>
      <c r="H82" s="155"/>
      <c r="I82" s="67"/>
      <c r="J82" s="159"/>
      <c r="K82" s="160"/>
      <c r="L82" s="42">
        <v>0.65539351851851901</v>
      </c>
      <c r="M82" s="43">
        <v>0.65846064814814798</v>
      </c>
      <c r="N82" s="44">
        <f t="shared" si="66"/>
        <v>0.44706021851851901</v>
      </c>
      <c r="O82" s="45">
        <f t="shared" si="67"/>
        <v>0.45012734814814798</v>
      </c>
      <c r="P82" s="42">
        <v>0.65417824074074105</v>
      </c>
      <c r="Q82" s="43">
        <v>0.65925925925925899</v>
      </c>
      <c r="R82" s="44">
        <f t="shared" si="68"/>
        <v>0.44584494074074105</v>
      </c>
      <c r="S82" s="45">
        <f t="shared" si="69"/>
        <v>0.45092595925925899</v>
      </c>
      <c r="T82" s="42">
        <v>0.65337962962963003</v>
      </c>
      <c r="U82" s="43">
        <v>0.65945601851851898</v>
      </c>
      <c r="V82" s="44">
        <f t="shared" si="70"/>
        <v>0.44504632962963003</v>
      </c>
      <c r="W82" s="45">
        <f t="shared" si="71"/>
        <v>0.45112271851851898</v>
      </c>
      <c r="X82" s="46">
        <v>0.65331018518518502</v>
      </c>
      <c r="Y82" s="43">
        <v>0.65969907407407402</v>
      </c>
      <c r="Z82" s="44">
        <f t="shared" si="72"/>
        <v>0.44497688518518502</v>
      </c>
      <c r="AA82" s="68">
        <f t="shared" si="73"/>
        <v>0.45136577407407402</v>
      </c>
      <c r="AB82" s="42">
        <v>0.65304398148148102</v>
      </c>
      <c r="AC82" s="43">
        <v>0.65954861111111096</v>
      </c>
      <c r="AD82" s="44">
        <f t="shared" si="74"/>
        <v>0.44471068148148102</v>
      </c>
      <c r="AE82" s="45">
        <f t="shared" si="75"/>
        <v>0.45121531111111096</v>
      </c>
      <c r="AF82" s="46">
        <v>0.65315972222222196</v>
      </c>
      <c r="AG82" s="43">
        <v>0.65901620370370395</v>
      </c>
      <c r="AH82" s="44">
        <f t="shared" si="76"/>
        <v>0.44482642222222196</v>
      </c>
      <c r="AI82" s="68">
        <f t="shared" si="77"/>
        <v>0.45068290370370395</v>
      </c>
      <c r="AJ82" s="42"/>
      <c r="AK82" s="43"/>
      <c r="AL82" s="44"/>
      <c r="AM82" s="45"/>
    </row>
    <row r="83" spans="2:39" ht="15" customHeight="1">
      <c r="B83" s="123">
        <v>76</v>
      </c>
      <c r="C83" s="126">
        <v>113</v>
      </c>
      <c r="D83" s="146" t="s">
        <v>43</v>
      </c>
      <c r="E83" s="136" t="s">
        <v>133</v>
      </c>
      <c r="F83" s="128">
        <v>58</v>
      </c>
      <c r="G83" s="129" t="s">
        <v>156</v>
      </c>
      <c r="H83" s="155"/>
      <c r="I83" s="67"/>
      <c r="J83" s="159"/>
      <c r="K83" s="160"/>
      <c r="L83" s="42">
        <v>0.65539351851851901</v>
      </c>
      <c r="M83" s="43">
        <v>0.65846064814814798</v>
      </c>
      <c r="N83" s="44">
        <f t="shared" si="66"/>
        <v>0.44706021851851901</v>
      </c>
      <c r="O83" s="45">
        <f t="shared" si="67"/>
        <v>0.45012734814814798</v>
      </c>
      <c r="P83" s="42">
        <v>0.65417824074074105</v>
      </c>
      <c r="Q83" s="43">
        <v>0.65925925925925899</v>
      </c>
      <c r="R83" s="44">
        <f t="shared" si="68"/>
        <v>0.44584494074074105</v>
      </c>
      <c r="S83" s="45">
        <f t="shared" si="69"/>
        <v>0.45092595925925899</v>
      </c>
      <c r="T83" s="42">
        <v>0.65337962962963003</v>
      </c>
      <c r="U83" s="43">
        <v>0.65945601851851898</v>
      </c>
      <c r="V83" s="44">
        <f t="shared" si="70"/>
        <v>0.44504632962963003</v>
      </c>
      <c r="W83" s="45">
        <f t="shared" si="71"/>
        <v>0.45112271851851898</v>
      </c>
      <c r="X83" s="46">
        <v>0.65331018518518502</v>
      </c>
      <c r="Y83" s="43">
        <v>0.65969907407407402</v>
      </c>
      <c r="Z83" s="44">
        <f t="shared" si="72"/>
        <v>0.44497688518518502</v>
      </c>
      <c r="AA83" s="68">
        <f t="shared" si="73"/>
        <v>0.45136577407407402</v>
      </c>
      <c r="AB83" s="42">
        <v>0.65304398148148102</v>
      </c>
      <c r="AC83" s="43">
        <v>0.65954861111111096</v>
      </c>
      <c r="AD83" s="44">
        <f t="shared" si="74"/>
        <v>0.44471068148148102</v>
      </c>
      <c r="AE83" s="45">
        <f t="shared" si="75"/>
        <v>0.45121531111111096</v>
      </c>
      <c r="AF83" s="46">
        <v>0.65315972222222196</v>
      </c>
      <c r="AG83" s="43">
        <v>0.65901620370370395</v>
      </c>
      <c r="AH83" s="44">
        <f t="shared" si="76"/>
        <v>0.44482642222222196</v>
      </c>
      <c r="AI83" s="68">
        <f t="shared" si="77"/>
        <v>0.45068290370370395</v>
      </c>
      <c r="AJ83" s="42"/>
      <c r="AK83" s="43"/>
      <c r="AL83" s="44"/>
      <c r="AM83" s="45"/>
    </row>
    <row r="84" spans="2:39" ht="15" customHeight="1">
      <c r="B84" s="123">
        <v>77</v>
      </c>
      <c r="C84" s="126">
        <v>116</v>
      </c>
      <c r="D84" s="146" t="s">
        <v>96</v>
      </c>
      <c r="E84" s="136" t="s">
        <v>133</v>
      </c>
      <c r="F84" s="128">
        <v>58</v>
      </c>
      <c r="G84" s="129" t="s">
        <v>156</v>
      </c>
      <c r="H84" s="155"/>
      <c r="I84" s="67"/>
      <c r="J84" s="159"/>
      <c r="K84" s="160"/>
      <c r="L84" s="42">
        <v>0.65539351851851901</v>
      </c>
      <c r="M84" s="43">
        <v>0.65846064814814798</v>
      </c>
      <c r="N84" s="44">
        <f t="shared" si="66"/>
        <v>0.44706021851851901</v>
      </c>
      <c r="O84" s="45">
        <f t="shared" si="67"/>
        <v>0.45012734814814798</v>
      </c>
      <c r="P84" s="42">
        <v>0.65417824074074105</v>
      </c>
      <c r="Q84" s="43">
        <v>0.65925925925925899</v>
      </c>
      <c r="R84" s="44">
        <f t="shared" si="68"/>
        <v>0.44584494074074105</v>
      </c>
      <c r="S84" s="45">
        <f t="shared" si="69"/>
        <v>0.45092595925925899</v>
      </c>
      <c r="T84" s="42">
        <v>0.65337962962963003</v>
      </c>
      <c r="U84" s="43">
        <v>0.65945601851851898</v>
      </c>
      <c r="V84" s="44">
        <f t="shared" si="70"/>
        <v>0.44504632962963003</v>
      </c>
      <c r="W84" s="45">
        <f t="shared" si="71"/>
        <v>0.45112271851851898</v>
      </c>
      <c r="X84" s="46">
        <v>0.65331018518518502</v>
      </c>
      <c r="Y84" s="43">
        <v>0.65969907407407402</v>
      </c>
      <c r="Z84" s="44">
        <f t="shared" si="72"/>
        <v>0.44497688518518502</v>
      </c>
      <c r="AA84" s="68">
        <f t="shared" si="73"/>
        <v>0.45136577407407402</v>
      </c>
      <c r="AB84" s="42">
        <v>0.65304398148148102</v>
      </c>
      <c r="AC84" s="43">
        <v>0.65954861111111096</v>
      </c>
      <c r="AD84" s="44">
        <f t="shared" si="74"/>
        <v>0.44471068148148102</v>
      </c>
      <c r="AE84" s="45">
        <f t="shared" si="75"/>
        <v>0.45121531111111096</v>
      </c>
      <c r="AF84" s="46">
        <v>0.65315972222222196</v>
      </c>
      <c r="AG84" s="43">
        <v>0.65901620370370395</v>
      </c>
      <c r="AH84" s="44">
        <f t="shared" si="76"/>
        <v>0.44482642222222196</v>
      </c>
      <c r="AI84" s="68">
        <f t="shared" si="77"/>
        <v>0.45068290370370395</v>
      </c>
      <c r="AJ84" s="42"/>
      <c r="AK84" s="43"/>
      <c r="AL84" s="44"/>
      <c r="AM84" s="45"/>
    </row>
    <row r="85" spans="2:39" ht="15" customHeight="1">
      <c r="B85" s="123">
        <v>78</v>
      </c>
      <c r="C85" s="126">
        <v>148</v>
      </c>
      <c r="D85" s="146" t="s">
        <v>55</v>
      </c>
      <c r="E85" s="136" t="s">
        <v>133</v>
      </c>
      <c r="F85" s="128">
        <v>58</v>
      </c>
      <c r="G85" s="129" t="s">
        <v>156</v>
      </c>
      <c r="H85" s="155"/>
      <c r="I85" s="67"/>
      <c r="J85" s="159"/>
      <c r="K85" s="160"/>
      <c r="L85" s="42">
        <v>0.65539351851851901</v>
      </c>
      <c r="M85" s="43">
        <v>0.65846064814814798</v>
      </c>
      <c r="N85" s="44">
        <f t="shared" si="66"/>
        <v>0.44706021851851901</v>
      </c>
      <c r="O85" s="45">
        <f t="shared" si="67"/>
        <v>0.45012734814814798</v>
      </c>
      <c r="P85" s="42">
        <v>0.65417824074074105</v>
      </c>
      <c r="Q85" s="43">
        <v>0.65925925925925899</v>
      </c>
      <c r="R85" s="44">
        <f t="shared" si="68"/>
        <v>0.44584494074074105</v>
      </c>
      <c r="S85" s="45">
        <f t="shared" si="69"/>
        <v>0.45092595925925899</v>
      </c>
      <c r="T85" s="42">
        <v>0.65337962962963003</v>
      </c>
      <c r="U85" s="43">
        <v>0.65945601851851898</v>
      </c>
      <c r="V85" s="44">
        <f t="shared" si="70"/>
        <v>0.44504632962963003</v>
      </c>
      <c r="W85" s="45">
        <f t="shared" si="71"/>
        <v>0.45112271851851898</v>
      </c>
      <c r="X85" s="46">
        <v>0.65331018518518502</v>
      </c>
      <c r="Y85" s="43">
        <v>0.65969907407407402</v>
      </c>
      <c r="Z85" s="44">
        <f t="shared" si="72"/>
        <v>0.44497688518518502</v>
      </c>
      <c r="AA85" s="68">
        <f t="shared" si="73"/>
        <v>0.45136577407407402</v>
      </c>
      <c r="AB85" s="42">
        <v>0.65304398148148102</v>
      </c>
      <c r="AC85" s="43">
        <v>0.65954861111111096</v>
      </c>
      <c r="AD85" s="44">
        <f t="shared" si="74"/>
        <v>0.44471068148148102</v>
      </c>
      <c r="AE85" s="45">
        <f t="shared" si="75"/>
        <v>0.45121531111111096</v>
      </c>
      <c r="AF85" s="46">
        <v>0.65315972222222196</v>
      </c>
      <c r="AG85" s="43">
        <v>0.65901620370370395</v>
      </c>
      <c r="AH85" s="44">
        <f t="shared" si="76"/>
        <v>0.44482642222222196</v>
      </c>
      <c r="AI85" s="68">
        <f t="shared" si="77"/>
        <v>0.45068290370370395</v>
      </c>
      <c r="AJ85" s="42"/>
      <c r="AK85" s="43"/>
      <c r="AL85" s="44"/>
      <c r="AM85" s="45"/>
    </row>
    <row r="86" spans="2:39" ht="15" customHeight="1">
      <c r="B86" s="123">
        <v>79</v>
      </c>
      <c r="C86" s="126">
        <v>149</v>
      </c>
      <c r="D86" s="146" t="s">
        <v>2</v>
      </c>
      <c r="E86" s="136" t="s">
        <v>133</v>
      </c>
      <c r="F86" s="128">
        <v>58</v>
      </c>
      <c r="G86" s="129" t="s">
        <v>156</v>
      </c>
      <c r="H86" s="155"/>
      <c r="I86" s="67"/>
      <c r="J86" s="159"/>
      <c r="K86" s="160"/>
      <c r="L86" s="42">
        <v>0.65539351851851901</v>
      </c>
      <c r="M86" s="43">
        <v>0.65846064814814798</v>
      </c>
      <c r="N86" s="44">
        <f t="shared" si="66"/>
        <v>0.44706021851851901</v>
      </c>
      <c r="O86" s="45">
        <f t="shared" si="67"/>
        <v>0.45012734814814798</v>
      </c>
      <c r="P86" s="42">
        <v>0.65417824074074105</v>
      </c>
      <c r="Q86" s="43">
        <v>0.65925925925925899</v>
      </c>
      <c r="R86" s="44">
        <f t="shared" si="68"/>
        <v>0.44584494074074105</v>
      </c>
      <c r="S86" s="45">
        <f t="shared" si="69"/>
        <v>0.45092595925925899</v>
      </c>
      <c r="T86" s="42">
        <v>0.65337962962963003</v>
      </c>
      <c r="U86" s="43">
        <v>0.65945601851851898</v>
      </c>
      <c r="V86" s="44">
        <f t="shared" si="70"/>
        <v>0.44504632962963003</v>
      </c>
      <c r="W86" s="45">
        <f t="shared" si="71"/>
        <v>0.45112271851851898</v>
      </c>
      <c r="X86" s="46">
        <v>0.65331018518518502</v>
      </c>
      <c r="Y86" s="43">
        <v>0.65969907407407402</v>
      </c>
      <c r="Z86" s="44">
        <f t="shared" si="72"/>
        <v>0.44497688518518502</v>
      </c>
      <c r="AA86" s="68">
        <f t="shared" si="73"/>
        <v>0.45136577407407402</v>
      </c>
      <c r="AB86" s="42">
        <v>0.65304398148148102</v>
      </c>
      <c r="AC86" s="43">
        <v>0.65954861111111096</v>
      </c>
      <c r="AD86" s="44">
        <f t="shared" si="74"/>
        <v>0.44471068148148102</v>
      </c>
      <c r="AE86" s="45">
        <f t="shared" si="75"/>
        <v>0.45121531111111096</v>
      </c>
      <c r="AF86" s="46">
        <v>0.65315972222222196</v>
      </c>
      <c r="AG86" s="43">
        <v>0.65901620370370395</v>
      </c>
      <c r="AH86" s="44">
        <f t="shared" si="76"/>
        <v>0.44482642222222196</v>
      </c>
      <c r="AI86" s="68">
        <f t="shared" si="77"/>
        <v>0.45068290370370395</v>
      </c>
      <c r="AJ86" s="42"/>
      <c r="AK86" s="43"/>
      <c r="AL86" s="44"/>
      <c r="AM86" s="45"/>
    </row>
    <row r="87" spans="2:39" ht="15" customHeight="1">
      <c r="B87" s="123">
        <v>80</v>
      </c>
      <c r="C87" s="126">
        <v>156</v>
      </c>
      <c r="D87" s="146" t="s">
        <v>25</v>
      </c>
      <c r="E87" s="136" t="s">
        <v>133</v>
      </c>
      <c r="F87" s="128">
        <v>58</v>
      </c>
      <c r="G87" s="129" t="s">
        <v>156</v>
      </c>
      <c r="H87" s="155"/>
      <c r="I87" s="67"/>
      <c r="J87" s="159"/>
      <c r="K87" s="160"/>
      <c r="L87" s="42">
        <v>0.65539351851851901</v>
      </c>
      <c r="M87" s="43">
        <v>0.65846064814814798</v>
      </c>
      <c r="N87" s="44">
        <f t="shared" si="66"/>
        <v>0.44706021851851901</v>
      </c>
      <c r="O87" s="45">
        <f t="shared" si="67"/>
        <v>0.45012734814814798</v>
      </c>
      <c r="P87" s="42">
        <v>0.65417824074074105</v>
      </c>
      <c r="Q87" s="43">
        <v>0.65925925925925899</v>
      </c>
      <c r="R87" s="44">
        <f t="shared" si="68"/>
        <v>0.44584494074074105</v>
      </c>
      <c r="S87" s="45">
        <f t="shared" si="69"/>
        <v>0.45092595925925899</v>
      </c>
      <c r="T87" s="42">
        <v>0.65337962962963003</v>
      </c>
      <c r="U87" s="43">
        <v>0.65945601851851898</v>
      </c>
      <c r="V87" s="44">
        <f t="shared" si="70"/>
        <v>0.44504632962963003</v>
      </c>
      <c r="W87" s="45">
        <f t="shared" si="71"/>
        <v>0.45112271851851898</v>
      </c>
      <c r="X87" s="46">
        <v>0.65331018518518502</v>
      </c>
      <c r="Y87" s="43">
        <v>0.65969907407407402</v>
      </c>
      <c r="Z87" s="44">
        <f t="shared" si="72"/>
        <v>0.44497688518518502</v>
      </c>
      <c r="AA87" s="68">
        <f t="shared" si="73"/>
        <v>0.45136577407407402</v>
      </c>
      <c r="AB87" s="42">
        <v>0.65304398148148102</v>
      </c>
      <c r="AC87" s="43">
        <v>0.65954861111111096</v>
      </c>
      <c r="AD87" s="44">
        <f t="shared" si="74"/>
        <v>0.44471068148148102</v>
      </c>
      <c r="AE87" s="45">
        <f t="shared" si="75"/>
        <v>0.45121531111111096</v>
      </c>
      <c r="AF87" s="46">
        <v>0.65315972222222196</v>
      </c>
      <c r="AG87" s="43">
        <v>0.65901620370370395</v>
      </c>
      <c r="AH87" s="44">
        <f t="shared" si="76"/>
        <v>0.44482642222222196</v>
      </c>
      <c r="AI87" s="68">
        <f t="shared" si="77"/>
        <v>0.45068290370370395</v>
      </c>
      <c r="AJ87" s="42"/>
      <c r="AK87" s="43"/>
      <c r="AL87" s="44"/>
      <c r="AM87" s="45"/>
    </row>
    <row r="88" spans="2:39" ht="15" customHeight="1">
      <c r="B88" s="123">
        <v>81</v>
      </c>
      <c r="C88" s="126">
        <v>157</v>
      </c>
      <c r="D88" s="146" t="s">
        <v>29</v>
      </c>
      <c r="E88" s="136" t="s">
        <v>133</v>
      </c>
      <c r="F88" s="128">
        <v>58</v>
      </c>
      <c r="G88" s="129" t="s">
        <v>156</v>
      </c>
      <c r="H88" s="155"/>
      <c r="I88" s="67"/>
      <c r="J88" s="159"/>
      <c r="K88" s="160"/>
      <c r="L88" s="42">
        <v>0.65539351851851901</v>
      </c>
      <c r="M88" s="43">
        <v>0.65846064814814798</v>
      </c>
      <c r="N88" s="44">
        <f t="shared" si="66"/>
        <v>0.44706021851851901</v>
      </c>
      <c r="O88" s="45">
        <f t="shared" si="67"/>
        <v>0.45012734814814798</v>
      </c>
      <c r="P88" s="42">
        <v>0.65417824074074105</v>
      </c>
      <c r="Q88" s="43">
        <v>0.65925925925925899</v>
      </c>
      <c r="R88" s="44">
        <f t="shared" si="68"/>
        <v>0.44584494074074105</v>
      </c>
      <c r="S88" s="45">
        <f t="shared" si="69"/>
        <v>0.45092595925925899</v>
      </c>
      <c r="T88" s="42">
        <v>0.65337962962963003</v>
      </c>
      <c r="U88" s="43">
        <v>0.65945601851851898</v>
      </c>
      <c r="V88" s="44">
        <f t="shared" si="70"/>
        <v>0.44504632962963003</v>
      </c>
      <c r="W88" s="45">
        <f t="shared" si="71"/>
        <v>0.45112271851851898</v>
      </c>
      <c r="X88" s="46">
        <v>0.65331018518518502</v>
      </c>
      <c r="Y88" s="43">
        <v>0.65969907407407402</v>
      </c>
      <c r="Z88" s="44">
        <f t="shared" si="72"/>
        <v>0.44497688518518502</v>
      </c>
      <c r="AA88" s="68">
        <f t="shared" si="73"/>
        <v>0.45136577407407402</v>
      </c>
      <c r="AB88" s="42">
        <v>0.65304398148148102</v>
      </c>
      <c r="AC88" s="43">
        <v>0.65954861111111096</v>
      </c>
      <c r="AD88" s="44">
        <f t="shared" si="74"/>
        <v>0.44471068148148102</v>
      </c>
      <c r="AE88" s="45">
        <f t="shared" si="75"/>
        <v>0.45121531111111096</v>
      </c>
      <c r="AF88" s="46">
        <v>0.65315972222222196</v>
      </c>
      <c r="AG88" s="43">
        <v>0.65901620370370395</v>
      </c>
      <c r="AH88" s="44">
        <f t="shared" si="76"/>
        <v>0.44482642222222196</v>
      </c>
      <c r="AI88" s="68">
        <f t="shared" si="77"/>
        <v>0.45068290370370395</v>
      </c>
      <c r="AJ88" s="42"/>
      <c r="AK88" s="43"/>
      <c r="AL88" s="44"/>
      <c r="AM88" s="45"/>
    </row>
    <row r="89" spans="2:39" ht="15" customHeight="1">
      <c r="B89" s="123">
        <v>82</v>
      </c>
      <c r="C89" s="126">
        <v>305</v>
      </c>
      <c r="D89" s="146" t="s">
        <v>6</v>
      </c>
      <c r="E89" s="136" t="s">
        <v>133</v>
      </c>
      <c r="F89" s="128">
        <v>58</v>
      </c>
      <c r="G89" s="129" t="s">
        <v>156</v>
      </c>
      <c r="H89" s="155"/>
      <c r="I89" s="67"/>
      <c r="J89" s="159"/>
      <c r="K89" s="160"/>
      <c r="L89" s="42">
        <v>0.65539351851851901</v>
      </c>
      <c r="M89" s="43">
        <v>0.65846064814814798</v>
      </c>
      <c r="N89" s="44">
        <f t="shared" si="66"/>
        <v>0.44706021851851901</v>
      </c>
      <c r="O89" s="45">
        <f t="shared" si="67"/>
        <v>0.45012734814814798</v>
      </c>
      <c r="P89" s="42">
        <v>0.65417824074074105</v>
      </c>
      <c r="Q89" s="43">
        <v>0.65925925925925899</v>
      </c>
      <c r="R89" s="44">
        <f t="shared" si="68"/>
        <v>0.44584494074074105</v>
      </c>
      <c r="S89" s="45">
        <f t="shared" si="69"/>
        <v>0.45092595925925899</v>
      </c>
      <c r="T89" s="42">
        <v>0.65337962962963003</v>
      </c>
      <c r="U89" s="43">
        <v>0.65945601851851898</v>
      </c>
      <c r="V89" s="44">
        <f t="shared" si="70"/>
        <v>0.44504632962963003</v>
      </c>
      <c r="W89" s="45">
        <f t="shared" si="71"/>
        <v>0.45112271851851898</v>
      </c>
      <c r="X89" s="46">
        <v>0.65331018518518502</v>
      </c>
      <c r="Y89" s="43">
        <v>0.65969907407407402</v>
      </c>
      <c r="Z89" s="44">
        <f t="shared" si="72"/>
        <v>0.44497688518518502</v>
      </c>
      <c r="AA89" s="68">
        <f t="shared" si="73"/>
        <v>0.45136577407407402</v>
      </c>
      <c r="AB89" s="42">
        <v>0.65304398148148102</v>
      </c>
      <c r="AC89" s="43">
        <v>0.65954861111111096</v>
      </c>
      <c r="AD89" s="44">
        <f t="shared" si="74"/>
        <v>0.44471068148148102</v>
      </c>
      <c r="AE89" s="45">
        <f t="shared" si="75"/>
        <v>0.45121531111111096</v>
      </c>
      <c r="AF89" s="46">
        <v>0.65315972222222196</v>
      </c>
      <c r="AG89" s="43">
        <v>0.65901620370370395</v>
      </c>
      <c r="AH89" s="44">
        <f t="shared" si="76"/>
        <v>0.44482642222222196</v>
      </c>
      <c r="AI89" s="68">
        <f t="shared" si="77"/>
        <v>0.45068290370370395</v>
      </c>
      <c r="AJ89" s="42"/>
      <c r="AK89" s="43"/>
      <c r="AL89" s="44"/>
      <c r="AM89" s="45"/>
    </row>
    <row r="90" spans="2:39" ht="15" customHeight="1">
      <c r="B90" s="123">
        <v>83</v>
      </c>
      <c r="C90" s="126">
        <v>356</v>
      </c>
      <c r="D90" s="146" t="s">
        <v>24</v>
      </c>
      <c r="E90" s="136" t="s">
        <v>133</v>
      </c>
      <c r="F90" s="128">
        <v>58</v>
      </c>
      <c r="G90" s="129" t="s">
        <v>156</v>
      </c>
      <c r="H90" s="155"/>
      <c r="I90" s="67"/>
      <c r="J90" s="159"/>
      <c r="K90" s="160"/>
      <c r="L90" s="42">
        <v>0.65539351851851901</v>
      </c>
      <c r="M90" s="43">
        <v>0.65846064814814798</v>
      </c>
      <c r="N90" s="44">
        <f t="shared" si="66"/>
        <v>0.44706021851851901</v>
      </c>
      <c r="O90" s="45">
        <f t="shared" si="67"/>
        <v>0.45012734814814798</v>
      </c>
      <c r="P90" s="42">
        <v>0.65417824074074105</v>
      </c>
      <c r="Q90" s="43">
        <v>0.65925925925925899</v>
      </c>
      <c r="R90" s="44">
        <f t="shared" si="68"/>
        <v>0.44584494074074105</v>
      </c>
      <c r="S90" s="45">
        <f t="shared" si="69"/>
        <v>0.45092595925925899</v>
      </c>
      <c r="T90" s="42">
        <v>0.65337962962963003</v>
      </c>
      <c r="U90" s="43">
        <v>0.65945601851851898</v>
      </c>
      <c r="V90" s="44">
        <f t="shared" si="70"/>
        <v>0.44504632962963003</v>
      </c>
      <c r="W90" s="45">
        <f t="shared" si="71"/>
        <v>0.45112271851851898</v>
      </c>
      <c r="X90" s="46">
        <v>0.65331018518518502</v>
      </c>
      <c r="Y90" s="43">
        <v>0.65969907407407402</v>
      </c>
      <c r="Z90" s="44">
        <f t="shared" si="72"/>
        <v>0.44497688518518502</v>
      </c>
      <c r="AA90" s="68">
        <f t="shared" si="73"/>
        <v>0.45136577407407402</v>
      </c>
      <c r="AB90" s="42">
        <v>0.65304398148148102</v>
      </c>
      <c r="AC90" s="43">
        <v>0.65954861111111096</v>
      </c>
      <c r="AD90" s="44">
        <f t="shared" si="74"/>
        <v>0.44471068148148102</v>
      </c>
      <c r="AE90" s="45">
        <f t="shared" si="75"/>
        <v>0.45121531111111096</v>
      </c>
      <c r="AF90" s="46">
        <v>0.65315972222222196</v>
      </c>
      <c r="AG90" s="43">
        <v>0.65901620370370395</v>
      </c>
      <c r="AH90" s="44">
        <f t="shared" si="76"/>
        <v>0.44482642222222196</v>
      </c>
      <c r="AI90" s="68">
        <f t="shared" si="77"/>
        <v>0.45068290370370395</v>
      </c>
      <c r="AJ90" s="42"/>
      <c r="AK90" s="43"/>
      <c r="AL90" s="44"/>
      <c r="AM90" s="45"/>
    </row>
    <row r="91" spans="2:39" ht="15" customHeight="1">
      <c r="B91" s="123">
        <v>84</v>
      </c>
      <c r="C91" s="126">
        <v>358</v>
      </c>
      <c r="D91" s="146" t="s">
        <v>183</v>
      </c>
      <c r="E91" s="136" t="s">
        <v>133</v>
      </c>
      <c r="F91" s="128">
        <v>58</v>
      </c>
      <c r="G91" s="129" t="s">
        <v>156</v>
      </c>
      <c r="H91" s="155"/>
      <c r="I91" s="67"/>
      <c r="J91" s="159"/>
      <c r="K91" s="160"/>
      <c r="L91" s="42">
        <v>0.65539351851851901</v>
      </c>
      <c r="M91" s="43">
        <v>0.65846064814814798</v>
      </c>
      <c r="N91" s="44">
        <f t="shared" si="66"/>
        <v>0.44706021851851901</v>
      </c>
      <c r="O91" s="45">
        <f t="shared" si="67"/>
        <v>0.45012734814814798</v>
      </c>
      <c r="P91" s="42">
        <v>0.65417824074074105</v>
      </c>
      <c r="Q91" s="43">
        <v>0.65925925925925899</v>
      </c>
      <c r="R91" s="44">
        <f t="shared" si="68"/>
        <v>0.44584494074074105</v>
      </c>
      <c r="S91" s="45">
        <f t="shared" si="69"/>
        <v>0.45092595925925899</v>
      </c>
      <c r="T91" s="42">
        <v>0.65337962962963003</v>
      </c>
      <c r="U91" s="43">
        <v>0.65945601851851898</v>
      </c>
      <c r="V91" s="44">
        <f t="shared" si="70"/>
        <v>0.44504632962963003</v>
      </c>
      <c r="W91" s="45">
        <f t="shared" si="71"/>
        <v>0.45112271851851898</v>
      </c>
      <c r="X91" s="46">
        <v>0.65331018518518502</v>
      </c>
      <c r="Y91" s="43">
        <v>0.65969907407407402</v>
      </c>
      <c r="Z91" s="44">
        <f t="shared" si="72"/>
        <v>0.44497688518518502</v>
      </c>
      <c r="AA91" s="68">
        <f t="shared" si="73"/>
        <v>0.45136577407407402</v>
      </c>
      <c r="AB91" s="42">
        <v>0.65304398148148102</v>
      </c>
      <c r="AC91" s="43">
        <v>0.65954861111111096</v>
      </c>
      <c r="AD91" s="44">
        <f t="shared" si="74"/>
        <v>0.44471068148148102</v>
      </c>
      <c r="AE91" s="45">
        <f t="shared" si="75"/>
        <v>0.45121531111111096</v>
      </c>
      <c r="AF91" s="46">
        <v>0.65315972222222196</v>
      </c>
      <c r="AG91" s="43">
        <v>0.65901620370370395</v>
      </c>
      <c r="AH91" s="44">
        <f t="shared" si="76"/>
        <v>0.44482642222222196</v>
      </c>
      <c r="AI91" s="68">
        <f t="shared" si="77"/>
        <v>0.45068290370370395</v>
      </c>
      <c r="AJ91" s="42"/>
      <c r="AK91" s="43"/>
      <c r="AL91" s="44"/>
      <c r="AM91" s="45"/>
    </row>
    <row r="92" spans="2:39" ht="15" customHeight="1">
      <c r="B92" s="123">
        <v>85</v>
      </c>
      <c r="C92" s="126">
        <v>359</v>
      </c>
      <c r="D92" s="146" t="s">
        <v>27</v>
      </c>
      <c r="E92" s="136" t="s">
        <v>133</v>
      </c>
      <c r="F92" s="128">
        <v>58</v>
      </c>
      <c r="G92" s="129" t="s">
        <v>156</v>
      </c>
      <c r="H92" s="155"/>
      <c r="I92" s="67"/>
      <c r="J92" s="159"/>
      <c r="K92" s="160"/>
      <c r="L92" s="42">
        <v>0.65539351851851901</v>
      </c>
      <c r="M92" s="43">
        <v>0.65846064814814798</v>
      </c>
      <c r="N92" s="44">
        <f t="shared" si="66"/>
        <v>0.44706021851851901</v>
      </c>
      <c r="O92" s="45">
        <f t="shared" si="67"/>
        <v>0.45012734814814798</v>
      </c>
      <c r="P92" s="42">
        <v>0.65417824074074105</v>
      </c>
      <c r="Q92" s="43">
        <v>0.65925925925925899</v>
      </c>
      <c r="R92" s="44">
        <f t="shared" si="68"/>
        <v>0.44584494074074105</v>
      </c>
      <c r="S92" s="45">
        <f t="shared" si="69"/>
        <v>0.45092595925925899</v>
      </c>
      <c r="T92" s="42">
        <v>0.65337962962963003</v>
      </c>
      <c r="U92" s="43">
        <v>0.65945601851851898</v>
      </c>
      <c r="V92" s="44">
        <f t="shared" si="70"/>
        <v>0.44504632962963003</v>
      </c>
      <c r="W92" s="45">
        <f t="shared" si="71"/>
        <v>0.45112271851851898</v>
      </c>
      <c r="X92" s="46">
        <v>0.65331018518518502</v>
      </c>
      <c r="Y92" s="43">
        <v>0.65969907407407402</v>
      </c>
      <c r="Z92" s="44">
        <f t="shared" si="72"/>
        <v>0.44497688518518502</v>
      </c>
      <c r="AA92" s="68">
        <f t="shared" si="73"/>
        <v>0.45136577407407402</v>
      </c>
      <c r="AB92" s="42">
        <v>0.65304398148148102</v>
      </c>
      <c r="AC92" s="43">
        <v>0.65954861111111096</v>
      </c>
      <c r="AD92" s="44">
        <f t="shared" si="74"/>
        <v>0.44471068148148102</v>
      </c>
      <c r="AE92" s="45">
        <f t="shared" si="75"/>
        <v>0.45121531111111096</v>
      </c>
      <c r="AF92" s="46">
        <v>0.65315972222222196</v>
      </c>
      <c r="AG92" s="43">
        <v>0.65901620370370395</v>
      </c>
      <c r="AH92" s="44">
        <f t="shared" si="76"/>
        <v>0.44482642222222196</v>
      </c>
      <c r="AI92" s="68">
        <f t="shared" si="77"/>
        <v>0.45068290370370395</v>
      </c>
      <c r="AJ92" s="42"/>
      <c r="AK92" s="43"/>
      <c r="AL92" s="44"/>
      <c r="AM92" s="45"/>
    </row>
    <row r="93" spans="2:39" ht="15" customHeight="1">
      <c r="B93" s="123">
        <v>86</v>
      </c>
      <c r="C93" s="126">
        <v>360</v>
      </c>
      <c r="D93" s="146" t="s">
        <v>7</v>
      </c>
      <c r="E93" s="136" t="s">
        <v>133</v>
      </c>
      <c r="F93" s="128">
        <v>58</v>
      </c>
      <c r="G93" s="129" t="s">
        <v>156</v>
      </c>
      <c r="H93" s="155"/>
      <c r="I93" s="67"/>
      <c r="J93" s="159"/>
      <c r="K93" s="160"/>
      <c r="L93" s="42">
        <v>0.65539351851851901</v>
      </c>
      <c r="M93" s="43">
        <v>0.65846064814814798</v>
      </c>
      <c r="N93" s="44">
        <f t="shared" si="66"/>
        <v>0.44706021851851901</v>
      </c>
      <c r="O93" s="45">
        <f t="shared" si="67"/>
        <v>0.45012734814814798</v>
      </c>
      <c r="P93" s="42">
        <v>0.65417824074074105</v>
      </c>
      <c r="Q93" s="43">
        <v>0.65925925925925899</v>
      </c>
      <c r="R93" s="44">
        <f t="shared" si="68"/>
        <v>0.44584494074074105</v>
      </c>
      <c r="S93" s="45">
        <f t="shared" si="69"/>
        <v>0.45092595925925899</v>
      </c>
      <c r="T93" s="42">
        <v>0.65337962962963003</v>
      </c>
      <c r="U93" s="43">
        <v>0.65945601851851898</v>
      </c>
      <c r="V93" s="44">
        <f t="shared" si="70"/>
        <v>0.44504632962963003</v>
      </c>
      <c r="W93" s="45">
        <f t="shared" si="71"/>
        <v>0.45112271851851898</v>
      </c>
      <c r="X93" s="46">
        <v>0.65331018518518502</v>
      </c>
      <c r="Y93" s="43">
        <v>0.65969907407407402</v>
      </c>
      <c r="Z93" s="44">
        <f t="shared" si="72"/>
        <v>0.44497688518518502</v>
      </c>
      <c r="AA93" s="68">
        <f t="shared" si="73"/>
        <v>0.45136577407407402</v>
      </c>
      <c r="AB93" s="42">
        <v>0.65304398148148102</v>
      </c>
      <c r="AC93" s="43">
        <v>0.65954861111111096</v>
      </c>
      <c r="AD93" s="44">
        <f t="shared" si="74"/>
        <v>0.44471068148148102</v>
      </c>
      <c r="AE93" s="45">
        <f t="shared" si="75"/>
        <v>0.45121531111111096</v>
      </c>
      <c r="AF93" s="46">
        <v>0.65315972222222196</v>
      </c>
      <c r="AG93" s="43">
        <v>0.65901620370370395</v>
      </c>
      <c r="AH93" s="44">
        <f t="shared" si="76"/>
        <v>0.44482642222222196</v>
      </c>
      <c r="AI93" s="68">
        <f t="shared" si="77"/>
        <v>0.45068290370370395</v>
      </c>
      <c r="AJ93" s="42"/>
      <c r="AK93" s="43"/>
      <c r="AL93" s="44"/>
      <c r="AM93" s="45"/>
    </row>
    <row r="94" spans="2:39" ht="15" customHeight="1">
      <c r="B94" s="123">
        <v>87</v>
      </c>
      <c r="C94" s="126">
        <v>363</v>
      </c>
      <c r="D94" s="146" t="s">
        <v>168</v>
      </c>
      <c r="E94" s="136" t="s">
        <v>133</v>
      </c>
      <c r="F94" s="128">
        <v>58</v>
      </c>
      <c r="G94" s="129" t="s">
        <v>156</v>
      </c>
      <c r="H94" s="155"/>
      <c r="I94" s="67"/>
      <c r="J94" s="159"/>
      <c r="K94" s="160"/>
      <c r="L94" s="42">
        <v>0.65539351851851901</v>
      </c>
      <c r="M94" s="43">
        <v>0.65846064814814798</v>
      </c>
      <c r="N94" s="44">
        <f t="shared" si="66"/>
        <v>0.44706021851851901</v>
      </c>
      <c r="O94" s="45">
        <f t="shared" si="67"/>
        <v>0.45012734814814798</v>
      </c>
      <c r="P94" s="42">
        <v>0.65417824074074105</v>
      </c>
      <c r="Q94" s="43">
        <v>0.65925925925925899</v>
      </c>
      <c r="R94" s="44">
        <f t="shared" si="68"/>
        <v>0.44584494074074105</v>
      </c>
      <c r="S94" s="45">
        <f t="shared" si="69"/>
        <v>0.45092595925925899</v>
      </c>
      <c r="T94" s="42">
        <v>0.65337962962963003</v>
      </c>
      <c r="U94" s="43">
        <v>0.65945601851851898</v>
      </c>
      <c r="V94" s="44">
        <f t="shared" si="70"/>
        <v>0.44504632962963003</v>
      </c>
      <c r="W94" s="45">
        <f t="shared" si="71"/>
        <v>0.45112271851851898</v>
      </c>
      <c r="X94" s="46">
        <v>0.65331018518518502</v>
      </c>
      <c r="Y94" s="43">
        <v>0.65969907407407402</v>
      </c>
      <c r="Z94" s="44">
        <f t="shared" si="72"/>
        <v>0.44497688518518502</v>
      </c>
      <c r="AA94" s="68">
        <f t="shared" si="73"/>
        <v>0.45136577407407402</v>
      </c>
      <c r="AB94" s="42">
        <v>0.65304398148148102</v>
      </c>
      <c r="AC94" s="43">
        <v>0.65954861111111096</v>
      </c>
      <c r="AD94" s="44">
        <f t="shared" si="74"/>
        <v>0.44471068148148102</v>
      </c>
      <c r="AE94" s="45">
        <f t="shared" si="75"/>
        <v>0.45121531111111096</v>
      </c>
      <c r="AF94" s="46">
        <v>0.65315972222222196</v>
      </c>
      <c r="AG94" s="43">
        <v>0.65901620370370395</v>
      </c>
      <c r="AH94" s="44">
        <f t="shared" si="76"/>
        <v>0.44482642222222196</v>
      </c>
      <c r="AI94" s="68">
        <f t="shared" si="77"/>
        <v>0.45068290370370395</v>
      </c>
      <c r="AJ94" s="42"/>
      <c r="AK94" s="43"/>
      <c r="AL94" s="44"/>
      <c r="AM94" s="45"/>
    </row>
    <row r="95" spans="2:39" ht="15" customHeight="1">
      <c r="B95" s="123">
        <v>88</v>
      </c>
      <c r="C95" s="126">
        <v>404</v>
      </c>
      <c r="D95" s="146" t="s">
        <v>4</v>
      </c>
      <c r="E95" s="136" t="s">
        <v>133</v>
      </c>
      <c r="F95" s="128">
        <v>58</v>
      </c>
      <c r="G95" s="129" t="s">
        <v>156</v>
      </c>
      <c r="H95" s="155"/>
      <c r="I95" s="67"/>
      <c r="J95" s="159"/>
      <c r="K95" s="160"/>
      <c r="L95" s="42">
        <v>0.65539351851851901</v>
      </c>
      <c r="M95" s="43">
        <v>0.65846064814814798</v>
      </c>
      <c r="N95" s="44">
        <f t="shared" si="66"/>
        <v>0.44706021851851901</v>
      </c>
      <c r="O95" s="45">
        <f t="shared" si="67"/>
        <v>0.45012734814814798</v>
      </c>
      <c r="P95" s="42">
        <v>0.65417824074074105</v>
      </c>
      <c r="Q95" s="43">
        <v>0.65925925925925899</v>
      </c>
      <c r="R95" s="44">
        <f t="shared" si="68"/>
        <v>0.44584494074074105</v>
      </c>
      <c r="S95" s="45">
        <f t="shared" si="69"/>
        <v>0.45092595925925899</v>
      </c>
      <c r="T95" s="42">
        <v>0.65337962962963003</v>
      </c>
      <c r="U95" s="43">
        <v>0.65945601851851898</v>
      </c>
      <c r="V95" s="44">
        <f t="shared" si="70"/>
        <v>0.44504632962963003</v>
      </c>
      <c r="W95" s="45">
        <f t="shared" si="71"/>
        <v>0.45112271851851898</v>
      </c>
      <c r="X95" s="46">
        <v>0.65331018518518502</v>
      </c>
      <c r="Y95" s="43">
        <v>0.65969907407407402</v>
      </c>
      <c r="Z95" s="44">
        <f t="shared" si="72"/>
        <v>0.44497688518518502</v>
      </c>
      <c r="AA95" s="68">
        <f t="shared" si="73"/>
        <v>0.45136577407407402</v>
      </c>
      <c r="AB95" s="42">
        <v>0.65304398148148102</v>
      </c>
      <c r="AC95" s="43">
        <v>0.65954861111111096</v>
      </c>
      <c r="AD95" s="44">
        <f t="shared" si="74"/>
        <v>0.44471068148148102</v>
      </c>
      <c r="AE95" s="45">
        <f t="shared" si="75"/>
        <v>0.45121531111111096</v>
      </c>
      <c r="AF95" s="46">
        <v>0.65315972222222196</v>
      </c>
      <c r="AG95" s="43">
        <v>0.65901620370370395</v>
      </c>
      <c r="AH95" s="44">
        <f t="shared" si="76"/>
        <v>0.44482642222222196</v>
      </c>
      <c r="AI95" s="68">
        <f t="shared" si="77"/>
        <v>0.45068290370370395</v>
      </c>
      <c r="AJ95" s="42"/>
      <c r="AK95" s="43"/>
      <c r="AL95" s="44"/>
      <c r="AM95" s="45"/>
    </row>
    <row r="96" spans="2:39" ht="15" customHeight="1">
      <c r="B96" s="123">
        <v>89</v>
      </c>
      <c r="C96" s="126">
        <v>450</v>
      </c>
      <c r="D96" s="146" t="s">
        <v>19</v>
      </c>
      <c r="E96" s="136" t="s">
        <v>133</v>
      </c>
      <c r="F96" s="128">
        <v>58</v>
      </c>
      <c r="G96" s="129" t="s">
        <v>156</v>
      </c>
      <c r="H96" s="155"/>
      <c r="I96" s="67"/>
      <c r="J96" s="159"/>
      <c r="K96" s="160"/>
      <c r="L96" s="42">
        <v>0.65539351851851901</v>
      </c>
      <c r="M96" s="43">
        <v>0.65846064814814798</v>
      </c>
      <c r="N96" s="44">
        <f t="shared" si="66"/>
        <v>0.44706021851851901</v>
      </c>
      <c r="O96" s="45">
        <f t="shared" si="67"/>
        <v>0.45012734814814798</v>
      </c>
      <c r="P96" s="42">
        <v>0.65417824074074105</v>
      </c>
      <c r="Q96" s="43">
        <v>0.65925925925925899</v>
      </c>
      <c r="R96" s="44">
        <f t="shared" si="68"/>
        <v>0.44584494074074105</v>
      </c>
      <c r="S96" s="45">
        <f t="shared" si="69"/>
        <v>0.45092595925925899</v>
      </c>
      <c r="T96" s="42">
        <v>0.65337962962963003</v>
      </c>
      <c r="U96" s="43">
        <v>0.65945601851851898</v>
      </c>
      <c r="V96" s="44">
        <f t="shared" si="70"/>
        <v>0.44504632962963003</v>
      </c>
      <c r="W96" s="45">
        <f t="shared" si="71"/>
        <v>0.45112271851851898</v>
      </c>
      <c r="X96" s="46">
        <v>0.65331018518518502</v>
      </c>
      <c r="Y96" s="43">
        <v>0.65969907407407402</v>
      </c>
      <c r="Z96" s="44">
        <f t="shared" si="72"/>
        <v>0.44497688518518502</v>
      </c>
      <c r="AA96" s="68">
        <f t="shared" si="73"/>
        <v>0.45136577407407402</v>
      </c>
      <c r="AB96" s="42">
        <v>0.65304398148148102</v>
      </c>
      <c r="AC96" s="43">
        <v>0.65954861111111096</v>
      </c>
      <c r="AD96" s="44">
        <f t="shared" si="74"/>
        <v>0.44471068148148102</v>
      </c>
      <c r="AE96" s="45">
        <f t="shared" si="75"/>
        <v>0.45121531111111096</v>
      </c>
      <c r="AF96" s="46">
        <v>0.65315972222222196</v>
      </c>
      <c r="AG96" s="43">
        <v>0.65901620370370395</v>
      </c>
      <c r="AH96" s="44">
        <f t="shared" si="76"/>
        <v>0.44482642222222196</v>
      </c>
      <c r="AI96" s="68">
        <f t="shared" si="77"/>
        <v>0.45068290370370395</v>
      </c>
      <c r="AJ96" s="42"/>
      <c r="AK96" s="43"/>
      <c r="AL96" s="44"/>
      <c r="AM96" s="45"/>
    </row>
    <row r="97" spans="2:39" ht="15" customHeight="1">
      <c r="B97" s="123">
        <v>90</v>
      </c>
      <c r="C97" s="126">
        <v>451</v>
      </c>
      <c r="D97" s="146" t="s">
        <v>15</v>
      </c>
      <c r="E97" s="136" t="s">
        <v>133</v>
      </c>
      <c r="F97" s="128">
        <v>58</v>
      </c>
      <c r="G97" s="129" t="s">
        <v>156</v>
      </c>
      <c r="H97" s="155"/>
      <c r="I97" s="67"/>
      <c r="J97" s="159"/>
      <c r="K97" s="160"/>
      <c r="L97" s="42">
        <v>0.65539351851851901</v>
      </c>
      <c r="M97" s="43">
        <v>0.65846064814814798</v>
      </c>
      <c r="N97" s="44">
        <f t="shared" si="66"/>
        <v>0.44706021851851901</v>
      </c>
      <c r="O97" s="45">
        <f t="shared" si="67"/>
        <v>0.45012734814814798</v>
      </c>
      <c r="P97" s="42">
        <v>0.65417824074074105</v>
      </c>
      <c r="Q97" s="43">
        <v>0.65925925925925899</v>
      </c>
      <c r="R97" s="44">
        <f t="shared" si="68"/>
        <v>0.44584494074074105</v>
      </c>
      <c r="S97" s="45">
        <f t="shared" si="69"/>
        <v>0.45092595925925899</v>
      </c>
      <c r="T97" s="42">
        <v>0.65337962962963003</v>
      </c>
      <c r="U97" s="43">
        <v>0.65945601851851898</v>
      </c>
      <c r="V97" s="44">
        <f t="shared" si="70"/>
        <v>0.44504632962963003</v>
      </c>
      <c r="W97" s="45">
        <f t="shared" si="71"/>
        <v>0.45112271851851898</v>
      </c>
      <c r="X97" s="46">
        <v>0.65331018518518502</v>
      </c>
      <c r="Y97" s="43">
        <v>0.65969907407407402</v>
      </c>
      <c r="Z97" s="44">
        <f t="shared" si="72"/>
        <v>0.44497688518518502</v>
      </c>
      <c r="AA97" s="68">
        <f t="shared" si="73"/>
        <v>0.45136577407407402</v>
      </c>
      <c r="AB97" s="42">
        <v>0.65304398148148102</v>
      </c>
      <c r="AC97" s="43">
        <v>0.65954861111111096</v>
      </c>
      <c r="AD97" s="44">
        <f t="shared" si="74"/>
        <v>0.44471068148148102</v>
      </c>
      <c r="AE97" s="45">
        <f t="shared" si="75"/>
        <v>0.45121531111111096</v>
      </c>
      <c r="AF97" s="46">
        <v>0.65315972222222196</v>
      </c>
      <c r="AG97" s="43">
        <v>0.65901620370370395</v>
      </c>
      <c r="AH97" s="44">
        <f t="shared" si="76"/>
        <v>0.44482642222222196</v>
      </c>
      <c r="AI97" s="68">
        <f t="shared" si="77"/>
        <v>0.45068290370370395</v>
      </c>
      <c r="AJ97" s="42"/>
      <c r="AK97" s="43"/>
      <c r="AL97" s="44"/>
      <c r="AM97" s="45"/>
    </row>
    <row r="98" spans="2:39" ht="15" customHeight="1">
      <c r="B98" s="123">
        <v>91</v>
      </c>
      <c r="C98" s="126">
        <v>500</v>
      </c>
      <c r="D98" s="146" t="s">
        <v>79</v>
      </c>
      <c r="E98" s="136" t="s">
        <v>133</v>
      </c>
      <c r="F98" s="128">
        <v>58</v>
      </c>
      <c r="G98" s="129" t="s">
        <v>156</v>
      </c>
      <c r="H98" s="155"/>
      <c r="I98" s="67"/>
      <c r="J98" s="159"/>
      <c r="K98" s="160"/>
      <c r="L98" s="42">
        <v>0.65539351851851901</v>
      </c>
      <c r="M98" s="43">
        <v>0.65846064814814798</v>
      </c>
      <c r="N98" s="44">
        <f t="shared" si="66"/>
        <v>0.44706021851851901</v>
      </c>
      <c r="O98" s="45">
        <f t="shared" si="67"/>
        <v>0.45012734814814798</v>
      </c>
      <c r="P98" s="42">
        <v>0.65417824074074105</v>
      </c>
      <c r="Q98" s="43">
        <v>0.65925925925925899</v>
      </c>
      <c r="R98" s="44">
        <f t="shared" si="68"/>
        <v>0.44584494074074105</v>
      </c>
      <c r="S98" s="45">
        <f t="shared" si="69"/>
        <v>0.45092595925925899</v>
      </c>
      <c r="T98" s="42">
        <v>0.65337962962963003</v>
      </c>
      <c r="U98" s="43">
        <v>0.65945601851851898</v>
      </c>
      <c r="V98" s="44">
        <f t="shared" si="70"/>
        <v>0.44504632962963003</v>
      </c>
      <c r="W98" s="45">
        <f t="shared" si="71"/>
        <v>0.45112271851851898</v>
      </c>
      <c r="X98" s="46">
        <v>0.65331018518518502</v>
      </c>
      <c r="Y98" s="43">
        <v>0.65969907407407402</v>
      </c>
      <c r="Z98" s="44">
        <f t="shared" si="72"/>
        <v>0.44497688518518502</v>
      </c>
      <c r="AA98" s="68">
        <f t="shared" si="73"/>
        <v>0.45136577407407402</v>
      </c>
      <c r="AB98" s="42">
        <v>0.65304398148148102</v>
      </c>
      <c r="AC98" s="43">
        <v>0.65954861111111096</v>
      </c>
      <c r="AD98" s="44">
        <f t="shared" si="74"/>
        <v>0.44471068148148102</v>
      </c>
      <c r="AE98" s="45">
        <f t="shared" si="75"/>
        <v>0.45121531111111096</v>
      </c>
      <c r="AF98" s="46">
        <v>0.65315972222222196</v>
      </c>
      <c r="AG98" s="43">
        <v>0.65901620370370395</v>
      </c>
      <c r="AH98" s="44">
        <f t="shared" si="76"/>
        <v>0.44482642222222196</v>
      </c>
      <c r="AI98" s="68">
        <f t="shared" si="77"/>
        <v>0.45068290370370395</v>
      </c>
      <c r="AJ98" s="42"/>
      <c r="AK98" s="43"/>
      <c r="AL98" s="44"/>
      <c r="AM98" s="45"/>
    </row>
    <row r="99" spans="2:39" ht="15" customHeight="1">
      <c r="B99" s="123">
        <v>92</v>
      </c>
      <c r="C99" s="126">
        <v>600</v>
      </c>
      <c r="D99" s="146" t="s">
        <v>49</v>
      </c>
      <c r="E99" s="136" t="s">
        <v>133</v>
      </c>
      <c r="F99" s="128">
        <v>58</v>
      </c>
      <c r="G99" s="129" t="s">
        <v>156</v>
      </c>
      <c r="H99" s="155"/>
      <c r="I99" s="67"/>
      <c r="J99" s="159"/>
      <c r="K99" s="160"/>
      <c r="L99" s="42">
        <v>0.65539351851851901</v>
      </c>
      <c r="M99" s="43">
        <v>0.65846064814814798</v>
      </c>
      <c r="N99" s="44">
        <f t="shared" ref="N99:N108" si="78">L99-0.2083333</f>
        <v>0.44706021851851901</v>
      </c>
      <c r="O99" s="45">
        <f t="shared" ref="O99:O108" si="79">M99-0.2083333</f>
        <v>0.45012734814814798</v>
      </c>
      <c r="P99" s="42">
        <v>0.65417824074074105</v>
      </c>
      <c r="Q99" s="43">
        <v>0.65925925925925899</v>
      </c>
      <c r="R99" s="44">
        <f t="shared" ref="R99:R108" si="80">P99-0.2083333</f>
        <v>0.44584494074074105</v>
      </c>
      <c r="S99" s="45">
        <f t="shared" ref="S99:S108" si="81">Q99-0.2083333</f>
        <v>0.45092595925925899</v>
      </c>
      <c r="T99" s="42">
        <v>0.65337962962963003</v>
      </c>
      <c r="U99" s="43">
        <v>0.65945601851851898</v>
      </c>
      <c r="V99" s="44">
        <f t="shared" ref="V99:W108" si="82">T99-0.2083333</f>
        <v>0.44504632962963003</v>
      </c>
      <c r="W99" s="45">
        <f t="shared" ref="W99:W106" si="83">U99-0.2083333</f>
        <v>0.45112271851851898</v>
      </c>
      <c r="X99" s="46">
        <v>0.65331018518518502</v>
      </c>
      <c r="Y99" s="43">
        <v>0.65969907407407402</v>
      </c>
      <c r="Z99" s="44">
        <f t="shared" ref="Z99:Z108" si="84">X99-0.2083333</f>
        <v>0.44497688518518502</v>
      </c>
      <c r="AA99" s="68">
        <f t="shared" ref="AA99:AA108" si="85">Y99-0.2083333</f>
        <v>0.45136577407407402</v>
      </c>
      <c r="AB99" s="42">
        <v>0.65304398148148102</v>
      </c>
      <c r="AC99" s="43">
        <v>0.65954861111111096</v>
      </c>
      <c r="AD99" s="44">
        <f t="shared" ref="AD99:AD108" si="86">AB99-0.2083333</f>
        <v>0.44471068148148102</v>
      </c>
      <c r="AE99" s="45">
        <f t="shared" ref="AE99:AE108" si="87">AC99-0.2083333</f>
        <v>0.45121531111111096</v>
      </c>
      <c r="AF99" s="46">
        <v>0.65315972222222196</v>
      </c>
      <c r="AG99" s="43">
        <v>0.65901620370370395</v>
      </c>
      <c r="AH99" s="44">
        <f t="shared" ref="AH99:AH108" si="88">AF99-0.2083333</f>
        <v>0.44482642222222196</v>
      </c>
      <c r="AI99" s="68">
        <f t="shared" ref="AI99:AI108" si="89">AG99-0.2083333</f>
        <v>0.45068290370370395</v>
      </c>
      <c r="AJ99" s="42"/>
      <c r="AK99" s="43"/>
      <c r="AL99" s="44"/>
      <c r="AM99" s="45"/>
    </row>
    <row r="100" spans="2:39" ht="15" customHeight="1">
      <c r="B100" s="123">
        <v>93</v>
      </c>
      <c r="C100" s="126">
        <v>601</v>
      </c>
      <c r="D100" s="146" t="s">
        <v>73</v>
      </c>
      <c r="E100" s="136" t="s">
        <v>133</v>
      </c>
      <c r="F100" s="128">
        <v>58</v>
      </c>
      <c r="G100" s="129" t="s">
        <v>156</v>
      </c>
      <c r="H100" s="155"/>
      <c r="I100" s="67"/>
      <c r="J100" s="159"/>
      <c r="K100" s="160"/>
      <c r="L100" s="42">
        <v>0.65539351851851901</v>
      </c>
      <c r="M100" s="43">
        <v>0.65846064814814798</v>
      </c>
      <c r="N100" s="44">
        <f t="shared" si="78"/>
        <v>0.44706021851851901</v>
      </c>
      <c r="O100" s="45">
        <f t="shared" si="79"/>
        <v>0.45012734814814798</v>
      </c>
      <c r="P100" s="42">
        <v>0.65417824074074105</v>
      </c>
      <c r="Q100" s="43">
        <v>0.65925925925925899</v>
      </c>
      <c r="R100" s="44">
        <f t="shared" si="80"/>
        <v>0.44584494074074105</v>
      </c>
      <c r="S100" s="45">
        <f t="shared" si="81"/>
        <v>0.45092595925925899</v>
      </c>
      <c r="T100" s="42">
        <v>0.65337962962963003</v>
      </c>
      <c r="U100" s="43">
        <v>0.65945601851851898</v>
      </c>
      <c r="V100" s="44">
        <f t="shared" si="82"/>
        <v>0.44504632962963003</v>
      </c>
      <c r="W100" s="45">
        <f t="shared" si="83"/>
        <v>0.45112271851851898</v>
      </c>
      <c r="X100" s="46">
        <v>0.65331018518518502</v>
      </c>
      <c r="Y100" s="43">
        <v>0.65969907407407402</v>
      </c>
      <c r="Z100" s="44">
        <f t="shared" si="84"/>
        <v>0.44497688518518502</v>
      </c>
      <c r="AA100" s="68">
        <f t="shared" si="85"/>
        <v>0.45136577407407402</v>
      </c>
      <c r="AB100" s="42">
        <v>0.65304398148148102</v>
      </c>
      <c r="AC100" s="43">
        <v>0.65954861111111096</v>
      </c>
      <c r="AD100" s="44">
        <f t="shared" si="86"/>
        <v>0.44471068148148102</v>
      </c>
      <c r="AE100" s="45">
        <f t="shared" si="87"/>
        <v>0.45121531111111096</v>
      </c>
      <c r="AF100" s="46">
        <v>0.65315972222222196</v>
      </c>
      <c r="AG100" s="43">
        <v>0.65901620370370395</v>
      </c>
      <c r="AH100" s="44">
        <f t="shared" si="88"/>
        <v>0.44482642222222196</v>
      </c>
      <c r="AI100" s="68">
        <f t="shared" si="89"/>
        <v>0.45068290370370395</v>
      </c>
      <c r="AJ100" s="42"/>
      <c r="AK100" s="43"/>
      <c r="AL100" s="44"/>
      <c r="AM100" s="45"/>
    </row>
    <row r="101" spans="2:39" ht="15" customHeight="1">
      <c r="B101" s="123">
        <v>94</v>
      </c>
      <c r="C101" s="126">
        <v>710</v>
      </c>
      <c r="D101" s="146" t="s">
        <v>149</v>
      </c>
      <c r="E101" s="136" t="s">
        <v>133</v>
      </c>
      <c r="F101" s="128">
        <v>58</v>
      </c>
      <c r="G101" s="129" t="s">
        <v>156</v>
      </c>
      <c r="H101" s="155"/>
      <c r="I101" s="67"/>
      <c r="J101" s="159"/>
      <c r="K101" s="160"/>
      <c r="L101" s="42">
        <v>0.65539351851851901</v>
      </c>
      <c r="M101" s="43">
        <v>0.65846064814814798</v>
      </c>
      <c r="N101" s="44">
        <f t="shared" si="78"/>
        <v>0.44706021851851901</v>
      </c>
      <c r="O101" s="45">
        <f t="shared" si="79"/>
        <v>0.45012734814814798</v>
      </c>
      <c r="P101" s="42">
        <v>0.65417824074074105</v>
      </c>
      <c r="Q101" s="43">
        <v>0.65925925925925899</v>
      </c>
      <c r="R101" s="44">
        <f t="shared" si="80"/>
        <v>0.44584494074074105</v>
      </c>
      <c r="S101" s="45">
        <f t="shared" si="81"/>
        <v>0.45092595925925899</v>
      </c>
      <c r="T101" s="42">
        <v>0.65337962962963003</v>
      </c>
      <c r="U101" s="43">
        <v>0.65945601851851898</v>
      </c>
      <c r="V101" s="44">
        <f t="shared" si="82"/>
        <v>0.44504632962963003</v>
      </c>
      <c r="W101" s="45">
        <f t="shared" si="83"/>
        <v>0.45112271851851898</v>
      </c>
      <c r="X101" s="46">
        <v>0.65331018518518502</v>
      </c>
      <c r="Y101" s="43">
        <v>0.65969907407407402</v>
      </c>
      <c r="Z101" s="44">
        <f t="shared" si="84"/>
        <v>0.44497688518518502</v>
      </c>
      <c r="AA101" s="68">
        <f t="shared" si="85"/>
        <v>0.45136577407407402</v>
      </c>
      <c r="AB101" s="42">
        <v>0.65304398148148102</v>
      </c>
      <c r="AC101" s="43">
        <v>0.65954861111111096</v>
      </c>
      <c r="AD101" s="44">
        <f t="shared" si="86"/>
        <v>0.44471068148148102</v>
      </c>
      <c r="AE101" s="45">
        <f t="shared" si="87"/>
        <v>0.45121531111111096</v>
      </c>
      <c r="AF101" s="46">
        <v>0.65315972222222196</v>
      </c>
      <c r="AG101" s="43">
        <v>0.65901620370370395</v>
      </c>
      <c r="AH101" s="44">
        <f t="shared" si="88"/>
        <v>0.44482642222222196</v>
      </c>
      <c r="AI101" s="68">
        <f t="shared" si="89"/>
        <v>0.45068290370370395</v>
      </c>
      <c r="AJ101" s="42"/>
      <c r="AK101" s="43"/>
      <c r="AL101" s="44"/>
      <c r="AM101" s="45"/>
    </row>
    <row r="102" spans="2:39" ht="15" customHeight="1">
      <c r="B102" s="123">
        <v>95</v>
      </c>
      <c r="C102" s="126">
        <v>721</v>
      </c>
      <c r="D102" s="146" t="s">
        <v>82</v>
      </c>
      <c r="E102" s="136" t="s">
        <v>133</v>
      </c>
      <c r="F102" s="128">
        <v>58</v>
      </c>
      <c r="G102" s="129" t="s">
        <v>156</v>
      </c>
      <c r="H102" s="155"/>
      <c r="I102" s="67"/>
      <c r="J102" s="159"/>
      <c r="K102" s="160"/>
      <c r="L102" s="42">
        <v>0.65539351851851901</v>
      </c>
      <c r="M102" s="43">
        <v>0.65846064814814798</v>
      </c>
      <c r="N102" s="44">
        <f t="shared" si="78"/>
        <v>0.44706021851851901</v>
      </c>
      <c r="O102" s="45">
        <f t="shared" si="79"/>
        <v>0.45012734814814798</v>
      </c>
      <c r="P102" s="42">
        <v>0.65417824074074105</v>
      </c>
      <c r="Q102" s="43">
        <v>0.65925925925925899</v>
      </c>
      <c r="R102" s="44">
        <f t="shared" si="80"/>
        <v>0.44584494074074105</v>
      </c>
      <c r="S102" s="45">
        <f t="shared" si="81"/>
        <v>0.45092595925925899</v>
      </c>
      <c r="T102" s="42">
        <v>0.65337962962963003</v>
      </c>
      <c r="U102" s="43">
        <v>0.65945601851851898</v>
      </c>
      <c r="V102" s="44">
        <f t="shared" si="82"/>
        <v>0.44504632962963003</v>
      </c>
      <c r="W102" s="45">
        <f t="shared" si="83"/>
        <v>0.45112271851851898</v>
      </c>
      <c r="X102" s="46">
        <v>0.65331018518518502</v>
      </c>
      <c r="Y102" s="43">
        <v>0.65969907407407402</v>
      </c>
      <c r="Z102" s="44">
        <f t="shared" si="84"/>
        <v>0.44497688518518502</v>
      </c>
      <c r="AA102" s="68">
        <f t="shared" si="85"/>
        <v>0.45136577407407402</v>
      </c>
      <c r="AB102" s="42">
        <v>0.65304398148148102</v>
      </c>
      <c r="AC102" s="43">
        <v>0.65954861111111096</v>
      </c>
      <c r="AD102" s="44">
        <f t="shared" si="86"/>
        <v>0.44471068148148102</v>
      </c>
      <c r="AE102" s="45">
        <f t="shared" si="87"/>
        <v>0.45121531111111096</v>
      </c>
      <c r="AF102" s="46">
        <v>0.65315972222222196</v>
      </c>
      <c r="AG102" s="43">
        <v>0.65901620370370395</v>
      </c>
      <c r="AH102" s="44">
        <f t="shared" si="88"/>
        <v>0.44482642222222196</v>
      </c>
      <c r="AI102" s="68">
        <f t="shared" si="89"/>
        <v>0.45068290370370395</v>
      </c>
      <c r="AJ102" s="42"/>
      <c r="AK102" s="43"/>
      <c r="AL102" s="44"/>
      <c r="AM102" s="45"/>
    </row>
    <row r="103" spans="2:39" ht="15" customHeight="1">
      <c r="B103" s="123">
        <v>96</v>
      </c>
      <c r="C103" s="126">
        <v>722</v>
      </c>
      <c r="D103" s="146" t="s">
        <v>44</v>
      </c>
      <c r="E103" s="136" t="s">
        <v>133</v>
      </c>
      <c r="F103" s="128">
        <v>58</v>
      </c>
      <c r="G103" s="129" t="s">
        <v>156</v>
      </c>
      <c r="H103" s="155"/>
      <c r="I103" s="67"/>
      <c r="J103" s="159"/>
      <c r="K103" s="160"/>
      <c r="L103" s="42">
        <v>0.65539351851851901</v>
      </c>
      <c r="M103" s="43">
        <v>0.65846064814814798</v>
      </c>
      <c r="N103" s="44">
        <f t="shared" si="78"/>
        <v>0.44706021851851901</v>
      </c>
      <c r="O103" s="45">
        <f t="shared" si="79"/>
        <v>0.45012734814814798</v>
      </c>
      <c r="P103" s="42">
        <v>0.65417824074074105</v>
      </c>
      <c r="Q103" s="43">
        <v>0.65925925925925899</v>
      </c>
      <c r="R103" s="44">
        <f t="shared" si="80"/>
        <v>0.44584494074074105</v>
      </c>
      <c r="S103" s="45">
        <f t="shared" si="81"/>
        <v>0.45092595925925899</v>
      </c>
      <c r="T103" s="42">
        <v>0.65337962962963003</v>
      </c>
      <c r="U103" s="43">
        <v>0.65945601851851898</v>
      </c>
      <c r="V103" s="44">
        <f t="shared" si="82"/>
        <v>0.44504632962963003</v>
      </c>
      <c r="W103" s="45">
        <f t="shared" si="83"/>
        <v>0.45112271851851898</v>
      </c>
      <c r="X103" s="46">
        <v>0.65331018518518502</v>
      </c>
      <c r="Y103" s="43">
        <v>0.65969907407407402</v>
      </c>
      <c r="Z103" s="44">
        <f t="shared" si="84"/>
        <v>0.44497688518518502</v>
      </c>
      <c r="AA103" s="68">
        <f t="shared" si="85"/>
        <v>0.45136577407407402</v>
      </c>
      <c r="AB103" s="42">
        <v>0.65304398148148102</v>
      </c>
      <c r="AC103" s="43">
        <v>0.65954861111111096</v>
      </c>
      <c r="AD103" s="44">
        <f t="shared" si="86"/>
        <v>0.44471068148148102</v>
      </c>
      <c r="AE103" s="45">
        <f t="shared" si="87"/>
        <v>0.45121531111111096</v>
      </c>
      <c r="AF103" s="46">
        <v>0.65315972222222196</v>
      </c>
      <c r="AG103" s="43">
        <v>0.65901620370370395</v>
      </c>
      <c r="AH103" s="44">
        <f t="shared" si="88"/>
        <v>0.44482642222222196</v>
      </c>
      <c r="AI103" s="68">
        <f t="shared" si="89"/>
        <v>0.45068290370370395</v>
      </c>
      <c r="AJ103" s="42"/>
      <c r="AK103" s="43"/>
      <c r="AL103" s="44"/>
      <c r="AM103" s="45"/>
    </row>
    <row r="104" spans="2:39" ht="15" customHeight="1">
      <c r="B104" s="123">
        <v>97</v>
      </c>
      <c r="C104" s="126">
        <v>723</v>
      </c>
      <c r="D104" s="146" t="s">
        <v>145</v>
      </c>
      <c r="E104" s="136" t="s">
        <v>133</v>
      </c>
      <c r="F104" s="128">
        <v>58</v>
      </c>
      <c r="G104" s="129" t="s">
        <v>156</v>
      </c>
      <c r="H104" s="155"/>
      <c r="I104" s="67"/>
      <c r="J104" s="159"/>
      <c r="K104" s="160"/>
      <c r="L104" s="42">
        <v>0.65539351851851901</v>
      </c>
      <c r="M104" s="43">
        <v>0.65846064814814798</v>
      </c>
      <c r="N104" s="44">
        <f t="shared" si="78"/>
        <v>0.44706021851851901</v>
      </c>
      <c r="O104" s="45">
        <f t="shared" si="79"/>
        <v>0.45012734814814798</v>
      </c>
      <c r="P104" s="42">
        <v>0.65417824074074105</v>
      </c>
      <c r="Q104" s="43">
        <v>0.65925925925925899</v>
      </c>
      <c r="R104" s="44">
        <f t="shared" si="80"/>
        <v>0.44584494074074105</v>
      </c>
      <c r="S104" s="45">
        <f t="shared" si="81"/>
        <v>0.45092595925925899</v>
      </c>
      <c r="T104" s="42">
        <v>0.65337962962963003</v>
      </c>
      <c r="U104" s="43">
        <v>0.65945601851851898</v>
      </c>
      <c r="V104" s="44">
        <f t="shared" si="82"/>
        <v>0.44504632962963003</v>
      </c>
      <c r="W104" s="45">
        <f t="shared" si="83"/>
        <v>0.45112271851851898</v>
      </c>
      <c r="X104" s="46">
        <v>0.65331018518518502</v>
      </c>
      <c r="Y104" s="43">
        <v>0.65969907407407402</v>
      </c>
      <c r="Z104" s="44">
        <f t="shared" si="84"/>
        <v>0.44497688518518502</v>
      </c>
      <c r="AA104" s="68">
        <f t="shared" si="85"/>
        <v>0.45136577407407402</v>
      </c>
      <c r="AB104" s="42">
        <v>0.65304398148148102</v>
      </c>
      <c r="AC104" s="43">
        <v>0.65954861111111096</v>
      </c>
      <c r="AD104" s="44">
        <f t="shared" si="86"/>
        <v>0.44471068148148102</v>
      </c>
      <c r="AE104" s="45">
        <f t="shared" si="87"/>
        <v>0.45121531111111096</v>
      </c>
      <c r="AF104" s="46">
        <v>0.65315972222222196</v>
      </c>
      <c r="AG104" s="43">
        <v>0.65901620370370395</v>
      </c>
      <c r="AH104" s="44">
        <f t="shared" si="88"/>
        <v>0.44482642222222196</v>
      </c>
      <c r="AI104" s="68">
        <f t="shared" si="89"/>
        <v>0.45068290370370395</v>
      </c>
      <c r="AJ104" s="42"/>
      <c r="AK104" s="43"/>
      <c r="AL104" s="44"/>
      <c r="AM104" s="45"/>
    </row>
    <row r="105" spans="2:39" ht="15" customHeight="1">
      <c r="B105" s="123">
        <v>98</v>
      </c>
      <c r="C105" s="126">
        <v>730</v>
      </c>
      <c r="D105" s="146" t="s">
        <v>163</v>
      </c>
      <c r="E105" s="136" t="s">
        <v>133</v>
      </c>
      <c r="F105" s="128">
        <v>58</v>
      </c>
      <c r="G105" s="129" t="s">
        <v>156</v>
      </c>
      <c r="H105" s="155"/>
      <c r="I105" s="67"/>
      <c r="J105" s="159"/>
      <c r="K105" s="160"/>
      <c r="L105" s="42">
        <v>0.65539351851851901</v>
      </c>
      <c r="M105" s="43">
        <v>0.65846064814814798</v>
      </c>
      <c r="N105" s="44">
        <f t="shared" si="78"/>
        <v>0.44706021851851901</v>
      </c>
      <c r="O105" s="45">
        <f t="shared" si="79"/>
        <v>0.45012734814814798</v>
      </c>
      <c r="P105" s="42">
        <v>0.65417824074074105</v>
      </c>
      <c r="Q105" s="43">
        <v>0.65925925925925899</v>
      </c>
      <c r="R105" s="44">
        <f t="shared" si="80"/>
        <v>0.44584494074074105</v>
      </c>
      <c r="S105" s="45">
        <f t="shared" si="81"/>
        <v>0.45092595925925899</v>
      </c>
      <c r="T105" s="42">
        <v>0.65337962962963003</v>
      </c>
      <c r="U105" s="43">
        <v>0.65945601851851898</v>
      </c>
      <c r="V105" s="44">
        <f t="shared" si="82"/>
        <v>0.44504632962963003</v>
      </c>
      <c r="W105" s="45">
        <f t="shared" si="83"/>
        <v>0.45112271851851898</v>
      </c>
      <c r="X105" s="46">
        <v>0.65331018518518502</v>
      </c>
      <c r="Y105" s="43">
        <v>0.65969907407407402</v>
      </c>
      <c r="Z105" s="44">
        <f t="shared" si="84"/>
        <v>0.44497688518518502</v>
      </c>
      <c r="AA105" s="68">
        <f t="shared" si="85"/>
        <v>0.45136577407407402</v>
      </c>
      <c r="AB105" s="42">
        <v>0.65304398148148102</v>
      </c>
      <c r="AC105" s="43">
        <v>0.65954861111111096</v>
      </c>
      <c r="AD105" s="44">
        <f t="shared" si="86"/>
        <v>0.44471068148148102</v>
      </c>
      <c r="AE105" s="45">
        <f t="shared" si="87"/>
        <v>0.45121531111111096</v>
      </c>
      <c r="AF105" s="46">
        <v>0.65315972222222196</v>
      </c>
      <c r="AG105" s="43">
        <v>0.65901620370370395</v>
      </c>
      <c r="AH105" s="44">
        <f t="shared" si="88"/>
        <v>0.44482642222222196</v>
      </c>
      <c r="AI105" s="68">
        <f t="shared" si="89"/>
        <v>0.45068290370370395</v>
      </c>
      <c r="AJ105" s="42"/>
      <c r="AK105" s="43"/>
      <c r="AL105" s="44"/>
      <c r="AM105" s="45"/>
    </row>
    <row r="106" spans="2:39" ht="15" customHeight="1">
      <c r="B106" s="123">
        <v>99</v>
      </c>
      <c r="C106" s="126">
        <v>760</v>
      </c>
      <c r="D106" s="146" t="s">
        <v>140</v>
      </c>
      <c r="E106" s="136" t="s">
        <v>133</v>
      </c>
      <c r="F106" s="128">
        <v>58</v>
      </c>
      <c r="G106" s="129" t="s">
        <v>156</v>
      </c>
      <c r="H106" s="155"/>
      <c r="I106" s="67"/>
      <c r="J106" s="159"/>
      <c r="K106" s="160"/>
      <c r="L106" s="42">
        <v>0.65539351851851901</v>
      </c>
      <c r="M106" s="43">
        <v>0.65846064814814798</v>
      </c>
      <c r="N106" s="44">
        <f t="shared" si="78"/>
        <v>0.44706021851851901</v>
      </c>
      <c r="O106" s="45">
        <f t="shared" si="79"/>
        <v>0.45012734814814798</v>
      </c>
      <c r="P106" s="42">
        <v>0.65417824074074105</v>
      </c>
      <c r="Q106" s="43">
        <v>0.65925925925925899</v>
      </c>
      <c r="R106" s="44">
        <f t="shared" si="80"/>
        <v>0.44584494074074105</v>
      </c>
      <c r="S106" s="45">
        <f t="shared" si="81"/>
        <v>0.45092595925925899</v>
      </c>
      <c r="T106" s="42">
        <v>0.65337962962963003</v>
      </c>
      <c r="U106" s="43">
        <v>0.65945601851851898</v>
      </c>
      <c r="V106" s="44">
        <f t="shared" si="82"/>
        <v>0.44504632962963003</v>
      </c>
      <c r="W106" s="45">
        <f t="shared" si="83"/>
        <v>0.45112271851851898</v>
      </c>
      <c r="X106" s="46">
        <v>0.65331018518518502</v>
      </c>
      <c r="Y106" s="43">
        <v>0.65969907407407402</v>
      </c>
      <c r="Z106" s="44">
        <f t="shared" si="84"/>
        <v>0.44497688518518502</v>
      </c>
      <c r="AA106" s="68">
        <f t="shared" si="85"/>
        <v>0.45136577407407402</v>
      </c>
      <c r="AB106" s="42">
        <v>0.65304398148148102</v>
      </c>
      <c r="AC106" s="43">
        <v>0.65954861111111096</v>
      </c>
      <c r="AD106" s="44">
        <f t="shared" si="86"/>
        <v>0.44471068148148102</v>
      </c>
      <c r="AE106" s="45">
        <f t="shared" si="87"/>
        <v>0.45121531111111096</v>
      </c>
      <c r="AF106" s="46">
        <v>0.65315972222222196</v>
      </c>
      <c r="AG106" s="43">
        <v>0.65901620370370395</v>
      </c>
      <c r="AH106" s="44">
        <f t="shared" si="88"/>
        <v>0.44482642222222196</v>
      </c>
      <c r="AI106" s="68">
        <f t="shared" si="89"/>
        <v>0.45068290370370395</v>
      </c>
      <c r="AJ106" s="42"/>
      <c r="AK106" s="43"/>
      <c r="AL106" s="44"/>
      <c r="AM106" s="45"/>
    </row>
    <row r="107" spans="2:39" ht="15" customHeight="1">
      <c r="B107" s="123">
        <v>100</v>
      </c>
      <c r="C107" s="126">
        <v>110</v>
      </c>
      <c r="D107" s="146" t="s">
        <v>70</v>
      </c>
      <c r="E107" s="131" t="s">
        <v>157</v>
      </c>
      <c r="F107" s="128">
        <v>55.49</v>
      </c>
      <c r="G107" s="129" t="s">
        <v>156</v>
      </c>
      <c r="H107" s="155"/>
      <c r="I107" s="67"/>
      <c r="J107" s="159"/>
      <c r="K107" s="160"/>
      <c r="L107" s="42">
        <v>0.64732638888888883</v>
      </c>
      <c r="M107" s="43">
        <v>0.65041666666666664</v>
      </c>
      <c r="N107" s="44">
        <f t="shared" si="78"/>
        <v>0.43899308888888883</v>
      </c>
      <c r="O107" s="45">
        <f t="shared" si="79"/>
        <v>0.44208336666666664</v>
      </c>
      <c r="P107" s="42">
        <v>0.64609953703703704</v>
      </c>
      <c r="Q107" s="43">
        <v>0.65119212962962958</v>
      </c>
      <c r="R107" s="44">
        <f t="shared" si="80"/>
        <v>0.43776623703703704</v>
      </c>
      <c r="S107" s="45">
        <f t="shared" si="81"/>
        <v>0.44285882962962958</v>
      </c>
      <c r="T107" s="42">
        <v>0.64530092592592592</v>
      </c>
      <c r="U107" s="43">
        <v>0.65140046296296295</v>
      </c>
      <c r="V107" s="44">
        <f t="shared" si="82"/>
        <v>0.43696762592592592</v>
      </c>
      <c r="W107" s="45">
        <f t="shared" si="82"/>
        <v>0.44306716296296295</v>
      </c>
      <c r="X107" s="46">
        <v>0.64495370370370375</v>
      </c>
      <c r="Y107" s="43">
        <v>0.65165509259259258</v>
      </c>
      <c r="Z107" s="44">
        <f t="shared" si="84"/>
        <v>0.43662040370370375</v>
      </c>
      <c r="AA107" s="68">
        <f t="shared" si="85"/>
        <v>0.44332179259259258</v>
      </c>
      <c r="AB107" s="42">
        <v>0.64500000000000002</v>
      </c>
      <c r="AC107" s="43">
        <v>0.65149305555555559</v>
      </c>
      <c r="AD107" s="44">
        <f t="shared" si="86"/>
        <v>0.43666670000000002</v>
      </c>
      <c r="AE107" s="45">
        <f t="shared" si="87"/>
        <v>0.44315975555555559</v>
      </c>
      <c r="AF107" s="46">
        <v>0.64511574074074074</v>
      </c>
      <c r="AG107" s="43">
        <v>0.6509490740740741</v>
      </c>
      <c r="AH107" s="44">
        <f t="shared" si="88"/>
        <v>0.43678244074074074</v>
      </c>
      <c r="AI107" s="68">
        <f t="shared" si="89"/>
        <v>0.4426157740740741</v>
      </c>
      <c r="AJ107" s="42"/>
      <c r="AK107" s="43"/>
      <c r="AL107" s="44"/>
      <c r="AM107" s="45"/>
    </row>
    <row r="108" spans="2:39" ht="15" customHeight="1">
      <c r="B108" s="123">
        <v>101</v>
      </c>
      <c r="C108" s="126">
        <v>111</v>
      </c>
      <c r="D108" s="146" t="s">
        <v>36</v>
      </c>
      <c r="E108" s="131" t="s">
        <v>157</v>
      </c>
      <c r="F108" s="128">
        <v>55.49</v>
      </c>
      <c r="G108" s="129" t="s">
        <v>156</v>
      </c>
      <c r="H108" s="155"/>
      <c r="I108" s="67"/>
      <c r="J108" s="159"/>
      <c r="K108" s="160"/>
      <c r="L108" s="42">
        <v>0.64732638888888883</v>
      </c>
      <c r="M108" s="43">
        <v>0.65041666666666664</v>
      </c>
      <c r="N108" s="44">
        <f t="shared" si="78"/>
        <v>0.43899308888888883</v>
      </c>
      <c r="O108" s="45">
        <f t="shared" si="79"/>
        <v>0.44208336666666664</v>
      </c>
      <c r="P108" s="42">
        <v>0.64609953703703704</v>
      </c>
      <c r="Q108" s="43">
        <v>0.65119212962962958</v>
      </c>
      <c r="R108" s="44">
        <f t="shared" si="80"/>
        <v>0.43776623703703704</v>
      </c>
      <c r="S108" s="45">
        <f t="shared" si="81"/>
        <v>0.44285882962962958</v>
      </c>
      <c r="T108" s="42">
        <v>0.64530092592592592</v>
      </c>
      <c r="U108" s="43">
        <v>0.65140046296296295</v>
      </c>
      <c r="V108" s="44">
        <f t="shared" si="82"/>
        <v>0.43696762592592592</v>
      </c>
      <c r="W108" s="45">
        <f t="shared" si="82"/>
        <v>0.44306716296296295</v>
      </c>
      <c r="X108" s="46">
        <v>0.64495370370370375</v>
      </c>
      <c r="Y108" s="43">
        <v>0.65165509259259258</v>
      </c>
      <c r="Z108" s="44">
        <f t="shared" si="84"/>
        <v>0.43662040370370375</v>
      </c>
      <c r="AA108" s="68">
        <f t="shared" si="85"/>
        <v>0.44332179259259258</v>
      </c>
      <c r="AB108" s="42">
        <v>0.64500000000000002</v>
      </c>
      <c r="AC108" s="43">
        <v>0.65149305555555559</v>
      </c>
      <c r="AD108" s="44">
        <f t="shared" si="86"/>
        <v>0.43666670000000002</v>
      </c>
      <c r="AE108" s="45">
        <f t="shared" si="87"/>
        <v>0.44315975555555559</v>
      </c>
      <c r="AF108" s="46">
        <v>0.64511574074074074</v>
      </c>
      <c r="AG108" s="43">
        <v>0.6509490740740741</v>
      </c>
      <c r="AH108" s="44">
        <f t="shared" si="88"/>
        <v>0.43678244074074074</v>
      </c>
      <c r="AI108" s="68">
        <f t="shared" si="89"/>
        <v>0.4426157740740741</v>
      </c>
      <c r="AJ108" s="42"/>
      <c r="AK108" s="43"/>
      <c r="AL108" s="44"/>
      <c r="AM108" s="45"/>
    </row>
    <row r="109" spans="2:39" ht="15" customHeight="1">
      <c r="B109" s="123">
        <v>102</v>
      </c>
      <c r="C109" s="126">
        <v>112</v>
      </c>
      <c r="D109" s="146" t="s">
        <v>31</v>
      </c>
      <c r="E109" s="131" t="s">
        <v>157</v>
      </c>
      <c r="F109" s="128">
        <v>55.49</v>
      </c>
      <c r="G109" s="129" t="s">
        <v>156</v>
      </c>
      <c r="H109" s="155"/>
      <c r="I109" s="67"/>
      <c r="J109" s="159"/>
      <c r="K109" s="160"/>
      <c r="L109" s="42">
        <v>0.64732638888888905</v>
      </c>
      <c r="M109" s="43">
        <v>0.65041666666666698</v>
      </c>
      <c r="N109" s="44">
        <f t="shared" ref="N109:N149" si="90">L109-0.2083333</f>
        <v>0.43899308888888905</v>
      </c>
      <c r="O109" s="45">
        <f t="shared" ref="O109:O149" si="91">M109-0.2083333</f>
        <v>0.44208336666666698</v>
      </c>
      <c r="P109" s="42">
        <v>0.64609953703703704</v>
      </c>
      <c r="Q109" s="43">
        <v>0.65119212962963002</v>
      </c>
      <c r="R109" s="44">
        <f t="shared" ref="R109:R149" si="92">P109-0.2083333</f>
        <v>0.43776623703703704</v>
      </c>
      <c r="S109" s="45">
        <f t="shared" ref="S109:S149" si="93">Q109-0.2083333</f>
        <v>0.44285882962963002</v>
      </c>
      <c r="T109" s="42">
        <v>0.64530092592592603</v>
      </c>
      <c r="U109" s="43">
        <v>0.65140046296296295</v>
      </c>
      <c r="V109" s="44">
        <f t="shared" ref="V109:V149" si="94">T109-0.2083333</f>
        <v>0.43696762592592603</v>
      </c>
      <c r="W109" s="45">
        <f t="shared" ref="W109:W149" si="95">U109-0.2083333</f>
        <v>0.44306716296296295</v>
      </c>
      <c r="X109" s="46">
        <v>0.64495370370370397</v>
      </c>
      <c r="Y109" s="43">
        <v>0.65165509259259302</v>
      </c>
      <c r="Z109" s="44">
        <f t="shared" ref="Z109:Z149" si="96">X109-0.2083333</f>
        <v>0.43662040370370397</v>
      </c>
      <c r="AA109" s="68">
        <f t="shared" ref="AA109:AA149" si="97">Y109-0.2083333</f>
        <v>0.44332179259259302</v>
      </c>
      <c r="AB109" s="42">
        <v>0.64500000000000002</v>
      </c>
      <c r="AC109" s="43">
        <v>0.65149305555555603</v>
      </c>
      <c r="AD109" s="44">
        <f t="shared" ref="AD109:AD149" si="98">AB109-0.2083333</f>
        <v>0.43666670000000002</v>
      </c>
      <c r="AE109" s="45">
        <f t="shared" ref="AE109:AE149" si="99">AC109-0.2083333</f>
        <v>0.44315975555555603</v>
      </c>
      <c r="AF109" s="46">
        <v>0.64511574074074096</v>
      </c>
      <c r="AG109" s="43">
        <v>0.65094907407407399</v>
      </c>
      <c r="AH109" s="44">
        <f t="shared" ref="AH109:AH149" si="100">AF109-0.2083333</f>
        <v>0.43678244074074096</v>
      </c>
      <c r="AI109" s="68">
        <f t="shared" ref="AI109:AI149" si="101">AG109-0.2083333</f>
        <v>0.44261577407407399</v>
      </c>
      <c r="AJ109" s="42"/>
      <c r="AK109" s="43"/>
      <c r="AL109" s="44"/>
      <c r="AM109" s="45"/>
    </row>
    <row r="110" spans="2:39" ht="15" customHeight="1">
      <c r="B110" s="123">
        <v>103</v>
      </c>
      <c r="C110" s="126">
        <v>115</v>
      </c>
      <c r="D110" s="146" t="s">
        <v>74</v>
      </c>
      <c r="E110" s="131" t="s">
        <v>157</v>
      </c>
      <c r="F110" s="128">
        <v>55.49</v>
      </c>
      <c r="G110" s="129" t="s">
        <v>156</v>
      </c>
      <c r="H110" s="155"/>
      <c r="I110" s="67"/>
      <c r="J110" s="159"/>
      <c r="K110" s="160"/>
      <c r="L110" s="42">
        <v>0.64732638888888905</v>
      </c>
      <c r="M110" s="43">
        <v>0.65041666666666698</v>
      </c>
      <c r="N110" s="44">
        <f t="shared" si="90"/>
        <v>0.43899308888888905</v>
      </c>
      <c r="O110" s="45">
        <f t="shared" si="91"/>
        <v>0.44208336666666698</v>
      </c>
      <c r="P110" s="42">
        <v>0.64609953703703704</v>
      </c>
      <c r="Q110" s="43">
        <v>0.65119212962963002</v>
      </c>
      <c r="R110" s="44">
        <f t="shared" si="92"/>
        <v>0.43776623703703704</v>
      </c>
      <c r="S110" s="45">
        <f t="shared" si="93"/>
        <v>0.44285882962963002</v>
      </c>
      <c r="T110" s="42">
        <v>0.64530092592592603</v>
      </c>
      <c r="U110" s="43">
        <v>0.65140046296296295</v>
      </c>
      <c r="V110" s="44">
        <f t="shared" si="94"/>
        <v>0.43696762592592603</v>
      </c>
      <c r="W110" s="45">
        <f t="shared" si="95"/>
        <v>0.44306716296296295</v>
      </c>
      <c r="X110" s="46">
        <v>0.64495370370370397</v>
      </c>
      <c r="Y110" s="43">
        <v>0.65165509259259302</v>
      </c>
      <c r="Z110" s="44">
        <f t="shared" si="96"/>
        <v>0.43662040370370397</v>
      </c>
      <c r="AA110" s="68">
        <f t="shared" si="97"/>
        <v>0.44332179259259302</v>
      </c>
      <c r="AB110" s="42">
        <v>0.64500000000000002</v>
      </c>
      <c r="AC110" s="43">
        <v>0.65149305555555603</v>
      </c>
      <c r="AD110" s="44">
        <f t="shared" si="98"/>
        <v>0.43666670000000002</v>
      </c>
      <c r="AE110" s="45">
        <f t="shared" si="99"/>
        <v>0.44315975555555603</v>
      </c>
      <c r="AF110" s="46">
        <v>0.64511574074074096</v>
      </c>
      <c r="AG110" s="43">
        <v>0.65094907407407399</v>
      </c>
      <c r="AH110" s="44">
        <f t="shared" si="100"/>
        <v>0.43678244074074096</v>
      </c>
      <c r="AI110" s="68">
        <f t="shared" si="101"/>
        <v>0.44261577407407399</v>
      </c>
      <c r="AJ110" s="42"/>
      <c r="AK110" s="43"/>
      <c r="AL110" s="44"/>
      <c r="AM110" s="45"/>
    </row>
    <row r="111" spans="2:39" ht="15" customHeight="1">
      <c r="B111" s="123">
        <v>104</v>
      </c>
      <c r="C111" s="151">
        <v>118</v>
      </c>
      <c r="D111" s="146" t="s">
        <v>180</v>
      </c>
      <c r="E111" s="131" t="s">
        <v>157</v>
      </c>
      <c r="F111" s="128">
        <v>55.49</v>
      </c>
      <c r="G111" s="129" t="s">
        <v>156</v>
      </c>
      <c r="H111" s="155"/>
      <c r="I111" s="67"/>
      <c r="J111" s="159"/>
      <c r="K111" s="160"/>
      <c r="L111" s="42">
        <v>0.64732638888888905</v>
      </c>
      <c r="M111" s="43">
        <v>0.65041666666666698</v>
      </c>
      <c r="N111" s="44">
        <f t="shared" si="90"/>
        <v>0.43899308888888905</v>
      </c>
      <c r="O111" s="45">
        <f t="shared" si="91"/>
        <v>0.44208336666666698</v>
      </c>
      <c r="P111" s="42">
        <v>0.64609953703703704</v>
      </c>
      <c r="Q111" s="43">
        <v>0.65119212962963002</v>
      </c>
      <c r="R111" s="44">
        <f t="shared" si="92"/>
        <v>0.43776623703703704</v>
      </c>
      <c r="S111" s="45">
        <f t="shared" si="93"/>
        <v>0.44285882962963002</v>
      </c>
      <c r="T111" s="42">
        <v>0.64530092592592603</v>
      </c>
      <c r="U111" s="43">
        <v>0.65140046296296295</v>
      </c>
      <c r="V111" s="44">
        <f t="shared" si="94"/>
        <v>0.43696762592592603</v>
      </c>
      <c r="W111" s="45">
        <f t="shared" si="95"/>
        <v>0.44306716296296295</v>
      </c>
      <c r="X111" s="46">
        <v>0.64495370370370397</v>
      </c>
      <c r="Y111" s="43">
        <v>0.65165509259259302</v>
      </c>
      <c r="Z111" s="44">
        <f t="shared" si="96"/>
        <v>0.43662040370370397</v>
      </c>
      <c r="AA111" s="68">
        <f t="shared" si="97"/>
        <v>0.44332179259259302</v>
      </c>
      <c r="AB111" s="42">
        <v>0.64500000000000002</v>
      </c>
      <c r="AC111" s="43">
        <v>0.65149305555555603</v>
      </c>
      <c r="AD111" s="44">
        <f t="shared" si="98"/>
        <v>0.43666670000000002</v>
      </c>
      <c r="AE111" s="45">
        <f t="shared" si="99"/>
        <v>0.44315975555555603</v>
      </c>
      <c r="AF111" s="46">
        <v>0.64511574074074096</v>
      </c>
      <c r="AG111" s="43">
        <v>0.65094907407407399</v>
      </c>
      <c r="AH111" s="44">
        <f t="shared" si="100"/>
        <v>0.43678244074074096</v>
      </c>
      <c r="AI111" s="68">
        <f t="shared" si="101"/>
        <v>0.44261577407407399</v>
      </c>
      <c r="AJ111" s="42"/>
      <c r="AK111" s="43"/>
      <c r="AL111" s="44"/>
      <c r="AM111" s="45"/>
    </row>
    <row r="112" spans="2:39" ht="15" customHeight="1">
      <c r="B112" s="123">
        <v>105</v>
      </c>
      <c r="C112" s="126">
        <v>301</v>
      </c>
      <c r="D112" s="146" t="s">
        <v>16</v>
      </c>
      <c r="E112" s="132" t="s">
        <v>157</v>
      </c>
      <c r="F112" s="128">
        <v>55.49</v>
      </c>
      <c r="G112" s="129" t="s">
        <v>156</v>
      </c>
      <c r="H112" s="155"/>
      <c r="I112" s="67"/>
      <c r="J112" s="159"/>
      <c r="K112" s="160"/>
      <c r="L112" s="42">
        <v>0.64732638888888905</v>
      </c>
      <c r="M112" s="43">
        <v>0.65041666666666698</v>
      </c>
      <c r="N112" s="44">
        <f t="shared" si="90"/>
        <v>0.43899308888888905</v>
      </c>
      <c r="O112" s="45">
        <f t="shared" si="91"/>
        <v>0.44208336666666698</v>
      </c>
      <c r="P112" s="42">
        <v>0.64609953703703704</v>
      </c>
      <c r="Q112" s="43">
        <v>0.65119212962963002</v>
      </c>
      <c r="R112" s="44">
        <f t="shared" si="92"/>
        <v>0.43776623703703704</v>
      </c>
      <c r="S112" s="45">
        <f t="shared" si="93"/>
        <v>0.44285882962963002</v>
      </c>
      <c r="T112" s="42">
        <v>0.64530092592592603</v>
      </c>
      <c r="U112" s="43">
        <v>0.65140046296296295</v>
      </c>
      <c r="V112" s="44">
        <f t="shared" si="94"/>
        <v>0.43696762592592603</v>
      </c>
      <c r="W112" s="45">
        <f t="shared" si="95"/>
        <v>0.44306716296296295</v>
      </c>
      <c r="X112" s="46">
        <v>0.64495370370370397</v>
      </c>
      <c r="Y112" s="43">
        <v>0.65165509259259302</v>
      </c>
      <c r="Z112" s="44">
        <f t="shared" si="96"/>
        <v>0.43662040370370397</v>
      </c>
      <c r="AA112" s="68">
        <f t="shared" si="97"/>
        <v>0.44332179259259302</v>
      </c>
      <c r="AB112" s="42">
        <v>0.64500000000000002</v>
      </c>
      <c r="AC112" s="43">
        <v>0.65149305555555603</v>
      </c>
      <c r="AD112" s="44">
        <f t="shared" si="98"/>
        <v>0.43666670000000002</v>
      </c>
      <c r="AE112" s="45">
        <f t="shared" si="99"/>
        <v>0.44315975555555603</v>
      </c>
      <c r="AF112" s="46">
        <v>0.64511574074074096</v>
      </c>
      <c r="AG112" s="43">
        <v>0.65094907407407399</v>
      </c>
      <c r="AH112" s="44">
        <f t="shared" si="100"/>
        <v>0.43678244074074096</v>
      </c>
      <c r="AI112" s="68">
        <f t="shared" si="101"/>
        <v>0.44261577407407399</v>
      </c>
      <c r="AJ112" s="42"/>
      <c r="AK112" s="43"/>
      <c r="AL112" s="44"/>
      <c r="AM112" s="45"/>
    </row>
    <row r="113" spans="2:39" ht="15" customHeight="1">
      <c r="B113" s="123">
        <v>106</v>
      </c>
      <c r="C113" s="126">
        <v>361</v>
      </c>
      <c r="D113" s="146" t="s">
        <v>54</v>
      </c>
      <c r="E113" s="131" t="s">
        <v>157</v>
      </c>
      <c r="F113" s="128">
        <v>55.49</v>
      </c>
      <c r="G113" s="129" t="s">
        <v>156</v>
      </c>
      <c r="H113" s="155"/>
      <c r="I113" s="67"/>
      <c r="J113" s="159"/>
      <c r="K113" s="160"/>
      <c r="L113" s="42">
        <v>0.64732638888888905</v>
      </c>
      <c r="M113" s="43">
        <v>0.65041666666666698</v>
      </c>
      <c r="N113" s="44">
        <f t="shared" si="90"/>
        <v>0.43899308888888905</v>
      </c>
      <c r="O113" s="45">
        <f t="shared" si="91"/>
        <v>0.44208336666666698</v>
      </c>
      <c r="P113" s="42">
        <v>0.64609953703703704</v>
      </c>
      <c r="Q113" s="43">
        <v>0.65119212962963002</v>
      </c>
      <c r="R113" s="44">
        <f t="shared" si="92"/>
        <v>0.43776623703703704</v>
      </c>
      <c r="S113" s="45">
        <f t="shared" si="93"/>
        <v>0.44285882962963002</v>
      </c>
      <c r="T113" s="42">
        <v>0.64530092592592603</v>
      </c>
      <c r="U113" s="43">
        <v>0.65140046296296295</v>
      </c>
      <c r="V113" s="44">
        <f t="shared" si="94"/>
        <v>0.43696762592592603</v>
      </c>
      <c r="W113" s="45">
        <f t="shared" si="95"/>
        <v>0.44306716296296295</v>
      </c>
      <c r="X113" s="46">
        <v>0.64495370370370397</v>
      </c>
      <c r="Y113" s="43">
        <v>0.65165509259259302</v>
      </c>
      <c r="Z113" s="44">
        <f t="shared" si="96"/>
        <v>0.43662040370370397</v>
      </c>
      <c r="AA113" s="68">
        <f t="shared" si="97"/>
        <v>0.44332179259259302</v>
      </c>
      <c r="AB113" s="42">
        <v>0.64500000000000002</v>
      </c>
      <c r="AC113" s="43">
        <v>0.65149305555555603</v>
      </c>
      <c r="AD113" s="44">
        <f t="shared" si="98"/>
        <v>0.43666670000000002</v>
      </c>
      <c r="AE113" s="45">
        <f t="shared" si="99"/>
        <v>0.44315975555555603</v>
      </c>
      <c r="AF113" s="46">
        <v>0.64511574074074096</v>
      </c>
      <c r="AG113" s="43">
        <v>0.65094907407407399</v>
      </c>
      <c r="AH113" s="44">
        <f t="shared" si="100"/>
        <v>0.43678244074074096</v>
      </c>
      <c r="AI113" s="68">
        <f t="shared" si="101"/>
        <v>0.44261577407407399</v>
      </c>
      <c r="AJ113" s="42"/>
      <c r="AK113" s="43"/>
      <c r="AL113" s="44"/>
      <c r="AM113" s="45"/>
    </row>
    <row r="114" spans="2:39" ht="15" customHeight="1">
      <c r="B114" s="123">
        <v>107</v>
      </c>
      <c r="C114" s="126">
        <v>362</v>
      </c>
      <c r="D114" s="146" t="s">
        <v>84</v>
      </c>
      <c r="E114" s="131" t="s">
        <v>157</v>
      </c>
      <c r="F114" s="128">
        <v>55.49</v>
      </c>
      <c r="G114" s="129" t="s">
        <v>156</v>
      </c>
      <c r="H114" s="155"/>
      <c r="I114" s="67"/>
      <c r="J114" s="159"/>
      <c r="K114" s="160"/>
      <c r="L114" s="42">
        <v>0.64732638888888905</v>
      </c>
      <c r="M114" s="43">
        <v>0.65041666666666698</v>
      </c>
      <c r="N114" s="44">
        <f t="shared" si="90"/>
        <v>0.43899308888888905</v>
      </c>
      <c r="O114" s="45">
        <f t="shared" si="91"/>
        <v>0.44208336666666698</v>
      </c>
      <c r="P114" s="42">
        <v>0.64609953703703704</v>
      </c>
      <c r="Q114" s="43">
        <v>0.65119212962963002</v>
      </c>
      <c r="R114" s="44">
        <f t="shared" si="92"/>
        <v>0.43776623703703704</v>
      </c>
      <c r="S114" s="45">
        <f t="shared" si="93"/>
        <v>0.44285882962963002</v>
      </c>
      <c r="T114" s="42">
        <v>0.64530092592592603</v>
      </c>
      <c r="U114" s="43">
        <v>0.65140046296296295</v>
      </c>
      <c r="V114" s="44">
        <f t="shared" si="94"/>
        <v>0.43696762592592603</v>
      </c>
      <c r="W114" s="45">
        <f t="shared" si="95"/>
        <v>0.44306716296296295</v>
      </c>
      <c r="X114" s="46">
        <v>0.64495370370370397</v>
      </c>
      <c r="Y114" s="43">
        <v>0.65165509259259302</v>
      </c>
      <c r="Z114" s="44">
        <f t="shared" si="96"/>
        <v>0.43662040370370397</v>
      </c>
      <c r="AA114" s="68">
        <f t="shared" si="97"/>
        <v>0.44332179259259302</v>
      </c>
      <c r="AB114" s="42">
        <v>0.64500000000000002</v>
      </c>
      <c r="AC114" s="43">
        <v>0.65149305555555603</v>
      </c>
      <c r="AD114" s="44">
        <f t="shared" si="98"/>
        <v>0.43666670000000002</v>
      </c>
      <c r="AE114" s="45">
        <f t="shared" si="99"/>
        <v>0.44315975555555603</v>
      </c>
      <c r="AF114" s="46">
        <v>0.64511574074074096</v>
      </c>
      <c r="AG114" s="43">
        <v>0.65094907407407399</v>
      </c>
      <c r="AH114" s="44">
        <f t="shared" si="100"/>
        <v>0.43678244074074096</v>
      </c>
      <c r="AI114" s="68">
        <f t="shared" si="101"/>
        <v>0.44261577407407399</v>
      </c>
      <c r="AJ114" s="42"/>
      <c r="AK114" s="43"/>
      <c r="AL114" s="44"/>
      <c r="AM114" s="45"/>
    </row>
    <row r="115" spans="2:39" ht="15" customHeight="1">
      <c r="B115" s="123">
        <v>108</v>
      </c>
      <c r="C115" s="126">
        <v>502</v>
      </c>
      <c r="D115" s="146" t="s">
        <v>177</v>
      </c>
      <c r="E115" s="131" t="s">
        <v>157</v>
      </c>
      <c r="F115" s="128">
        <v>55.49</v>
      </c>
      <c r="G115" s="129" t="s">
        <v>156</v>
      </c>
      <c r="H115" s="155"/>
      <c r="I115" s="67"/>
      <c r="J115" s="159"/>
      <c r="K115" s="160"/>
      <c r="L115" s="42">
        <v>0.64732638888888905</v>
      </c>
      <c r="M115" s="43">
        <v>0.65041666666666698</v>
      </c>
      <c r="N115" s="44">
        <f t="shared" si="90"/>
        <v>0.43899308888888905</v>
      </c>
      <c r="O115" s="45">
        <f t="shared" si="91"/>
        <v>0.44208336666666698</v>
      </c>
      <c r="P115" s="42">
        <v>0.64609953703703704</v>
      </c>
      <c r="Q115" s="43">
        <v>0.65119212962963002</v>
      </c>
      <c r="R115" s="44">
        <f t="shared" si="92"/>
        <v>0.43776623703703704</v>
      </c>
      <c r="S115" s="45">
        <f t="shared" si="93"/>
        <v>0.44285882962963002</v>
      </c>
      <c r="T115" s="42">
        <v>0.64530092592592603</v>
      </c>
      <c r="U115" s="43">
        <v>0.65140046296296295</v>
      </c>
      <c r="V115" s="44">
        <f t="shared" si="94"/>
        <v>0.43696762592592603</v>
      </c>
      <c r="W115" s="45">
        <f t="shared" si="95"/>
        <v>0.44306716296296295</v>
      </c>
      <c r="X115" s="46">
        <v>0.64495370370370397</v>
      </c>
      <c r="Y115" s="43">
        <v>0.65165509259259302</v>
      </c>
      <c r="Z115" s="44">
        <f t="shared" si="96"/>
        <v>0.43662040370370397</v>
      </c>
      <c r="AA115" s="68">
        <f t="shared" si="97"/>
        <v>0.44332179259259302</v>
      </c>
      <c r="AB115" s="42">
        <v>0.64500000000000002</v>
      </c>
      <c r="AC115" s="43">
        <v>0.65149305555555603</v>
      </c>
      <c r="AD115" s="44">
        <f t="shared" si="98"/>
        <v>0.43666670000000002</v>
      </c>
      <c r="AE115" s="45">
        <f t="shared" si="99"/>
        <v>0.44315975555555603</v>
      </c>
      <c r="AF115" s="46">
        <v>0.64511574074074096</v>
      </c>
      <c r="AG115" s="43">
        <v>0.65094907407407399</v>
      </c>
      <c r="AH115" s="44">
        <f t="shared" si="100"/>
        <v>0.43678244074074096</v>
      </c>
      <c r="AI115" s="68">
        <f t="shared" si="101"/>
        <v>0.44261577407407399</v>
      </c>
      <c r="AJ115" s="42"/>
      <c r="AK115" s="43"/>
      <c r="AL115" s="44"/>
      <c r="AM115" s="45"/>
    </row>
    <row r="116" spans="2:39" ht="15" customHeight="1">
      <c r="B116" s="123">
        <v>109</v>
      </c>
      <c r="C116" s="126">
        <v>515</v>
      </c>
      <c r="D116" s="146" t="s">
        <v>22</v>
      </c>
      <c r="E116" s="131" t="s">
        <v>157</v>
      </c>
      <c r="F116" s="128">
        <v>55.49</v>
      </c>
      <c r="G116" s="129" t="s">
        <v>156</v>
      </c>
      <c r="H116" s="155"/>
      <c r="I116" s="67"/>
      <c r="J116" s="159"/>
      <c r="K116" s="160"/>
      <c r="L116" s="42">
        <v>0.64732638888888905</v>
      </c>
      <c r="M116" s="43">
        <v>0.65041666666666698</v>
      </c>
      <c r="N116" s="44">
        <f t="shared" si="90"/>
        <v>0.43899308888888905</v>
      </c>
      <c r="O116" s="45">
        <f t="shared" si="91"/>
        <v>0.44208336666666698</v>
      </c>
      <c r="P116" s="42">
        <v>0.64609953703703704</v>
      </c>
      <c r="Q116" s="43">
        <v>0.65119212962963002</v>
      </c>
      <c r="R116" s="44">
        <f t="shared" si="92"/>
        <v>0.43776623703703704</v>
      </c>
      <c r="S116" s="45">
        <f t="shared" si="93"/>
        <v>0.44285882962963002</v>
      </c>
      <c r="T116" s="42">
        <v>0.64530092592592603</v>
      </c>
      <c r="U116" s="43">
        <v>0.65140046296296295</v>
      </c>
      <c r="V116" s="44">
        <f t="shared" si="94"/>
        <v>0.43696762592592603</v>
      </c>
      <c r="W116" s="45">
        <f t="shared" si="95"/>
        <v>0.44306716296296295</v>
      </c>
      <c r="X116" s="46">
        <v>0.64495370370370397</v>
      </c>
      <c r="Y116" s="43">
        <v>0.65165509259259302</v>
      </c>
      <c r="Z116" s="44">
        <f t="shared" si="96"/>
        <v>0.43662040370370397</v>
      </c>
      <c r="AA116" s="68">
        <f t="shared" si="97"/>
        <v>0.44332179259259302</v>
      </c>
      <c r="AB116" s="42">
        <v>0.64500000000000002</v>
      </c>
      <c r="AC116" s="43">
        <v>0.65149305555555603</v>
      </c>
      <c r="AD116" s="44">
        <f t="shared" si="98"/>
        <v>0.43666670000000002</v>
      </c>
      <c r="AE116" s="45">
        <f t="shared" si="99"/>
        <v>0.44315975555555603</v>
      </c>
      <c r="AF116" s="46">
        <v>0.64511574074074096</v>
      </c>
      <c r="AG116" s="43">
        <v>0.65094907407407399</v>
      </c>
      <c r="AH116" s="44">
        <f t="shared" si="100"/>
        <v>0.43678244074074096</v>
      </c>
      <c r="AI116" s="68">
        <f t="shared" si="101"/>
        <v>0.44261577407407399</v>
      </c>
      <c r="AJ116" s="42"/>
      <c r="AK116" s="43"/>
      <c r="AL116" s="44"/>
      <c r="AM116" s="45"/>
    </row>
    <row r="117" spans="2:39" ht="15" customHeight="1">
      <c r="B117" s="123">
        <v>110</v>
      </c>
      <c r="C117" s="126">
        <v>516</v>
      </c>
      <c r="D117" s="146" t="s">
        <v>9</v>
      </c>
      <c r="E117" s="131" t="s">
        <v>157</v>
      </c>
      <c r="F117" s="128">
        <v>55.49</v>
      </c>
      <c r="G117" s="129" t="s">
        <v>156</v>
      </c>
      <c r="H117" s="155"/>
      <c r="I117" s="67"/>
      <c r="J117" s="159"/>
      <c r="K117" s="160"/>
      <c r="L117" s="42">
        <v>0.64732638888888905</v>
      </c>
      <c r="M117" s="43">
        <v>0.65041666666666698</v>
      </c>
      <c r="N117" s="44">
        <f t="shared" si="90"/>
        <v>0.43899308888888905</v>
      </c>
      <c r="O117" s="45">
        <f t="shared" si="91"/>
        <v>0.44208336666666698</v>
      </c>
      <c r="P117" s="42">
        <v>0.64609953703703704</v>
      </c>
      <c r="Q117" s="43">
        <v>0.65119212962963002</v>
      </c>
      <c r="R117" s="44">
        <f t="shared" si="92"/>
        <v>0.43776623703703704</v>
      </c>
      <c r="S117" s="45">
        <f t="shared" si="93"/>
        <v>0.44285882962963002</v>
      </c>
      <c r="T117" s="42">
        <v>0.64530092592592603</v>
      </c>
      <c r="U117" s="43">
        <v>0.65140046296296295</v>
      </c>
      <c r="V117" s="44">
        <f t="shared" si="94"/>
        <v>0.43696762592592603</v>
      </c>
      <c r="W117" s="45">
        <f t="shared" si="95"/>
        <v>0.44306716296296295</v>
      </c>
      <c r="X117" s="46">
        <v>0.64495370370370397</v>
      </c>
      <c r="Y117" s="43">
        <v>0.65165509259259302</v>
      </c>
      <c r="Z117" s="44">
        <f t="shared" si="96"/>
        <v>0.43662040370370397</v>
      </c>
      <c r="AA117" s="68">
        <f t="shared" si="97"/>
        <v>0.44332179259259302</v>
      </c>
      <c r="AB117" s="42">
        <v>0.64500000000000002</v>
      </c>
      <c r="AC117" s="43">
        <v>0.65149305555555603</v>
      </c>
      <c r="AD117" s="44">
        <f t="shared" si="98"/>
        <v>0.43666670000000002</v>
      </c>
      <c r="AE117" s="45">
        <f t="shared" si="99"/>
        <v>0.44315975555555603</v>
      </c>
      <c r="AF117" s="46">
        <v>0.64511574074074096</v>
      </c>
      <c r="AG117" s="43">
        <v>0.65094907407407399</v>
      </c>
      <c r="AH117" s="44">
        <f t="shared" si="100"/>
        <v>0.43678244074074096</v>
      </c>
      <c r="AI117" s="68">
        <f t="shared" si="101"/>
        <v>0.44261577407407399</v>
      </c>
      <c r="AJ117" s="42"/>
      <c r="AK117" s="43"/>
      <c r="AL117" s="44"/>
      <c r="AM117" s="45"/>
    </row>
    <row r="118" spans="2:39" ht="15" customHeight="1">
      <c r="B118" s="123">
        <v>111</v>
      </c>
      <c r="C118" s="126">
        <v>517</v>
      </c>
      <c r="D118" s="146" t="s">
        <v>71</v>
      </c>
      <c r="E118" s="131" t="s">
        <v>157</v>
      </c>
      <c r="F118" s="128">
        <v>55.49</v>
      </c>
      <c r="G118" s="129" t="s">
        <v>156</v>
      </c>
      <c r="H118" s="155"/>
      <c r="I118" s="67"/>
      <c r="J118" s="159"/>
      <c r="K118" s="160"/>
      <c r="L118" s="42">
        <v>0.64732638888888905</v>
      </c>
      <c r="M118" s="43">
        <v>0.65041666666666698</v>
      </c>
      <c r="N118" s="44">
        <f t="shared" si="90"/>
        <v>0.43899308888888905</v>
      </c>
      <c r="O118" s="45">
        <f t="shared" si="91"/>
        <v>0.44208336666666698</v>
      </c>
      <c r="P118" s="42">
        <v>0.64609953703703704</v>
      </c>
      <c r="Q118" s="43">
        <v>0.65119212962963002</v>
      </c>
      <c r="R118" s="44">
        <f t="shared" si="92"/>
        <v>0.43776623703703704</v>
      </c>
      <c r="S118" s="45">
        <f t="shared" si="93"/>
        <v>0.44285882962963002</v>
      </c>
      <c r="T118" s="42">
        <v>0.64530092592592603</v>
      </c>
      <c r="U118" s="43">
        <v>0.65140046296296295</v>
      </c>
      <c r="V118" s="44">
        <f t="shared" si="94"/>
        <v>0.43696762592592603</v>
      </c>
      <c r="W118" s="45">
        <f t="shared" si="95"/>
        <v>0.44306716296296295</v>
      </c>
      <c r="X118" s="46">
        <v>0.64495370370370397</v>
      </c>
      <c r="Y118" s="43">
        <v>0.65165509259259302</v>
      </c>
      <c r="Z118" s="44">
        <f t="shared" si="96"/>
        <v>0.43662040370370397</v>
      </c>
      <c r="AA118" s="68">
        <f t="shared" si="97"/>
        <v>0.44332179259259302</v>
      </c>
      <c r="AB118" s="42">
        <v>0.64500000000000002</v>
      </c>
      <c r="AC118" s="43">
        <v>0.65149305555555603</v>
      </c>
      <c r="AD118" s="44">
        <f t="shared" si="98"/>
        <v>0.43666670000000002</v>
      </c>
      <c r="AE118" s="45">
        <f t="shared" si="99"/>
        <v>0.44315975555555603</v>
      </c>
      <c r="AF118" s="46">
        <v>0.64511574074074096</v>
      </c>
      <c r="AG118" s="43">
        <v>0.65094907407407399</v>
      </c>
      <c r="AH118" s="44">
        <f t="shared" si="100"/>
        <v>0.43678244074074096</v>
      </c>
      <c r="AI118" s="68">
        <f t="shared" si="101"/>
        <v>0.44261577407407399</v>
      </c>
      <c r="AJ118" s="42"/>
      <c r="AK118" s="43"/>
      <c r="AL118" s="44"/>
      <c r="AM118" s="45"/>
    </row>
    <row r="119" spans="2:39" ht="15" customHeight="1">
      <c r="B119" s="123">
        <v>112</v>
      </c>
      <c r="C119" s="126">
        <v>518</v>
      </c>
      <c r="D119" s="146" t="s">
        <v>10</v>
      </c>
      <c r="E119" s="131" t="s">
        <v>157</v>
      </c>
      <c r="F119" s="128">
        <v>55.49</v>
      </c>
      <c r="G119" s="129" t="s">
        <v>156</v>
      </c>
      <c r="H119" s="155"/>
      <c r="I119" s="67"/>
      <c r="J119" s="159"/>
      <c r="K119" s="160"/>
      <c r="L119" s="42">
        <v>0.64732638888888905</v>
      </c>
      <c r="M119" s="43">
        <v>0.65041666666666698</v>
      </c>
      <c r="N119" s="44">
        <f t="shared" si="90"/>
        <v>0.43899308888888905</v>
      </c>
      <c r="O119" s="45">
        <f t="shared" si="91"/>
        <v>0.44208336666666698</v>
      </c>
      <c r="P119" s="42">
        <v>0.64609953703703704</v>
      </c>
      <c r="Q119" s="43">
        <v>0.65119212962963002</v>
      </c>
      <c r="R119" s="44">
        <f t="shared" si="92"/>
        <v>0.43776623703703704</v>
      </c>
      <c r="S119" s="45">
        <f t="shared" si="93"/>
        <v>0.44285882962963002</v>
      </c>
      <c r="T119" s="42">
        <v>0.64530092592592603</v>
      </c>
      <c r="U119" s="43">
        <v>0.65140046296296295</v>
      </c>
      <c r="V119" s="44">
        <f t="shared" si="94"/>
        <v>0.43696762592592603</v>
      </c>
      <c r="W119" s="45">
        <f t="shared" si="95"/>
        <v>0.44306716296296295</v>
      </c>
      <c r="X119" s="46">
        <v>0.64495370370370397</v>
      </c>
      <c r="Y119" s="43">
        <v>0.65165509259259302</v>
      </c>
      <c r="Z119" s="44">
        <f t="shared" si="96"/>
        <v>0.43662040370370397</v>
      </c>
      <c r="AA119" s="68">
        <f t="shared" si="97"/>
        <v>0.44332179259259302</v>
      </c>
      <c r="AB119" s="42">
        <v>0.64500000000000002</v>
      </c>
      <c r="AC119" s="43">
        <v>0.65149305555555603</v>
      </c>
      <c r="AD119" s="44">
        <f t="shared" si="98"/>
        <v>0.43666670000000002</v>
      </c>
      <c r="AE119" s="45">
        <f t="shared" si="99"/>
        <v>0.44315975555555603</v>
      </c>
      <c r="AF119" s="46">
        <v>0.64511574074074096</v>
      </c>
      <c r="AG119" s="43">
        <v>0.65094907407407399</v>
      </c>
      <c r="AH119" s="44">
        <f t="shared" si="100"/>
        <v>0.43678244074074096</v>
      </c>
      <c r="AI119" s="68">
        <f t="shared" si="101"/>
        <v>0.44261577407407399</v>
      </c>
      <c r="AJ119" s="42"/>
      <c r="AK119" s="43"/>
      <c r="AL119" s="44"/>
      <c r="AM119" s="45"/>
    </row>
    <row r="120" spans="2:39" ht="15" customHeight="1">
      <c r="B120" s="123">
        <v>113</v>
      </c>
      <c r="C120" s="126">
        <v>520</v>
      </c>
      <c r="D120" s="146" t="s">
        <v>8</v>
      </c>
      <c r="E120" s="131" t="s">
        <v>157</v>
      </c>
      <c r="F120" s="128">
        <v>55.49</v>
      </c>
      <c r="G120" s="129" t="s">
        <v>156</v>
      </c>
      <c r="H120" s="155"/>
      <c r="I120" s="67"/>
      <c r="J120" s="159"/>
      <c r="K120" s="160"/>
      <c r="L120" s="42">
        <v>0.64732638888888905</v>
      </c>
      <c r="M120" s="43">
        <v>0.65041666666666698</v>
      </c>
      <c r="N120" s="44">
        <f t="shared" si="90"/>
        <v>0.43899308888888905</v>
      </c>
      <c r="O120" s="45">
        <f t="shared" si="91"/>
        <v>0.44208336666666698</v>
      </c>
      <c r="P120" s="42">
        <v>0.64609953703703704</v>
      </c>
      <c r="Q120" s="43">
        <v>0.65119212962963002</v>
      </c>
      <c r="R120" s="44">
        <f t="shared" si="92"/>
        <v>0.43776623703703704</v>
      </c>
      <c r="S120" s="45">
        <f t="shared" si="93"/>
        <v>0.44285882962963002</v>
      </c>
      <c r="T120" s="42">
        <v>0.64530092592592603</v>
      </c>
      <c r="U120" s="43">
        <v>0.65140046296296295</v>
      </c>
      <c r="V120" s="44">
        <f t="shared" si="94"/>
        <v>0.43696762592592603</v>
      </c>
      <c r="W120" s="45">
        <f t="shared" si="95"/>
        <v>0.44306716296296295</v>
      </c>
      <c r="X120" s="46">
        <v>0.64495370370370397</v>
      </c>
      <c r="Y120" s="43">
        <v>0.65165509259259302</v>
      </c>
      <c r="Z120" s="44">
        <f t="shared" si="96"/>
        <v>0.43662040370370397</v>
      </c>
      <c r="AA120" s="68">
        <f t="shared" si="97"/>
        <v>0.44332179259259302</v>
      </c>
      <c r="AB120" s="42">
        <v>0.64500000000000002</v>
      </c>
      <c r="AC120" s="43">
        <v>0.65149305555555603</v>
      </c>
      <c r="AD120" s="44">
        <f t="shared" si="98"/>
        <v>0.43666670000000002</v>
      </c>
      <c r="AE120" s="45">
        <f t="shared" si="99"/>
        <v>0.44315975555555603</v>
      </c>
      <c r="AF120" s="46">
        <v>0.64511574074074096</v>
      </c>
      <c r="AG120" s="43">
        <v>0.65094907407407399</v>
      </c>
      <c r="AH120" s="44">
        <f t="shared" si="100"/>
        <v>0.43678244074074096</v>
      </c>
      <c r="AI120" s="68">
        <f t="shared" si="101"/>
        <v>0.44261577407407399</v>
      </c>
      <c r="AJ120" s="42"/>
      <c r="AK120" s="43"/>
      <c r="AL120" s="44"/>
      <c r="AM120" s="45"/>
    </row>
    <row r="121" spans="2:39" ht="15" customHeight="1">
      <c r="B121" s="123">
        <v>114</v>
      </c>
      <c r="C121" s="126">
        <v>521</v>
      </c>
      <c r="D121" s="146" t="s">
        <v>11</v>
      </c>
      <c r="E121" s="131" t="s">
        <v>157</v>
      </c>
      <c r="F121" s="128">
        <v>55.49</v>
      </c>
      <c r="G121" s="129" t="s">
        <v>156</v>
      </c>
      <c r="H121" s="155"/>
      <c r="I121" s="67"/>
      <c r="J121" s="159"/>
      <c r="K121" s="160"/>
      <c r="L121" s="42">
        <v>0.64732638888888905</v>
      </c>
      <c r="M121" s="43">
        <v>0.65041666666666698</v>
      </c>
      <c r="N121" s="44">
        <f t="shared" si="90"/>
        <v>0.43899308888888905</v>
      </c>
      <c r="O121" s="45">
        <f t="shared" si="91"/>
        <v>0.44208336666666698</v>
      </c>
      <c r="P121" s="42">
        <v>0.64609953703703704</v>
      </c>
      <c r="Q121" s="43">
        <v>0.65119212962963002</v>
      </c>
      <c r="R121" s="44">
        <f t="shared" si="92"/>
        <v>0.43776623703703704</v>
      </c>
      <c r="S121" s="45">
        <f t="shared" si="93"/>
        <v>0.44285882962963002</v>
      </c>
      <c r="T121" s="42">
        <v>0.64530092592592603</v>
      </c>
      <c r="U121" s="43">
        <v>0.65140046296296295</v>
      </c>
      <c r="V121" s="44">
        <f t="shared" si="94"/>
        <v>0.43696762592592603</v>
      </c>
      <c r="W121" s="45">
        <f t="shared" si="95"/>
        <v>0.44306716296296295</v>
      </c>
      <c r="X121" s="46">
        <v>0.64495370370370397</v>
      </c>
      <c r="Y121" s="43">
        <v>0.65165509259259302</v>
      </c>
      <c r="Z121" s="44">
        <f t="shared" si="96"/>
        <v>0.43662040370370397</v>
      </c>
      <c r="AA121" s="68">
        <f t="shared" si="97"/>
        <v>0.44332179259259302</v>
      </c>
      <c r="AB121" s="42">
        <v>0.64500000000000002</v>
      </c>
      <c r="AC121" s="43">
        <v>0.65149305555555603</v>
      </c>
      <c r="AD121" s="44">
        <f t="shared" si="98"/>
        <v>0.43666670000000002</v>
      </c>
      <c r="AE121" s="45">
        <f t="shared" si="99"/>
        <v>0.44315975555555603</v>
      </c>
      <c r="AF121" s="46">
        <v>0.64511574074074096</v>
      </c>
      <c r="AG121" s="43">
        <v>0.65094907407407399</v>
      </c>
      <c r="AH121" s="44">
        <f t="shared" si="100"/>
        <v>0.43678244074074096</v>
      </c>
      <c r="AI121" s="68">
        <f t="shared" si="101"/>
        <v>0.44261577407407399</v>
      </c>
      <c r="AJ121" s="42"/>
      <c r="AK121" s="43"/>
      <c r="AL121" s="44"/>
      <c r="AM121" s="45"/>
    </row>
    <row r="122" spans="2:39" ht="15" customHeight="1">
      <c r="B122" s="123">
        <v>115</v>
      </c>
      <c r="C122" s="126">
        <v>522</v>
      </c>
      <c r="D122" s="146" t="s">
        <v>185</v>
      </c>
      <c r="E122" s="131" t="s">
        <v>157</v>
      </c>
      <c r="F122" s="128">
        <v>55.49</v>
      </c>
      <c r="G122" s="129" t="s">
        <v>156</v>
      </c>
      <c r="H122" s="155"/>
      <c r="I122" s="67"/>
      <c r="J122" s="159"/>
      <c r="K122" s="160"/>
      <c r="L122" s="42">
        <v>0.64732638888888905</v>
      </c>
      <c r="M122" s="43">
        <v>0.65041666666666698</v>
      </c>
      <c r="N122" s="44">
        <f t="shared" si="90"/>
        <v>0.43899308888888905</v>
      </c>
      <c r="O122" s="45">
        <f t="shared" si="91"/>
        <v>0.44208336666666698</v>
      </c>
      <c r="P122" s="42">
        <v>0.64609953703703704</v>
      </c>
      <c r="Q122" s="43">
        <v>0.65119212962963002</v>
      </c>
      <c r="R122" s="44">
        <f t="shared" si="92"/>
        <v>0.43776623703703704</v>
      </c>
      <c r="S122" s="45">
        <f t="shared" si="93"/>
        <v>0.44285882962963002</v>
      </c>
      <c r="T122" s="42">
        <v>0.64530092592592603</v>
      </c>
      <c r="U122" s="43">
        <v>0.65140046296296295</v>
      </c>
      <c r="V122" s="44">
        <f t="shared" si="94"/>
        <v>0.43696762592592603</v>
      </c>
      <c r="W122" s="45">
        <f t="shared" si="95"/>
        <v>0.44306716296296295</v>
      </c>
      <c r="X122" s="46">
        <v>0.64495370370370397</v>
      </c>
      <c r="Y122" s="43">
        <v>0.65165509259259302</v>
      </c>
      <c r="Z122" s="44">
        <f t="shared" si="96"/>
        <v>0.43662040370370397</v>
      </c>
      <c r="AA122" s="68">
        <f t="shared" si="97"/>
        <v>0.44332179259259302</v>
      </c>
      <c r="AB122" s="42">
        <v>0.64500000000000002</v>
      </c>
      <c r="AC122" s="43">
        <v>0.65149305555555603</v>
      </c>
      <c r="AD122" s="44">
        <f t="shared" si="98"/>
        <v>0.43666670000000002</v>
      </c>
      <c r="AE122" s="45">
        <f t="shared" si="99"/>
        <v>0.44315975555555603</v>
      </c>
      <c r="AF122" s="46">
        <v>0.64511574074074096</v>
      </c>
      <c r="AG122" s="43">
        <v>0.65094907407407399</v>
      </c>
      <c r="AH122" s="44">
        <f t="shared" si="100"/>
        <v>0.43678244074074096</v>
      </c>
      <c r="AI122" s="68">
        <f t="shared" si="101"/>
        <v>0.44261577407407399</v>
      </c>
      <c r="AJ122" s="42"/>
      <c r="AK122" s="43"/>
      <c r="AL122" s="44"/>
      <c r="AM122" s="45"/>
    </row>
    <row r="123" spans="2:39" ht="15" customHeight="1">
      <c r="B123" s="123">
        <v>116</v>
      </c>
      <c r="C123" s="126">
        <v>523</v>
      </c>
      <c r="D123" s="146" t="s">
        <v>186</v>
      </c>
      <c r="E123" s="131" t="s">
        <v>157</v>
      </c>
      <c r="F123" s="128">
        <v>55.49</v>
      </c>
      <c r="G123" s="129" t="s">
        <v>156</v>
      </c>
      <c r="H123" s="155"/>
      <c r="I123" s="67"/>
      <c r="J123" s="159"/>
      <c r="K123" s="160"/>
      <c r="L123" s="42">
        <v>0.64732638888888905</v>
      </c>
      <c r="M123" s="43">
        <v>0.65041666666666698</v>
      </c>
      <c r="N123" s="44">
        <f t="shared" si="90"/>
        <v>0.43899308888888905</v>
      </c>
      <c r="O123" s="45">
        <f t="shared" si="91"/>
        <v>0.44208336666666698</v>
      </c>
      <c r="P123" s="42">
        <v>0.64609953703703704</v>
      </c>
      <c r="Q123" s="43">
        <v>0.65119212962963002</v>
      </c>
      <c r="R123" s="44">
        <f t="shared" si="92"/>
        <v>0.43776623703703704</v>
      </c>
      <c r="S123" s="45">
        <f t="shared" si="93"/>
        <v>0.44285882962963002</v>
      </c>
      <c r="T123" s="42">
        <v>0.64530092592592603</v>
      </c>
      <c r="U123" s="43">
        <v>0.65140046296296295</v>
      </c>
      <c r="V123" s="44">
        <f t="shared" si="94"/>
        <v>0.43696762592592603</v>
      </c>
      <c r="W123" s="45">
        <f t="shared" si="95"/>
        <v>0.44306716296296295</v>
      </c>
      <c r="X123" s="46">
        <v>0.64495370370370397</v>
      </c>
      <c r="Y123" s="43">
        <v>0.65165509259259302</v>
      </c>
      <c r="Z123" s="44">
        <f t="shared" si="96"/>
        <v>0.43662040370370397</v>
      </c>
      <c r="AA123" s="68">
        <f t="shared" si="97"/>
        <v>0.44332179259259302</v>
      </c>
      <c r="AB123" s="42">
        <v>0.64500000000000002</v>
      </c>
      <c r="AC123" s="43">
        <v>0.65149305555555603</v>
      </c>
      <c r="AD123" s="44">
        <f t="shared" si="98"/>
        <v>0.43666670000000002</v>
      </c>
      <c r="AE123" s="45">
        <f t="shared" si="99"/>
        <v>0.44315975555555603</v>
      </c>
      <c r="AF123" s="46">
        <v>0.64511574074074096</v>
      </c>
      <c r="AG123" s="43">
        <v>0.65094907407407399</v>
      </c>
      <c r="AH123" s="44">
        <f t="shared" si="100"/>
        <v>0.43678244074074096</v>
      </c>
      <c r="AI123" s="68">
        <f t="shared" si="101"/>
        <v>0.44261577407407399</v>
      </c>
      <c r="AJ123" s="42"/>
      <c r="AK123" s="43"/>
      <c r="AL123" s="44"/>
      <c r="AM123" s="45"/>
    </row>
    <row r="124" spans="2:39" ht="15" customHeight="1">
      <c r="B124" s="123">
        <v>117</v>
      </c>
      <c r="C124" s="126">
        <v>524</v>
      </c>
      <c r="D124" s="146" t="s">
        <v>187</v>
      </c>
      <c r="E124" s="131" t="s">
        <v>157</v>
      </c>
      <c r="F124" s="128">
        <v>55.49</v>
      </c>
      <c r="G124" s="129" t="s">
        <v>156</v>
      </c>
      <c r="H124" s="155"/>
      <c r="I124" s="67"/>
      <c r="J124" s="159"/>
      <c r="K124" s="160"/>
      <c r="L124" s="42">
        <v>0.64732638888888905</v>
      </c>
      <c r="M124" s="43">
        <v>0.65041666666666698</v>
      </c>
      <c r="N124" s="44">
        <f t="shared" si="90"/>
        <v>0.43899308888888905</v>
      </c>
      <c r="O124" s="45">
        <f t="shared" si="91"/>
        <v>0.44208336666666698</v>
      </c>
      <c r="P124" s="42">
        <v>0.64609953703703704</v>
      </c>
      <c r="Q124" s="43">
        <v>0.65119212962963002</v>
      </c>
      <c r="R124" s="44">
        <f t="shared" si="92"/>
        <v>0.43776623703703704</v>
      </c>
      <c r="S124" s="45">
        <f t="shared" si="93"/>
        <v>0.44285882962963002</v>
      </c>
      <c r="T124" s="42">
        <v>0.64530092592592603</v>
      </c>
      <c r="U124" s="43">
        <v>0.65140046296296295</v>
      </c>
      <c r="V124" s="44">
        <f t="shared" si="94"/>
        <v>0.43696762592592603</v>
      </c>
      <c r="W124" s="45">
        <f t="shared" si="95"/>
        <v>0.44306716296296295</v>
      </c>
      <c r="X124" s="46">
        <v>0.64495370370370397</v>
      </c>
      <c r="Y124" s="43">
        <v>0.65165509259259302</v>
      </c>
      <c r="Z124" s="44">
        <f t="shared" si="96"/>
        <v>0.43662040370370397</v>
      </c>
      <c r="AA124" s="68">
        <f t="shared" si="97"/>
        <v>0.44332179259259302</v>
      </c>
      <c r="AB124" s="42">
        <v>0.64500000000000002</v>
      </c>
      <c r="AC124" s="43">
        <v>0.65149305555555603</v>
      </c>
      <c r="AD124" s="44">
        <f t="shared" si="98"/>
        <v>0.43666670000000002</v>
      </c>
      <c r="AE124" s="45">
        <f t="shared" si="99"/>
        <v>0.44315975555555603</v>
      </c>
      <c r="AF124" s="46">
        <v>0.64511574074074096</v>
      </c>
      <c r="AG124" s="43">
        <v>0.65094907407407399</v>
      </c>
      <c r="AH124" s="44">
        <f t="shared" si="100"/>
        <v>0.43678244074074096</v>
      </c>
      <c r="AI124" s="68">
        <f t="shared" si="101"/>
        <v>0.44261577407407399</v>
      </c>
      <c r="AJ124" s="42"/>
      <c r="AK124" s="43"/>
      <c r="AL124" s="44"/>
      <c r="AM124" s="45"/>
    </row>
    <row r="125" spans="2:39" ht="15" customHeight="1">
      <c r="B125" s="123">
        <v>118</v>
      </c>
      <c r="C125" s="126">
        <v>713</v>
      </c>
      <c r="D125" s="146" t="s">
        <v>47</v>
      </c>
      <c r="E125" s="131" t="s">
        <v>157</v>
      </c>
      <c r="F125" s="128">
        <v>55.49</v>
      </c>
      <c r="G125" s="129" t="s">
        <v>156</v>
      </c>
      <c r="H125" s="155"/>
      <c r="I125" s="67"/>
      <c r="J125" s="159"/>
      <c r="K125" s="160"/>
      <c r="L125" s="42">
        <v>0.64732638888888905</v>
      </c>
      <c r="M125" s="43">
        <v>0.65041666666666698</v>
      </c>
      <c r="N125" s="44">
        <f t="shared" si="90"/>
        <v>0.43899308888888905</v>
      </c>
      <c r="O125" s="45">
        <f t="shared" si="91"/>
        <v>0.44208336666666698</v>
      </c>
      <c r="P125" s="42">
        <v>0.64609953703703704</v>
      </c>
      <c r="Q125" s="43">
        <v>0.65119212962963002</v>
      </c>
      <c r="R125" s="44">
        <f t="shared" si="92"/>
        <v>0.43776623703703704</v>
      </c>
      <c r="S125" s="45">
        <f t="shared" si="93"/>
        <v>0.44285882962963002</v>
      </c>
      <c r="T125" s="42">
        <v>0.64530092592592603</v>
      </c>
      <c r="U125" s="43">
        <v>0.65140046296296295</v>
      </c>
      <c r="V125" s="44">
        <f t="shared" si="94"/>
        <v>0.43696762592592603</v>
      </c>
      <c r="W125" s="45">
        <f t="shared" si="95"/>
        <v>0.44306716296296295</v>
      </c>
      <c r="X125" s="46">
        <v>0.64495370370370397</v>
      </c>
      <c r="Y125" s="43">
        <v>0.65165509259259302</v>
      </c>
      <c r="Z125" s="44">
        <f t="shared" si="96"/>
        <v>0.43662040370370397</v>
      </c>
      <c r="AA125" s="68">
        <f t="shared" si="97"/>
        <v>0.44332179259259302</v>
      </c>
      <c r="AB125" s="42">
        <v>0.64500000000000002</v>
      </c>
      <c r="AC125" s="43">
        <v>0.65149305555555603</v>
      </c>
      <c r="AD125" s="44">
        <f t="shared" si="98"/>
        <v>0.43666670000000002</v>
      </c>
      <c r="AE125" s="45">
        <f t="shared" si="99"/>
        <v>0.44315975555555603</v>
      </c>
      <c r="AF125" s="46">
        <v>0.64511574074074096</v>
      </c>
      <c r="AG125" s="43">
        <v>0.65094907407407399</v>
      </c>
      <c r="AH125" s="44">
        <f t="shared" si="100"/>
        <v>0.43678244074074096</v>
      </c>
      <c r="AI125" s="68">
        <f t="shared" si="101"/>
        <v>0.44261577407407399</v>
      </c>
      <c r="AJ125" s="42"/>
      <c r="AK125" s="43"/>
      <c r="AL125" s="44"/>
      <c r="AM125" s="45"/>
    </row>
    <row r="126" spans="2:39" ht="15" customHeight="1">
      <c r="B126" s="123">
        <v>119</v>
      </c>
      <c r="C126" s="126">
        <v>714</v>
      </c>
      <c r="D126" s="146" t="s">
        <v>66</v>
      </c>
      <c r="E126" s="131" t="s">
        <v>157</v>
      </c>
      <c r="F126" s="128">
        <v>55.49</v>
      </c>
      <c r="G126" s="129" t="s">
        <v>156</v>
      </c>
      <c r="H126" s="155"/>
      <c r="I126" s="67"/>
      <c r="J126" s="159"/>
      <c r="K126" s="160"/>
      <c r="L126" s="42">
        <v>0.64732638888888905</v>
      </c>
      <c r="M126" s="43">
        <v>0.65041666666666698</v>
      </c>
      <c r="N126" s="44">
        <f t="shared" si="90"/>
        <v>0.43899308888888905</v>
      </c>
      <c r="O126" s="45">
        <f t="shared" si="91"/>
        <v>0.44208336666666698</v>
      </c>
      <c r="P126" s="42">
        <v>0.64609953703703704</v>
      </c>
      <c r="Q126" s="43">
        <v>0.65119212962963002</v>
      </c>
      <c r="R126" s="44">
        <f t="shared" si="92"/>
        <v>0.43776623703703704</v>
      </c>
      <c r="S126" s="45">
        <f t="shared" si="93"/>
        <v>0.44285882962963002</v>
      </c>
      <c r="T126" s="42">
        <v>0.64530092592592603</v>
      </c>
      <c r="U126" s="43">
        <v>0.65140046296296295</v>
      </c>
      <c r="V126" s="44">
        <f t="shared" si="94"/>
        <v>0.43696762592592603</v>
      </c>
      <c r="W126" s="45">
        <f t="shared" si="95"/>
        <v>0.44306716296296295</v>
      </c>
      <c r="X126" s="46">
        <v>0.64495370370370397</v>
      </c>
      <c r="Y126" s="43">
        <v>0.65165509259259302</v>
      </c>
      <c r="Z126" s="44">
        <f t="shared" si="96"/>
        <v>0.43662040370370397</v>
      </c>
      <c r="AA126" s="68">
        <f t="shared" si="97"/>
        <v>0.44332179259259302</v>
      </c>
      <c r="AB126" s="42">
        <v>0.64500000000000002</v>
      </c>
      <c r="AC126" s="43">
        <v>0.65149305555555603</v>
      </c>
      <c r="AD126" s="44">
        <f t="shared" si="98"/>
        <v>0.43666670000000002</v>
      </c>
      <c r="AE126" s="45">
        <f t="shared" si="99"/>
        <v>0.44315975555555603</v>
      </c>
      <c r="AF126" s="46">
        <v>0.64511574074074096</v>
      </c>
      <c r="AG126" s="43">
        <v>0.65094907407407399</v>
      </c>
      <c r="AH126" s="44">
        <f t="shared" si="100"/>
        <v>0.43678244074074096</v>
      </c>
      <c r="AI126" s="68">
        <f t="shared" si="101"/>
        <v>0.44261577407407399</v>
      </c>
      <c r="AJ126" s="42"/>
      <c r="AK126" s="43"/>
      <c r="AL126" s="44"/>
      <c r="AM126" s="45"/>
    </row>
    <row r="127" spans="2:39" ht="15" customHeight="1">
      <c r="B127" s="123">
        <v>120</v>
      </c>
      <c r="C127" s="126">
        <v>724</v>
      </c>
      <c r="D127" s="146" t="s">
        <v>65</v>
      </c>
      <c r="E127" s="131" t="s">
        <v>157</v>
      </c>
      <c r="F127" s="128">
        <v>55.49</v>
      </c>
      <c r="G127" s="129" t="s">
        <v>156</v>
      </c>
      <c r="H127" s="155"/>
      <c r="I127" s="67"/>
      <c r="J127" s="159"/>
      <c r="K127" s="160"/>
      <c r="L127" s="42">
        <v>0.64732638888888905</v>
      </c>
      <c r="M127" s="43">
        <v>0.65041666666666698</v>
      </c>
      <c r="N127" s="44">
        <f t="shared" si="90"/>
        <v>0.43899308888888905</v>
      </c>
      <c r="O127" s="45">
        <f t="shared" si="91"/>
        <v>0.44208336666666698</v>
      </c>
      <c r="P127" s="42">
        <v>0.64609953703703704</v>
      </c>
      <c r="Q127" s="43">
        <v>0.65119212962963002</v>
      </c>
      <c r="R127" s="44">
        <f t="shared" si="92"/>
        <v>0.43776623703703704</v>
      </c>
      <c r="S127" s="45">
        <f t="shared" si="93"/>
        <v>0.44285882962963002</v>
      </c>
      <c r="T127" s="42">
        <v>0.64530092592592603</v>
      </c>
      <c r="U127" s="43">
        <v>0.65140046296296295</v>
      </c>
      <c r="V127" s="44">
        <f t="shared" si="94"/>
        <v>0.43696762592592603</v>
      </c>
      <c r="W127" s="45">
        <f t="shared" si="95"/>
        <v>0.44306716296296295</v>
      </c>
      <c r="X127" s="46">
        <v>0.64495370370370397</v>
      </c>
      <c r="Y127" s="43">
        <v>0.65165509259259302</v>
      </c>
      <c r="Z127" s="44">
        <f t="shared" si="96"/>
        <v>0.43662040370370397</v>
      </c>
      <c r="AA127" s="68">
        <f t="shared" si="97"/>
        <v>0.44332179259259302</v>
      </c>
      <c r="AB127" s="42">
        <v>0.64500000000000002</v>
      </c>
      <c r="AC127" s="43">
        <v>0.65149305555555603</v>
      </c>
      <c r="AD127" s="44">
        <f t="shared" si="98"/>
        <v>0.43666670000000002</v>
      </c>
      <c r="AE127" s="45">
        <f t="shared" si="99"/>
        <v>0.44315975555555603</v>
      </c>
      <c r="AF127" s="46">
        <v>0.64511574074074096</v>
      </c>
      <c r="AG127" s="43">
        <v>0.65094907407407399</v>
      </c>
      <c r="AH127" s="44">
        <f t="shared" si="100"/>
        <v>0.43678244074074096</v>
      </c>
      <c r="AI127" s="68">
        <f t="shared" si="101"/>
        <v>0.44261577407407399</v>
      </c>
      <c r="AJ127" s="42"/>
      <c r="AK127" s="43"/>
      <c r="AL127" s="44"/>
      <c r="AM127" s="45"/>
    </row>
    <row r="128" spans="2:39" ht="15" customHeight="1">
      <c r="B128" s="123">
        <v>121</v>
      </c>
      <c r="C128" s="126">
        <v>725</v>
      </c>
      <c r="D128" s="146" t="s">
        <v>35</v>
      </c>
      <c r="E128" s="131" t="s">
        <v>157</v>
      </c>
      <c r="F128" s="128">
        <v>55.49</v>
      </c>
      <c r="G128" s="129" t="s">
        <v>156</v>
      </c>
      <c r="H128" s="155"/>
      <c r="I128" s="67"/>
      <c r="J128" s="159"/>
      <c r="K128" s="160"/>
      <c r="L128" s="42">
        <v>0.64732638888888905</v>
      </c>
      <c r="M128" s="43">
        <v>0.65041666666666698</v>
      </c>
      <c r="N128" s="44">
        <f t="shared" si="90"/>
        <v>0.43899308888888905</v>
      </c>
      <c r="O128" s="45">
        <f t="shared" si="91"/>
        <v>0.44208336666666698</v>
      </c>
      <c r="P128" s="42">
        <v>0.64609953703703704</v>
      </c>
      <c r="Q128" s="43">
        <v>0.65119212962963002</v>
      </c>
      <c r="R128" s="44">
        <f t="shared" si="92"/>
        <v>0.43776623703703704</v>
      </c>
      <c r="S128" s="45">
        <f t="shared" si="93"/>
        <v>0.44285882962963002</v>
      </c>
      <c r="T128" s="42">
        <v>0.64530092592592603</v>
      </c>
      <c r="U128" s="43">
        <v>0.65140046296296295</v>
      </c>
      <c r="V128" s="44">
        <f t="shared" si="94"/>
        <v>0.43696762592592603</v>
      </c>
      <c r="W128" s="45">
        <f t="shared" si="95"/>
        <v>0.44306716296296295</v>
      </c>
      <c r="X128" s="46">
        <v>0.64495370370370397</v>
      </c>
      <c r="Y128" s="43">
        <v>0.65165509259259302</v>
      </c>
      <c r="Z128" s="44">
        <f t="shared" si="96"/>
        <v>0.43662040370370397</v>
      </c>
      <c r="AA128" s="68">
        <f t="shared" si="97"/>
        <v>0.44332179259259302</v>
      </c>
      <c r="AB128" s="42">
        <v>0.64500000000000002</v>
      </c>
      <c r="AC128" s="43">
        <v>0.65149305555555603</v>
      </c>
      <c r="AD128" s="44">
        <f t="shared" si="98"/>
        <v>0.43666670000000002</v>
      </c>
      <c r="AE128" s="45">
        <f t="shared" si="99"/>
        <v>0.44315975555555603</v>
      </c>
      <c r="AF128" s="46">
        <v>0.64511574074074096</v>
      </c>
      <c r="AG128" s="43">
        <v>0.65094907407407399</v>
      </c>
      <c r="AH128" s="44">
        <f t="shared" si="100"/>
        <v>0.43678244074074096</v>
      </c>
      <c r="AI128" s="68">
        <f t="shared" si="101"/>
        <v>0.44261577407407399</v>
      </c>
      <c r="AJ128" s="42"/>
      <c r="AK128" s="43"/>
      <c r="AL128" s="44"/>
      <c r="AM128" s="45"/>
    </row>
    <row r="129" spans="2:39" ht="15" customHeight="1">
      <c r="B129" s="123">
        <v>122</v>
      </c>
      <c r="C129" s="126">
        <v>726</v>
      </c>
      <c r="D129" s="146" t="s">
        <v>34</v>
      </c>
      <c r="E129" s="131" t="s">
        <v>157</v>
      </c>
      <c r="F129" s="128">
        <v>55.49</v>
      </c>
      <c r="G129" s="129" t="s">
        <v>156</v>
      </c>
      <c r="H129" s="155"/>
      <c r="I129" s="67"/>
      <c r="J129" s="159"/>
      <c r="K129" s="160"/>
      <c r="L129" s="42">
        <v>0.64732638888888905</v>
      </c>
      <c r="M129" s="43">
        <v>0.65041666666666698</v>
      </c>
      <c r="N129" s="44">
        <f t="shared" si="90"/>
        <v>0.43899308888888905</v>
      </c>
      <c r="O129" s="45">
        <f t="shared" si="91"/>
        <v>0.44208336666666698</v>
      </c>
      <c r="P129" s="42">
        <v>0.64609953703703704</v>
      </c>
      <c r="Q129" s="43">
        <v>0.65119212962963002</v>
      </c>
      <c r="R129" s="44">
        <f t="shared" si="92"/>
        <v>0.43776623703703704</v>
      </c>
      <c r="S129" s="45">
        <f t="shared" si="93"/>
        <v>0.44285882962963002</v>
      </c>
      <c r="T129" s="42">
        <v>0.64530092592592603</v>
      </c>
      <c r="U129" s="43">
        <v>0.65140046296296295</v>
      </c>
      <c r="V129" s="44">
        <f t="shared" si="94"/>
        <v>0.43696762592592603</v>
      </c>
      <c r="W129" s="45">
        <f t="shared" si="95"/>
        <v>0.44306716296296295</v>
      </c>
      <c r="X129" s="46">
        <v>0.64495370370370397</v>
      </c>
      <c r="Y129" s="43">
        <v>0.65165509259259302</v>
      </c>
      <c r="Z129" s="44">
        <f t="shared" si="96"/>
        <v>0.43662040370370397</v>
      </c>
      <c r="AA129" s="68">
        <f t="shared" si="97"/>
        <v>0.44332179259259302</v>
      </c>
      <c r="AB129" s="42">
        <v>0.64500000000000002</v>
      </c>
      <c r="AC129" s="43">
        <v>0.65149305555555603</v>
      </c>
      <c r="AD129" s="44">
        <f t="shared" si="98"/>
        <v>0.43666670000000002</v>
      </c>
      <c r="AE129" s="45">
        <f t="shared" si="99"/>
        <v>0.44315975555555603</v>
      </c>
      <c r="AF129" s="46">
        <v>0.64511574074074096</v>
      </c>
      <c r="AG129" s="43">
        <v>0.65094907407407399</v>
      </c>
      <c r="AH129" s="44">
        <f t="shared" si="100"/>
        <v>0.43678244074074096</v>
      </c>
      <c r="AI129" s="68">
        <f t="shared" si="101"/>
        <v>0.44261577407407399</v>
      </c>
      <c r="AJ129" s="42"/>
      <c r="AK129" s="43"/>
      <c r="AL129" s="44"/>
      <c r="AM129" s="45"/>
    </row>
    <row r="130" spans="2:39" ht="15" customHeight="1">
      <c r="B130" s="123">
        <v>123</v>
      </c>
      <c r="C130" s="126">
        <v>52</v>
      </c>
      <c r="D130" s="147" t="s">
        <v>160</v>
      </c>
      <c r="E130" s="145" t="s">
        <v>190</v>
      </c>
      <c r="F130" s="128">
        <v>47.51</v>
      </c>
      <c r="G130" s="129" t="s">
        <v>156</v>
      </c>
      <c r="H130" s="42"/>
      <c r="I130" s="43"/>
      <c r="J130" s="44"/>
      <c r="K130" s="68"/>
      <c r="L130" s="42">
        <v>0.62086805555555558</v>
      </c>
      <c r="M130" s="43">
        <v>0.62587962962962962</v>
      </c>
      <c r="N130" s="44">
        <f t="shared" si="90"/>
        <v>0.41253475555555558</v>
      </c>
      <c r="O130" s="45">
        <f t="shared" si="91"/>
        <v>0.41754632962962962</v>
      </c>
      <c r="P130" s="42">
        <v>0.62</v>
      </c>
      <c r="Q130" s="43">
        <v>0.62641203703703707</v>
      </c>
      <c r="R130" s="44">
        <f t="shared" si="92"/>
        <v>0.4116667</v>
      </c>
      <c r="S130" s="45">
        <f t="shared" si="93"/>
        <v>0.41807873703703707</v>
      </c>
      <c r="T130" s="42">
        <v>0.61932870370370374</v>
      </c>
      <c r="U130" s="43">
        <v>0.62652777777777779</v>
      </c>
      <c r="V130" s="44">
        <f t="shared" si="94"/>
        <v>0.41099540370370374</v>
      </c>
      <c r="W130" s="45">
        <f t="shared" si="95"/>
        <v>0.4181944777777778</v>
      </c>
      <c r="X130" s="46">
        <v>0.61922453703703706</v>
      </c>
      <c r="Y130" s="43">
        <v>0.62668981481481478</v>
      </c>
      <c r="Z130" s="44">
        <f t="shared" si="96"/>
        <v>0.41089123703703706</v>
      </c>
      <c r="AA130" s="68">
        <f t="shared" si="97"/>
        <v>0.41835651481481478</v>
      </c>
      <c r="AB130" s="42">
        <v>0.61898148148148147</v>
      </c>
      <c r="AC130" s="43">
        <v>0.62650462962962961</v>
      </c>
      <c r="AD130" s="44">
        <f t="shared" si="98"/>
        <v>0.41064818148148147</v>
      </c>
      <c r="AE130" s="45">
        <f t="shared" si="99"/>
        <v>0.41817132962962961</v>
      </c>
      <c r="AF130" s="46">
        <v>0.61906249999999996</v>
      </c>
      <c r="AG130" s="43">
        <v>0.62600694444444438</v>
      </c>
      <c r="AH130" s="44">
        <f t="shared" si="100"/>
        <v>0.41072919999999996</v>
      </c>
      <c r="AI130" s="68">
        <f t="shared" si="101"/>
        <v>0.41767364444444438</v>
      </c>
      <c r="AJ130" s="42">
        <v>0.62054398148148149</v>
      </c>
      <c r="AK130" s="43">
        <v>0.62377314814814822</v>
      </c>
      <c r="AL130" s="44">
        <f t="shared" ref="AL130:AM131" si="102">AJ130-0.2083333</f>
        <v>0.41221068148148149</v>
      </c>
      <c r="AM130" s="45">
        <f t="shared" si="102"/>
        <v>0.41543984814814822</v>
      </c>
    </row>
    <row r="131" spans="2:39" ht="15" customHeight="1">
      <c r="B131" s="123">
        <v>124</v>
      </c>
      <c r="C131" s="126">
        <v>155</v>
      </c>
      <c r="D131" s="146" t="s">
        <v>174</v>
      </c>
      <c r="E131" s="145" t="s">
        <v>190</v>
      </c>
      <c r="F131" s="135">
        <v>47.51</v>
      </c>
      <c r="G131" s="129" t="s">
        <v>156</v>
      </c>
      <c r="H131" s="42"/>
      <c r="I131" s="43"/>
      <c r="J131" s="44"/>
      <c r="K131" s="68"/>
      <c r="L131" s="42">
        <v>0.62086805555555558</v>
      </c>
      <c r="M131" s="43">
        <v>0.62587962962962962</v>
      </c>
      <c r="N131" s="44">
        <f t="shared" si="90"/>
        <v>0.41253475555555558</v>
      </c>
      <c r="O131" s="45">
        <f t="shared" si="91"/>
        <v>0.41754632962962962</v>
      </c>
      <c r="P131" s="42">
        <v>0.62</v>
      </c>
      <c r="Q131" s="43">
        <v>0.62641203703703707</v>
      </c>
      <c r="R131" s="44">
        <f t="shared" si="92"/>
        <v>0.4116667</v>
      </c>
      <c r="S131" s="45">
        <f t="shared" si="93"/>
        <v>0.41807873703703707</v>
      </c>
      <c r="T131" s="42">
        <v>0.61932870370370374</v>
      </c>
      <c r="U131" s="43">
        <v>0.62652777777777779</v>
      </c>
      <c r="V131" s="44">
        <f t="shared" si="94"/>
        <v>0.41099540370370374</v>
      </c>
      <c r="W131" s="45">
        <f t="shared" si="95"/>
        <v>0.4181944777777778</v>
      </c>
      <c r="X131" s="46">
        <v>0.61922453703703706</v>
      </c>
      <c r="Y131" s="43">
        <v>0.62668981481481478</v>
      </c>
      <c r="Z131" s="44">
        <f t="shared" si="96"/>
        <v>0.41089123703703706</v>
      </c>
      <c r="AA131" s="68">
        <f t="shared" si="97"/>
        <v>0.41835651481481478</v>
      </c>
      <c r="AB131" s="42">
        <v>0.61898148148148147</v>
      </c>
      <c r="AC131" s="43">
        <v>0.62650462962962961</v>
      </c>
      <c r="AD131" s="44">
        <f t="shared" si="98"/>
        <v>0.41064818148148147</v>
      </c>
      <c r="AE131" s="45">
        <f t="shared" si="99"/>
        <v>0.41817132962962961</v>
      </c>
      <c r="AF131" s="46">
        <v>0.61906249999999996</v>
      </c>
      <c r="AG131" s="43">
        <v>0.62600694444444438</v>
      </c>
      <c r="AH131" s="44">
        <f t="shared" si="100"/>
        <v>0.41072919999999996</v>
      </c>
      <c r="AI131" s="68">
        <f t="shared" si="101"/>
        <v>0.41767364444444438</v>
      </c>
      <c r="AJ131" s="42">
        <v>0.62054398148148149</v>
      </c>
      <c r="AK131" s="43">
        <v>0.62377314814814822</v>
      </c>
      <c r="AL131" s="44">
        <f t="shared" si="102"/>
        <v>0.41221068148148149</v>
      </c>
      <c r="AM131" s="45">
        <f t="shared" si="102"/>
        <v>0.41543984814814822</v>
      </c>
    </row>
    <row r="132" spans="2:39" ht="15" customHeight="1">
      <c r="B132" s="123">
        <v>125</v>
      </c>
      <c r="C132" s="126">
        <v>3</v>
      </c>
      <c r="D132" s="146" t="s">
        <v>144</v>
      </c>
      <c r="E132" s="137" t="s">
        <v>134</v>
      </c>
      <c r="F132" s="135">
        <v>40.49</v>
      </c>
      <c r="G132" s="129" t="s">
        <v>156</v>
      </c>
      <c r="H132" s="155"/>
      <c r="I132" s="67"/>
      <c r="J132" s="159"/>
      <c r="K132" s="160"/>
      <c r="L132" s="42">
        <v>0.60018518518518515</v>
      </c>
      <c r="M132" s="43">
        <v>0.60310185185185183</v>
      </c>
      <c r="N132" s="44">
        <f t="shared" si="90"/>
        <v>0.39185188518518516</v>
      </c>
      <c r="O132" s="45">
        <f t="shared" si="91"/>
        <v>0.39476855185185183</v>
      </c>
      <c r="P132" s="42">
        <v>0.59851851851851856</v>
      </c>
      <c r="Q132" s="43">
        <v>0.60375000000000001</v>
      </c>
      <c r="R132" s="44">
        <f t="shared" si="92"/>
        <v>0.39018521851851856</v>
      </c>
      <c r="S132" s="45">
        <f t="shared" si="93"/>
        <v>0.39541670000000001</v>
      </c>
      <c r="T132" s="42">
        <v>0.59777777777777785</v>
      </c>
      <c r="U132" s="43">
        <v>0.60398148148148145</v>
      </c>
      <c r="V132" s="44">
        <f t="shared" si="94"/>
        <v>0.38944447777777785</v>
      </c>
      <c r="W132" s="45">
        <f t="shared" si="95"/>
        <v>0.39564818148148145</v>
      </c>
      <c r="X132" s="46">
        <v>0.5977662037037037</v>
      </c>
      <c r="Y132" s="43">
        <v>0.60418981481481482</v>
      </c>
      <c r="Z132" s="44">
        <f t="shared" si="96"/>
        <v>0.3894329037037037</v>
      </c>
      <c r="AA132" s="68">
        <f t="shared" si="97"/>
        <v>0.39585651481481482</v>
      </c>
      <c r="AB132" s="42">
        <v>0.59753472222222215</v>
      </c>
      <c r="AC132" s="43">
        <v>0.60400462962962964</v>
      </c>
      <c r="AD132" s="44">
        <f t="shared" si="98"/>
        <v>0.38920142222222215</v>
      </c>
      <c r="AE132" s="45">
        <f t="shared" si="99"/>
        <v>0.39567132962962964</v>
      </c>
      <c r="AF132" s="46">
        <v>0.59768518518518521</v>
      </c>
      <c r="AG132" s="43">
        <v>0.60342592592592592</v>
      </c>
      <c r="AH132" s="44">
        <f t="shared" si="100"/>
        <v>0.38935188518518521</v>
      </c>
      <c r="AI132" s="68">
        <f t="shared" si="101"/>
        <v>0.39509262592592592</v>
      </c>
      <c r="AJ132" s="42"/>
      <c r="AK132" s="43"/>
      <c r="AL132" s="44"/>
      <c r="AM132" s="45"/>
    </row>
    <row r="133" spans="2:39" ht="15" customHeight="1">
      <c r="B133" s="123">
        <v>126</v>
      </c>
      <c r="C133" s="126">
        <v>54</v>
      </c>
      <c r="D133" s="146" t="s">
        <v>12</v>
      </c>
      <c r="E133" s="137" t="s">
        <v>134</v>
      </c>
      <c r="F133" s="135">
        <v>40.49</v>
      </c>
      <c r="G133" s="129" t="s">
        <v>156</v>
      </c>
      <c r="H133" s="155"/>
      <c r="I133" s="67"/>
      <c r="J133" s="159"/>
      <c r="K133" s="160"/>
      <c r="L133" s="42">
        <v>0.60018518518518515</v>
      </c>
      <c r="M133" s="43">
        <v>0.60310185185185183</v>
      </c>
      <c r="N133" s="44">
        <f t="shared" si="90"/>
        <v>0.39185188518518516</v>
      </c>
      <c r="O133" s="45">
        <f t="shared" si="91"/>
        <v>0.39476855185185183</v>
      </c>
      <c r="P133" s="42">
        <v>0.59851851851851856</v>
      </c>
      <c r="Q133" s="43">
        <v>0.60375000000000001</v>
      </c>
      <c r="R133" s="44">
        <f t="shared" si="92"/>
        <v>0.39018521851851856</v>
      </c>
      <c r="S133" s="45">
        <f t="shared" si="93"/>
        <v>0.39541670000000001</v>
      </c>
      <c r="T133" s="42">
        <v>0.59777777777777785</v>
      </c>
      <c r="U133" s="43">
        <v>0.60398148148148145</v>
      </c>
      <c r="V133" s="44">
        <f t="shared" si="94"/>
        <v>0.38944447777777785</v>
      </c>
      <c r="W133" s="45">
        <f t="shared" si="95"/>
        <v>0.39564818148148145</v>
      </c>
      <c r="X133" s="46">
        <v>0.5977662037037037</v>
      </c>
      <c r="Y133" s="43">
        <v>0.60418981481481482</v>
      </c>
      <c r="Z133" s="44">
        <f t="shared" si="96"/>
        <v>0.3894329037037037</v>
      </c>
      <c r="AA133" s="68">
        <f t="shared" si="97"/>
        <v>0.39585651481481482</v>
      </c>
      <c r="AB133" s="42">
        <v>0.59753472222222215</v>
      </c>
      <c r="AC133" s="43">
        <v>0.60400462962962964</v>
      </c>
      <c r="AD133" s="44">
        <f t="shared" si="98"/>
        <v>0.38920142222222215</v>
      </c>
      <c r="AE133" s="45">
        <f t="shared" si="99"/>
        <v>0.39567132962962964</v>
      </c>
      <c r="AF133" s="46">
        <v>0.59768518518518521</v>
      </c>
      <c r="AG133" s="43">
        <v>0.60342592592592592</v>
      </c>
      <c r="AH133" s="44">
        <f t="shared" si="100"/>
        <v>0.38935188518518521</v>
      </c>
      <c r="AI133" s="68">
        <f t="shared" si="101"/>
        <v>0.39509262592592592</v>
      </c>
      <c r="AJ133" s="42"/>
      <c r="AK133" s="43"/>
      <c r="AL133" s="44"/>
      <c r="AM133" s="45"/>
    </row>
    <row r="134" spans="2:39" ht="15" customHeight="1">
      <c r="B134" s="123">
        <v>127</v>
      </c>
      <c r="C134" s="126">
        <v>55</v>
      </c>
      <c r="D134" s="146" t="s">
        <v>13</v>
      </c>
      <c r="E134" s="137" t="s">
        <v>134</v>
      </c>
      <c r="F134" s="135">
        <v>40.49</v>
      </c>
      <c r="G134" s="129" t="s">
        <v>156</v>
      </c>
      <c r="H134" s="155"/>
      <c r="I134" s="67"/>
      <c r="J134" s="159"/>
      <c r="K134" s="160"/>
      <c r="L134" s="42">
        <v>0.60018518518518515</v>
      </c>
      <c r="M134" s="43">
        <v>0.60310185185185183</v>
      </c>
      <c r="N134" s="44">
        <f t="shared" si="90"/>
        <v>0.39185188518518516</v>
      </c>
      <c r="O134" s="45">
        <f t="shared" si="91"/>
        <v>0.39476855185185183</v>
      </c>
      <c r="P134" s="42">
        <v>0.59851851851851856</v>
      </c>
      <c r="Q134" s="43">
        <v>0.60375000000000001</v>
      </c>
      <c r="R134" s="44">
        <f t="shared" si="92"/>
        <v>0.39018521851851856</v>
      </c>
      <c r="S134" s="45">
        <f t="shared" si="93"/>
        <v>0.39541670000000001</v>
      </c>
      <c r="T134" s="42">
        <v>0.59777777777777785</v>
      </c>
      <c r="U134" s="43">
        <v>0.60398148148148145</v>
      </c>
      <c r="V134" s="44">
        <f t="shared" si="94"/>
        <v>0.38944447777777785</v>
      </c>
      <c r="W134" s="45">
        <f t="shared" si="95"/>
        <v>0.39564818148148145</v>
      </c>
      <c r="X134" s="46">
        <v>0.5977662037037037</v>
      </c>
      <c r="Y134" s="43">
        <v>0.60418981481481482</v>
      </c>
      <c r="Z134" s="44">
        <f t="shared" si="96"/>
        <v>0.3894329037037037</v>
      </c>
      <c r="AA134" s="68">
        <f t="shared" si="97"/>
        <v>0.39585651481481482</v>
      </c>
      <c r="AB134" s="42">
        <v>0.59753472222222215</v>
      </c>
      <c r="AC134" s="43">
        <v>0.60400462962962964</v>
      </c>
      <c r="AD134" s="44">
        <f t="shared" si="98"/>
        <v>0.38920142222222215</v>
      </c>
      <c r="AE134" s="45">
        <f t="shared" si="99"/>
        <v>0.39567132962962964</v>
      </c>
      <c r="AF134" s="46">
        <v>0.59768518518518521</v>
      </c>
      <c r="AG134" s="43">
        <v>0.60342592592592592</v>
      </c>
      <c r="AH134" s="44">
        <f t="shared" si="100"/>
        <v>0.38935188518518521</v>
      </c>
      <c r="AI134" s="68">
        <f t="shared" si="101"/>
        <v>0.39509262592592592</v>
      </c>
      <c r="AJ134" s="42"/>
      <c r="AK134" s="43"/>
      <c r="AL134" s="44"/>
      <c r="AM134" s="45"/>
    </row>
    <row r="135" spans="2:39" ht="15" customHeight="1">
      <c r="B135" s="123">
        <v>128</v>
      </c>
      <c r="C135" s="126">
        <v>58</v>
      </c>
      <c r="D135" s="146" t="s">
        <v>53</v>
      </c>
      <c r="E135" s="137" t="s">
        <v>134</v>
      </c>
      <c r="F135" s="135">
        <v>40.49</v>
      </c>
      <c r="G135" s="129" t="s">
        <v>156</v>
      </c>
      <c r="H135" s="155"/>
      <c r="I135" s="67"/>
      <c r="J135" s="159"/>
      <c r="K135" s="160"/>
      <c r="L135" s="42">
        <v>0.60018518518518515</v>
      </c>
      <c r="M135" s="43">
        <v>0.60310185185185183</v>
      </c>
      <c r="N135" s="44">
        <f t="shared" si="90"/>
        <v>0.39185188518518516</v>
      </c>
      <c r="O135" s="45">
        <f t="shared" si="91"/>
        <v>0.39476855185185183</v>
      </c>
      <c r="P135" s="42">
        <v>0.59851851851851856</v>
      </c>
      <c r="Q135" s="43">
        <v>0.60375000000000001</v>
      </c>
      <c r="R135" s="44">
        <f t="shared" si="92"/>
        <v>0.39018521851851856</v>
      </c>
      <c r="S135" s="45">
        <f t="shared" si="93"/>
        <v>0.39541670000000001</v>
      </c>
      <c r="T135" s="42">
        <v>0.59777777777777785</v>
      </c>
      <c r="U135" s="43">
        <v>0.60398148148148145</v>
      </c>
      <c r="V135" s="44">
        <f t="shared" si="94"/>
        <v>0.38944447777777785</v>
      </c>
      <c r="W135" s="45">
        <f t="shared" si="95"/>
        <v>0.39564818148148145</v>
      </c>
      <c r="X135" s="46">
        <v>0.5977662037037037</v>
      </c>
      <c r="Y135" s="43">
        <v>0.60418981481481482</v>
      </c>
      <c r="Z135" s="44">
        <f t="shared" si="96"/>
        <v>0.3894329037037037</v>
      </c>
      <c r="AA135" s="68">
        <f t="shared" si="97"/>
        <v>0.39585651481481482</v>
      </c>
      <c r="AB135" s="42">
        <v>0.59753472222222215</v>
      </c>
      <c r="AC135" s="43">
        <v>0.60400462962962964</v>
      </c>
      <c r="AD135" s="44">
        <f t="shared" si="98"/>
        <v>0.38920142222222215</v>
      </c>
      <c r="AE135" s="45">
        <f t="shared" si="99"/>
        <v>0.39567132962962964</v>
      </c>
      <c r="AF135" s="46">
        <v>0.59768518518518521</v>
      </c>
      <c r="AG135" s="43">
        <v>0.60342592592592592</v>
      </c>
      <c r="AH135" s="44">
        <f t="shared" si="100"/>
        <v>0.38935188518518521</v>
      </c>
      <c r="AI135" s="68">
        <f t="shared" si="101"/>
        <v>0.39509262592592592</v>
      </c>
      <c r="AJ135" s="42"/>
      <c r="AK135" s="43"/>
      <c r="AL135" s="44"/>
      <c r="AM135" s="45"/>
    </row>
    <row r="136" spans="2:39" ht="15" customHeight="1">
      <c r="B136" s="123">
        <v>129</v>
      </c>
      <c r="C136" s="126">
        <v>101</v>
      </c>
      <c r="D136" s="146" t="s">
        <v>75</v>
      </c>
      <c r="E136" s="137" t="s">
        <v>134</v>
      </c>
      <c r="F136" s="135">
        <v>40.49</v>
      </c>
      <c r="G136" s="129" t="s">
        <v>156</v>
      </c>
      <c r="H136" s="155"/>
      <c r="I136" s="67"/>
      <c r="J136" s="159"/>
      <c r="K136" s="160"/>
      <c r="L136" s="42">
        <v>0.60018518518518515</v>
      </c>
      <c r="M136" s="43">
        <v>0.60310185185185183</v>
      </c>
      <c r="N136" s="44">
        <f t="shared" si="90"/>
        <v>0.39185188518518516</v>
      </c>
      <c r="O136" s="45">
        <f t="shared" si="91"/>
        <v>0.39476855185185183</v>
      </c>
      <c r="P136" s="42">
        <v>0.59851851851851856</v>
      </c>
      <c r="Q136" s="43">
        <v>0.60375000000000001</v>
      </c>
      <c r="R136" s="44">
        <f t="shared" si="92"/>
        <v>0.39018521851851856</v>
      </c>
      <c r="S136" s="45">
        <f t="shared" si="93"/>
        <v>0.39541670000000001</v>
      </c>
      <c r="T136" s="42">
        <v>0.59777777777777785</v>
      </c>
      <c r="U136" s="43">
        <v>0.60398148148148145</v>
      </c>
      <c r="V136" s="44">
        <f t="shared" si="94"/>
        <v>0.38944447777777785</v>
      </c>
      <c r="W136" s="45">
        <f t="shared" si="95"/>
        <v>0.39564818148148145</v>
      </c>
      <c r="X136" s="46">
        <v>0.5977662037037037</v>
      </c>
      <c r="Y136" s="43">
        <v>0.60418981481481482</v>
      </c>
      <c r="Z136" s="44">
        <f t="shared" si="96"/>
        <v>0.3894329037037037</v>
      </c>
      <c r="AA136" s="68">
        <f t="shared" si="97"/>
        <v>0.39585651481481482</v>
      </c>
      <c r="AB136" s="42">
        <v>0.59753472222222215</v>
      </c>
      <c r="AC136" s="43">
        <v>0.60400462962962964</v>
      </c>
      <c r="AD136" s="44">
        <f t="shared" si="98"/>
        <v>0.38920142222222215</v>
      </c>
      <c r="AE136" s="45">
        <f t="shared" si="99"/>
        <v>0.39567132962962964</v>
      </c>
      <c r="AF136" s="46">
        <v>0.59768518518518521</v>
      </c>
      <c r="AG136" s="43">
        <v>0.60342592592592592</v>
      </c>
      <c r="AH136" s="44">
        <f t="shared" si="100"/>
        <v>0.38935188518518521</v>
      </c>
      <c r="AI136" s="68">
        <f t="shared" si="101"/>
        <v>0.39509262592592592</v>
      </c>
      <c r="AJ136" s="42"/>
      <c r="AK136" s="43"/>
      <c r="AL136" s="44"/>
      <c r="AM136" s="45"/>
    </row>
    <row r="137" spans="2:39" ht="15" customHeight="1">
      <c r="B137" s="123">
        <v>130</v>
      </c>
      <c r="C137" s="126">
        <v>117</v>
      </c>
      <c r="D137" s="146" t="s">
        <v>72</v>
      </c>
      <c r="E137" s="137" t="s">
        <v>134</v>
      </c>
      <c r="F137" s="135">
        <v>40.49</v>
      </c>
      <c r="G137" s="129" t="s">
        <v>156</v>
      </c>
      <c r="H137" s="155"/>
      <c r="I137" s="67"/>
      <c r="J137" s="159"/>
      <c r="K137" s="160"/>
      <c r="L137" s="42">
        <v>0.60018518518518515</v>
      </c>
      <c r="M137" s="43">
        <v>0.60310185185185183</v>
      </c>
      <c r="N137" s="44">
        <f t="shared" si="90"/>
        <v>0.39185188518518516</v>
      </c>
      <c r="O137" s="45">
        <f t="shared" si="91"/>
        <v>0.39476855185185183</v>
      </c>
      <c r="P137" s="42">
        <v>0.59851851851851856</v>
      </c>
      <c r="Q137" s="43">
        <v>0.60375000000000001</v>
      </c>
      <c r="R137" s="44">
        <f t="shared" si="92"/>
        <v>0.39018521851851856</v>
      </c>
      <c r="S137" s="45">
        <f t="shared" si="93"/>
        <v>0.39541670000000001</v>
      </c>
      <c r="T137" s="42">
        <v>0.59777777777777785</v>
      </c>
      <c r="U137" s="43">
        <v>0.60398148148148145</v>
      </c>
      <c r="V137" s="44">
        <f t="shared" si="94"/>
        <v>0.38944447777777785</v>
      </c>
      <c r="W137" s="45">
        <f t="shared" si="95"/>
        <v>0.39564818148148145</v>
      </c>
      <c r="X137" s="46">
        <v>0.5977662037037037</v>
      </c>
      <c r="Y137" s="43">
        <v>0.60418981481481482</v>
      </c>
      <c r="Z137" s="44">
        <f t="shared" si="96"/>
        <v>0.3894329037037037</v>
      </c>
      <c r="AA137" s="68">
        <f t="shared" si="97"/>
        <v>0.39585651481481482</v>
      </c>
      <c r="AB137" s="42">
        <v>0.59753472222222215</v>
      </c>
      <c r="AC137" s="43">
        <v>0.60400462962962964</v>
      </c>
      <c r="AD137" s="44">
        <f t="shared" si="98"/>
        <v>0.38920142222222215</v>
      </c>
      <c r="AE137" s="45">
        <f t="shared" si="99"/>
        <v>0.39567132962962964</v>
      </c>
      <c r="AF137" s="46">
        <v>0.59768518518518521</v>
      </c>
      <c r="AG137" s="43">
        <v>0.60342592592592592</v>
      </c>
      <c r="AH137" s="44">
        <f t="shared" si="100"/>
        <v>0.38935188518518521</v>
      </c>
      <c r="AI137" s="68">
        <f t="shared" si="101"/>
        <v>0.39509262592592592</v>
      </c>
      <c r="AJ137" s="42"/>
      <c r="AK137" s="43"/>
      <c r="AL137" s="44"/>
      <c r="AM137" s="45"/>
    </row>
    <row r="138" spans="2:39" ht="15" customHeight="1">
      <c r="B138" s="123">
        <v>131</v>
      </c>
      <c r="C138" s="126">
        <v>154</v>
      </c>
      <c r="D138" s="146" t="s">
        <v>14</v>
      </c>
      <c r="E138" s="137" t="s">
        <v>134</v>
      </c>
      <c r="F138" s="135">
        <v>40.49</v>
      </c>
      <c r="G138" s="129" t="s">
        <v>156</v>
      </c>
      <c r="H138" s="155"/>
      <c r="I138" s="67"/>
      <c r="J138" s="159"/>
      <c r="K138" s="160"/>
      <c r="L138" s="42">
        <v>0.60018518518518515</v>
      </c>
      <c r="M138" s="43">
        <v>0.60310185185185183</v>
      </c>
      <c r="N138" s="44">
        <f t="shared" si="90"/>
        <v>0.39185188518518516</v>
      </c>
      <c r="O138" s="45">
        <f t="shared" si="91"/>
        <v>0.39476855185185183</v>
      </c>
      <c r="P138" s="42">
        <v>0.59851851851851856</v>
      </c>
      <c r="Q138" s="43">
        <v>0.60375000000000001</v>
      </c>
      <c r="R138" s="44">
        <f t="shared" si="92"/>
        <v>0.39018521851851856</v>
      </c>
      <c r="S138" s="45">
        <f t="shared" si="93"/>
        <v>0.39541670000000001</v>
      </c>
      <c r="T138" s="42">
        <v>0.59777777777777785</v>
      </c>
      <c r="U138" s="43">
        <v>0.60398148148148145</v>
      </c>
      <c r="V138" s="44">
        <f t="shared" si="94"/>
        <v>0.38944447777777785</v>
      </c>
      <c r="W138" s="45">
        <f t="shared" si="95"/>
        <v>0.39564818148148145</v>
      </c>
      <c r="X138" s="46">
        <v>0.5977662037037037</v>
      </c>
      <c r="Y138" s="43">
        <v>0.60418981481481482</v>
      </c>
      <c r="Z138" s="44">
        <f t="shared" si="96"/>
        <v>0.3894329037037037</v>
      </c>
      <c r="AA138" s="68">
        <f t="shared" si="97"/>
        <v>0.39585651481481482</v>
      </c>
      <c r="AB138" s="42">
        <v>0.59753472222222215</v>
      </c>
      <c r="AC138" s="43">
        <v>0.60400462962962964</v>
      </c>
      <c r="AD138" s="44">
        <f t="shared" si="98"/>
        <v>0.38920142222222215</v>
      </c>
      <c r="AE138" s="45">
        <f t="shared" si="99"/>
        <v>0.39567132962962964</v>
      </c>
      <c r="AF138" s="46">
        <v>0.59768518518518521</v>
      </c>
      <c r="AG138" s="43">
        <v>0.60342592592592592</v>
      </c>
      <c r="AH138" s="44">
        <f t="shared" si="100"/>
        <v>0.38935188518518521</v>
      </c>
      <c r="AI138" s="68">
        <f t="shared" si="101"/>
        <v>0.39509262592592592</v>
      </c>
      <c r="AJ138" s="42"/>
      <c r="AK138" s="43"/>
      <c r="AL138" s="44"/>
      <c r="AM138" s="45"/>
    </row>
    <row r="139" spans="2:39" ht="15" customHeight="1">
      <c r="B139" s="123">
        <v>132</v>
      </c>
      <c r="C139" s="126">
        <v>158</v>
      </c>
      <c r="D139" s="146" t="s">
        <v>97</v>
      </c>
      <c r="E139" s="137" t="s">
        <v>134</v>
      </c>
      <c r="F139" s="135">
        <v>40.49</v>
      </c>
      <c r="G139" s="129" t="s">
        <v>156</v>
      </c>
      <c r="H139" s="155"/>
      <c r="I139" s="67"/>
      <c r="J139" s="159"/>
      <c r="K139" s="160"/>
      <c r="L139" s="42">
        <v>0.60018518518518515</v>
      </c>
      <c r="M139" s="43">
        <v>0.60310185185185183</v>
      </c>
      <c r="N139" s="44">
        <f t="shared" si="90"/>
        <v>0.39185188518518516</v>
      </c>
      <c r="O139" s="45">
        <f t="shared" si="91"/>
        <v>0.39476855185185183</v>
      </c>
      <c r="P139" s="42">
        <v>0.59851851851851856</v>
      </c>
      <c r="Q139" s="43">
        <v>0.60375000000000001</v>
      </c>
      <c r="R139" s="44">
        <f t="shared" si="92"/>
        <v>0.39018521851851856</v>
      </c>
      <c r="S139" s="45">
        <f t="shared" si="93"/>
        <v>0.39541670000000001</v>
      </c>
      <c r="T139" s="42">
        <v>0.59777777777777785</v>
      </c>
      <c r="U139" s="43">
        <v>0.60398148148148145</v>
      </c>
      <c r="V139" s="44">
        <f t="shared" si="94"/>
        <v>0.38944447777777785</v>
      </c>
      <c r="W139" s="45">
        <f t="shared" si="95"/>
        <v>0.39564818148148145</v>
      </c>
      <c r="X139" s="46">
        <v>0.5977662037037037</v>
      </c>
      <c r="Y139" s="43">
        <v>0.60418981481481482</v>
      </c>
      <c r="Z139" s="44">
        <f t="shared" si="96"/>
        <v>0.3894329037037037</v>
      </c>
      <c r="AA139" s="68">
        <f t="shared" si="97"/>
        <v>0.39585651481481482</v>
      </c>
      <c r="AB139" s="42">
        <v>0.59753472222222215</v>
      </c>
      <c r="AC139" s="43">
        <v>0.60400462962962964</v>
      </c>
      <c r="AD139" s="44">
        <f t="shared" si="98"/>
        <v>0.38920142222222215</v>
      </c>
      <c r="AE139" s="45">
        <f t="shared" si="99"/>
        <v>0.39567132962962964</v>
      </c>
      <c r="AF139" s="46">
        <v>0.59768518518518521</v>
      </c>
      <c r="AG139" s="43">
        <v>0.60342592592592592</v>
      </c>
      <c r="AH139" s="44">
        <f t="shared" si="100"/>
        <v>0.38935188518518521</v>
      </c>
      <c r="AI139" s="68">
        <f t="shared" si="101"/>
        <v>0.39509262592592592</v>
      </c>
      <c r="AJ139" s="42"/>
      <c r="AK139" s="43"/>
      <c r="AL139" s="44"/>
      <c r="AM139" s="45"/>
    </row>
    <row r="140" spans="2:39" ht="15" customHeight="1">
      <c r="B140" s="123">
        <v>133</v>
      </c>
      <c r="C140" s="126">
        <v>303</v>
      </c>
      <c r="D140" s="146" t="s">
        <v>142</v>
      </c>
      <c r="E140" s="137" t="s">
        <v>134</v>
      </c>
      <c r="F140" s="135">
        <v>40.49</v>
      </c>
      <c r="G140" s="129" t="s">
        <v>156</v>
      </c>
      <c r="H140" s="155"/>
      <c r="I140" s="67"/>
      <c r="J140" s="159"/>
      <c r="K140" s="160"/>
      <c r="L140" s="42">
        <v>0.60018518518518515</v>
      </c>
      <c r="M140" s="43">
        <v>0.60310185185185183</v>
      </c>
      <c r="N140" s="44">
        <f t="shared" si="90"/>
        <v>0.39185188518518516</v>
      </c>
      <c r="O140" s="45">
        <f t="shared" si="91"/>
        <v>0.39476855185185183</v>
      </c>
      <c r="P140" s="42">
        <v>0.59851851851851856</v>
      </c>
      <c r="Q140" s="43">
        <v>0.60375000000000001</v>
      </c>
      <c r="R140" s="44">
        <f t="shared" si="92"/>
        <v>0.39018521851851856</v>
      </c>
      <c r="S140" s="45">
        <f t="shared" si="93"/>
        <v>0.39541670000000001</v>
      </c>
      <c r="T140" s="42">
        <v>0.59777777777777785</v>
      </c>
      <c r="U140" s="43">
        <v>0.60398148148148145</v>
      </c>
      <c r="V140" s="44">
        <f t="shared" si="94"/>
        <v>0.38944447777777785</v>
      </c>
      <c r="W140" s="45">
        <f t="shared" si="95"/>
        <v>0.39564818148148145</v>
      </c>
      <c r="X140" s="46">
        <v>0.5977662037037037</v>
      </c>
      <c r="Y140" s="43">
        <v>0.60418981481481482</v>
      </c>
      <c r="Z140" s="44">
        <f t="shared" si="96"/>
        <v>0.3894329037037037</v>
      </c>
      <c r="AA140" s="68">
        <f t="shared" si="97"/>
        <v>0.39585651481481482</v>
      </c>
      <c r="AB140" s="42">
        <v>0.59753472222222215</v>
      </c>
      <c r="AC140" s="43">
        <v>0.60400462962962964</v>
      </c>
      <c r="AD140" s="44">
        <f t="shared" si="98"/>
        <v>0.38920142222222215</v>
      </c>
      <c r="AE140" s="45">
        <f t="shared" si="99"/>
        <v>0.39567132962962964</v>
      </c>
      <c r="AF140" s="46">
        <v>0.59768518518518521</v>
      </c>
      <c r="AG140" s="43">
        <v>0.60342592592592592</v>
      </c>
      <c r="AH140" s="44">
        <f t="shared" si="100"/>
        <v>0.38935188518518521</v>
      </c>
      <c r="AI140" s="68">
        <f t="shared" si="101"/>
        <v>0.39509262592592592</v>
      </c>
      <c r="AJ140" s="42"/>
      <c r="AK140" s="43"/>
      <c r="AL140" s="44"/>
      <c r="AM140" s="45"/>
    </row>
    <row r="141" spans="2:39" ht="15" customHeight="1">
      <c r="B141" s="123">
        <v>134</v>
      </c>
      <c r="C141" s="126">
        <v>306</v>
      </c>
      <c r="D141" s="146" t="s">
        <v>146</v>
      </c>
      <c r="E141" s="137" t="s">
        <v>134</v>
      </c>
      <c r="F141" s="135">
        <v>40.49</v>
      </c>
      <c r="G141" s="129" t="s">
        <v>156</v>
      </c>
      <c r="H141" s="155"/>
      <c r="I141" s="67"/>
      <c r="J141" s="159"/>
      <c r="K141" s="160"/>
      <c r="L141" s="42">
        <v>0.60018518518518515</v>
      </c>
      <c r="M141" s="43">
        <v>0.60310185185185183</v>
      </c>
      <c r="N141" s="44">
        <f t="shared" si="90"/>
        <v>0.39185188518518516</v>
      </c>
      <c r="O141" s="45">
        <f t="shared" si="91"/>
        <v>0.39476855185185183</v>
      </c>
      <c r="P141" s="42">
        <v>0.59851851851851856</v>
      </c>
      <c r="Q141" s="43">
        <v>0.60375000000000001</v>
      </c>
      <c r="R141" s="44">
        <f t="shared" si="92"/>
        <v>0.39018521851851856</v>
      </c>
      <c r="S141" s="45">
        <f t="shared" si="93"/>
        <v>0.39541670000000001</v>
      </c>
      <c r="T141" s="42">
        <v>0.59777777777777785</v>
      </c>
      <c r="U141" s="43">
        <v>0.60398148148148145</v>
      </c>
      <c r="V141" s="44">
        <f t="shared" si="94"/>
        <v>0.38944447777777785</v>
      </c>
      <c r="W141" s="45">
        <f t="shared" si="95"/>
        <v>0.39564818148148145</v>
      </c>
      <c r="X141" s="46">
        <v>0.5977662037037037</v>
      </c>
      <c r="Y141" s="43">
        <v>0.60418981481481482</v>
      </c>
      <c r="Z141" s="44">
        <f t="shared" si="96"/>
        <v>0.3894329037037037</v>
      </c>
      <c r="AA141" s="68">
        <f t="shared" si="97"/>
        <v>0.39585651481481482</v>
      </c>
      <c r="AB141" s="42">
        <v>0.59753472222222215</v>
      </c>
      <c r="AC141" s="43">
        <v>0.60400462962962964</v>
      </c>
      <c r="AD141" s="44">
        <f t="shared" si="98"/>
        <v>0.38920142222222215</v>
      </c>
      <c r="AE141" s="45">
        <f t="shared" si="99"/>
        <v>0.39567132962962964</v>
      </c>
      <c r="AF141" s="46">
        <v>0.59768518518518521</v>
      </c>
      <c r="AG141" s="43">
        <v>0.60342592592592592</v>
      </c>
      <c r="AH141" s="44">
        <f t="shared" si="100"/>
        <v>0.38935188518518521</v>
      </c>
      <c r="AI141" s="68">
        <f t="shared" si="101"/>
        <v>0.39509262592592592</v>
      </c>
      <c r="AJ141" s="42"/>
      <c r="AK141" s="43"/>
      <c r="AL141" s="44"/>
      <c r="AM141" s="45"/>
    </row>
    <row r="142" spans="2:39" ht="15" customHeight="1">
      <c r="B142" s="123">
        <v>135</v>
      </c>
      <c r="C142" s="126">
        <v>354</v>
      </c>
      <c r="D142" s="146" t="s">
        <v>41</v>
      </c>
      <c r="E142" s="137" t="s">
        <v>134</v>
      </c>
      <c r="F142" s="135">
        <v>40.49</v>
      </c>
      <c r="G142" s="129" t="s">
        <v>156</v>
      </c>
      <c r="H142" s="155"/>
      <c r="I142" s="67"/>
      <c r="J142" s="159"/>
      <c r="K142" s="160"/>
      <c r="L142" s="42">
        <v>0.60018518518518515</v>
      </c>
      <c r="M142" s="43">
        <v>0.60310185185185183</v>
      </c>
      <c r="N142" s="44">
        <f t="shared" si="90"/>
        <v>0.39185188518518516</v>
      </c>
      <c r="O142" s="45">
        <f t="shared" si="91"/>
        <v>0.39476855185185183</v>
      </c>
      <c r="P142" s="42">
        <v>0.59851851851851856</v>
      </c>
      <c r="Q142" s="43">
        <v>0.60375000000000001</v>
      </c>
      <c r="R142" s="44">
        <f t="shared" si="92"/>
        <v>0.39018521851851856</v>
      </c>
      <c r="S142" s="45">
        <f t="shared" si="93"/>
        <v>0.39541670000000001</v>
      </c>
      <c r="T142" s="42">
        <v>0.59777777777777785</v>
      </c>
      <c r="U142" s="43">
        <v>0.60398148148148145</v>
      </c>
      <c r="V142" s="44">
        <f t="shared" si="94"/>
        <v>0.38944447777777785</v>
      </c>
      <c r="W142" s="45">
        <f t="shared" si="95"/>
        <v>0.39564818148148145</v>
      </c>
      <c r="X142" s="46">
        <v>0.5977662037037037</v>
      </c>
      <c r="Y142" s="43">
        <v>0.60418981481481482</v>
      </c>
      <c r="Z142" s="44">
        <f t="shared" si="96"/>
        <v>0.3894329037037037</v>
      </c>
      <c r="AA142" s="68">
        <f t="shared" si="97"/>
        <v>0.39585651481481482</v>
      </c>
      <c r="AB142" s="42">
        <v>0.59753472222222215</v>
      </c>
      <c r="AC142" s="43">
        <v>0.60400462962962964</v>
      </c>
      <c r="AD142" s="44">
        <f t="shared" si="98"/>
        <v>0.38920142222222215</v>
      </c>
      <c r="AE142" s="45">
        <f t="shared" si="99"/>
        <v>0.39567132962962964</v>
      </c>
      <c r="AF142" s="46">
        <v>0.59768518518518521</v>
      </c>
      <c r="AG142" s="43">
        <v>0.60342592592592592</v>
      </c>
      <c r="AH142" s="44">
        <f t="shared" si="100"/>
        <v>0.38935188518518521</v>
      </c>
      <c r="AI142" s="68">
        <f t="shared" si="101"/>
        <v>0.39509262592592592</v>
      </c>
      <c r="AJ142" s="42"/>
      <c r="AK142" s="43"/>
      <c r="AL142" s="44"/>
      <c r="AM142" s="45"/>
    </row>
    <row r="143" spans="2:39" ht="15" customHeight="1">
      <c r="B143" s="123">
        <v>136</v>
      </c>
      <c r="C143" s="126">
        <v>357</v>
      </c>
      <c r="D143" s="146" t="s">
        <v>80</v>
      </c>
      <c r="E143" s="137" t="s">
        <v>134</v>
      </c>
      <c r="F143" s="135">
        <v>40.49</v>
      </c>
      <c r="G143" s="129" t="s">
        <v>156</v>
      </c>
      <c r="H143" s="155"/>
      <c r="I143" s="67"/>
      <c r="J143" s="159"/>
      <c r="K143" s="160"/>
      <c r="L143" s="42">
        <v>0.60018518518518515</v>
      </c>
      <c r="M143" s="43">
        <v>0.60310185185185183</v>
      </c>
      <c r="N143" s="44">
        <f t="shared" si="90"/>
        <v>0.39185188518518516</v>
      </c>
      <c r="O143" s="45">
        <f t="shared" si="91"/>
        <v>0.39476855185185183</v>
      </c>
      <c r="P143" s="42">
        <v>0.59851851851851856</v>
      </c>
      <c r="Q143" s="43">
        <v>0.60375000000000001</v>
      </c>
      <c r="R143" s="44">
        <f t="shared" si="92"/>
        <v>0.39018521851851856</v>
      </c>
      <c r="S143" s="45">
        <f t="shared" si="93"/>
        <v>0.39541670000000001</v>
      </c>
      <c r="T143" s="42">
        <v>0.59777777777777785</v>
      </c>
      <c r="U143" s="43">
        <v>0.60398148148148145</v>
      </c>
      <c r="V143" s="44">
        <f t="shared" si="94"/>
        <v>0.38944447777777785</v>
      </c>
      <c r="W143" s="45">
        <f t="shared" si="95"/>
        <v>0.39564818148148145</v>
      </c>
      <c r="X143" s="46">
        <v>0.5977662037037037</v>
      </c>
      <c r="Y143" s="43">
        <v>0.60418981481481482</v>
      </c>
      <c r="Z143" s="44">
        <f t="shared" si="96"/>
        <v>0.3894329037037037</v>
      </c>
      <c r="AA143" s="68">
        <f t="shared" si="97"/>
        <v>0.39585651481481482</v>
      </c>
      <c r="AB143" s="42">
        <v>0.59753472222222215</v>
      </c>
      <c r="AC143" s="43">
        <v>0.60400462962962964</v>
      </c>
      <c r="AD143" s="44">
        <f t="shared" si="98"/>
        <v>0.38920142222222215</v>
      </c>
      <c r="AE143" s="45">
        <f t="shared" si="99"/>
        <v>0.39567132962962964</v>
      </c>
      <c r="AF143" s="46">
        <v>0.59768518518518521</v>
      </c>
      <c r="AG143" s="43">
        <v>0.60342592592592592</v>
      </c>
      <c r="AH143" s="44">
        <f t="shared" si="100"/>
        <v>0.38935188518518521</v>
      </c>
      <c r="AI143" s="68">
        <f t="shared" si="101"/>
        <v>0.39509262592592592</v>
      </c>
      <c r="AJ143" s="42"/>
      <c r="AK143" s="43"/>
      <c r="AL143" s="44"/>
      <c r="AM143" s="45"/>
    </row>
    <row r="144" spans="2:39">
      <c r="B144" s="123">
        <v>137</v>
      </c>
      <c r="C144" s="126">
        <v>505</v>
      </c>
      <c r="D144" s="146" t="s">
        <v>87</v>
      </c>
      <c r="E144" s="137" t="s">
        <v>134</v>
      </c>
      <c r="F144" s="135">
        <v>40.49</v>
      </c>
      <c r="G144" s="129" t="s">
        <v>156</v>
      </c>
      <c r="H144" s="155"/>
      <c r="I144" s="67"/>
      <c r="J144" s="159"/>
      <c r="K144" s="160"/>
      <c r="L144" s="42">
        <v>0.60018518518518515</v>
      </c>
      <c r="M144" s="43">
        <v>0.60310185185185183</v>
      </c>
      <c r="N144" s="44">
        <f t="shared" si="90"/>
        <v>0.39185188518518516</v>
      </c>
      <c r="O144" s="45">
        <f t="shared" si="91"/>
        <v>0.39476855185185183</v>
      </c>
      <c r="P144" s="42">
        <v>0.59851851851851856</v>
      </c>
      <c r="Q144" s="43">
        <v>0.60375000000000001</v>
      </c>
      <c r="R144" s="44">
        <f t="shared" si="92"/>
        <v>0.39018521851851856</v>
      </c>
      <c r="S144" s="45">
        <f t="shared" si="93"/>
        <v>0.39541670000000001</v>
      </c>
      <c r="T144" s="42">
        <v>0.59777777777777785</v>
      </c>
      <c r="U144" s="43">
        <v>0.60398148148148145</v>
      </c>
      <c r="V144" s="44">
        <f t="shared" si="94"/>
        <v>0.38944447777777785</v>
      </c>
      <c r="W144" s="45">
        <f t="shared" si="95"/>
        <v>0.39564818148148145</v>
      </c>
      <c r="X144" s="46">
        <v>0.5977662037037037</v>
      </c>
      <c r="Y144" s="43">
        <v>0.60418981481481482</v>
      </c>
      <c r="Z144" s="44">
        <f t="shared" si="96"/>
        <v>0.3894329037037037</v>
      </c>
      <c r="AA144" s="68">
        <f t="shared" si="97"/>
        <v>0.39585651481481482</v>
      </c>
      <c r="AB144" s="42">
        <v>0.59753472222222215</v>
      </c>
      <c r="AC144" s="43">
        <v>0.60400462962962964</v>
      </c>
      <c r="AD144" s="44">
        <f t="shared" si="98"/>
        <v>0.38920142222222215</v>
      </c>
      <c r="AE144" s="45">
        <f t="shared" si="99"/>
        <v>0.39567132962962964</v>
      </c>
      <c r="AF144" s="46">
        <v>0.59768518518518521</v>
      </c>
      <c r="AG144" s="43">
        <v>0.60342592592592592</v>
      </c>
      <c r="AH144" s="44">
        <f t="shared" si="100"/>
        <v>0.38935188518518521</v>
      </c>
      <c r="AI144" s="68">
        <f t="shared" si="101"/>
        <v>0.39509262592592592</v>
      </c>
      <c r="AJ144" s="42"/>
      <c r="AK144" s="43"/>
      <c r="AL144" s="44"/>
      <c r="AM144" s="45"/>
    </row>
    <row r="145" spans="2:39">
      <c r="B145" s="123">
        <v>138</v>
      </c>
      <c r="C145" s="126">
        <v>506</v>
      </c>
      <c r="D145" s="146" t="s">
        <v>81</v>
      </c>
      <c r="E145" s="137" t="s">
        <v>134</v>
      </c>
      <c r="F145" s="135">
        <v>40.49</v>
      </c>
      <c r="G145" s="129" t="s">
        <v>156</v>
      </c>
      <c r="H145" s="155"/>
      <c r="I145" s="67"/>
      <c r="J145" s="159"/>
      <c r="K145" s="160"/>
      <c r="L145" s="42">
        <v>0.60018518518518515</v>
      </c>
      <c r="M145" s="43">
        <v>0.60310185185185183</v>
      </c>
      <c r="N145" s="44">
        <f t="shared" si="90"/>
        <v>0.39185188518518516</v>
      </c>
      <c r="O145" s="45">
        <f t="shared" si="91"/>
        <v>0.39476855185185183</v>
      </c>
      <c r="P145" s="42">
        <v>0.59851851851851856</v>
      </c>
      <c r="Q145" s="43">
        <v>0.60375000000000001</v>
      </c>
      <c r="R145" s="44">
        <f t="shared" si="92"/>
        <v>0.39018521851851856</v>
      </c>
      <c r="S145" s="45">
        <f t="shared" si="93"/>
        <v>0.39541670000000001</v>
      </c>
      <c r="T145" s="42">
        <v>0.59777777777777785</v>
      </c>
      <c r="U145" s="43">
        <v>0.60398148148148145</v>
      </c>
      <c r="V145" s="44">
        <f t="shared" si="94"/>
        <v>0.38944447777777785</v>
      </c>
      <c r="W145" s="45">
        <f t="shared" si="95"/>
        <v>0.39564818148148145</v>
      </c>
      <c r="X145" s="46">
        <v>0.5977662037037037</v>
      </c>
      <c r="Y145" s="43">
        <v>0.60418981481481482</v>
      </c>
      <c r="Z145" s="44">
        <f t="shared" si="96"/>
        <v>0.3894329037037037</v>
      </c>
      <c r="AA145" s="68">
        <f t="shared" si="97"/>
        <v>0.39585651481481482</v>
      </c>
      <c r="AB145" s="42">
        <v>0.59753472222222215</v>
      </c>
      <c r="AC145" s="43">
        <v>0.60400462962962964</v>
      </c>
      <c r="AD145" s="44">
        <f t="shared" si="98"/>
        <v>0.38920142222222215</v>
      </c>
      <c r="AE145" s="45">
        <f t="shared" si="99"/>
        <v>0.39567132962962964</v>
      </c>
      <c r="AF145" s="46">
        <v>0.59768518518518521</v>
      </c>
      <c r="AG145" s="43">
        <v>0.60342592592592592</v>
      </c>
      <c r="AH145" s="44">
        <f t="shared" si="100"/>
        <v>0.38935188518518521</v>
      </c>
      <c r="AI145" s="68">
        <f t="shared" si="101"/>
        <v>0.39509262592592592</v>
      </c>
      <c r="AJ145" s="42"/>
      <c r="AK145" s="43"/>
      <c r="AL145" s="44"/>
      <c r="AM145" s="45"/>
    </row>
    <row r="146" spans="2:39">
      <c r="B146" s="123">
        <v>139</v>
      </c>
      <c r="C146" s="126">
        <v>610</v>
      </c>
      <c r="D146" s="146" t="s">
        <v>30</v>
      </c>
      <c r="E146" s="137" t="s">
        <v>134</v>
      </c>
      <c r="F146" s="135">
        <v>40.49</v>
      </c>
      <c r="G146" s="129" t="s">
        <v>156</v>
      </c>
      <c r="H146" s="155"/>
      <c r="I146" s="67"/>
      <c r="J146" s="159"/>
      <c r="K146" s="160"/>
      <c r="L146" s="42">
        <v>0.60018518518518515</v>
      </c>
      <c r="M146" s="43">
        <v>0.60310185185185183</v>
      </c>
      <c r="N146" s="44">
        <f t="shared" si="90"/>
        <v>0.39185188518518516</v>
      </c>
      <c r="O146" s="45">
        <f t="shared" si="91"/>
        <v>0.39476855185185183</v>
      </c>
      <c r="P146" s="42">
        <v>0.59851851851851856</v>
      </c>
      <c r="Q146" s="43">
        <v>0.60375000000000001</v>
      </c>
      <c r="R146" s="44">
        <f t="shared" si="92"/>
        <v>0.39018521851851856</v>
      </c>
      <c r="S146" s="45">
        <f t="shared" si="93"/>
        <v>0.39541670000000001</v>
      </c>
      <c r="T146" s="42">
        <v>0.59777777777777785</v>
      </c>
      <c r="U146" s="43">
        <v>0.60398148148148145</v>
      </c>
      <c r="V146" s="44">
        <f t="shared" si="94"/>
        <v>0.38944447777777785</v>
      </c>
      <c r="W146" s="45">
        <f t="shared" si="95"/>
        <v>0.39564818148148145</v>
      </c>
      <c r="X146" s="46">
        <v>0.5977662037037037</v>
      </c>
      <c r="Y146" s="43">
        <v>0.60418981481481482</v>
      </c>
      <c r="Z146" s="44">
        <f t="shared" si="96"/>
        <v>0.3894329037037037</v>
      </c>
      <c r="AA146" s="68">
        <f t="shared" si="97"/>
        <v>0.39585651481481482</v>
      </c>
      <c r="AB146" s="42">
        <v>0.59753472222222215</v>
      </c>
      <c r="AC146" s="43">
        <v>0.60400462962962964</v>
      </c>
      <c r="AD146" s="44">
        <f t="shared" si="98"/>
        <v>0.38920142222222215</v>
      </c>
      <c r="AE146" s="45">
        <f t="shared" si="99"/>
        <v>0.39567132962962964</v>
      </c>
      <c r="AF146" s="46">
        <v>0.59768518518518521</v>
      </c>
      <c r="AG146" s="43">
        <v>0.60342592592592592</v>
      </c>
      <c r="AH146" s="44">
        <f t="shared" si="100"/>
        <v>0.38935188518518521</v>
      </c>
      <c r="AI146" s="68">
        <f t="shared" si="101"/>
        <v>0.39509262592592592</v>
      </c>
      <c r="AJ146" s="42"/>
      <c r="AK146" s="43"/>
      <c r="AL146" s="44"/>
      <c r="AM146" s="45"/>
    </row>
    <row r="147" spans="2:39">
      <c r="B147" s="123">
        <v>140</v>
      </c>
      <c r="C147" s="126">
        <v>742</v>
      </c>
      <c r="D147" s="146" t="s">
        <v>33</v>
      </c>
      <c r="E147" s="137" t="s">
        <v>134</v>
      </c>
      <c r="F147" s="135">
        <v>40.49</v>
      </c>
      <c r="G147" s="129" t="s">
        <v>156</v>
      </c>
      <c r="H147" s="155"/>
      <c r="I147" s="67"/>
      <c r="J147" s="159"/>
      <c r="K147" s="160"/>
      <c r="L147" s="42">
        <v>0.60018518518518515</v>
      </c>
      <c r="M147" s="43">
        <v>0.60310185185185183</v>
      </c>
      <c r="N147" s="44">
        <f t="shared" si="90"/>
        <v>0.39185188518518516</v>
      </c>
      <c r="O147" s="45">
        <f t="shared" si="91"/>
        <v>0.39476855185185183</v>
      </c>
      <c r="P147" s="42">
        <v>0.59851851851851856</v>
      </c>
      <c r="Q147" s="43">
        <v>0.60375000000000001</v>
      </c>
      <c r="R147" s="44">
        <f t="shared" si="92"/>
        <v>0.39018521851851856</v>
      </c>
      <c r="S147" s="45">
        <f t="shared" si="93"/>
        <v>0.39541670000000001</v>
      </c>
      <c r="T147" s="42">
        <v>0.59777777777777785</v>
      </c>
      <c r="U147" s="43">
        <v>0.60398148148148145</v>
      </c>
      <c r="V147" s="44">
        <f t="shared" si="94"/>
        <v>0.38944447777777785</v>
      </c>
      <c r="W147" s="45">
        <f t="shared" si="95"/>
        <v>0.39564818148148145</v>
      </c>
      <c r="X147" s="46">
        <v>0.5977662037037037</v>
      </c>
      <c r="Y147" s="43">
        <v>0.60418981481481482</v>
      </c>
      <c r="Z147" s="44">
        <f t="shared" si="96"/>
        <v>0.3894329037037037</v>
      </c>
      <c r="AA147" s="68">
        <f t="shared" si="97"/>
        <v>0.39585651481481482</v>
      </c>
      <c r="AB147" s="42">
        <v>0.59753472222222215</v>
      </c>
      <c r="AC147" s="43">
        <v>0.60400462962962964</v>
      </c>
      <c r="AD147" s="44">
        <f t="shared" si="98"/>
        <v>0.38920142222222215</v>
      </c>
      <c r="AE147" s="45">
        <f t="shared" si="99"/>
        <v>0.39567132962962964</v>
      </c>
      <c r="AF147" s="46">
        <v>0.59768518518518521</v>
      </c>
      <c r="AG147" s="43">
        <v>0.60342592592592592</v>
      </c>
      <c r="AH147" s="44">
        <f t="shared" si="100"/>
        <v>0.38935188518518521</v>
      </c>
      <c r="AI147" s="68">
        <f t="shared" si="101"/>
        <v>0.39509262592592592</v>
      </c>
      <c r="AJ147" s="42"/>
      <c r="AK147" s="43"/>
      <c r="AL147" s="44"/>
      <c r="AM147" s="45"/>
    </row>
    <row r="148" spans="2:39" ht="15" customHeight="1">
      <c r="B148" s="123">
        <v>141</v>
      </c>
      <c r="C148" s="126">
        <v>745</v>
      </c>
      <c r="D148" s="146" t="s">
        <v>86</v>
      </c>
      <c r="E148" s="137" t="s">
        <v>134</v>
      </c>
      <c r="F148" s="135">
        <v>40.49</v>
      </c>
      <c r="G148" s="129" t="s">
        <v>156</v>
      </c>
      <c r="H148" s="155"/>
      <c r="I148" s="67"/>
      <c r="J148" s="159"/>
      <c r="K148" s="160"/>
      <c r="L148" s="42">
        <v>0.60018518518518515</v>
      </c>
      <c r="M148" s="43">
        <v>0.60310185185185183</v>
      </c>
      <c r="N148" s="44">
        <f t="shared" si="90"/>
        <v>0.39185188518518516</v>
      </c>
      <c r="O148" s="45">
        <f t="shared" si="91"/>
        <v>0.39476855185185183</v>
      </c>
      <c r="P148" s="42">
        <v>0.59851851851851856</v>
      </c>
      <c r="Q148" s="43">
        <v>0.60375000000000001</v>
      </c>
      <c r="R148" s="44">
        <f t="shared" si="92"/>
        <v>0.39018521851851856</v>
      </c>
      <c r="S148" s="45">
        <f t="shared" si="93"/>
        <v>0.39541670000000001</v>
      </c>
      <c r="T148" s="42">
        <v>0.59777777777777785</v>
      </c>
      <c r="U148" s="43">
        <v>0.60398148148148145</v>
      </c>
      <c r="V148" s="44">
        <f t="shared" si="94"/>
        <v>0.38944447777777785</v>
      </c>
      <c r="W148" s="45">
        <f t="shared" si="95"/>
        <v>0.39564818148148145</v>
      </c>
      <c r="X148" s="46">
        <v>0.5977662037037037</v>
      </c>
      <c r="Y148" s="43">
        <v>0.60418981481481482</v>
      </c>
      <c r="Z148" s="44">
        <f t="shared" si="96"/>
        <v>0.3894329037037037</v>
      </c>
      <c r="AA148" s="68">
        <f t="shared" si="97"/>
        <v>0.39585651481481482</v>
      </c>
      <c r="AB148" s="42">
        <v>0.59753472222222215</v>
      </c>
      <c r="AC148" s="43">
        <v>0.60400462962962964</v>
      </c>
      <c r="AD148" s="44">
        <f t="shared" si="98"/>
        <v>0.38920142222222215</v>
      </c>
      <c r="AE148" s="45">
        <f t="shared" si="99"/>
        <v>0.39567132962962964</v>
      </c>
      <c r="AF148" s="46">
        <v>0.59768518518518521</v>
      </c>
      <c r="AG148" s="43">
        <v>0.60342592592592592</v>
      </c>
      <c r="AH148" s="44">
        <f t="shared" si="100"/>
        <v>0.38935188518518521</v>
      </c>
      <c r="AI148" s="68">
        <f t="shared" si="101"/>
        <v>0.39509262592592592</v>
      </c>
      <c r="AJ148" s="42"/>
      <c r="AK148" s="43"/>
      <c r="AL148" s="44"/>
      <c r="AM148" s="45"/>
    </row>
    <row r="149" spans="2:39" ht="15" customHeight="1" thickBot="1">
      <c r="B149" s="140">
        <v>142</v>
      </c>
      <c r="C149" s="143">
        <v>777</v>
      </c>
      <c r="D149" s="152" t="s">
        <v>189</v>
      </c>
      <c r="E149" s="154" t="s">
        <v>134</v>
      </c>
      <c r="F149" s="135">
        <v>40.49</v>
      </c>
      <c r="G149" s="144" t="s">
        <v>156</v>
      </c>
      <c r="H149" s="155"/>
      <c r="I149" s="67"/>
      <c r="J149" s="159"/>
      <c r="K149" s="160"/>
      <c r="L149" s="42">
        <v>0.60018518518518515</v>
      </c>
      <c r="M149" s="43">
        <v>0.60310185185185183</v>
      </c>
      <c r="N149" s="44">
        <f t="shared" si="90"/>
        <v>0.39185188518518516</v>
      </c>
      <c r="O149" s="45">
        <f t="shared" si="91"/>
        <v>0.39476855185185183</v>
      </c>
      <c r="P149" s="42">
        <v>0.59851851851851856</v>
      </c>
      <c r="Q149" s="43">
        <v>0.60375000000000001</v>
      </c>
      <c r="R149" s="44">
        <f t="shared" si="92"/>
        <v>0.39018521851851856</v>
      </c>
      <c r="S149" s="45">
        <f t="shared" si="93"/>
        <v>0.39541670000000001</v>
      </c>
      <c r="T149" s="42">
        <v>0.59777777777777785</v>
      </c>
      <c r="U149" s="43">
        <v>0.60398148148148145</v>
      </c>
      <c r="V149" s="44">
        <f t="shared" si="94"/>
        <v>0.38944447777777785</v>
      </c>
      <c r="W149" s="45">
        <f t="shared" si="95"/>
        <v>0.39564818148148145</v>
      </c>
      <c r="X149" s="46">
        <v>0.5977662037037037</v>
      </c>
      <c r="Y149" s="43">
        <v>0.60418981481481482</v>
      </c>
      <c r="Z149" s="44">
        <f t="shared" si="96"/>
        <v>0.3894329037037037</v>
      </c>
      <c r="AA149" s="68">
        <f t="shared" si="97"/>
        <v>0.39585651481481482</v>
      </c>
      <c r="AB149" s="42">
        <v>0.59753472222222215</v>
      </c>
      <c r="AC149" s="43">
        <v>0.60400462962962964</v>
      </c>
      <c r="AD149" s="44">
        <f t="shared" si="98"/>
        <v>0.38920142222222215</v>
      </c>
      <c r="AE149" s="45">
        <f t="shared" si="99"/>
        <v>0.39567132962962964</v>
      </c>
      <c r="AF149" s="46">
        <v>0.59768518518518521</v>
      </c>
      <c r="AG149" s="43">
        <v>0.60342592592592592</v>
      </c>
      <c r="AH149" s="44">
        <f t="shared" si="100"/>
        <v>0.38935188518518521</v>
      </c>
      <c r="AI149" s="68">
        <f t="shared" si="101"/>
        <v>0.39509262592592592</v>
      </c>
      <c r="AJ149" s="42"/>
      <c r="AK149" s="43"/>
      <c r="AL149" s="44"/>
      <c r="AM149" s="45"/>
    </row>
    <row r="301" spans="2:2">
      <c r="B301" s="118">
        <v>0.20833333333333334</v>
      </c>
    </row>
  </sheetData>
  <autoFilter ref="B5:AI149"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8" showButton="0"/>
    <filterColumn colId="19" showButton="0"/>
    <filterColumn colId="20" showButton="0"/>
    <filterColumn colId="22" showButton="0"/>
    <filterColumn colId="23" showButton="0"/>
    <filterColumn colId="24" showButton="0"/>
    <filterColumn colId="26" showButton="0"/>
    <filterColumn colId="27" showButton="0"/>
    <filterColumn colId="28" showButton="0"/>
    <filterColumn colId="30" showButton="0"/>
    <filterColumn colId="31" showButton="0"/>
    <filterColumn colId="32" showButton="0"/>
    <sortState ref="B10:AI149">
      <sortCondition ref="E5:E149"/>
    </sortState>
  </autoFilter>
  <sortState ref="C133:AI150">
    <sortCondition ref="C133:C150"/>
  </sortState>
  <mergeCells count="30">
    <mergeCell ref="AJ5:AM5"/>
    <mergeCell ref="AJ6:AK6"/>
    <mergeCell ref="AL6:AM6"/>
    <mergeCell ref="H5:K5"/>
    <mergeCell ref="N6:O6"/>
    <mergeCell ref="H6:I6"/>
    <mergeCell ref="J6:K6"/>
    <mergeCell ref="L6:M6"/>
    <mergeCell ref="L5:O5"/>
    <mergeCell ref="P5:S5"/>
    <mergeCell ref="P6:Q6"/>
    <mergeCell ref="R6:S6"/>
    <mergeCell ref="T5:W5"/>
    <mergeCell ref="X5:AA5"/>
    <mergeCell ref="T6:U6"/>
    <mergeCell ref="V6:W6"/>
    <mergeCell ref="G5:G7"/>
    <mergeCell ref="B5:B7"/>
    <mergeCell ref="C5:C7"/>
    <mergeCell ref="D5:D7"/>
    <mergeCell ref="E5:E7"/>
    <mergeCell ref="F5:F7"/>
    <mergeCell ref="X6:Y6"/>
    <mergeCell ref="Z6:AA6"/>
    <mergeCell ref="AF5:AI5"/>
    <mergeCell ref="AF6:AG6"/>
    <mergeCell ref="AH6:AI6"/>
    <mergeCell ref="AB5:AE5"/>
    <mergeCell ref="AB6:AC6"/>
    <mergeCell ref="AD6:A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" sqref="G1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Interferencia Satélite Amazonas</vt:lpstr>
      <vt:lpstr>Interferencia solar - proveedor</vt:lpstr>
      <vt:lpstr>Hoja1</vt:lpstr>
      <vt:lpstr>'Interferencia Satélite Amazonas'!Área_de_impresión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Flores - Alvarez , Juan Carlos</dc:creator>
  <cp:lastModifiedBy>Usuario de Windows</cp:lastModifiedBy>
  <dcterms:created xsi:type="dcterms:W3CDTF">2013-09-03T20:39:20Z</dcterms:created>
  <dcterms:modified xsi:type="dcterms:W3CDTF">2020-02-26T22:01:38Z</dcterms:modified>
</cp:coreProperties>
</file>