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grpfil02\E.Garcia$\Documenten\Appsense.cfg\Documents\Recommended In Stock part list\YT193-08&amp;YT223-27\"/>
    </mc:Choice>
  </mc:AlternateContent>
  <xr:revisionPtr revIDLastSave="0" documentId="13_ncr:1_{3B7FA5B5-2FBC-4BF9-8FB3-B51CB733FBA6}" xr6:coauthVersionLast="47" xr6:coauthVersionMax="47" xr10:uidLastSave="{00000000-0000-0000-0000-000000000000}"/>
  <bookViews>
    <workbookView xWindow="36225" yWindow="1935" windowWidth="20790" windowHeight="12750" xr2:uid="{0D03DFE6-01AB-417B-A9E1-952FF75CF2F7}"/>
  </bookViews>
  <sheets>
    <sheet name="YT193-08 Recom Part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9" i="1"/>
</calcChain>
</file>

<file path=xl/sharedStrings.xml><?xml version="1.0" encoding="utf-8"?>
<sst xmlns="http://schemas.openxmlformats.org/spreadsheetml/2006/main" count="252" uniqueCount="222">
  <si>
    <t>Terberg Model</t>
  </si>
  <si>
    <t>Subtype</t>
  </si>
  <si>
    <t>Fleet Qty</t>
  </si>
  <si>
    <t>Stocking Coefficient</t>
  </si>
  <si>
    <t>Part no.</t>
  </si>
  <si>
    <t>Description</t>
  </si>
  <si>
    <t>Qty per Unit</t>
  </si>
  <si>
    <t>Recom Qty per fleet</t>
  </si>
  <si>
    <t>t18082037</t>
  </si>
  <si>
    <t>Wheel nut</t>
  </si>
  <si>
    <t>t29064232</t>
  </si>
  <si>
    <t>Flange bolt</t>
  </si>
  <si>
    <t>T20040453</t>
  </si>
  <si>
    <t>Wielbout</t>
  </si>
  <si>
    <t>t25103883</t>
  </si>
  <si>
    <t>Filter</t>
  </si>
  <si>
    <t>t25017618</t>
  </si>
  <si>
    <t>Switch</t>
  </si>
  <si>
    <t>T29040400</t>
  </si>
  <si>
    <t>Is geworden</t>
  </si>
  <si>
    <t>V20515515</t>
  </si>
  <si>
    <t>Wheel bolt</t>
  </si>
  <si>
    <t>t27105045</t>
  </si>
  <si>
    <t>Sealingring</t>
  </si>
  <si>
    <t>t27054018</t>
  </si>
  <si>
    <t>Sleeve</t>
  </si>
  <si>
    <t>t13017424</t>
  </si>
  <si>
    <t>Tank cap</t>
  </si>
  <si>
    <t>t27057370</t>
  </si>
  <si>
    <t>Fifth wheel</t>
  </si>
  <si>
    <t>v1078316</t>
  </si>
  <si>
    <t>Solenoid valve</t>
  </si>
  <si>
    <t>t26040248</t>
  </si>
  <si>
    <t>Lock nut</t>
  </si>
  <si>
    <t>t24066908</t>
  </si>
  <si>
    <t>Mirror</t>
  </si>
  <si>
    <t>V20751021</t>
  </si>
  <si>
    <t>Fuseepen</t>
  </si>
  <si>
    <t>t21010190</t>
  </si>
  <si>
    <t>Rubberstop</t>
  </si>
  <si>
    <t>t25017947</t>
  </si>
  <si>
    <t>Sensor</t>
  </si>
  <si>
    <t>t25023930</t>
  </si>
  <si>
    <t>Headlight</t>
  </si>
  <si>
    <t>t27055015</t>
  </si>
  <si>
    <t>t25043983</t>
  </si>
  <si>
    <t>T20040291</t>
  </si>
  <si>
    <t>Sealing ring</t>
  </si>
  <si>
    <t>t21041189</t>
  </si>
  <si>
    <t>Shockabsorber</t>
  </si>
  <si>
    <t>t24066971</t>
  </si>
  <si>
    <t>Protecting-cover</t>
  </si>
  <si>
    <t>t24096456</t>
  </si>
  <si>
    <t>Pump</t>
  </si>
  <si>
    <t>t22038072</t>
  </si>
  <si>
    <t>Cock</t>
  </si>
  <si>
    <t>T26040599</t>
  </si>
  <si>
    <t>t25044027</t>
  </si>
  <si>
    <t>Contact switch</t>
  </si>
  <si>
    <t>t25072368</t>
  </si>
  <si>
    <t>Rotating beacon</t>
  </si>
  <si>
    <t>T22034236</t>
  </si>
  <si>
    <t>Remcilinder</t>
  </si>
  <si>
    <t>t22038022</t>
  </si>
  <si>
    <t>Brake cylinder</t>
  </si>
  <si>
    <t>a29502275</t>
  </si>
  <si>
    <t>Shim, Converter, Selective, 0.715 mm (0.028 inch)</t>
  </si>
  <si>
    <t>t27012194</t>
  </si>
  <si>
    <t>T20040297</t>
  </si>
  <si>
    <t>t24095294</t>
  </si>
  <si>
    <t>T20040383</t>
  </si>
  <si>
    <t>Plug</t>
  </si>
  <si>
    <t>t25054221</t>
  </si>
  <si>
    <t>Air horn</t>
  </si>
  <si>
    <t>t10084472</t>
  </si>
  <si>
    <t>Engine rubber</t>
  </si>
  <si>
    <t>t10112233</t>
  </si>
  <si>
    <t>Air filter</t>
  </si>
  <si>
    <t>V990951</t>
  </si>
  <si>
    <t>Moer-flens</t>
  </si>
  <si>
    <t>t22012193</t>
  </si>
  <si>
    <t>Flex.hose+connec.</t>
  </si>
  <si>
    <t>t25017616</t>
  </si>
  <si>
    <t>t24121914</t>
  </si>
  <si>
    <t>Mud gard</t>
  </si>
  <si>
    <t>t25044181</t>
  </si>
  <si>
    <t>t24096281</t>
  </si>
  <si>
    <t>Leveling valve</t>
  </si>
  <si>
    <t>t10112029</t>
  </si>
  <si>
    <t>Indicator</t>
  </si>
  <si>
    <t>t10112025</t>
  </si>
  <si>
    <t>Intercooler hose</t>
  </si>
  <si>
    <t>t25017625</t>
  </si>
  <si>
    <t>T20040330</t>
  </si>
  <si>
    <t>Brake drum</t>
  </si>
  <si>
    <t>t25023856</t>
  </si>
  <si>
    <t>Indicator light</t>
  </si>
  <si>
    <t>t25017623</t>
  </si>
  <si>
    <t>t24132705</t>
  </si>
  <si>
    <t>Seat</t>
  </si>
  <si>
    <t>t22075542</t>
  </si>
  <si>
    <t>Nipple-90 o</t>
  </si>
  <si>
    <t>cu4954905</t>
  </si>
  <si>
    <t>T20040323</t>
  </si>
  <si>
    <t>Washer</t>
  </si>
  <si>
    <t>t25024020</t>
  </si>
  <si>
    <t>Tail light</t>
  </si>
  <si>
    <t>t10043292</t>
  </si>
  <si>
    <t>Adjusting bolt</t>
  </si>
  <si>
    <t>t14040508</t>
  </si>
  <si>
    <t>Valve</t>
  </si>
  <si>
    <t>t25023855</t>
  </si>
  <si>
    <t>t25024015</t>
  </si>
  <si>
    <t>Fog light</t>
  </si>
  <si>
    <t>t25017635</t>
  </si>
  <si>
    <t>Relay</t>
  </si>
  <si>
    <t>t24066902</t>
  </si>
  <si>
    <t>t24066903</t>
  </si>
  <si>
    <t>cu5447591</t>
  </si>
  <si>
    <t>Pakking</t>
  </si>
  <si>
    <t>t24066952</t>
  </si>
  <si>
    <t>Support</t>
  </si>
  <si>
    <t>t25044128</t>
  </si>
  <si>
    <t>t25044183</t>
  </si>
  <si>
    <t>Joystick</t>
  </si>
  <si>
    <t>t21080390</t>
  </si>
  <si>
    <t>Parabolic spring</t>
  </si>
  <si>
    <t>t24101904</t>
  </si>
  <si>
    <t>Bearing</t>
  </si>
  <si>
    <t>T20040377</t>
  </si>
  <si>
    <t>Keerring</t>
  </si>
  <si>
    <t>T20040378</t>
  </si>
  <si>
    <t>Pakkingring</t>
  </si>
  <si>
    <t>v1079491</t>
  </si>
  <si>
    <t>t10104691</t>
  </si>
  <si>
    <t>Accelerator pedal</t>
  </si>
  <si>
    <t>T20040382</t>
  </si>
  <si>
    <t>Locking pin</t>
  </si>
  <si>
    <t>t24095562</t>
  </si>
  <si>
    <t>Pillar bolt</t>
  </si>
  <si>
    <t>t25104744</t>
  </si>
  <si>
    <t>t21041205</t>
  </si>
  <si>
    <t>cu3918542</t>
  </si>
  <si>
    <t>Spacer, Mounting</t>
  </si>
  <si>
    <t>T22075389</t>
  </si>
  <si>
    <t>Nippel-test</t>
  </si>
  <si>
    <t>T20040203</t>
  </si>
  <si>
    <t>Gaffel</t>
  </si>
  <si>
    <t>T20091115</t>
  </si>
  <si>
    <t>Satelliet</t>
  </si>
  <si>
    <t>T20040309</t>
  </si>
  <si>
    <t>Stud</t>
  </si>
  <si>
    <t>t10043223</t>
  </si>
  <si>
    <t>Kit</t>
  </si>
  <si>
    <t>t10043240</t>
  </si>
  <si>
    <t>v20392139</t>
  </si>
  <si>
    <t>t13017181</t>
  </si>
  <si>
    <t>Level indicator</t>
  </si>
  <si>
    <t>cu3973853</t>
  </si>
  <si>
    <t xml:space="preserve">Isolator, Vibration </t>
  </si>
  <si>
    <t>T20040268</t>
  </si>
  <si>
    <t>Spacer ring</t>
  </si>
  <si>
    <t>T20040269</t>
  </si>
  <si>
    <t>Oil retainer</t>
  </si>
  <si>
    <t>T20040280</t>
  </si>
  <si>
    <t>Gasket</t>
  </si>
  <si>
    <t>T20040210</t>
  </si>
  <si>
    <t>Safety nut</t>
  </si>
  <si>
    <t>T20040307</t>
  </si>
  <si>
    <t>Circlip</t>
  </si>
  <si>
    <t>T20040315</t>
  </si>
  <si>
    <t>Hub nut</t>
  </si>
  <si>
    <t>T20040316</t>
  </si>
  <si>
    <t>Disc</t>
  </si>
  <si>
    <t>T20040385</t>
  </si>
  <si>
    <t>O-ring</t>
  </si>
  <si>
    <t>T20040386</t>
  </si>
  <si>
    <t>T20040328</t>
  </si>
  <si>
    <t>Brake lining</t>
  </si>
  <si>
    <t>T20040388</t>
  </si>
  <si>
    <t>Bracket</t>
  </si>
  <si>
    <t>T20040345</t>
  </si>
  <si>
    <t>Afstandsring</t>
  </si>
  <si>
    <t>T20040344</t>
  </si>
  <si>
    <t>Shim</t>
  </si>
  <si>
    <t>t25044203</t>
  </si>
  <si>
    <t>V20740390</t>
  </si>
  <si>
    <t>Cap nut</t>
  </si>
  <si>
    <t>T20040707</t>
  </si>
  <si>
    <t>Set</t>
  </si>
  <si>
    <t>T20040173</t>
  </si>
  <si>
    <t>Ring</t>
  </si>
  <si>
    <t>t24096539</t>
  </si>
  <si>
    <t>Cylinder</t>
  </si>
  <si>
    <t>t27107430</t>
  </si>
  <si>
    <t>t22084425</t>
  </si>
  <si>
    <t>t10112024</t>
  </si>
  <si>
    <t>t15044772</t>
  </si>
  <si>
    <t>Coupling</t>
  </si>
  <si>
    <t>t25083946</t>
  </si>
  <si>
    <t>Fuse box</t>
  </si>
  <si>
    <t>t26080801</t>
  </si>
  <si>
    <t>Hose clamp</t>
  </si>
  <si>
    <t>T22075440</t>
  </si>
  <si>
    <t>t24095571</t>
  </si>
  <si>
    <t>t10039058</t>
  </si>
  <si>
    <t>t25044182</t>
  </si>
  <si>
    <t>t22038110</t>
  </si>
  <si>
    <t>Brake valve</t>
  </si>
  <si>
    <t>t25104976</t>
  </si>
  <si>
    <t>Air compressor</t>
  </si>
  <si>
    <t>t22074306</t>
  </si>
  <si>
    <t>cu5292708</t>
  </si>
  <si>
    <t>Thermostaat</t>
  </si>
  <si>
    <t>cu3883284</t>
  </si>
  <si>
    <t>Seal, O Ring</t>
  </si>
  <si>
    <t>T20040336</t>
  </si>
  <si>
    <t>Tension spring</t>
  </si>
  <si>
    <t>YT193</t>
  </si>
  <si>
    <t>08</t>
  </si>
  <si>
    <t>Note</t>
  </si>
  <si>
    <t>Please refer to recommended filter list even if this list contains filters.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</si>
</sst>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3" fillId="0" borderId="3" xfId="0" applyFont="1" applyBorder="1"/>
    <xf numFmtId="49" fontId="0" fillId="0" borderId="4" xfId="0" applyNumberForma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9" fontId="0" fillId="0" borderId="4" xfId="0" applyNumberFormat="1" applyBorder="1"/>
    <xf numFmtId="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/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FD9B5-A8F8-43AE-9CE3-C636C363D61C}" name="Table13" displayName="Table13" ref="A8:D128" totalsRowShown="0" headerRowDxfId="1" dataDxfId="0">
  <autoFilter ref="A8:D128" xr:uid="{5C8FD9B5-A8F8-43AE-9CE3-C636C363D61C}"/>
  <tableColumns count="4">
    <tableColumn id="1" xr3:uid="{180423D4-628B-417B-AC49-DB29E997D3AC}" name="Part no." dataDxfId="5"/>
    <tableColumn id="2" xr3:uid="{4FEE271F-D63E-48B1-ACE8-8B47D01C58C6}" name="Description" dataDxfId="4"/>
    <tableColumn id="3" xr3:uid="{F845BFB4-B637-49E3-B4B0-38EDFE629CDF}" name="Qty per Unit" dataDxfId="3"/>
    <tableColumn id="4" xr3:uid="{9E803527-A578-4641-864B-FF64DC933E14}" name="Recom Qty per fleet" dataDxfId="2">
      <calculatedColumnFormula>Table13[[#This Row],[Qty per Unit]]*$B$5*$B$6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F6F7-4A30-48B5-AE15-945A06257249}">
  <dimension ref="A1:D128"/>
  <sheetViews>
    <sheetView showGridLines="0" tabSelected="1" topLeftCell="A93" zoomScale="115" zoomScaleNormal="115" workbookViewId="0">
      <selection activeCell="G18" sqref="G18"/>
    </sheetView>
  </sheetViews>
  <sheetFormatPr defaultRowHeight="15" x14ac:dyDescent="0.25"/>
  <cols>
    <col min="1" max="1" width="19" bestFit="1" customWidth="1"/>
    <col min="2" max="2" width="18.5703125" bestFit="1" customWidth="1"/>
    <col min="3" max="3" width="13.85546875" customWidth="1"/>
    <col min="4" max="4" width="21.28515625" bestFit="1" customWidth="1"/>
  </cols>
  <sheetData>
    <row r="1" spans="1:4" ht="15.75" thickBot="1" x14ac:dyDescent="0.3"/>
    <row r="2" spans="1:4" x14ac:dyDescent="0.25">
      <c r="A2" s="1" t="s">
        <v>0</v>
      </c>
      <c r="B2" s="2" t="s">
        <v>218</v>
      </c>
      <c r="D2" s="13" t="s">
        <v>220</v>
      </c>
    </row>
    <row r="3" spans="1:4" ht="15.75" customHeight="1" thickBot="1" x14ac:dyDescent="0.3">
      <c r="A3" s="3" t="s">
        <v>1</v>
      </c>
      <c r="B3" s="4" t="s">
        <v>219</v>
      </c>
      <c r="D3" s="14" t="s">
        <v>221</v>
      </c>
    </row>
    <row r="4" spans="1:4" ht="15.75" thickBot="1" x14ac:dyDescent="0.3">
      <c r="A4" s="5"/>
      <c r="B4" s="6"/>
      <c r="D4" s="14"/>
    </row>
    <row r="5" spans="1:4" x14ac:dyDescent="0.25">
      <c r="A5" s="1" t="s">
        <v>2</v>
      </c>
      <c r="B5" s="2">
        <v>5</v>
      </c>
      <c r="D5" s="14"/>
    </row>
    <row r="6" spans="1:4" ht="15.75" thickBot="1" x14ac:dyDescent="0.3">
      <c r="A6" s="3" t="s">
        <v>3</v>
      </c>
      <c r="B6" s="7">
        <v>0.1</v>
      </c>
      <c r="D6" s="15"/>
    </row>
    <row r="7" spans="1:4" x14ac:dyDescent="0.25">
      <c r="A7" s="5"/>
      <c r="B7" s="8"/>
    </row>
    <row r="8" spans="1:4" x14ac:dyDescent="0.25">
      <c r="A8" s="11" t="s">
        <v>4</v>
      </c>
      <c r="B8" s="12" t="s">
        <v>5</v>
      </c>
      <c r="C8" s="12" t="s">
        <v>6</v>
      </c>
      <c r="D8" s="12" t="s">
        <v>7</v>
      </c>
    </row>
    <row r="9" spans="1:4" x14ac:dyDescent="0.25">
      <c r="A9" s="9" t="s">
        <v>8</v>
      </c>
      <c r="B9" s="9" t="s">
        <v>9</v>
      </c>
      <c r="C9" s="9">
        <v>64</v>
      </c>
      <c r="D9" s="10">
        <f>Table13[[#This Row],[Qty per Unit]]*$B$5*$B$6</f>
        <v>32</v>
      </c>
    </row>
    <row r="10" spans="1:4" x14ac:dyDescent="0.25">
      <c r="A10" s="9" t="s">
        <v>10</v>
      </c>
      <c r="B10" s="9" t="s">
        <v>11</v>
      </c>
      <c r="C10" s="9">
        <v>4</v>
      </c>
      <c r="D10" s="10">
        <f>Table13[[#This Row],[Qty per Unit]]*$B$5*$B$6</f>
        <v>2</v>
      </c>
    </row>
    <row r="11" spans="1:4" x14ac:dyDescent="0.25">
      <c r="A11" s="9" t="s">
        <v>12</v>
      </c>
      <c r="B11" s="9" t="s">
        <v>13</v>
      </c>
      <c r="C11" s="9">
        <v>20</v>
      </c>
      <c r="D11" s="10">
        <f>Table13[[#This Row],[Qty per Unit]]*$B$5*$B$6</f>
        <v>10</v>
      </c>
    </row>
    <row r="12" spans="1:4" x14ac:dyDescent="0.25">
      <c r="A12" s="9" t="s">
        <v>14</v>
      </c>
      <c r="B12" s="9" t="s">
        <v>15</v>
      </c>
      <c r="C12" s="9">
        <v>1</v>
      </c>
      <c r="D12" s="10">
        <f>Table13[[#This Row],[Qty per Unit]]*$B$5*$B$6</f>
        <v>0.5</v>
      </c>
    </row>
    <row r="13" spans="1:4" x14ac:dyDescent="0.25">
      <c r="A13" s="9" t="s">
        <v>16</v>
      </c>
      <c r="B13" s="9" t="s">
        <v>17</v>
      </c>
      <c r="C13" s="9">
        <v>5</v>
      </c>
      <c r="D13" s="10">
        <f>Table13[[#This Row],[Qty per Unit]]*$B$5*$B$6</f>
        <v>2.5</v>
      </c>
    </row>
    <row r="14" spans="1:4" x14ac:dyDescent="0.25">
      <c r="A14" s="9" t="s">
        <v>18</v>
      </c>
      <c r="B14" s="9" t="s">
        <v>19</v>
      </c>
      <c r="C14" s="9">
        <v>8</v>
      </c>
      <c r="D14" s="10">
        <f>Table13[[#This Row],[Qty per Unit]]*$B$5*$B$6</f>
        <v>4</v>
      </c>
    </row>
    <row r="15" spans="1:4" x14ac:dyDescent="0.25">
      <c r="A15" s="9" t="s">
        <v>20</v>
      </c>
      <c r="B15" s="9" t="s">
        <v>21</v>
      </c>
      <c r="C15" s="9">
        <v>20</v>
      </c>
      <c r="D15" s="10">
        <f>Table13[[#This Row],[Qty per Unit]]*$B$5*$B$6</f>
        <v>10</v>
      </c>
    </row>
    <row r="16" spans="1:4" x14ac:dyDescent="0.25">
      <c r="A16" s="9" t="s">
        <v>22</v>
      </c>
      <c r="B16" s="9" t="s">
        <v>23</v>
      </c>
      <c r="C16" s="9">
        <v>2</v>
      </c>
      <c r="D16" s="10">
        <f>Table13[[#This Row],[Qty per Unit]]*$B$5*$B$6</f>
        <v>1</v>
      </c>
    </row>
    <row r="17" spans="1:4" x14ac:dyDescent="0.25">
      <c r="A17" s="9" t="s">
        <v>24</v>
      </c>
      <c r="B17" s="9" t="s">
        <v>25</v>
      </c>
      <c r="C17" s="9">
        <v>2</v>
      </c>
      <c r="D17" s="10">
        <f>Table13[[#This Row],[Qty per Unit]]*$B$5*$B$6</f>
        <v>1</v>
      </c>
    </row>
    <row r="18" spans="1:4" x14ac:dyDescent="0.25">
      <c r="A18" s="9" t="s">
        <v>26</v>
      </c>
      <c r="B18" s="9" t="s">
        <v>27</v>
      </c>
      <c r="C18" s="9">
        <v>1</v>
      </c>
      <c r="D18" s="10">
        <f>Table13[[#This Row],[Qty per Unit]]*$B$5*$B$6</f>
        <v>0.5</v>
      </c>
    </row>
    <row r="19" spans="1:4" x14ac:dyDescent="0.25">
      <c r="A19" s="9" t="s">
        <v>28</v>
      </c>
      <c r="B19" s="9" t="s">
        <v>29</v>
      </c>
      <c r="C19" s="9">
        <v>1</v>
      </c>
      <c r="D19" s="10">
        <f>Table13[[#This Row],[Qty per Unit]]*$B$5*$B$6</f>
        <v>0.5</v>
      </c>
    </row>
    <row r="20" spans="1:4" x14ac:dyDescent="0.25">
      <c r="A20" s="9" t="s">
        <v>30</v>
      </c>
      <c r="B20" s="9" t="s">
        <v>31</v>
      </c>
      <c r="C20" s="9">
        <v>2</v>
      </c>
      <c r="D20" s="10">
        <f>Table13[[#This Row],[Qty per Unit]]*$B$5*$B$6</f>
        <v>1</v>
      </c>
    </row>
    <row r="21" spans="1:4" x14ac:dyDescent="0.25">
      <c r="A21" s="9" t="s">
        <v>32</v>
      </c>
      <c r="B21" s="9" t="s">
        <v>33</v>
      </c>
      <c r="C21" s="9">
        <v>5</v>
      </c>
      <c r="D21" s="10">
        <f>Table13[[#This Row],[Qty per Unit]]*$B$5*$B$6</f>
        <v>2.5</v>
      </c>
    </row>
    <row r="22" spans="1:4" x14ac:dyDescent="0.25">
      <c r="A22" s="9" t="s">
        <v>34</v>
      </c>
      <c r="B22" s="9" t="s">
        <v>35</v>
      </c>
      <c r="C22" s="9">
        <v>2</v>
      </c>
      <c r="D22" s="10">
        <f>Table13[[#This Row],[Qty per Unit]]*$B$5*$B$6</f>
        <v>1</v>
      </c>
    </row>
    <row r="23" spans="1:4" x14ac:dyDescent="0.25">
      <c r="A23" s="9" t="s">
        <v>36</v>
      </c>
      <c r="B23" s="9" t="s">
        <v>37</v>
      </c>
      <c r="C23" s="9">
        <v>2</v>
      </c>
      <c r="D23" s="10">
        <f>Table13[[#This Row],[Qty per Unit]]*$B$5*$B$6</f>
        <v>1</v>
      </c>
    </row>
    <row r="24" spans="1:4" x14ac:dyDescent="0.25">
      <c r="A24" s="9" t="s">
        <v>38</v>
      </c>
      <c r="B24" s="9" t="s">
        <v>39</v>
      </c>
      <c r="C24" s="9">
        <v>8</v>
      </c>
      <c r="D24" s="10">
        <f>Table13[[#This Row],[Qty per Unit]]*$B$5*$B$6</f>
        <v>4</v>
      </c>
    </row>
    <row r="25" spans="1:4" x14ac:dyDescent="0.25">
      <c r="A25" s="9" t="s">
        <v>40</v>
      </c>
      <c r="B25" s="9" t="s">
        <v>41</v>
      </c>
      <c r="C25" s="9">
        <v>1</v>
      </c>
      <c r="D25" s="10">
        <f>Table13[[#This Row],[Qty per Unit]]*$B$5*$B$6</f>
        <v>0.5</v>
      </c>
    </row>
    <row r="26" spans="1:4" x14ac:dyDescent="0.25">
      <c r="A26" s="9" t="s">
        <v>42</v>
      </c>
      <c r="B26" s="9" t="s">
        <v>43</v>
      </c>
      <c r="C26" s="9">
        <v>2</v>
      </c>
      <c r="D26" s="10">
        <f>Table13[[#This Row],[Qty per Unit]]*$B$5*$B$6</f>
        <v>1</v>
      </c>
    </row>
    <row r="27" spans="1:4" x14ac:dyDescent="0.25">
      <c r="A27" s="9" t="s">
        <v>44</v>
      </c>
      <c r="B27" s="9" t="s">
        <v>39</v>
      </c>
      <c r="C27" s="9">
        <v>1</v>
      </c>
      <c r="D27" s="10">
        <f>Table13[[#This Row],[Qty per Unit]]*$B$5*$B$6</f>
        <v>0.5</v>
      </c>
    </row>
    <row r="28" spans="1:4" x14ac:dyDescent="0.25">
      <c r="A28" s="9" t="s">
        <v>45</v>
      </c>
      <c r="B28" s="9" t="s">
        <v>17</v>
      </c>
      <c r="C28" s="9">
        <v>1</v>
      </c>
      <c r="D28" s="10">
        <f>Table13[[#This Row],[Qty per Unit]]*$B$5*$B$6</f>
        <v>0.5</v>
      </c>
    </row>
    <row r="29" spans="1:4" x14ac:dyDescent="0.25">
      <c r="A29" s="9" t="s">
        <v>46</v>
      </c>
      <c r="B29" s="9" t="s">
        <v>47</v>
      </c>
      <c r="C29" s="9">
        <v>2</v>
      </c>
      <c r="D29" s="10">
        <f>Table13[[#This Row],[Qty per Unit]]*$B$5*$B$6</f>
        <v>1</v>
      </c>
    </row>
    <row r="30" spans="1:4" x14ac:dyDescent="0.25">
      <c r="A30" s="9" t="s">
        <v>48</v>
      </c>
      <c r="B30" s="9" t="s">
        <v>49</v>
      </c>
      <c r="C30" s="9">
        <v>2</v>
      </c>
      <c r="D30" s="10">
        <f>Table13[[#This Row],[Qty per Unit]]*$B$5*$B$6</f>
        <v>1</v>
      </c>
    </row>
    <row r="31" spans="1:4" x14ac:dyDescent="0.25">
      <c r="A31" s="9" t="s">
        <v>50</v>
      </c>
      <c r="B31" s="9" t="s">
        <v>51</v>
      </c>
      <c r="C31" s="9">
        <v>2</v>
      </c>
      <c r="D31" s="10">
        <f>Table13[[#This Row],[Qty per Unit]]*$B$5*$B$6</f>
        <v>1</v>
      </c>
    </row>
    <row r="32" spans="1:4" x14ac:dyDescent="0.25">
      <c r="A32" s="9" t="s">
        <v>52</v>
      </c>
      <c r="B32" s="9" t="s">
        <v>53</v>
      </c>
      <c r="C32" s="9">
        <v>1</v>
      </c>
      <c r="D32" s="10">
        <f>Table13[[#This Row],[Qty per Unit]]*$B$5*$B$6</f>
        <v>0.5</v>
      </c>
    </row>
    <row r="33" spans="1:4" x14ac:dyDescent="0.25">
      <c r="A33" s="9" t="s">
        <v>54</v>
      </c>
      <c r="B33" s="9" t="s">
        <v>55</v>
      </c>
      <c r="C33" s="9">
        <v>2</v>
      </c>
      <c r="D33" s="10">
        <f>Table13[[#This Row],[Qty per Unit]]*$B$5*$B$6</f>
        <v>1</v>
      </c>
    </row>
    <row r="34" spans="1:4" x14ac:dyDescent="0.25">
      <c r="A34" s="9" t="s">
        <v>56</v>
      </c>
      <c r="B34" s="9" t="s">
        <v>19</v>
      </c>
      <c r="C34" s="9">
        <v>2</v>
      </c>
      <c r="D34" s="10">
        <f>Table13[[#This Row],[Qty per Unit]]*$B$5*$B$6</f>
        <v>1</v>
      </c>
    </row>
    <row r="35" spans="1:4" x14ac:dyDescent="0.25">
      <c r="A35" s="9" t="s">
        <v>57</v>
      </c>
      <c r="B35" s="9" t="s">
        <v>58</v>
      </c>
      <c r="C35" s="9">
        <v>1</v>
      </c>
      <c r="D35" s="10">
        <f>Table13[[#This Row],[Qty per Unit]]*$B$5*$B$6</f>
        <v>0.5</v>
      </c>
    </row>
    <row r="36" spans="1:4" x14ac:dyDescent="0.25">
      <c r="A36" s="9" t="s">
        <v>59</v>
      </c>
      <c r="B36" s="9" t="s">
        <v>60</v>
      </c>
      <c r="C36" s="9">
        <v>1</v>
      </c>
      <c r="D36" s="10">
        <f>Table13[[#This Row],[Qty per Unit]]*$B$5*$B$6</f>
        <v>0.5</v>
      </c>
    </row>
    <row r="37" spans="1:4" x14ac:dyDescent="0.25">
      <c r="A37" s="9" t="s">
        <v>61</v>
      </c>
      <c r="B37" s="9" t="s">
        <v>62</v>
      </c>
      <c r="C37" s="9">
        <v>2</v>
      </c>
      <c r="D37" s="10">
        <f>Table13[[#This Row],[Qty per Unit]]*$B$5*$B$6</f>
        <v>1</v>
      </c>
    </row>
    <row r="38" spans="1:4" x14ac:dyDescent="0.25">
      <c r="A38" s="9" t="s">
        <v>63</v>
      </c>
      <c r="B38" s="9" t="s">
        <v>64</v>
      </c>
      <c r="C38" s="9">
        <v>2</v>
      </c>
      <c r="D38" s="10">
        <f>Table13[[#This Row],[Qty per Unit]]*$B$5*$B$6</f>
        <v>1</v>
      </c>
    </row>
    <row r="39" spans="1:4" x14ac:dyDescent="0.25">
      <c r="A39" s="9" t="s">
        <v>65</v>
      </c>
      <c r="B39" s="9" t="s">
        <v>66</v>
      </c>
      <c r="C39" s="9">
        <v>1</v>
      </c>
      <c r="D39" s="10">
        <f>Table13[[#This Row],[Qty per Unit]]*$B$5*$B$6</f>
        <v>0.5</v>
      </c>
    </row>
    <row r="40" spans="1:4" x14ac:dyDescent="0.25">
      <c r="A40" s="9" t="s">
        <v>67</v>
      </c>
      <c r="B40" s="9" t="s">
        <v>41</v>
      </c>
      <c r="C40" s="9">
        <v>1</v>
      </c>
      <c r="D40" s="10">
        <f>Table13[[#This Row],[Qty per Unit]]*$B$5*$B$6</f>
        <v>0.5</v>
      </c>
    </row>
    <row r="41" spans="1:4" x14ac:dyDescent="0.25">
      <c r="A41" s="9" t="s">
        <v>68</v>
      </c>
      <c r="B41" s="9" t="s">
        <v>47</v>
      </c>
      <c r="C41" s="9">
        <v>4</v>
      </c>
      <c r="D41" s="10">
        <f>Table13[[#This Row],[Qty per Unit]]*$B$5*$B$6</f>
        <v>2</v>
      </c>
    </row>
    <row r="42" spans="1:4" x14ac:dyDescent="0.25">
      <c r="A42" s="9" t="s">
        <v>69</v>
      </c>
      <c r="B42" s="9" t="s">
        <v>53</v>
      </c>
      <c r="C42" s="9">
        <v>1</v>
      </c>
      <c r="D42" s="10">
        <f>Table13[[#This Row],[Qty per Unit]]*$B$5*$B$6</f>
        <v>0.5</v>
      </c>
    </row>
    <row r="43" spans="1:4" x14ac:dyDescent="0.25">
      <c r="A43" s="9" t="s">
        <v>70</v>
      </c>
      <c r="B43" s="9" t="s">
        <v>71</v>
      </c>
      <c r="C43" s="9">
        <v>4</v>
      </c>
      <c r="D43" s="10">
        <f>Table13[[#This Row],[Qty per Unit]]*$B$5*$B$6</f>
        <v>2</v>
      </c>
    </row>
    <row r="44" spans="1:4" x14ac:dyDescent="0.25">
      <c r="A44" s="9" t="s">
        <v>72</v>
      </c>
      <c r="B44" s="9" t="s">
        <v>73</v>
      </c>
      <c r="C44" s="9">
        <v>1</v>
      </c>
      <c r="D44" s="10">
        <f>Table13[[#This Row],[Qty per Unit]]*$B$5*$B$6</f>
        <v>0.5</v>
      </c>
    </row>
    <row r="45" spans="1:4" x14ac:dyDescent="0.25">
      <c r="A45" s="9" t="s">
        <v>74</v>
      </c>
      <c r="B45" s="9" t="s">
        <v>75</v>
      </c>
      <c r="C45" s="9">
        <v>2</v>
      </c>
      <c r="D45" s="10">
        <f>Table13[[#This Row],[Qty per Unit]]*$B$5*$B$6</f>
        <v>1</v>
      </c>
    </row>
    <row r="46" spans="1:4" x14ac:dyDescent="0.25">
      <c r="A46" s="9" t="s">
        <v>76</v>
      </c>
      <c r="B46" s="9" t="s">
        <v>77</v>
      </c>
      <c r="C46" s="9">
        <v>1</v>
      </c>
      <c r="D46" s="10">
        <f>Table13[[#This Row],[Qty per Unit]]*$B$5*$B$6</f>
        <v>0.5</v>
      </c>
    </row>
    <row r="47" spans="1:4" x14ac:dyDescent="0.25">
      <c r="A47" s="9" t="s">
        <v>78</v>
      </c>
      <c r="B47" s="9" t="s">
        <v>79</v>
      </c>
      <c r="C47" s="9">
        <v>4</v>
      </c>
      <c r="D47" s="10">
        <f>Table13[[#This Row],[Qty per Unit]]*$B$5*$B$6</f>
        <v>2</v>
      </c>
    </row>
    <row r="48" spans="1:4" x14ac:dyDescent="0.25">
      <c r="A48" s="9" t="s">
        <v>80</v>
      </c>
      <c r="B48" s="9" t="s">
        <v>81</v>
      </c>
      <c r="C48" s="9">
        <v>2</v>
      </c>
      <c r="D48" s="10">
        <f>Table13[[#This Row],[Qty per Unit]]*$B$5*$B$6</f>
        <v>1</v>
      </c>
    </row>
    <row r="49" spans="1:4" x14ac:dyDescent="0.25">
      <c r="A49" s="9" t="s">
        <v>82</v>
      </c>
      <c r="B49" s="9" t="s">
        <v>17</v>
      </c>
      <c r="C49" s="9">
        <v>4</v>
      </c>
      <c r="D49" s="10">
        <f>Table13[[#This Row],[Qty per Unit]]*$B$5*$B$6</f>
        <v>2</v>
      </c>
    </row>
    <row r="50" spans="1:4" x14ac:dyDescent="0.25">
      <c r="A50" s="9" t="s">
        <v>83</v>
      </c>
      <c r="B50" s="9" t="s">
        <v>84</v>
      </c>
      <c r="C50" s="9">
        <v>2</v>
      </c>
      <c r="D50" s="10">
        <f>Table13[[#This Row],[Qty per Unit]]*$B$5*$B$6</f>
        <v>1</v>
      </c>
    </row>
    <row r="51" spans="1:4" x14ac:dyDescent="0.25">
      <c r="A51" s="9" t="s">
        <v>85</v>
      </c>
      <c r="B51" s="9" t="s">
        <v>17</v>
      </c>
      <c r="C51" s="9">
        <v>1</v>
      </c>
      <c r="D51" s="10">
        <f>Table13[[#This Row],[Qty per Unit]]*$B$5*$B$6</f>
        <v>0.5</v>
      </c>
    </row>
    <row r="52" spans="1:4" x14ac:dyDescent="0.25">
      <c r="A52" s="9" t="s">
        <v>86</v>
      </c>
      <c r="B52" s="9" t="s">
        <v>87</v>
      </c>
      <c r="C52" s="9">
        <v>1</v>
      </c>
      <c r="D52" s="10">
        <f>Table13[[#This Row],[Qty per Unit]]*$B$5*$B$6</f>
        <v>0.5</v>
      </c>
    </row>
    <row r="53" spans="1:4" x14ac:dyDescent="0.25">
      <c r="A53" s="9" t="s">
        <v>88</v>
      </c>
      <c r="B53" s="9" t="s">
        <v>89</v>
      </c>
      <c r="C53" s="9">
        <v>1</v>
      </c>
      <c r="D53" s="10">
        <f>Table13[[#This Row],[Qty per Unit]]*$B$5*$B$6</f>
        <v>0.5</v>
      </c>
    </row>
    <row r="54" spans="1:4" x14ac:dyDescent="0.25">
      <c r="A54" s="9" t="s">
        <v>90</v>
      </c>
      <c r="B54" s="9" t="s">
        <v>91</v>
      </c>
      <c r="C54" s="9">
        <v>1</v>
      </c>
      <c r="D54" s="10">
        <f>Table13[[#This Row],[Qty per Unit]]*$B$5*$B$6</f>
        <v>0.5</v>
      </c>
    </row>
    <row r="55" spans="1:4" x14ac:dyDescent="0.25">
      <c r="A55" s="9" t="s">
        <v>92</v>
      </c>
      <c r="B55" s="9" t="s">
        <v>17</v>
      </c>
      <c r="C55" s="9">
        <v>3</v>
      </c>
      <c r="D55" s="10">
        <f>Table13[[#This Row],[Qty per Unit]]*$B$5*$B$6</f>
        <v>1.5</v>
      </c>
    </row>
    <row r="56" spans="1:4" x14ac:dyDescent="0.25">
      <c r="A56" s="9" t="s">
        <v>93</v>
      </c>
      <c r="B56" s="9" t="s">
        <v>94</v>
      </c>
      <c r="C56" s="9">
        <v>2</v>
      </c>
      <c r="D56" s="10">
        <f>Table13[[#This Row],[Qty per Unit]]*$B$5*$B$6</f>
        <v>1</v>
      </c>
    </row>
    <row r="57" spans="1:4" x14ac:dyDescent="0.25">
      <c r="A57" s="9" t="s">
        <v>95</v>
      </c>
      <c r="B57" s="9" t="s">
        <v>96</v>
      </c>
      <c r="C57" s="9">
        <v>1</v>
      </c>
      <c r="D57" s="10">
        <f>Table13[[#This Row],[Qty per Unit]]*$B$5*$B$6</f>
        <v>0.5</v>
      </c>
    </row>
    <row r="58" spans="1:4" x14ac:dyDescent="0.25">
      <c r="A58" s="9" t="s">
        <v>97</v>
      </c>
      <c r="B58" s="9" t="s">
        <v>17</v>
      </c>
      <c r="C58" s="9">
        <v>1</v>
      </c>
      <c r="D58" s="10">
        <f>Table13[[#This Row],[Qty per Unit]]*$B$5*$B$6</f>
        <v>0.5</v>
      </c>
    </row>
    <row r="59" spans="1:4" x14ac:dyDescent="0.25">
      <c r="A59" s="9" t="s">
        <v>98</v>
      </c>
      <c r="B59" s="9" t="s">
        <v>99</v>
      </c>
      <c r="C59" s="9">
        <v>1</v>
      </c>
      <c r="D59" s="10">
        <f>Table13[[#This Row],[Qty per Unit]]*$B$5*$B$6</f>
        <v>0.5</v>
      </c>
    </row>
    <row r="60" spans="1:4" x14ac:dyDescent="0.25">
      <c r="A60" s="9" t="s">
        <v>100</v>
      </c>
      <c r="B60" s="9" t="s">
        <v>101</v>
      </c>
      <c r="C60" s="9">
        <v>2</v>
      </c>
      <c r="D60" s="10">
        <f>Table13[[#This Row],[Qty per Unit]]*$B$5*$B$6</f>
        <v>1</v>
      </c>
    </row>
    <row r="61" spans="1:4" x14ac:dyDescent="0.25">
      <c r="A61" s="9" t="s">
        <v>102</v>
      </c>
      <c r="B61" s="9" t="s">
        <v>19</v>
      </c>
      <c r="C61" s="9">
        <v>2</v>
      </c>
      <c r="D61" s="10">
        <f>Table13[[#This Row],[Qty per Unit]]*$B$5*$B$6</f>
        <v>1</v>
      </c>
    </row>
    <row r="62" spans="1:4" x14ac:dyDescent="0.25">
      <c r="A62" s="9" t="s">
        <v>103</v>
      </c>
      <c r="B62" s="9" t="s">
        <v>104</v>
      </c>
      <c r="C62" s="9">
        <v>4</v>
      </c>
      <c r="D62" s="10">
        <f>Table13[[#This Row],[Qty per Unit]]*$B$5*$B$6</f>
        <v>2</v>
      </c>
    </row>
    <row r="63" spans="1:4" x14ac:dyDescent="0.25">
      <c r="A63" s="9" t="s">
        <v>105</v>
      </c>
      <c r="B63" s="9" t="s">
        <v>106</v>
      </c>
      <c r="C63" s="9">
        <v>2</v>
      </c>
      <c r="D63" s="10">
        <f>Table13[[#This Row],[Qty per Unit]]*$B$5*$B$6</f>
        <v>1</v>
      </c>
    </row>
    <row r="64" spans="1:4" x14ac:dyDescent="0.25">
      <c r="A64" s="9" t="s">
        <v>107</v>
      </c>
      <c r="B64" s="9" t="s">
        <v>108</v>
      </c>
      <c r="C64" s="9">
        <v>1</v>
      </c>
      <c r="D64" s="10">
        <f>Table13[[#This Row],[Qty per Unit]]*$B$5*$B$6</f>
        <v>0.5</v>
      </c>
    </row>
    <row r="65" spans="1:4" x14ac:dyDescent="0.25">
      <c r="A65" s="9" t="s">
        <v>109</v>
      </c>
      <c r="B65" s="9" t="s">
        <v>110</v>
      </c>
      <c r="C65" s="9">
        <v>1</v>
      </c>
      <c r="D65" s="10">
        <f>Table13[[#This Row],[Qty per Unit]]*$B$5*$B$6</f>
        <v>0.5</v>
      </c>
    </row>
    <row r="66" spans="1:4" x14ac:dyDescent="0.25">
      <c r="A66" s="9" t="s">
        <v>111</v>
      </c>
      <c r="B66" s="9" t="s">
        <v>96</v>
      </c>
      <c r="C66" s="9">
        <v>1</v>
      </c>
      <c r="D66" s="10">
        <f>Table13[[#This Row],[Qty per Unit]]*$B$5*$B$6</f>
        <v>0.5</v>
      </c>
    </row>
    <row r="67" spans="1:4" x14ac:dyDescent="0.25">
      <c r="A67" s="9" t="s">
        <v>112</v>
      </c>
      <c r="B67" s="9" t="s">
        <v>113</v>
      </c>
      <c r="C67" s="9">
        <v>1</v>
      </c>
      <c r="D67" s="10">
        <f>Table13[[#This Row],[Qty per Unit]]*$B$5*$B$6</f>
        <v>0.5</v>
      </c>
    </row>
    <row r="68" spans="1:4" x14ac:dyDescent="0.25">
      <c r="A68" s="9" t="s">
        <v>114</v>
      </c>
      <c r="B68" s="9" t="s">
        <v>115</v>
      </c>
      <c r="C68" s="9">
        <v>1</v>
      </c>
      <c r="D68" s="10">
        <f>Table13[[#This Row],[Qty per Unit]]*$B$5*$B$6</f>
        <v>0.5</v>
      </c>
    </row>
    <row r="69" spans="1:4" x14ac:dyDescent="0.25">
      <c r="A69" s="9" t="s">
        <v>116</v>
      </c>
      <c r="B69" s="9" t="s">
        <v>35</v>
      </c>
      <c r="C69" s="9">
        <v>1</v>
      </c>
      <c r="D69" s="10">
        <f>Table13[[#This Row],[Qty per Unit]]*$B$5*$B$6</f>
        <v>0.5</v>
      </c>
    </row>
    <row r="70" spans="1:4" x14ac:dyDescent="0.25">
      <c r="A70" s="9" t="s">
        <v>117</v>
      </c>
      <c r="B70" s="9" t="s">
        <v>35</v>
      </c>
      <c r="C70" s="9">
        <v>1</v>
      </c>
      <c r="D70" s="10">
        <f>Table13[[#This Row],[Qty per Unit]]*$B$5*$B$6</f>
        <v>0.5</v>
      </c>
    </row>
    <row r="71" spans="1:4" x14ac:dyDescent="0.25">
      <c r="A71" s="9" t="s">
        <v>118</v>
      </c>
      <c r="B71" s="9" t="s">
        <v>119</v>
      </c>
      <c r="C71" s="9">
        <v>6</v>
      </c>
      <c r="D71" s="10">
        <f>Table13[[#This Row],[Qty per Unit]]*$B$5*$B$6</f>
        <v>3</v>
      </c>
    </row>
    <row r="72" spans="1:4" x14ac:dyDescent="0.25">
      <c r="A72" s="9" t="s">
        <v>120</v>
      </c>
      <c r="B72" s="9" t="s">
        <v>121</v>
      </c>
      <c r="C72" s="9">
        <v>2</v>
      </c>
      <c r="D72" s="10">
        <f>Table13[[#This Row],[Qty per Unit]]*$B$5*$B$6</f>
        <v>1</v>
      </c>
    </row>
    <row r="73" spans="1:4" x14ac:dyDescent="0.25">
      <c r="A73" s="9" t="s">
        <v>122</v>
      </c>
      <c r="B73" s="9" t="s">
        <v>115</v>
      </c>
      <c r="C73" s="9">
        <v>1</v>
      </c>
      <c r="D73" s="10">
        <f>Table13[[#This Row],[Qty per Unit]]*$B$5*$B$6</f>
        <v>0.5</v>
      </c>
    </row>
    <row r="74" spans="1:4" x14ac:dyDescent="0.25">
      <c r="A74" s="9" t="s">
        <v>123</v>
      </c>
      <c r="B74" s="9" t="s">
        <v>124</v>
      </c>
      <c r="C74" s="9">
        <v>1</v>
      </c>
      <c r="D74" s="10">
        <f>Table13[[#This Row],[Qty per Unit]]*$B$5*$B$6</f>
        <v>0.5</v>
      </c>
    </row>
    <row r="75" spans="1:4" x14ac:dyDescent="0.25">
      <c r="A75" s="9" t="s">
        <v>125</v>
      </c>
      <c r="B75" s="9" t="s">
        <v>126</v>
      </c>
      <c r="C75" s="9">
        <v>2</v>
      </c>
      <c r="D75" s="10">
        <f>Table13[[#This Row],[Qty per Unit]]*$B$5*$B$6</f>
        <v>1</v>
      </c>
    </row>
    <row r="76" spans="1:4" x14ac:dyDescent="0.25">
      <c r="A76" s="9" t="s">
        <v>127</v>
      </c>
      <c r="B76" s="9" t="s">
        <v>128</v>
      </c>
      <c r="C76" s="9">
        <v>2</v>
      </c>
      <c r="D76" s="10">
        <f>Table13[[#This Row],[Qty per Unit]]*$B$5*$B$6</f>
        <v>1</v>
      </c>
    </row>
    <row r="77" spans="1:4" x14ac:dyDescent="0.25">
      <c r="A77" s="9" t="s">
        <v>129</v>
      </c>
      <c r="B77" s="9" t="s">
        <v>130</v>
      </c>
      <c r="C77" s="9">
        <v>1</v>
      </c>
      <c r="D77" s="10">
        <f>Table13[[#This Row],[Qty per Unit]]*$B$5*$B$6</f>
        <v>0.5</v>
      </c>
    </row>
    <row r="78" spans="1:4" x14ac:dyDescent="0.25">
      <c r="A78" s="9" t="s">
        <v>131</v>
      </c>
      <c r="B78" s="9" t="s">
        <v>132</v>
      </c>
      <c r="C78" s="9">
        <v>1</v>
      </c>
      <c r="D78" s="10">
        <f>Table13[[#This Row],[Qty per Unit]]*$B$5*$B$6</f>
        <v>0.5</v>
      </c>
    </row>
    <row r="79" spans="1:4" x14ac:dyDescent="0.25">
      <c r="A79" s="9" t="s">
        <v>133</v>
      </c>
      <c r="B79" s="9" t="s">
        <v>11</v>
      </c>
      <c r="C79" s="9">
        <v>2</v>
      </c>
      <c r="D79" s="10">
        <f>Table13[[#This Row],[Qty per Unit]]*$B$5*$B$6</f>
        <v>1</v>
      </c>
    </row>
    <row r="80" spans="1:4" x14ac:dyDescent="0.25">
      <c r="A80" s="9" t="s">
        <v>134</v>
      </c>
      <c r="B80" s="9" t="s">
        <v>135</v>
      </c>
      <c r="C80" s="9">
        <v>1</v>
      </c>
      <c r="D80" s="10">
        <f>Table13[[#This Row],[Qty per Unit]]*$B$5*$B$6</f>
        <v>0.5</v>
      </c>
    </row>
    <row r="81" spans="1:4" x14ac:dyDescent="0.25">
      <c r="A81" s="9" t="s">
        <v>136</v>
      </c>
      <c r="B81" s="9" t="s">
        <v>137</v>
      </c>
      <c r="C81" s="9">
        <v>1</v>
      </c>
      <c r="D81" s="10">
        <f>Table13[[#This Row],[Qty per Unit]]*$B$5*$B$6</f>
        <v>0.5</v>
      </c>
    </row>
    <row r="82" spans="1:4" x14ac:dyDescent="0.25">
      <c r="A82" s="9" t="s">
        <v>138</v>
      </c>
      <c r="B82" s="9" t="s">
        <v>139</v>
      </c>
      <c r="C82" s="9">
        <v>2</v>
      </c>
      <c r="D82" s="10">
        <f>Table13[[#This Row],[Qty per Unit]]*$B$5*$B$6</f>
        <v>1</v>
      </c>
    </row>
    <row r="83" spans="1:4" x14ac:dyDescent="0.25">
      <c r="A83" s="9" t="s">
        <v>140</v>
      </c>
      <c r="B83" s="9" t="s">
        <v>17</v>
      </c>
      <c r="C83" s="9">
        <v>1</v>
      </c>
      <c r="D83" s="10">
        <f>Table13[[#This Row],[Qty per Unit]]*$B$5*$B$6</f>
        <v>0.5</v>
      </c>
    </row>
    <row r="84" spans="1:4" x14ac:dyDescent="0.25">
      <c r="A84" s="9" t="s">
        <v>141</v>
      </c>
      <c r="B84" s="9" t="s">
        <v>49</v>
      </c>
      <c r="C84" s="9">
        <v>2</v>
      </c>
      <c r="D84" s="10">
        <f>Table13[[#This Row],[Qty per Unit]]*$B$5*$B$6</f>
        <v>1</v>
      </c>
    </row>
    <row r="85" spans="1:4" x14ac:dyDescent="0.25">
      <c r="A85" s="9" t="s">
        <v>142</v>
      </c>
      <c r="B85" s="9" t="s">
        <v>143</v>
      </c>
      <c r="C85" s="9">
        <v>2</v>
      </c>
      <c r="D85" s="10">
        <f>Table13[[#This Row],[Qty per Unit]]*$B$5*$B$6</f>
        <v>1</v>
      </c>
    </row>
    <row r="86" spans="1:4" x14ac:dyDescent="0.25">
      <c r="A86" s="9" t="s">
        <v>144</v>
      </c>
      <c r="B86" s="9" t="s">
        <v>145</v>
      </c>
      <c r="C86" s="9">
        <v>2</v>
      </c>
      <c r="D86" s="10">
        <f>Table13[[#This Row],[Qty per Unit]]*$B$5*$B$6</f>
        <v>1</v>
      </c>
    </row>
    <row r="87" spans="1:4" x14ac:dyDescent="0.25">
      <c r="A87" s="9" t="s">
        <v>146</v>
      </c>
      <c r="B87" s="9" t="s">
        <v>147</v>
      </c>
      <c r="C87" s="9">
        <v>2</v>
      </c>
      <c r="D87" s="10">
        <f>Table13[[#This Row],[Qty per Unit]]*$B$5*$B$6</f>
        <v>1</v>
      </c>
    </row>
    <row r="88" spans="1:4" x14ac:dyDescent="0.25">
      <c r="A88" s="9" t="s">
        <v>148</v>
      </c>
      <c r="B88" s="9" t="s">
        <v>149</v>
      </c>
      <c r="C88" s="9">
        <v>1</v>
      </c>
      <c r="D88" s="10">
        <f>Table13[[#This Row],[Qty per Unit]]*$B$5*$B$6</f>
        <v>0.5</v>
      </c>
    </row>
    <row r="89" spans="1:4" x14ac:dyDescent="0.25">
      <c r="A89" s="9" t="s">
        <v>150</v>
      </c>
      <c r="B89" s="9" t="s">
        <v>151</v>
      </c>
      <c r="C89" s="9">
        <v>2</v>
      </c>
      <c r="D89" s="10">
        <f>Table13[[#This Row],[Qty per Unit]]*$B$5*$B$6</f>
        <v>1</v>
      </c>
    </row>
    <row r="90" spans="1:4" x14ac:dyDescent="0.25">
      <c r="A90" s="9" t="s">
        <v>152</v>
      </c>
      <c r="B90" s="9" t="s">
        <v>153</v>
      </c>
      <c r="C90" s="9">
        <v>1</v>
      </c>
      <c r="D90" s="10">
        <f>Table13[[#This Row],[Qty per Unit]]*$B$5*$B$6</f>
        <v>0.5</v>
      </c>
    </row>
    <row r="91" spans="1:4" x14ac:dyDescent="0.25">
      <c r="A91" s="9" t="s">
        <v>154</v>
      </c>
      <c r="B91" s="9" t="s">
        <v>153</v>
      </c>
      <c r="C91" s="9">
        <v>1</v>
      </c>
      <c r="D91" s="10">
        <f>Table13[[#This Row],[Qty per Unit]]*$B$5*$B$6</f>
        <v>0.5</v>
      </c>
    </row>
    <row r="92" spans="1:4" x14ac:dyDescent="0.25">
      <c r="A92" s="9" t="s">
        <v>155</v>
      </c>
      <c r="B92" s="9" t="s">
        <v>11</v>
      </c>
      <c r="C92" s="9">
        <v>2</v>
      </c>
      <c r="D92" s="10">
        <f>Table13[[#This Row],[Qty per Unit]]*$B$5*$B$6</f>
        <v>1</v>
      </c>
    </row>
    <row r="93" spans="1:4" x14ac:dyDescent="0.25">
      <c r="A93" s="9" t="s">
        <v>156</v>
      </c>
      <c r="B93" s="9" t="s">
        <v>157</v>
      </c>
      <c r="C93" s="9">
        <v>1</v>
      </c>
      <c r="D93" s="10">
        <f>Table13[[#This Row],[Qty per Unit]]*$B$5*$B$6</f>
        <v>0.5</v>
      </c>
    </row>
    <row r="94" spans="1:4" x14ac:dyDescent="0.25">
      <c r="A94" s="9" t="s">
        <v>158</v>
      </c>
      <c r="B94" s="9" t="s">
        <v>159</v>
      </c>
      <c r="C94" s="9">
        <v>1</v>
      </c>
      <c r="D94" s="10">
        <f>Table13[[#This Row],[Qty per Unit]]*$B$5*$B$6</f>
        <v>0.5</v>
      </c>
    </row>
    <row r="95" spans="1:4" x14ac:dyDescent="0.25">
      <c r="A95" s="9" t="s">
        <v>160</v>
      </c>
      <c r="B95" s="9" t="s">
        <v>161</v>
      </c>
      <c r="C95" s="9">
        <v>2</v>
      </c>
      <c r="D95" s="10">
        <f>Table13[[#This Row],[Qty per Unit]]*$B$5*$B$6</f>
        <v>1</v>
      </c>
    </row>
    <row r="96" spans="1:4" x14ac:dyDescent="0.25">
      <c r="A96" s="9" t="s">
        <v>162</v>
      </c>
      <c r="B96" s="9" t="s">
        <v>163</v>
      </c>
      <c r="C96" s="9">
        <v>2</v>
      </c>
      <c r="D96" s="10">
        <f>Table13[[#This Row],[Qty per Unit]]*$B$5*$B$6</f>
        <v>1</v>
      </c>
    </row>
    <row r="97" spans="1:4" x14ac:dyDescent="0.25">
      <c r="A97" s="9" t="s">
        <v>164</v>
      </c>
      <c r="B97" s="9" t="s">
        <v>165</v>
      </c>
      <c r="C97" s="9">
        <v>2</v>
      </c>
      <c r="D97" s="10">
        <f>Table13[[#This Row],[Qty per Unit]]*$B$5*$B$6</f>
        <v>1</v>
      </c>
    </row>
    <row r="98" spans="1:4" x14ac:dyDescent="0.25">
      <c r="A98" s="9" t="s">
        <v>166</v>
      </c>
      <c r="B98" s="9" t="s">
        <v>167</v>
      </c>
      <c r="C98" s="9">
        <v>2</v>
      </c>
      <c r="D98" s="10">
        <f>Table13[[#This Row],[Qty per Unit]]*$B$5*$B$6</f>
        <v>1</v>
      </c>
    </row>
    <row r="99" spans="1:4" x14ac:dyDescent="0.25">
      <c r="A99" s="9" t="s">
        <v>168</v>
      </c>
      <c r="B99" s="9" t="s">
        <v>169</v>
      </c>
      <c r="C99" s="9">
        <v>2</v>
      </c>
      <c r="D99" s="10">
        <f>Table13[[#This Row],[Qty per Unit]]*$B$5*$B$6</f>
        <v>1</v>
      </c>
    </row>
    <row r="100" spans="1:4" x14ac:dyDescent="0.25">
      <c r="A100" s="9" t="s">
        <v>170</v>
      </c>
      <c r="B100" s="9" t="s">
        <v>171</v>
      </c>
      <c r="C100" s="9">
        <v>2</v>
      </c>
      <c r="D100" s="10">
        <f>Table13[[#This Row],[Qty per Unit]]*$B$5*$B$6</f>
        <v>1</v>
      </c>
    </row>
    <row r="101" spans="1:4" x14ac:dyDescent="0.25">
      <c r="A101" s="9" t="s">
        <v>172</v>
      </c>
      <c r="B101" s="9" t="s">
        <v>173</v>
      </c>
      <c r="C101" s="9">
        <v>2</v>
      </c>
      <c r="D101" s="10">
        <f>Table13[[#This Row],[Qty per Unit]]*$B$5*$B$6</f>
        <v>1</v>
      </c>
    </row>
    <row r="102" spans="1:4" x14ac:dyDescent="0.25">
      <c r="A102" s="9" t="s">
        <v>174</v>
      </c>
      <c r="B102" s="9" t="s">
        <v>175</v>
      </c>
      <c r="C102" s="9">
        <v>2</v>
      </c>
      <c r="D102" s="10">
        <f>Table13[[#This Row],[Qty per Unit]]*$B$5*$B$6</f>
        <v>1</v>
      </c>
    </row>
    <row r="103" spans="1:4" x14ac:dyDescent="0.25">
      <c r="A103" s="9" t="s">
        <v>176</v>
      </c>
      <c r="B103" s="9" t="s">
        <v>169</v>
      </c>
      <c r="C103" s="9">
        <v>2</v>
      </c>
      <c r="D103" s="10">
        <f>Table13[[#This Row],[Qty per Unit]]*$B$5*$B$6</f>
        <v>1</v>
      </c>
    </row>
    <row r="104" spans="1:4" x14ac:dyDescent="0.25">
      <c r="A104" s="9" t="s">
        <v>177</v>
      </c>
      <c r="B104" s="9" t="s">
        <v>178</v>
      </c>
      <c r="C104" s="9">
        <v>8</v>
      </c>
      <c r="D104" s="10">
        <f>Table13[[#This Row],[Qty per Unit]]*$B$5*$B$6</f>
        <v>4</v>
      </c>
    </row>
    <row r="105" spans="1:4" x14ac:dyDescent="0.25">
      <c r="A105" s="9" t="s">
        <v>179</v>
      </c>
      <c r="B105" s="9" t="s">
        <v>180</v>
      </c>
      <c r="C105" s="9">
        <v>2</v>
      </c>
      <c r="D105" s="10">
        <f>Table13[[#This Row],[Qty per Unit]]*$B$5*$B$6</f>
        <v>1</v>
      </c>
    </row>
    <row r="106" spans="1:4" x14ac:dyDescent="0.25">
      <c r="A106" s="9" t="s">
        <v>181</v>
      </c>
      <c r="B106" s="9" t="s">
        <v>182</v>
      </c>
      <c r="C106" s="9">
        <v>2</v>
      </c>
      <c r="D106" s="10">
        <f>Table13[[#This Row],[Qty per Unit]]*$B$5*$B$6</f>
        <v>1</v>
      </c>
    </row>
    <row r="107" spans="1:4" x14ac:dyDescent="0.25">
      <c r="A107" s="9" t="s">
        <v>183</v>
      </c>
      <c r="B107" s="9" t="s">
        <v>184</v>
      </c>
      <c r="C107" s="9">
        <v>1</v>
      </c>
      <c r="D107" s="10">
        <f>Table13[[#This Row],[Qty per Unit]]*$B$5*$B$6</f>
        <v>0.5</v>
      </c>
    </row>
    <row r="108" spans="1:4" x14ac:dyDescent="0.25">
      <c r="A108" s="9" t="s">
        <v>185</v>
      </c>
      <c r="B108" s="9" t="s">
        <v>115</v>
      </c>
      <c r="C108" s="9">
        <v>1</v>
      </c>
      <c r="D108" s="10">
        <f>Table13[[#This Row],[Qty per Unit]]*$B$5*$B$6</f>
        <v>0.5</v>
      </c>
    </row>
    <row r="109" spans="1:4" x14ac:dyDescent="0.25">
      <c r="A109" s="9" t="s">
        <v>186</v>
      </c>
      <c r="B109" s="9" t="s">
        <v>187</v>
      </c>
      <c r="C109" s="9">
        <v>2</v>
      </c>
      <c r="D109" s="10">
        <f>Table13[[#This Row],[Qty per Unit]]*$B$5*$B$6</f>
        <v>1</v>
      </c>
    </row>
    <row r="110" spans="1:4" x14ac:dyDescent="0.25">
      <c r="A110" s="9" t="s">
        <v>188</v>
      </c>
      <c r="B110" s="9" t="s">
        <v>189</v>
      </c>
      <c r="C110" s="9">
        <v>1</v>
      </c>
      <c r="D110" s="10">
        <f>Table13[[#This Row],[Qty per Unit]]*$B$5*$B$6</f>
        <v>0.5</v>
      </c>
    </row>
    <row r="111" spans="1:4" x14ac:dyDescent="0.25">
      <c r="A111" s="9" t="s">
        <v>190</v>
      </c>
      <c r="B111" s="9" t="s">
        <v>191</v>
      </c>
      <c r="C111" s="9">
        <v>1</v>
      </c>
      <c r="D111" s="10">
        <f>Table13[[#This Row],[Qty per Unit]]*$B$5*$B$6</f>
        <v>0.5</v>
      </c>
    </row>
    <row r="112" spans="1:4" x14ac:dyDescent="0.25">
      <c r="A112" s="9" t="s">
        <v>192</v>
      </c>
      <c r="B112" s="9" t="s">
        <v>193</v>
      </c>
      <c r="C112" s="9">
        <v>1</v>
      </c>
      <c r="D112" s="10">
        <f>Table13[[#This Row],[Qty per Unit]]*$B$5*$B$6</f>
        <v>0.5</v>
      </c>
    </row>
    <row r="113" spans="1:4" x14ac:dyDescent="0.25">
      <c r="A113" s="9" t="s">
        <v>194</v>
      </c>
      <c r="B113" s="9" t="s">
        <v>81</v>
      </c>
      <c r="C113" s="9">
        <v>1</v>
      </c>
      <c r="D113" s="10">
        <f>Table13[[#This Row],[Qty per Unit]]*$B$5*$B$6</f>
        <v>0.5</v>
      </c>
    </row>
    <row r="114" spans="1:4" x14ac:dyDescent="0.25">
      <c r="A114" s="9" t="s">
        <v>195</v>
      </c>
      <c r="B114" s="9" t="s">
        <v>110</v>
      </c>
      <c r="C114" s="9">
        <v>1</v>
      </c>
      <c r="D114" s="10">
        <f>Table13[[#This Row],[Qty per Unit]]*$B$5*$B$6</f>
        <v>0.5</v>
      </c>
    </row>
    <row r="115" spans="1:4" x14ac:dyDescent="0.25">
      <c r="A115" s="9" t="s">
        <v>196</v>
      </c>
      <c r="B115" s="9" t="s">
        <v>25</v>
      </c>
      <c r="C115" s="9">
        <v>1</v>
      </c>
      <c r="D115" s="10">
        <f>Table13[[#This Row],[Qty per Unit]]*$B$5*$B$6</f>
        <v>0.5</v>
      </c>
    </row>
    <row r="116" spans="1:4" x14ac:dyDescent="0.25">
      <c r="A116" s="9" t="s">
        <v>197</v>
      </c>
      <c r="B116" s="9" t="s">
        <v>198</v>
      </c>
      <c r="C116" s="9">
        <v>2</v>
      </c>
      <c r="D116" s="10">
        <f>Table13[[#This Row],[Qty per Unit]]*$B$5*$B$6</f>
        <v>1</v>
      </c>
    </row>
    <row r="117" spans="1:4" x14ac:dyDescent="0.25">
      <c r="A117" s="9" t="s">
        <v>199</v>
      </c>
      <c r="B117" s="9" t="s">
        <v>200</v>
      </c>
      <c r="C117" s="9">
        <v>1</v>
      </c>
      <c r="D117" s="10">
        <f>Table13[[#This Row],[Qty per Unit]]*$B$5*$B$6</f>
        <v>0.5</v>
      </c>
    </row>
    <row r="118" spans="1:4" x14ac:dyDescent="0.25">
      <c r="A118" s="9" t="s">
        <v>201</v>
      </c>
      <c r="B118" s="9" t="s">
        <v>202</v>
      </c>
      <c r="C118" s="9">
        <v>1</v>
      </c>
      <c r="D118" s="10">
        <f>Table13[[#This Row],[Qty per Unit]]*$B$5*$B$6</f>
        <v>0.5</v>
      </c>
    </row>
    <row r="119" spans="1:4" x14ac:dyDescent="0.25">
      <c r="A119" s="9" t="s">
        <v>203</v>
      </c>
      <c r="B119" s="9" t="s">
        <v>175</v>
      </c>
      <c r="C119" s="9">
        <v>2</v>
      </c>
      <c r="D119" s="10">
        <f>Table13[[#This Row],[Qty per Unit]]*$B$5*$B$6</f>
        <v>1</v>
      </c>
    </row>
    <row r="120" spans="1:4" x14ac:dyDescent="0.25">
      <c r="A120" s="9" t="s">
        <v>204</v>
      </c>
      <c r="B120" s="9" t="s">
        <v>25</v>
      </c>
      <c r="C120" s="9">
        <v>2</v>
      </c>
      <c r="D120" s="10">
        <f>Table13[[#This Row],[Qty per Unit]]*$B$5*$B$6</f>
        <v>1</v>
      </c>
    </row>
    <row r="121" spans="1:4" x14ac:dyDescent="0.25">
      <c r="A121" s="9" t="s">
        <v>205</v>
      </c>
      <c r="B121" s="9" t="s">
        <v>202</v>
      </c>
      <c r="C121" s="9">
        <v>3</v>
      </c>
      <c r="D121" s="10">
        <f>Table13[[#This Row],[Qty per Unit]]*$B$5*$B$6</f>
        <v>1.5</v>
      </c>
    </row>
    <row r="122" spans="1:4" x14ac:dyDescent="0.25">
      <c r="A122" s="9" t="s">
        <v>206</v>
      </c>
      <c r="B122" s="9" t="s">
        <v>124</v>
      </c>
      <c r="C122" s="9">
        <v>1</v>
      </c>
      <c r="D122" s="10">
        <f>Table13[[#This Row],[Qty per Unit]]*$B$5*$B$6</f>
        <v>0.5</v>
      </c>
    </row>
    <row r="123" spans="1:4" x14ac:dyDescent="0.25">
      <c r="A123" s="9" t="s">
        <v>207</v>
      </c>
      <c r="B123" s="9" t="s">
        <v>208</v>
      </c>
      <c r="C123" s="9">
        <v>1</v>
      </c>
      <c r="D123" s="10">
        <f>Table13[[#This Row],[Qty per Unit]]*$B$5*$B$6</f>
        <v>0.5</v>
      </c>
    </row>
    <row r="124" spans="1:4" x14ac:dyDescent="0.25">
      <c r="A124" s="9" t="s">
        <v>209</v>
      </c>
      <c r="B124" s="9" t="s">
        <v>210</v>
      </c>
      <c r="C124" s="9">
        <v>1</v>
      </c>
      <c r="D124" s="10">
        <f>Table13[[#This Row],[Qty per Unit]]*$B$5*$B$6</f>
        <v>0.5</v>
      </c>
    </row>
    <row r="125" spans="1:4" x14ac:dyDescent="0.25">
      <c r="A125" s="9" t="s">
        <v>211</v>
      </c>
      <c r="B125" s="9" t="s">
        <v>198</v>
      </c>
      <c r="C125" s="9">
        <v>2</v>
      </c>
      <c r="D125" s="10">
        <f>Table13[[#This Row],[Qty per Unit]]*$B$5*$B$6</f>
        <v>1</v>
      </c>
    </row>
    <row r="126" spans="1:4" x14ac:dyDescent="0.25">
      <c r="A126" s="9" t="s">
        <v>212</v>
      </c>
      <c r="B126" s="9" t="s">
        <v>213</v>
      </c>
      <c r="C126" s="9">
        <v>1</v>
      </c>
      <c r="D126" s="10">
        <f>Table13[[#This Row],[Qty per Unit]]*$B$5*$B$6</f>
        <v>0.5</v>
      </c>
    </row>
    <row r="127" spans="1:4" x14ac:dyDescent="0.25">
      <c r="A127" s="9" t="s">
        <v>214</v>
      </c>
      <c r="B127" s="9" t="s">
        <v>215</v>
      </c>
      <c r="C127" s="9">
        <v>1</v>
      </c>
      <c r="D127" s="10">
        <f>Table13[[#This Row],[Qty per Unit]]*$B$5*$B$6</f>
        <v>0.5</v>
      </c>
    </row>
    <row r="128" spans="1:4" x14ac:dyDescent="0.25">
      <c r="A128" s="9" t="s">
        <v>216</v>
      </c>
      <c r="B128" s="9" t="s">
        <v>217</v>
      </c>
      <c r="C128" s="9">
        <v>4</v>
      </c>
      <c r="D128" s="10">
        <f>Table13[[#This Row],[Qty per Unit]]*$B$5*$B$6</f>
        <v>2</v>
      </c>
    </row>
  </sheetData>
  <mergeCells count="1">
    <mergeCell ref="D3:D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YT193-08 Recom Part List</vt:lpstr>
    </vt:vector>
  </TitlesOfParts>
  <Company>Royal Terberg Group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Esteban</dc:creator>
  <cp:lastModifiedBy>Garcia, Esteban</cp:lastModifiedBy>
  <dcterms:created xsi:type="dcterms:W3CDTF">2023-02-09T16:01:27Z</dcterms:created>
  <dcterms:modified xsi:type="dcterms:W3CDTF">2023-02-09T21:14:44Z</dcterms:modified>
</cp:coreProperties>
</file>