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3715" windowHeight="978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7" i="1" l="1"/>
  <c r="C10" i="1"/>
  <c r="C11" i="1"/>
  <c r="C12" i="1"/>
  <c r="B12" i="1"/>
  <c r="B11" i="1"/>
  <c r="B10" i="1"/>
  <c r="C6" i="1"/>
  <c r="C7" i="1"/>
  <c r="C8" i="1"/>
  <c r="C9" i="1"/>
  <c r="B9" i="1"/>
  <c r="B8" i="1"/>
  <c r="B6" i="1"/>
  <c r="C5" i="1"/>
  <c r="B5" i="1"/>
</calcChain>
</file>

<file path=xl/sharedStrings.xml><?xml version="1.0" encoding="utf-8"?>
<sst xmlns="http://schemas.openxmlformats.org/spreadsheetml/2006/main" count="12" uniqueCount="12">
  <si>
    <t>w = winWidth [360]</t>
  </si>
  <si>
    <t>h = winHeight [110m, 567]</t>
  </si>
  <si>
    <t>half-way line: h/2</t>
  </si>
  <si>
    <t>center circle radius: h/11</t>
  </si>
  <si>
    <t>penalty area h: h/6.5</t>
  </si>
  <si>
    <t>penalty spot h: h/9.5</t>
  </si>
  <si>
    <t>goal area h: h/19.5</t>
  </si>
  <si>
    <t>goal w: w/9</t>
  </si>
  <si>
    <t>Meter</t>
  </si>
  <si>
    <t>Pixel (S3)</t>
  </si>
  <si>
    <t>penalty area w: 2*(h/6.5) + goal w</t>
  </si>
  <si>
    <t>goal area w: 2*(h/19.5) + goal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</si>
</sst>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/>
  </sheetViews>
  <sheetFormatPr baseColWidth="10" defaultRowHeight="15" x14ac:dyDescent="0.25"/>
  <cols>
    <col min="1" max="1" width="31" bestFit="1" customWidth="1"/>
    <col min="2" max="3" width="11.42578125" style="1"/>
  </cols>
  <sheetData>
    <row r="1" spans="1:3" x14ac:dyDescent="0.25">
      <c r="B1" s="1" t="s">
        <v>8</v>
      </c>
      <c r="C1" s="1" t="s">
        <v>9</v>
      </c>
    </row>
    <row r="2" spans="1:3" x14ac:dyDescent="0.25">
      <c r="A2" t="s">
        <v>0</v>
      </c>
      <c r="B2" s="1">
        <v>65</v>
      </c>
      <c r="C2" s="1">
        <v>360</v>
      </c>
    </row>
    <row r="3" spans="1:3" x14ac:dyDescent="0.25">
      <c r="A3" t="s">
        <v>1</v>
      </c>
      <c r="B3" s="1">
        <v>105</v>
      </c>
      <c r="C3" s="1">
        <v>567</v>
      </c>
    </row>
    <row r="5" spans="1:3" x14ac:dyDescent="0.25">
      <c r="A5" t="s">
        <v>2</v>
      </c>
      <c r="B5" s="1">
        <f>B3/2</f>
        <v>52.5</v>
      </c>
      <c r="C5" s="1">
        <f>C3/2</f>
        <v>283.5</v>
      </c>
    </row>
    <row r="6" spans="1:3" x14ac:dyDescent="0.25">
      <c r="A6" t="s">
        <v>3</v>
      </c>
      <c r="B6" s="1">
        <f>B3/11</f>
        <v>9.545454545454545</v>
      </c>
      <c r="C6" s="1">
        <f>C3/11</f>
        <v>51.545454545454547</v>
      </c>
    </row>
    <row r="7" spans="1:3" x14ac:dyDescent="0.25">
      <c r="A7" t="s">
        <v>7</v>
      </c>
      <c r="B7" s="1">
        <f>B2/9</f>
        <v>7.2222222222222223</v>
      </c>
      <c r="C7" s="1">
        <f>C2/10</f>
        <v>36</v>
      </c>
    </row>
    <row r="8" spans="1:3" x14ac:dyDescent="0.25">
      <c r="A8" t="s">
        <v>4</v>
      </c>
      <c r="B8" s="1">
        <f>B3/6.5</f>
        <v>16.153846153846153</v>
      </c>
      <c r="C8" s="1">
        <f>C3/6.5</f>
        <v>87.230769230769226</v>
      </c>
    </row>
    <row r="9" spans="1:3" x14ac:dyDescent="0.25">
      <c r="A9" t="s">
        <v>10</v>
      </c>
      <c r="B9" s="1">
        <f>2*(B3/6.5)+B7</f>
        <v>39.529914529914528</v>
      </c>
      <c r="C9" s="1">
        <f>2*(C3/6.5)+C7</f>
        <v>210.46153846153845</v>
      </c>
    </row>
    <row r="10" spans="1:3" x14ac:dyDescent="0.25">
      <c r="A10" t="s">
        <v>5</v>
      </c>
      <c r="B10" s="1">
        <f>B3/9.5</f>
        <v>11.052631578947368</v>
      </c>
      <c r="C10" s="1">
        <f>C3/9.5</f>
        <v>59.684210526315788</v>
      </c>
    </row>
    <row r="11" spans="1:3" x14ac:dyDescent="0.25">
      <c r="A11" t="s">
        <v>6</v>
      </c>
      <c r="B11" s="1">
        <f>B3/19.5</f>
        <v>5.384615384615385</v>
      </c>
      <c r="C11" s="1">
        <f>C3/19.5</f>
        <v>29.076923076923077</v>
      </c>
    </row>
    <row r="12" spans="1:3" x14ac:dyDescent="0.25">
      <c r="A12" t="s">
        <v>11</v>
      </c>
      <c r="B12" s="1">
        <f>2*(B3/19.5)+B7</f>
        <v>17.991452991452991</v>
      </c>
      <c r="C12" s="1">
        <f>2*(C3/19.5)+C7</f>
        <v>94.15384615384616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Intelliact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Egli</dc:creator>
  <cp:lastModifiedBy>Marco Egli</cp:lastModifiedBy>
  <dcterms:created xsi:type="dcterms:W3CDTF">2012-10-07T10:31:38Z</dcterms:created>
  <dcterms:modified xsi:type="dcterms:W3CDTF">2012-10-07T10:39:13Z</dcterms:modified>
</cp:coreProperties>
</file>