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GEF Baviaanskoof_2017\Data\GEF Baseline data\Litter\"/>
    </mc:Choice>
  </mc:AlternateContent>
  <bookViews>
    <workbookView xWindow="0" yWindow="0" windowWidth="20400" windowHeight="7155" activeTab="1"/>
  </bookViews>
  <sheets>
    <sheet name="Litter Wet wts" sheetId="1" r:id="rId1"/>
    <sheet name="Litter dry w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4" i="2" l="1"/>
  <c r="L3" i="2"/>
  <c r="K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K19" i="2" l="1"/>
  <c r="K7" i="2"/>
  <c r="G19" i="2" l="1"/>
  <c r="H19" i="2"/>
  <c r="L19" i="2"/>
  <c r="M19" i="2" s="1"/>
  <c r="G24" i="2"/>
  <c r="H24" i="2"/>
  <c r="K24" i="2"/>
  <c r="L2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3" i="2"/>
  <c r="M24" i="2" l="1"/>
  <c r="H7" i="2"/>
  <c r="L7" i="2"/>
  <c r="M7" i="2" s="1"/>
  <c r="K16" i="2" l="1"/>
  <c r="L23" i="2"/>
  <c r="K23" i="2"/>
  <c r="H23" i="2"/>
  <c r="L22" i="2"/>
  <c r="K22" i="2"/>
  <c r="H22" i="2"/>
  <c r="L21" i="2"/>
  <c r="K21" i="2"/>
  <c r="H21" i="2"/>
  <c r="L20" i="2"/>
  <c r="K20" i="2"/>
  <c r="H20" i="2"/>
  <c r="L18" i="2"/>
  <c r="K18" i="2"/>
  <c r="H18" i="2"/>
  <c r="L17" i="2"/>
  <c r="K17" i="2"/>
  <c r="H17" i="2"/>
  <c r="L16" i="2"/>
  <c r="H16" i="2"/>
  <c r="L15" i="2"/>
  <c r="K15" i="2"/>
  <c r="H15" i="2"/>
  <c r="L14" i="2"/>
  <c r="K14" i="2"/>
  <c r="H14" i="2"/>
  <c r="L13" i="2"/>
  <c r="K13" i="2"/>
  <c r="H13" i="2"/>
  <c r="L12" i="2"/>
  <c r="K12" i="2"/>
  <c r="H12" i="2"/>
  <c r="L11" i="2"/>
  <c r="K11" i="2"/>
  <c r="H11" i="2"/>
  <c r="L10" i="2"/>
  <c r="K10" i="2"/>
  <c r="H10" i="2"/>
  <c r="L9" i="2"/>
  <c r="K9" i="2"/>
  <c r="H9" i="2"/>
  <c r="L8" i="2"/>
  <c r="K8" i="2"/>
  <c r="H8" i="2"/>
  <c r="L6" i="2"/>
  <c r="K6" i="2"/>
  <c r="H6" i="2"/>
  <c r="L5" i="2"/>
  <c r="K5" i="2"/>
  <c r="M5" i="2" s="1"/>
  <c r="H5" i="2"/>
  <c r="L4" i="2"/>
  <c r="K4" i="2"/>
  <c r="H4" i="2"/>
  <c r="H3" i="2"/>
  <c r="M23" i="2" l="1"/>
  <c r="M22" i="2"/>
  <c r="M10" i="2"/>
  <c r="M11" i="2"/>
  <c r="M21" i="2"/>
  <c r="M14" i="2"/>
  <c r="M16" i="2"/>
  <c r="M20" i="2"/>
  <c r="M18" i="2"/>
  <c r="M17" i="2"/>
  <c r="M15" i="2"/>
  <c r="M13" i="2"/>
  <c r="M12" i="2"/>
  <c r="M9" i="2"/>
  <c r="M8" i="2"/>
  <c r="M6" i="2"/>
  <c r="M3" i="2"/>
</calcChain>
</file>

<file path=xl/sharedStrings.xml><?xml version="1.0" encoding="utf-8"?>
<sst xmlns="http://schemas.openxmlformats.org/spreadsheetml/2006/main" count="105" uniqueCount="63">
  <si>
    <t>Plot #</t>
  </si>
  <si>
    <t>Hole #</t>
  </si>
  <si>
    <t># of trays</t>
  </si>
  <si>
    <t xml:space="preserve">Tray wt </t>
  </si>
  <si>
    <t>Wet weight  (g) incl tray 1</t>
  </si>
  <si>
    <t>Wet weight  (g) incl tray 2</t>
  </si>
  <si>
    <t>Wet weight  (g) incl tray 3</t>
  </si>
  <si>
    <t>A: Tot. Mass of oven tray (g)</t>
  </si>
  <si>
    <t>B: Tot. Wet mass of litter and tray (g)</t>
  </si>
  <si>
    <t>Total wet wt per plot (g) excl tray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</si>
  <si>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</si>
  <si>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</si>
  <si>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</si>
  <si>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</si>
  <si>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</si>
  <si>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</si>
  <si>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</si>
  <si>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</si>
  <si>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</si>
  <si>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</si>
  <si>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</si>
  <si>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all</t>
  </si>
  <si>
    <t>1 of 1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</si>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</sst>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2" fontId="0" fillId="2" borderId="0" xfId="0" applyNumberFormat="1" applyFill="1"/>
    <xf numFmtId="2" fontId="0" fillId="2" borderId="0" xfId="0" applyNumberFormat="1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6" sqref="G6"/>
    </sheetView>
  </sheetViews>
  <sheetFormatPr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</row>
    <row r="3" spans="1:10" x14ac:dyDescent="0.25">
      <c r="A3" s="1" t="s">
        <v>43</v>
      </c>
      <c r="B3" s="1" t="s">
        <v>21</v>
      </c>
      <c r="C3" s="1" t="s">
        <v>22</v>
      </c>
      <c r="E3" s="13"/>
      <c r="J3" s="19">
        <f>E3-D3</f>
        <v>0</v>
      </c>
    </row>
    <row r="4" spans="1:10" x14ac:dyDescent="0.25">
      <c r="A4" s="16" t="s">
        <v>44</v>
      </c>
      <c r="B4" s="16" t="s">
        <v>21</v>
      </c>
      <c r="C4" s="16" t="s">
        <v>22</v>
      </c>
      <c r="D4" s="17">
        <v>628.45000000000005</v>
      </c>
      <c r="E4" s="17">
        <v>864.45</v>
      </c>
      <c r="F4" s="17"/>
      <c r="G4" s="17"/>
      <c r="H4" s="17"/>
      <c r="I4" s="17"/>
      <c r="J4" s="19">
        <f t="shared" ref="J4:J22" si="0">E4-D4</f>
        <v>236</v>
      </c>
    </row>
    <row r="5" spans="1:10" x14ac:dyDescent="0.25">
      <c r="A5" s="16" t="s">
        <v>45</v>
      </c>
      <c r="B5" s="16" t="s">
        <v>21</v>
      </c>
      <c r="C5" s="16" t="s">
        <v>22</v>
      </c>
      <c r="D5" s="17">
        <v>628.24</v>
      </c>
      <c r="E5" s="17">
        <v>762.26</v>
      </c>
      <c r="F5" s="17"/>
      <c r="G5" s="17"/>
      <c r="H5" s="17"/>
      <c r="I5" s="17"/>
      <c r="J5" s="19">
        <f t="shared" si="0"/>
        <v>134.01999999999998</v>
      </c>
    </row>
    <row r="6" spans="1:10" x14ac:dyDescent="0.25">
      <c r="A6" s="16" t="s">
        <v>46</v>
      </c>
      <c r="B6" s="16" t="s">
        <v>21</v>
      </c>
      <c r="C6" s="16" t="s">
        <v>22</v>
      </c>
      <c r="D6" s="17">
        <v>627.05999999999995</v>
      </c>
      <c r="E6" s="17">
        <v>1617.37</v>
      </c>
      <c r="F6" s="17"/>
      <c r="G6" s="17"/>
      <c r="H6" s="17"/>
      <c r="I6" s="17"/>
      <c r="J6" s="19">
        <f t="shared" si="0"/>
        <v>990.31</v>
      </c>
    </row>
    <row r="7" spans="1:10" x14ac:dyDescent="0.25">
      <c r="A7" s="16" t="s">
        <v>47</v>
      </c>
      <c r="B7" s="16" t="s">
        <v>21</v>
      </c>
      <c r="C7" s="16" t="s">
        <v>22</v>
      </c>
      <c r="D7" s="17"/>
      <c r="E7" s="17"/>
      <c r="F7" s="17"/>
      <c r="G7" s="17"/>
      <c r="H7" s="17"/>
      <c r="I7" s="17"/>
      <c r="J7" s="19">
        <f t="shared" si="0"/>
        <v>0</v>
      </c>
    </row>
    <row r="8" spans="1:10" x14ac:dyDescent="0.25">
      <c r="A8" s="16" t="s">
        <v>48</v>
      </c>
      <c r="B8" s="16" t="s">
        <v>21</v>
      </c>
      <c r="C8" s="16" t="s">
        <v>22</v>
      </c>
      <c r="D8" s="17"/>
      <c r="E8" s="17"/>
      <c r="F8" s="17"/>
      <c r="G8" s="17"/>
      <c r="H8" s="17"/>
      <c r="I8" s="17"/>
      <c r="J8" s="19">
        <f t="shared" si="0"/>
        <v>0</v>
      </c>
    </row>
    <row r="9" spans="1:10" x14ac:dyDescent="0.25">
      <c r="A9" s="16" t="s">
        <v>49</v>
      </c>
      <c r="B9" s="16" t="s">
        <v>21</v>
      </c>
      <c r="C9" s="16" t="s">
        <v>22</v>
      </c>
      <c r="D9" s="17">
        <v>627.24</v>
      </c>
      <c r="E9" s="17">
        <v>1048.51</v>
      </c>
      <c r="F9" s="17"/>
      <c r="G9" s="17"/>
      <c r="H9" s="17"/>
      <c r="I9" s="17"/>
      <c r="J9" s="19">
        <f t="shared" si="0"/>
        <v>421.27</v>
      </c>
    </row>
    <row r="10" spans="1:10" x14ac:dyDescent="0.25">
      <c r="A10" s="16" t="s">
        <v>50</v>
      </c>
      <c r="B10" s="16" t="s">
        <v>21</v>
      </c>
      <c r="C10" s="16" t="s">
        <v>22</v>
      </c>
      <c r="D10" s="17">
        <v>630.87</v>
      </c>
      <c r="E10" s="17">
        <v>798.59</v>
      </c>
      <c r="F10" s="17"/>
      <c r="G10" s="17"/>
      <c r="H10" s="17"/>
      <c r="I10" s="17"/>
      <c r="J10" s="19">
        <f t="shared" si="0"/>
        <v>167.72000000000003</v>
      </c>
    </row>
    <row r="11" spans="1:10" x14ac:dyDescent="0.25">
      <c r="A11" s="16" t="s">
        <v>51</v>
      </c>
      <c r="B11" s="16" t="s">
        <v>21</v>
      </c>
      <c r="C11" s="16" t="s">
        <v>22</v>
      </c>
      <c r="D11" s="17">
        <v>630.82000000000005</v>
      </c>
      <c r="E11" s="17">
        <v>767.02</v>
      </c>
      <c r="F11" s="17"/>
      <c r="G11" s="17"/>
      <c r="H11" s="17"/>
      <c r="I11" s="17"/>
      <c r="J11" s="19">
        <f t="shared" si="0"/>
        <v>136.19999999999993</v>
      </c>
    </row>
    <row r="12" spans="1:10" x14ac:dyDescent="0.25">
      <c r="A12" s="16" t="s">
        <v>52</v>
      </c>
      <c r="B12" s="16" t="s">
        <v>21</v>
      </c>
      <c r="C12" s="16" t="s">
        <v>22</v>
      </c>
      <c r="D12" s="17">
        <v>631.26</v>
      </c>
      <c r="E12" s="17">
        <v>831.24</v>
      </c>
      <c r="F12" s="17"/>
      <c r="G12" s="17"/>
      <c r="H12" s="17"/>
      <c r="I12" s="17"/>
      <c r="J12" s="19">
        <f t="shared" si="0"/>
        <v>199.98000000000002</v>
      </c>
    </row>
    <row r="13" spans="1:10" x14ac:dyDescent="0.25">
      <c r="A13" s="16" t="s">
        <v>53</v>
      </c>
      <c r="B13" s="16" t="s">
        <v>21</v>
      </c>
      <c r="C13" s="16" t="s">
        <v>22</v>
      </c>
      <c r="D13" s="17">
        <v>628.54</v>
      </c>
      <c r="E13" s="17">
        <v>890.94</v>
      </c>
      <c r="F13" s="17"/>
      <c r="G13" s="17"/>
      <c r="H13" s="17"/>
      <c r="I13" s="17"/>
      <c r="J13" s="19">
        <f t="shared" si="0"/>
        <v>262.40000000000009</v>
      </c>
    </row>
    <row r="14" spans="1:10" x14ac:dyDescent="0.25">
      <c r="A14" s="16" t="s">
        <v>54</v>
      </c>
      <c r="B14" s="16" t="s">
        <v>21</v>
      </c>
      <c r="C14" s="16" t="s">
        <v>22</v>
      </c>
      <c r="D14" s="17">
        <v>627.76</v>
      </c>
      <c r="E14" s="17">
        <v>674.96</v>
      </c>
      <c r="F14" s="17"/>
      <c r="G14" s="17"/>
      <c r="H14" s="17"/>
      <c r="I14" s="17"/>
      <c r="J14" s="19">
        <f t="shared" si="0"/>
        <v>47.200000000000045</v>
      </c>
    </row>
    <row r="15" spans="1:10" x14ac:dyDescent="0.25">
      <c r="A15" s="16" t="s">
        <v>55</v>
      </c>
      <c r="B15" s="16" t="s">
        <v>21</v>
      </c>
      <c r="C15" s="16" t="s">
        <v>22</v>
      </c>
      <c r="D15" s="17">
        <v>627.66999999999996</v>
      </c>
      <c r="E15" s="17">
        <v>768</v>
      </c>
      <c r="F15" s="17"/>
      <c r="G15" s="17"/>
      <c r="H15" s="17"/>
      <c r="I15" s="17"/>
      <c r="J15" s="19">
        <f t="shared" si="0"/>
        <v>140.33000000000004</v>
      </c>
    </row>
    <row r="16" spans="1:10" x14ac:dyDescent="0.25">
      <c r="A16" s="16" t="s">
        <v>56</v>
      </c>
      <c r="B16" s="16" t="s">
        <v>21</v>
      </c>
      <c r="C16" s="16" t="s">
        <v>22</v>
      </c>
      <c r="D16" s="17">
        <v>628.17999999999995</v>
      </c>
      <c r="E16" s="17">
        <v>750.79</v>
      </c>
      <c r="F16" s="17"/>
      <c r="G16" s="17"/>
      <c r="H16" s="17"/>
      <c r="I16" s="17"/>
      <c r="J16" s="19">
        <f t="shared" si="0"/>
        <v>122.61000000000001</v>
      </c>
    </row>
    <row r="17" spans="1:10" x14ac:dyDescent="0.25">
      <c r="A17" s="16" t="s">
        <v>57</v>
      </c>
      <c r="B17" s="16" t="s">
        <v>21</v>
      </c>
      <c r="C17" s="16" t="s">
        <v>22</v>
      </c>
      <c r="D17" s="17">
        <v>628.1</v>
      </c>
      <c r="E17" s="17">
        <v>1819.98</v>
      </c>
      <c r="F17" s="17"/>
      <c r="G17" s="17"/>
      <c r="H17" s="17"/>
      <c r="I17" s="17"/>
      <c r="J17" s="19">
        <f t="shared" si="0"/>
        <v>1191.8800000000001</v>
      </c>
    </row>
    <row r="18" spans="1:10" x14ac:dyDescent="0.25">
      <c r="A18" s="16" t="s">
        <v>58</v>
      </c>
      <c r="B18" s="16" t="s">
        <v>21</v>
      </c>
      <c r="C18" s="16" t="s">
        <v>22</v>
      </c>
      <c r="D18" s="1">
        <v>628.15</v>
      </c>
      <c r="E18" s="1">
        <v>728.88</v>
      </c>
      <c r="J18" s="19">
        <f t="shared" si="0"/>
        <v>100.73000000000002</v>
      </c>
    </row>
    <row r="19" spans="1:10" x14ac:dyDescent="0.25">
      <c r="A19" s="16" t="s">
        <v>59</v>
      </c>
      <c r="B19" s="16" t="s">
        <v>21</v>
      </c>
      <c r="C19" s="16" t="s">
        <v>22</v>
      </c>
      <c r="D19" s="17">
        <v>628.16999999999996</v>
      </c>
      <c r="E19" s="17">
        <v>702.46</v>
      </c>
      <c r="J19" s="19">
        <f t="shared" si="0"/>
        <v>74.290000000000077</v>
      </c>
    </row>
    <row r="20" spans="1:10" x14ac:dyDescent="0.25">
      <c r="A20" s="16" t="s">
        <v>60</v>
      </c>
      <c r="B20" s="16" t="s">
        <v>21</v>
      </c>
      <c r="C20" s="16" t="s">
        <v>22</v>
      </c>
      <c r="D20" s="17">
        <v>628.73</v>
      </c>
      <c r="E20" s="17">
        <v>794.67</v>
      </c>
      <c r="J20" s="19">
        <f t="shared" si="0"/>
        <v>165.93999999999994</v>
      </c>
    </row>
    <row r="21" spans="1:10" x14ac:dyDescent="0.25">
      <c r="A21" s="16" t="s">
        <v>61</v>
      </c>
      <c r="B21" s="16" t="s">
        <v>21</v>
      </c>
      <c r="C21" s="16" t="s">
        <v>22</v>
      </c>
      <c r="J21" s="19">
        <f t="shared" si="0"/>
        <v>0</v>
      </c>
    </row>
    <row r="22" spans="1:10" x14ac:dyDescent="0.25">
      <c r="A22" s="16" t="s">
        <v>62</v>
      </c>
      <c r="B22" s="16" t="s">
        <v>21</v>
      </c>
      <c r="C22" s="16" t="s">
        <v>22</v>
      </c>
      <c r="D22" s="1">
        <v>926.38</v>
      </c>
      <c r="E22" s="1">
        <v>1614.3</v>
      </c>
      <c r="J22" s="19">
        <f t="shared" si="0"/>
        <v>687.92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M5" sqref="M5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6"/>
      <c r="F1" s="7"/>
      <c r="G1" s="8"/>
      <c r="H1" s="9"/>
      <c r="I1" s="7"/>
      <c r="J1" s="1"/>
      <c r="K1" s="10"/>
      <c r="L1" s="1"/>
      <c r="M1" s="1"/>
    </row>
    <row r="2" spans="1:13" ht="90" x14ac:dyDescent="0.25">
      <c r="A2" s="3" t="s">
        <v>0</v>
      </c>
      <c r="B2" s="3" t="s">
        <v>2</v>
      </c>
      <c r="C2" s="3" t="s">
        <v>10</v>
      </c>
      <c r="D2" s="3" t="s">
        <v>11</v>
      </c>
      <c r="E2" s="4" t="s">
        <v>12</v>
      </c>
      <c r="F2" s="11" t="s">
        <v>13</v>
      </c>
      <c r="G2" s="3" t="s">
        <v>14</v>
      </c>
      <c r="H2" s="4" t="s">
        <v>15</v>
      </c>
      <c r="I2" s="12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3" x14ac:dyDescent="0.25">
      <c r="A3" s="1" t="s">
        <v>23</v>
      </c>
      <c r="B3" s="1"/>
      <c r="C3" s="1"/>
      <c r="D3" s="1"/>
      <c r="E3" s="1"/>
      <c r="F3" s="1"/>
      <c r="G3" s="1">
        <f>F3-D3</f>
        <v>0</v>
      </c>
      <c r="H3" s="14" t="e">
        <f t="shared" ref="H3:H23" si="0">100- (E3/F3*100)</f>
        <v>#DIV/0!</v>
      </c>
      <c r="I3">
        <v>0.1</v>
      </c>
      <c r="J3">
        <v>1</v>
      </c>
      <c r="K3">
        <f>D3</f>
        <v>0</v>
      </c>
      <c r="L3">
        <f>F3</f>
        <v>0</v>
      </c>
      <c r="M3" s="20">
        <f>L3-K3</f>
        <v>0</v>
      </c>
    </row>
    <row r="4" spans="1:13" x14ac:dyDescent="0.25">
      <c r="A4" s="1" t="s">
        <v>24</v>
      </c>
      <c r="B4" s="1">
        <v>1</v>
      </c>
      <c r="C4" s="1">
        <v>1</v>
      </c>
      <c r="D4" s="1">
        <v>20.5</v>
      </c>
      <c r="E4" s="1">
        <v>244.13</v>
      </c>
      <c r="F4" s="13">
        <v>243.94</v>
      </c>
      <c r="G4" s="1">
        <f t="shared" ref="G4:G23" si="1">F4-D4</f>
        <v>223.44</v>
      </c>
      <c r="H4" s="14">
        <f t="shared" si="0"/>
        <v>-7.7888005247189085E-2</v>
      </c>
      <c r="I4">
        <v>0.1</v>
      </c>
      <c r="J4">
        <v>1</v>
      </c>
      <c r="K4">
        <f>D4</f>
        <v>20.5</v>
      </c>
      <c r="L4">
        <f>F4</f>
        <v>243.94</v>
      </c>
      <c r="M4" s="20">
        <f>L4-K4</f>
        <v>223.44</v>
      </c>
    </row>
    <row r="5" spans="1:13" x14ac:dyDescent="0.25">
      <c r="A5" s="1" t="s">
        <v>25</v>
      </c>
      <c r="B5" s="1">
        <v>1</v>
      </c>
      <c r="C5" s="1">
        <v>1</v>
      </c>
      <c r="D5" s="1">
        <v>21.24</v>
      </c>
      <c r="E5" s="1">
        <v>149.13</v>
      </c>
      <c r="F5" s="13">
        <v>149.06</v>
      </c>
      <c r="G5" s="1">
        <f t="shared" si="1"/>
        <v>127.82000000000001</v>
      </c>
      <c r="H5" s="15">
        <f t="shared" si="0"/>
        <v>-4.6960955320002995E-2</v>
      </c>
      <c r="I5" s="16">
        <v>0.1</v>
      </c>
      <c r="J5" s="16">
        <v>1</v>
      </c>
      <c r="K5" s="16">
        <f t="shared" ref="K5:K23" si="2">D5</f>
        <v>21.24</v>
      </c>
      <c r="L5" s="16">
        <f t="shared" ref="L5:L8" si="3">F5</f>
        <v>149.06</v>
      </c>
      <c r="M5" s="19">
        <f t="shared" ref="M5:M8" si="4">L5-K5</f>
        <v>127.82000000000001</v>
      </c>
    </row>
    <row r="6" spans="1:13" x14ac:dyDescent="0.25">
      <c r="A6" s="16" t="s">
        <v>26</v>
      </c>
      <c r="B6" s="16">
        <v>1</v>
      </c>
      <c r="C6" s="16">
        <v>1</v>
      </c>
      <c r="D6" s="17">
        <v>21.55</v>
      </c>
      <c r="E6" s="16">
        <v>459.42</v>
      </c>
      <c r="F6" s="16">
        <v>459.25</v>
      </c>
      <c r="G6" s="16">
        <f t="shared" si="1"/>
        <v>437.7</v>
      </c>
      <c r="H6" s="15">
        <f t="shared" si="0"/>
        <v>-3.7016875340228239E-2</v>
      </c>
      <c r="I6" s="16">
        <v>0.1</v>
      </c>
      <c r="J6" s="16">
        <v>1</v>
      </c>
      <c r="K6" s="16">
        <f t="shared" si="2"/>
        <v>21.55</v>
      </c>
      <c r="L6" s="16">
        <f t="shared" si="3"/>
        <v>459.25</v>
      </c>
      <c r="M6" s="19">
        <f t="shared" si="4"/>
        <v>437.7</v>
      </c>
    </row>
    <row r="7" spans="1:13" x14ac:dyDescent="0.25">
      <c r="A7" s="17" t="s">
        <v>26</v>
      </c>
      <c r="B7" s="16">
        <v>1</v>
      </c>
      <c r="C7" s="16">
        <v>1</v>
      </c>
      <c r="D7" s="17">
        <v>21.42</v>
      </c>
      <c r="E7" s="16">
        <v>459.62</v>
      </c>
      <c r="F7" s="16">
        <v>459.46</v>
      </c>
      <c r="G7" s="16">
        <f t="shared" si="1"/>
        <v>438.03999999999996</v>
      </c>
      <c r="H7" s="15">
        <f t="shared" si="0"/>
        <v>-3.4823488442967232E-2</v>
      </c>
      <c r="I7" s="16"/>
      <c r="J7" s="16"/>
      <c r="K7" s="16">
        <f t="shared" si="2"/>
        <v>21.42</v>
      </c>
      <c r="L7" s="16">
        <f t="shared" si="3"/>
        <v>459.46</v>
      </c>
      <c r="M7" s="19">
        <f t="shared" si="4"/>
        <v>438.03999999999996</v>
      </c>
    </row>
    <row r="8" spans="1:13" x14ac:dyDescent="0.25">
      <c r="A8" s="16" t="s">
        <v>27</v>
      </c>
      <c r="B8" s="16"/>
      <c r="C8" s="16"/>
      <c r="D8" s="16"/>
      <c r="E8" s="16"/>
      <c r="F8" s="16"/>
      <c r="G8" s="16">
        <f t="shared" si="1"/>
        <v>0</v>
      </c>
      <c r="H8" s="15" t="e">
        <f t="shared" si="0"/>
        <v>#DIV/0!</v>
      </c>
      <c r="I8" s="16">
        <v>0.1</v>
      </c>
      <c r="J8" s="16">
        <v>1</v>
      </c>
      <c r="K8" s="16">
        <f t="shared" si="2"/>
        <v>0</v>
      </c>
      <c r="L8" s="16">
        <f t="shared" si="3"/>
        <v>0</v>
      </c>
      <c r="M8" s="19">
        <f t="shared" si="4"/>
        <v>0</v>
      </c>
    </row>
    <row r="9" spans="1:13" x14ac:dyDescent="0.25">
      <c r="A9" s="16" t="s">
        <v>28</v>
      </c>
      <c r="B9" s="16"/>
      <c r="C9" s="16"/>
      <c r="D9" s="17"/>
      <c r="E9" s="16"/>
      <c r="F9" s="16"/>
      <c r="G9" s="16">
        <f t="shared" si="1"/>
        <v>0</v>
      </c>
      <c r="H9" s="15" t="e">
        <f t="shared" si="0"/>
        <v>#DIV/0!</v>
      </c>
      <c r="I9" s="16">
        <v>0.1</v>
      </c>
      <c r="J9" s="16">
        <v>1</v>
      </c>
      <c r="K9" s="16">
        <f t="shared" si="2"/>
        <v>0</v>
      </c>
      <c r="L9" s="16">
        <f>F9</f>
        <v>0</v>
      </c>
      <c r="M9" s="19">
        <f>L9-K9</f>
        <v>0</v>
      </c>
    </row>
    <row r="10" spans="1:13" x14ac:dyDescent="0.25">
      <c r="A10" s="16" t="s">
        <v>29</v>
      </c>
      <c r="B10" s="17">
        <v>1</v>
      </c>
      <c r="C10" s="17">
        <v>1</v>
      </c>
      <c r="D10" s="17">
        <v>21.09</v>
      </c>
      <c r="E10" s="16">
        <v>423.18</v>
      </c>
      <c r="F10" s="16">
        <v>423.01</v>
      </c>
      <c r="G10" s="16">
        <f t="shared" si="1"/>
        <v>401.92</v>
      </c>
      <c r="H10" s="15">
        <f t="shared" si="0"/>
        <v>-4.0188175220450262E-2</v>
      </c>
      <c r="I10" s="16">
        <v>0.1</v>
      </c>
      <c r="J10" s="16">
        <v>1</v>
      </c>
      <c r="K10" s="16">
        <f t="shared" si="2"/>
        <v>21.09</v>
      </c>
      <c r="L10" s="16">
        <f>F10</f>
        <v>423.01</v>
      </c>
      <c r="M10" s="19">
        <f>L10-K10</f>
        <v>401.92</v>
      </c>
    </row>
    <row r="11" spans="1:13" x14ac:dyDescent="0.25">
      <c r="A11" s="16" t="s">
        <v>30</v>
      </c>
      <c r="B11" s="16">
        <v>1</v>
      </c>
      <c r="C11" s="16">
        <v>1</v>
      </c>
      <c r="D11" s="17">
        <v>20.14</v>
      </c>
      <c r="E11" s="16">
        <v>178.38</v>
      </c>
      <c r="F11" s="17">
        <v>178.4</v>
      </c>
      <c r="G11" s="16">
        <f t="shared" si="1"/>
        <v>158.26</v>
      </c>
      <c r="H11" s="15">
        <f t="shared" si="0"/>
        <v>1.1210762331842261E-2</v>
      </c>
      <c r="I11" s="16">
        <v>0.1</v>
      </c>
      <c r="J11" s="16">
        <v>1</v>
      </c>
      <c r="K11" s="16">
        <f t="shared" si="2"/>
        <v>20.14</v>
      </c>
      <c r="L11" s="16">
        <f>F11</f>
        <v>178.4</v>
      </c>
      <c r="M11" s="19">
        <f>L11-K11</f>
        <v>158.26</v>
      </c>
    </row>
    <row r="12" spans="1:13" x14ac:dyDescent="0.25">
      <c r="A12" s="16" t="s">
        <v>31</v>
      </c>
      <c r="B12" s="16">
        <v>1</v>
      </c>
      <c r="C12" s="16">
        <v>1</v>
      </c>
      <c r="D12" s="17">
        <v>21.38</v>
      </c>
      <c r="E12" s="16">
        <v>150.29</v>
      </c>
      <c r="F12" s="17">
        <v>150.43</v>
      </c>
      <c r="G12" s="16">
        <f t="shared" si="1"/>
        <v>129.05000000000001</v>
      </c>
      <c r="H12" s="15">
        <f t="shared" si="0"/>
        <v>9.3066542577957989E-2</v>
      </c>
      <c r="I12" s="16">
        <v>0.1</v>
      </c>
      <c r="J12" s="16">
        <v>1</v>
      </c>
      <c r="K12" s="16">
        <f t="shared" si="2"/>
        <v>21.38</v>
      </c>
      <c r="L12" s="16">
        <f>F12</f>
        <v>150.43</v>
      </c>
      <c r="M12" s="19">
        <f>L12-K12</f>
        <v>129.05000000000001</v>
      </c>
    </row>
    <row r="13" spans="1:13" x14ac:dyDescent="0.25">
      <c r="A13" s="16" t="s">
        <v>32</v>
      </c>
      <c r="B13" s="16">
        <v>1</v>
      </c>
      <c r="C13" s="16">
        <v>1</v>
      </c>
      <c r="D13" s="17">
        <v>21.16</v>
      </c>
      <c r="E13" s="16">
        <v>210.04</v>
      </c>
      <c r="F13" s="17">
        <v>209.97</v>
      </c>
      <c r="G13" s="16">
        <f t="shared" si="1"/>
        <v>188.81</v>
      </c>
      <c r="H13" s="15">
        <f t="shared" si="0"/>
        <v>-3.3338095918452382E-2</v>
      </c>
      <c r="I13" s="16">
        <v>0.1</v>
      </c>
      <c r="J13" s="16">
        <v>1</v>
      </c>
      <c r="K13" s="16">
        <f t="shared" si="2"/>
        <v>21.16</v>
      </c>
      <c r="L13" s="16">
        <f t="shared" ref="L13:L23" si="5">F13</f>
        <v>209.97</v>
      </c>
      <c r="M13" s="19">
        <f t="shared" ref="M13:M23" si="6">L13-K13</f>
        <v>188.81</v>
      </c>
    </row>
    <row r="14" spans="1:13" x14ac:dyDescent="0.25">
      <c r="A14" s="16" t="s">
        <v>33</v>
      </c>
      <c r="B14" s="16">
        <v>1</v>
      </c>
      <c r="C14" s="16">
        <v>1</v>
      </c>
      <c r="D14" s="17">
        <v>21.14</v>
      </c>
      <c r="E14" s="16">
        <v>275.58999999999997</v>
      </c>
      <c r="F14" s="17">
        <v>275.45999999999998</v>
      </c>
      <c r="G14" s="16">
        <f t="shared" si="1"/>
        <v>254.32</v>
      </c>
      <c r="H14" s="15">
        <f t="shared" si="0"/>
        <v>-4.719378494155535E-2</v>
      </c>
      <c r="I14" s="16">
        <v>0.1</v>
      </c>
      <c r="J14" s="16">
        <v>1</v>
      </c>
      <c r="K14" s="16">
        <f t="shared" si="2"/>
        <v>21.14</v>
      </c>
      <c r="L14" s="16">
        <f t="shared" si="5"/>
        <v>275.45999999999998</v>
      </c>
      <c r="M14" s="19">
        <f t="shared" si="6"/>
        <v>254.32</v>
      </c>
    </row>
    <row r="15" spans="1:13" x14ac:dyDescent="0.25">
      <c r="A15" s="16" t="s">
        <v>34</v>
      </c>
      <c r="B15" s="17">
        <v>1</v>
      </c>
      <c r="C15" s="17">
        <v>1</v>
      </c>
      <c r="D15" s="17">
        <v>21.16</v>
      </c>
      <c r="E15" s="17">
        <v>66.41</v>
      </c>
      <c r="F15" s="17">
        <v>66.459999999999994</v>
      </c>
      <c r="G15" s="16">
        <f t="shared" si="1"/>
        <v>45.3</v>
      </c>
      <c r="H15" s="15">
        <f t="shared" si="0"/>
        <v>7.5233222991272442E-2</v>
      </c>
      <c r="I15" s="16">
        <v>0.1</v>
      </c>
      <c r="J15" s="16">
        <v>1</v>
      </c>
      <c r="K15" s="16">
        <f t="shared" si="2"/>
        <v>21.16</v>
      </c>
      <c r="L15" s="16">
        <f t="shared" si="5"/>
        <v>66.459999999999994</v>
      </c>
      <c r="M15" s="19">
        <f t="shared" si="6"/>
        <v>45.3</v>
      </c>
    </row>
    <row r="16" spans="1:13" x14ac:dyDescent="0.25">
      <c r="A16" s="16" t="s">
        <v>35</v>
      </c>
      <c r="B16" s="17">
        <v>1</v>
      </c>
      <c r="C16" s="17">
        <v>1</v>
      </c>
      <c r="D16" s="17">
        <v>21.17</v>
      </c>
      <c r="E16" s="17">
        <v>152.29</v>
      </c>
      <c r="F16" s="17">
        <v>152.21</v>
      </c>
      <c r="G16" s="16">
        <f t="shared" si="1"/>
        <v>131.04000000000002</v>
      </c>
      <c r="H16" s="15">
        <f t="shared" si="0"/>
        <v>-5.2558964588371282E-2</v>
      </c>
      <c r="I16" s="16">
        <v>0.1</v>
      </c>
      <c r="J16" s="16">
        <v>1</v>
      </c>
      <c r="K16" s="16">
        <f t="shared" si="2"/>
        <v>21.17</v>
      </c>
      <c r="L16" s="16">
        <f t="shared" si="5"/>
        <v>152.21</v>
      </c>
      <c r="M16" s="19">
        <f t="shared" si="6"/>
        <v>131.04000000000002</v>
      </c>
    </row>
    <row r="17" spans="1:13" x14ac:dyDescent="0.25">
      <c r="A17" s="16" t="s">
        <v>36</v>
      </c>
      <c r="B17" s="17">
        <v>1</v>
      </c>
      <c r="C17" s="17">
        <v>1</v>
      </c>
      <c r="D17" s="17">
        <v>21.27</v>
      </c>
      <c r="E17" s="17">
        <v>139.5</v>
      </c>
      <c r="F17" s="17">
        <v>139.46</v>
      </c>
      <c r="G17" s="16">
        <f t="shared" si="1"/>
        <v>118.19000000000001</v>
      </c>
      <c r="H17" s="15">
        <f t="shared" si="0"/>
        <v>-2.8682059371860191E-2</v>
      </c>
      <c r="I17" s="16">
        <v>0.1</v>
      </c>
      <c r="J17" s="16">
        <v>1</v>
      </c>
      <c r="K17" s="16">
        <f t="shared" si="2"/>
        <v>21.27</v>
      </c>
      <c r="L17" s="16">
        <f t="shared" si="5"/>
        <v>139.46</v>
      </c>
      <c r="M17" s="19">
        <f t="shared" si="6"/>
        <v>118.19000000000001</v>
      </c>
    </row>
    <row r="18" spans="1:13" x14ac:dyDescent="0.25">
      <c r="A18" s="16" t="s">
        <v>37</v>
      </c>
      <c r="B18" s="17">
        <v>1</v>
      </c>
      <c r="C18" s="17">
        <v>1</v>
      </c>
      <c r="D18" s="17">
        <v>21.25</v>
      </c>
      <c r="E18" s="17">
        <v>606.05999999999995</v>
      </c>
      <c r="F18" s="17">
        <v>605.74</v>
      </c>
      <c r="G18" s="16">
        <f t="shared" si="1"/>
        <v>584.49</v>
      </c>
      <c r="H18" s="15">
        <f t="shared" si="0"/>
        <v>-5.2827945983423774E-2</v>
      </c>
      <c r="I18" s="16">
        <v>0.1</v>
      </c>
      <c r="J18" s="16">
        <v>1</v>
      </c>
      <c r="K18" s="16">
        <f t="shared" si="2"/>
        <v>21.25</v>
      </c>
      <c r="L18" s="16">
        <f t="shared" si="5"/>
        <v>605.74</v>
      </c>
      <c r="M18" s="19">
        <f t="shared" si="6"/>
        <v>584.49</v>
      </c>
    </row>
    <row r="19" spans="1:13" x14ac:dyDescent="0.25">
      <c r="A19" s="17" t="s">
        <v>37</v>
      </c>
      <c r="B19" s="17">
        <v>1</v>
      </c>
      <c r="C19" s="17">
        <v>1</v>
      </c>
      <c r="D19" s="17">
        <v>15.17</v>
      </c>
      <c r="E19" s="17">
        <v>559.83000000000004</v>
      </c>
      <c r="F19" s="17">
        <v>559.61</v>
      </c>
      <c r="G19" s="16">
        <f t="shared" si="1"/>
        <v>544.44000000000005</v>
      </c>
      <c r="H19" s="15">
        <f t="shared" si="0"/>
        <v>-3.9313093046942527E-2</v>
      </c>
      <c r="I19" s="16"/>
      <c r="J19" s="16"/>
      <c r="K19" s="16">
        <f t="shared" si="2"/>
        <v>15.17</v>
      </c>
      <c r="L19" s="16">
        <f t="shared" si="5"/>
        <v>559.61</v>
      </c>
      <c r="M19" s="19">
        <f t="shared" si="6"/>
        <v>544.44000000000005</v>
      </c>
    </row>
    <row r="20" spans="1:13" x14ac:dyDescent="0.25">
      <c r="A20" s="16" t="s">
        <v>38</v>
      </c>
      <c r="B20" s="17">
        <v>1</v>
      </c>
      <c r="C20" s="17">
        <v>1</v>
      </c>
      <c r="D20" s="17">
        <v>21.12</v>
      </c>
      <c r="E20" s="17">
        <v>115.53</v>
      </c>
      <c r="F20" s="17">
        <v>115.44</v>
      </c>
      <c r="G20" s="16">
        <f t="shared" si="1"/>
        <v>94.32</v>
      </c>
      <c r="H20" s="15">
        <f t="shared" si="0"/>
        <v>-7.7962577962580326E-2</v>
      </c>
      <c r="I20" s="16">
        <v>0.1</v>
      </c>
      <c r="J20" s="16">
        <v>1</v>
      </c>
      <c r="K20" s="16">
        <f t="shared" si="2"/>
        <v>21.12</v>
      </c>
      <c r="L20" s="16">
        <f t="shared" si="5"/>
        <v>115.44</v>
      </c>
      <c r="M20" s="19">
        <f t="shared" si="6"/>
        <v>94.32</v>
      </c>
    </row>
    <row r="21" spans="1:13" x14ac:dyDescent="0.25">
      <c r="A21" s="16" t="s">
        <v>39</v>
      </c>
      <c r="B21" s="17">
        <v>1</v>
      </c>
      <c r="C21" s="17">
        <v>1</v>
      </c>
      <c r="D21" s="17">
        <v>21.14</v>
      </c>
      <c r="E21" s="17">
        <v>92.55</v>
      </c>
      <c r="F21" s="17">
        <v>92.52</v>
      </c>
      <c r="G21" s="16">
        <f t="shared" si="1"/>
        <v>71.38</v>
      </c>
      <c r="H21" s="15">
        <f t="shared" si="0"/>
        <v>-3.2425421530476228E-2</v>
      </c>
      <c r="I21" s="16">
        <v>0.1</v>
      </c>
      <c r="J21" s="16">
        <v>1</v>
      </c>
      <c r="K21" s="16">
        <f t="shared" si="2"/>
        <v>21.14</v>
      </c>
      <c r="L21" s="16">
        <f t="shared" si="5"/>
        <v>92.52</v>
      </c>
      <c r="M21" s="19">
        <f t="shared" si="6"/>
        <v>71.38</v>
      </c>
    </row>
    <row r="22" spans="1:13" x14ac:dyDescent="0.25">
      <c r="A22" s="16" t="s">
        <v>40</v>
      </c>
      <c r="B22" s="17">
        <v>1</v>
      </c>
      <c r="C22" s="17">
        <v>1</v>
      </c>
      <c r="D22" s="17">
        <v>18.809999999999999</v>
      </c>
      <c r="E22" s="17">
        <v>179.82</v>
      </c>
      <c r="F22" s="17">
        <v>179.78</v>
      </c>
      <c r="G22" s="16">
        <f t="shared" si="1"/>
        <v>160.97</v>
      </c>
      <c r="H22" s="15">
        <f t="shared" si="0"/>
        <v>-2.2249415952842355E-2</v>
      </c>
      <c r="I22" s="16">
        <v>0.1</v>
      </c>
      <c r="J22" s="16">
        <v>1</v>
      </c>
      <c r="K22" s="16">
        <f t="shared" si="2"/>
        <v>18.809999999999999</v>
      </c>
      <c r="L22" s="16">
        <f t="shared" si="5"/>
        <v>179.78</v>
      </c>
      <c r="M22" s="19">
        <f t="shared" si="6"/>
        <v>160.97</v>
      </c>
    </row>
    <row r="23" spans="1:13" x14ac:dyDescent="0.25">
      <c r="A23" s="16" t="s">
        <v>41</v>
      </c>
      <c r="B23" s="16"/>
      <c r="C23" s="16"/>
      <c r="D23" s="16"/>
      <c r="E23" s="16"/>
      <c r="F23" s="16"/>
      <c r="G23" s="16">
        <f t="shared" si="1"/>
        <v>0</v>
      </c>
      <c r="H23" s="15" t="e">
        <f t="shared" si="0"/>
        <v>#DIV/0!</v>
      </c>
      <c r="I23" s="16">
        <v>0.1</v>
      </c>
      <c r="J23" s="16">
        <v>1</v>
      </c>
      <c r="K23" s="16">
        <f t="shared" si="2"/>
        <v>0</v>
      </c>
      <c r="L23" s="16">
        <f t="shared" si="5"/>
        <v>0</v>
      </c>
      <c r="M23" s="19">
        <f t="shared" si="6"/>
        <v>0</v>
      </c>
    </row>
    <row r="24" spans="1:13" x14ac:dyDescent="0.25">
      <c r="A24" s="16" t="s">
        <v>42</v>
      </c>
      <c r="B24" s="16">
        <v>1</v>
      </c>
      <c r="C24" s="16">
        <v>1</v>
      </c>
      <c r="D24" s="17">
        <v>21.2</v>
      </c>
      <c r="E24" s="16">
        <v>654.38</v>
      </c>
      <c r="F24" s="16">
        <v>653.85</v>
      </c>
      <c r="G24" s="16">
        <f t="shared" ref="G24" si="7">F24-D24</f>
        <v>632.65</v>
      </c>
      <c r="H24" s="15">
        <f t="shared" ref="H24" si="8">100- (E24/F24*100)</f>
        <v>-8.1058346715607854E-2</v>
      </c>
      <c r="I24" s="16">
        <v>0.1</v>
      </c>
      <c r="J24" s="16">
        <v>1</v>
      </c>
      <c r="K24" s="16">
        <f t="shared" ref="K24" si="9">D24</f>
        <v>21.2</v>
      </c>
      <c r="L24" s="16">
        <f t="shared" ref="L24" si="10">F24</f>
        <v>653.85</v>
      </c>
      <c r="M24" s="19">
        <f t="shared" ref="M24" si="11">L24-K24</f>
        <v>632.65</v>
      </c>
    </row>
    <row r="25" spans="1:13" x14ac:dyDescent="0.25">
      <c r="A25" s="17"/>
      <c r="B25" s="17"/>
      <c r="C25" s="17"/>
      <c r="D25" s="17"/>
      <c r="E25" s="17"/>
      <c r="F25" s="17"/>
      <c r="G25" s="17"/>
      <c r="H25" s="18"/>
      <c r="I25" s="17"/>
      <c r="J25" s="17"/>
      <c r="K25" s="17"/>
      <c r="L25" s="17"/>
      <c r="M25" s="17"/>
    </row>
    <row r="26" spans="1:13" x14ac:dyDescent="0.25">
      <c r="G26" s="17"/>
      <c r="H26" s="18"/>
      <c r="I26" s="17"/>
      <c r="J26" s="1"/>
      <c r="K26" s="1"/>
      <c r="L26" s="1"/>
      <c r="M26" s="1"/>
    </row>
    <row r="27" spans="1:13" x14ac:dyDescent="0.25">
      <c r="A27" s="17"/>
      <c r="B27" s="17"/>
      <c r="C27" s="17"/>
      <c r="D27" s="17"/>
      <c r="E27" s="17"/>
      <c r="F27" s="17"/>
      <c r="G27" s="17"/>
      <c r="H27" s="18"/>
      <c r="I27" s="17"/>
      <c r="J27" s="17"/>
      <c r="K27" s="17"/>
      <c r="L27" s="17"/>
      <c r="M27" s="17"/>
    </row>
    <row r="28" spans="1:13" x14ac:dyDescent="0.25">
      <c r="A28" s="17"/>
      <c r="B28" s="17"/>
      <c r="C28" s="17"/>
      <c r="D28" s="17"/>
      <c r="E28" s="17"/>
      <c r="F28" s="17"/>
      <c r="G28" s="17"/>
      <c r="H28" s="18"/>
      <c r="I28" s="17"/>
      <c r="J28" s="17"/>
      <c r="K28" s="17"/>
      <c r="L28" s="17"/>
      <c r="M28" s="17"/>
    </row>
    <row r="29" spans="1:13" x14ac:dyDescent="0.25">
      <c r="A29" s="17"/>
      <c r="B29" s="17"/>
      <c r="C29" s="17"/>
      <c r="D29" s="17"/>
      <c r="E29" s="17"/>
      <c r="F29" s="17"/>
      <c r="G29" s="17"/>
      <c r="H29" s="18"/>
      <c r="I29" s="17"/>
      <c r="J29" s="17"/>
      <c r="K29" s="17"/>
      <c r="L29" s="17"/>
      <c r="M29" s="17"/>
    </row>
    <row r="30" spans="1:13" x14ac:dyDescent="0.25">
      <c r="A30" s="17"/>
      <c r="B30" s="17"/>
      <c r="C30" s="17"/>
      <c r="D30" s="17"/>
      <c r="E30" s="17"/>
      <c r="F30" s="17"/>
      <c r="G30" s="17"/>
      <c r="H30" s="18"/>
      <c r="I30" s="17"/>
      <c r="J30" s="17"/>
      <c r="K30" s="17"/>
      <c r="L30" s="17"/>
      <c r="M30" s="17"/>
    </row>
    <row r="31" spans="1:13" x14ac:dyDescent="0.25">
      <c r="A31" s="17"/>
      <c r="B31" s="17"/>
      <c r="C31" s="17"/>
      <c r="D31" s="17"/>
      <c r="E31" s="17"/>
      <c r="F31" s="17"/>
      <c r="G31" s="17"/>
      <c r="H31" s="18"/>
      <c r="I31" s="17"/>
      <c r="J31" s="17"/>
      <c r="K31" s="17"/>
      <c r="L31" s="17"/>
      <c r="M31" s="17"/>
    </row>
    <row r="32" spans="1:13" x14ac:dyDescent="0.25">
      <c r="A32" s="17"/>
      <c r="B32" s="17"/>
      <c r="C32" s="17"/>
      <c r="D32" s="17"/>
      <c r="E32" s="17"/>
      <c r="F32" s="17"/>
      <c r="G32" s="17"/>
      <c r="H32" s="18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8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8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8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8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8"/>
      <c r="I37" s="17"/>
      <c r="J37" s="17"/>
      <c r="K37" s="17"/>
      <c r="L37" s="17"/>
      <c r="M37" s="17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Litter Wet wts</vt:lpstr>
      <vt:lpstr>Litter dry wts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2018-02-19T10:19:44Z</dcterms:created>
  <dcterms:modified xsi:type="dcterms:W3CDTF">2018-07-23T09:10:59Z</dcterms:modified>
</cp:coreProperties>
</file>