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6" i="1" l="1"/>
  <c r="E8" i="1"/>
  <c r="J14" i="1"/>
  <c r="J8" i="1"/>
  <c r="G14" i="1"/>
  <c r="G8" i="1"/>
  <c r="G42" i="1" l="1"/>
  <c r="G26" i="1"/>
</calcChain>
</file>

<file path=xl/sharedStrings.xml><?xml version="1.0" encoding="utf-8"?>
<sst xmlns="http://schemas.openxmlformats.org/spreadsheetml/2006/main" count="22" uniqueCount="18">
  <si>
    <t>KDTree</t>
    <phoneticPr fontId="1" type="noConversion"/>
  </si>
  <si>
    <t>树的个数</t>
    <phoneticPr fontId="1" type="noConversion"/>
  </si>
  <si>
    <t>平均精度(%)</t>
    <phoneticPr fontId="1" type="noConversion"/>
  </si>
  <si>
    <t>knn</t>
    <phoneticPr fontId="1" type="noConversion"/>
  </si>
  <si>
    <t>SIFT数据集</t>
    <phoneticPr fontId="1" type="noConversion"/>
  </si>
  <si>
    <t>E2LSH</t>
    <phoneticPr fontId="1" type="noConversion"/>
  </si>
  <si>
    <t>knn</t>
    <phoneticPr fontId="1" type="noConversion"/>
  </si>
  <si>
    <t>哈希表的个数</t>
    <phoneticPr fontId="1" type="noConversion"/>
  </si>
  <si>
    <t>内存开销(KB)</t>
    <phoneticPr fontId="1" type="noConversion"/>
  </si>
  <si>
    <t>内存开销(MB)</t>
    <phoneticPr fontId="1" type="noConversion"/>
  </si>
  <si>
    <t>分隔间隔</t>
    <phoneticPr fontId="1" type="noConversion"/>
  </si>
  <si>
    <t>关键字个数</t>
    <phoneticPr fontId="1" type="noConversion"/>
  </si>
  <si>
    <t>建立索引时间(s)</t>
    <phoneticPr fontId="1" type="noConversion"/>
  </si>
  <si>
    <t>1000次查询时间(s)</t>
    <phoneticPr fontId="1" type="noConversion"/>
  </si>
  <si>
    <t>GIST</t>
    <phoneticPr fontId="1" type="noConversion"/>
  </si>
  <si>
    <t>SIFT</t>
    <phoneticPr fontId="1" type="noConversion"/>
  </si>
  <si>
    <t>距离计算次数(千次)</t>
    <phoneticPr fontId="1" type="noConversion"/>
  </si>
  <si>
    <t>GIST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</si>
</sst>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查询时间与距离计算次数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Sheet1!$H$19:$H$25</c:f>
              <c:numCache>
                <c:formatCode>General</c:formatCode>
                <c:ptCount val="7"/>
                <c:pt idx="0">
                  <c:v>0.61</c:v>
                </c:pt>
                <c:pt idx="1">
                  <c:v>2.89</c:v>
                </c:pt>
                <c:pt idx="2">
                  <c:v>10.71</c:v>
                </c:pt>
                <c:pt idx="3">
                  <c:v>76.17</c:v>
                </c:pt>
                <c:pt idx="4">
                  <c:v>190.36</c:v>
                </c:pt>
                <c:pt idx="5">
                  <c:v>228.19</c:v>
                </c:pt>
                <c:pt idx="6">
                  <c:v>404.64</c:v>
                </c:pt>
              </c:numCache>
            </c:numRef>
          </c:xVal>
          <c:yVal>
            <c:numRef>
              <c:f>Sheet1!$I$19:$I$25</c:f>
              <c:numCache>
                <c:formatCode>General</c:formatCode>
                <c:ptCount val="7"/>
                <c:pt idx="0">
                  <c:v>18</c:v>
                </c:pt>
                <c:pt idx="1">
                  <c:v>481.3</c:v>
                </c:pt>
                <c:pt idx="2">
                  <c:v>2144.35</c:v>
                </c:pt>
                <c:pt idx="3">
                  <c:v>16430.91</c:v>
                </c:pt>
                <c:pt idx="4">
                  <c:v>41465.599999999999</c:v>
                </c:pt>
                <c:pt idx="5">
                  <c:v>49691.47</c:v>
                </c:pt>
                <c:pt idx="6">
                  <c:v>87717.13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152608"/>
        <c:axId val="404153392"/>
      </c:scatterChart>
      <c:valAx>
        <c:axId val="40415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查询时间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4153392"/>
        <c:crosses val="autoZero"/>
        <c:crossBetween val="midCat"/>
      </c:valAx>
      <c:valAx>
        <c:axId val="40415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距离计算次数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415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查询时间-精度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Sheet1!$H$19:$H$25</c:f>
              <c:numCache>
                <c:formatCode>General</c:formatCode>
                <c:ptCount val="7"/>
                <c:pt idx="0">
                  <c:v>0.61</c:v>
                </c:pt>
                <c:pt idx="1">
                  <c:v>2.89</c:v>
                </c:pt>
                <c:pt idx="2">
                  <c:v>10.71</c:v>
                </c:pt>
                <c:pt idx="3">
                  <c:v>76.17</c:v>
                </c:pt>
                <c:pt idx="4">
                  <c:v>190.36</c:v>
                </c:pt>
                <c:pt idx="5">
                  <c:v>228.19</c:v>
                </c:pt>
                <c:pt idx="6">
                  <c:v>404.64</c:v>
                </c:pt>
              </c:numCache>
            </c:numRef>
          </c:xVal>
          <c:yVal>
            <c:numRef>
              <c:f>Sheet1!$J$19:$J$25</c:f>
              <c:numCache>
                <c:formatCode>General</c:formatCode>
                <c:ptCount val="7"/>
                <c:pt idx="0">
                  <c:v>0.4</c:v>
                </c:pt>
                <c:pt idx="1">
                  <c:v>3.13</c:v>
                </c:pt>
                <c:pt idx="2">
                  <c:v>9.3670000000000009</c:v>
                </c:pt>
                <c:pt idx="3">
                  <c:v>26.1</c:v>
                </c:pt>
                <c:pt idx="4">
                  <c:v>47.4</c:v>
                </c:pt>
                <c:pt idx="5">
                  <c:v>55.7</c:v>
                </c:pt>
                <c:pt idx="6">
                  <c:v>71.73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92240"/>
        <c:axId val="35487928"/>
      </c:scatterChart>
      <c:valAx>
        <c:axId val="3549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查询时间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87928"/>
        <c:crosses val="autoZero"/>
        <c:crossBetween val="midCat"/>
      </c:valAx>
      <c:valAx>
        <c:axId val="3548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平均精度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9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KDtrees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Sheet1!$H$3:$H$7</c:f>
              <c:numCache>
                <c:formatCode>General</c:formatCode>
                <c:ptCount val="5"/>
                <c:pt idx="0">
                  <c:v>29.36</c:v>
                </c:pt>
                <c:pt idx="1">
                  <c:v>48.33</c:v>
                </c:pt>
                <c:pt idx="2">
                  <c:v>75.27</c:v>
                </c:pt>
                <c:pt idx="3">
                  <c:v>95.73</c:v>
                </c:pt>
                <c:pt idx="4">
                  <c:v>111.83</c:v>
                </c:pt>
              </c:numCache>
            </c:numRef>
          </c:xVal>
          <c:yVal>
            <c:numRef>
              <c:f>Sheet1!$I$3:$I$7</c:f>
              <c:numCache>
                <c:formatCode>General</c:formatCode>
                <c:ptCount val="5"/>
                <c:pt idx="0">
                  <c:v>37.33</c:v>
                </c:pt>
                <c:pt idx="1">
                  <c:v>39.4</c:v>
                </c:pt>
                <c:pt idx="2">
                  <c:v>44.53</c:v>
                </c:pt>
                <c:pt idx="3">
                  <c:v>45.5</c:v>
                </c:pt>
                <c:pt idx="4">
                  <c:v>48.6</c:v>
                </c:pt>
              </c:numCache>
            </c:numRef>
          </c:yVal>
          <c:smooth val="1"/>
        </c:ser>
        <c:ser>
          <c:idx val="1"/>
          <c:order val="1"/>
          <c:tx>
            <c:v>LSH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Sheet1!$H$20:$H$24</c:f>
              <c:numCache>
                <c:formatCode>General</c:formatCode>
                <c:ptCount val="5"/>
                <c:pt idx="0">
                  <c:v>2.89</c:v>
                </c:pt>
                <c:pt idx="1">
                  <c:v>10.71</c:v>
                </c:pt>
                <c:pt idx="2">
                  <c:v>76.17</c:v>
                </c:pt>
                <c:pt idx="3">
                  <c:v>190.36</c:v>
                </c:pt>
                <c:pt idx="4">
                  <c:v>228.19</c:v>
                </c:pt>
              </c:numCache>
            </c:numRef>
          </c:xVal>
          <c:yVal>
            <c:numRef>
              <c:f>Sheet1!$J$20:$J$24</c:f>
              <c:numCache>
                <c:formatCode>General</c:formatCode>
                <c:ptCount val="5"/>
                <c:pt idx="0">
                  <c:v>3.13</c:v>
                </c:pt>
                <c:pt idx="1">
                  <c:v>9.3670000000000009</c:v>
                </c:pt>
                <c:pt idx="2">
                  <c:v>26.1</c:v>
                </c:pt>
                <c:pt idx="3">
                  <c:v>47.4</c:v>
                </c:pt>
                <c:pt idx="4">
                  <c:v>55.7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92632"/>
        <c:axId val="35486752"/>
      </c:scatterChart>
      <c:valAx>
        <c:axId val="35492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查询时间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86752"/>
        <c:crosses val="autoZero"/>
        <c:crossBetween val="midCat"/>
      </c:valAx>
      <c:valAx>
        <c:axId val="3548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平均精度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92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SIFT1M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Sheet1!$H$19:$H$25</c:f>
              <c:numCache>
                <c:formatCode>General</c:formatCode>
                <c:ptCount val="7"/>
                <c:pt idx="0">
                  <c:v>0.61</c:v>
                </c:pt>
                <c:pt idx="1">
                  <c:v>2.89</c:v>
                </c:pt>
                <c:pt idx="2">
                  <c:v>10.71</c:v>
                </c:pt>
                <c:pt idx="3">
                  <c:v>76.17</c:v>
                </c:pt>
                <c:pt idx="4">
                  <c:v>190.36</c:v>
                </c:pt>
                <c:pt idx="5">
                  <c:v>228.19</c:v>
                </c:pt>
                <c:pt idx="6">
                  <c:v>404.64</c:v>
                </c:pt>
              </c:numCache>
            </c:numRef>
          </c:xVal>
          <c:yVal>
            <c:numRef>
              <c:f>Sheet1!$J$19:$J$25</c:f>
              <c:numCache>
                <c:formatCode>General</c:formatCode>
                <c:ptCount val="7"/>
                <c:pt idx="0">
                  <c:v>0.4</c:v>
                </c:pt>
                <c:pt idx="1">
                  <c:v>3.13</c:v>
                </c:pt>
                <c:pt idx="2">
                  <c:v>9.3670000000000009</c:v>
                </c:pt>
                <c:pt idx="3">
                  <c:v>26.1</c:v>
                </c:pt>
                <c:pt idx="4">
                  <c:v>47.4</c:v>
                </c:pt>
                <c:pt idx="5">
                  <c:v>55.7</c:v>
                </c:pt>
                <c:pt idx="6">
                  <c:v>71.73</c:v>
                </c:pt>
              </c:numCache>
            </c:numRef>
          </c:yVal>
          <c:smooth val="1"/>
        </c:ser>
        <c:ser>
          <c:idx val="1"/>
          <c:order val="1"/>
          <c:tx>
            <c:v>GIST1M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Sheet1!$H$37:$H$41</c:f>
              <c:numCache>
                <c:formatCode>General</c:formatCode>
                <c:ptCount val="5"/>
                <c:pt idx="0">
                  <c:v>110.17</c:v>
                </c:pt>
                <c:pt idx="1">
                  <c:v>369.42</c:v>
                </c:pt>
                <c:pt idx="2">
                  <c:v>863.57899999999995</c:v>
                </c:pt>
                <c:pt idx="3">
                  <c:v>1450.78</c:v>
                </c:pt>
                <c:pt idx="4">
                  <c:v>5268.88</c:v>
                </c:pt>
              </c:numCache>
            </c:numRef>
          </c:xVal>
          <c:yVal>
            <c:numRef>
              <c:f>Sheet1!$J$37:$J$41</c:f>
              <c:numCache>
                <c:formatCode>General</c:formatCode>
                <c:ptCount val="5"/>
                <c:pt idx="0">
                  <c:v>7.47</c:v>
                </c:pt>
                <c:pt idx="1">
                  <c:v>11.23</c:v>
                </c:pt>
                <c:pt idx="2">
                  <c:v>21.7</c:v>
                </c:pt>
                <c:pt idx="3">
                  <c:v>39.5</c:v>
                </c:pt>
                <c:pt idx="4">
                  <c:v>47.37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93808"/>
        <c:axId val="35488320"/>
      </c:scatterChart>
      <c:valAx>
        <c:axId val="3549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查询时间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88320"/>
        <c:crosses val="autoZero"/>
        <c:crossBetween val="midCat"/>
      </c:valAx>
      <c:valAx>
        <c:axId val="354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平均精度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9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SIFT1M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Sheet1!$I$19:$I$25</c:f>
              <c:numCache>
                <c:formatCode>General</c:formatCode>
                <c:ptCount val="7"/>
                <c:pt idx="0">
                  <c:v>18</c:v>
                </c:pt>
                <c:pt idx="1">
                  <c:v>481.3</c:v>
                </c:pt>
                <c:pt idx="2">
                  <c:v>2144.35</c:v>
                </c:pt>
                <c:pt idx="3">
                  <c:v>16430.91</c:v>
                </c:pt>
                <c:pt idx="4">
                  <c:v>41465.599999999999</c:v>
                </c:pt>
                <c:pt idx="5">
                  <c:v>49691.47</c:v>
                </c:pt>
                <c:pt idx="6">
                  <c:v>87717.13</c:v>
                </c:pt>
              </c:numCache>
            </c:numRef>
          </c:xVal>
          <c:yVal>
            <c:numRef>
              <c:f>Sheet1!$J$19:$J$25</c:f>
              <c:numCache>
                <c:formatCode>General</c:formatCode>
                <c:ptCount val="7"/>
                <c:pt idx="0">
                  <c:v>0.4</c:v>
                </c:pt>
                <c:pt idx="1">
                  <c:v>3.13</c:v>
                </c:pt>
                <c:pt idx="2">
                  <c:v>9.3670000000000009</c:v>
                </c:pt>
                <c:pt idx="3">
                  <c:v>26.1</c:v>
                </c:pt>
                <c:pt idx="4">
                  <c:v>47.4</c:v>
                </c:pt>
                <c:pt idx="5">
                  <c:v>55.7</c:v>
                </c:pt>
                <c:pt idx="6">
                  <c:v>71.73</c:v>
                </c:pt>
              </c:numCache>
            </c:numRef>
          </c:yVal>
          <c:smooth val="1"/>
        </c:ser>
        <c:ser>
          <c:idx val="1"/>
          <c:order val="1"/>
          <c:tx>
            <c:v>GIST1M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Sheet1!$I$37:$I$41</c:f>
              <c:numCache>
                <c:formatCode>General</c:formatCode>
                <c:ptCount val="5"/>
                <c:pt idx="0">
                  <c:v>15446.6</c:v>
                </c:pt>
                <c:pt idx="1">
                  <c:v>45704.84</c:v>
                </c:pt>
                <c:pt idx="2">
                  <c:v>126548.54</c:v>
                </c:pt>
                <c:pt idx="3">
                  <c:v>295048.76</c:v>
                </c:pt>
                <c:pt idx="4">
                  <c:v>781799.34499999997</c:v>
                </c:pt>
              </c:numCache>
            </c:numRef>
          </c:xVal>
          <c:yVal>
            <c:numRef>
              <c:f>Sheet1!$J$37:$J$41</c:f>
              <c:numCache>
                <c:formatCode>General</c:formatCode>
                <c:ptCount val="5"/>
                <c:pt idx="0">
                  <c:v>7.47</c:v>
                </c:pt>
                <c:pt idx="1">
                  <c:v>11.23</c:v>
                </c:pt>
                <c:pt idx="2">
                  <c:v>21.7</c:v>
                </c:pt>
                <c:pt idx="3">
                  <c:v>39.5</c:v>
                </c:pt>
                <c:pt idx="4">
                  <c:v>47.37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90672"/>
        <c:axId val="35486360"/>
      </c:scatterChart>
      <c:valAx>
        <c:axId val="3549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距离计算次数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86360"/>
        <c:crosses val="autoZero"/>
        <c:crossBetween val="midCat"/>
      </c:valAx>
      <c:valAx>
        <c:axId val="3548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平均精度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9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KDTrees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Sheet1!$H$9:$H$13</c:f>
              <c:numCache>
                <c:formatCode>General</c:formatCode>
                <c:ptCount val="5"/>
                <c:pt idx="0">
                  <c:v>108.36</c:v>
                </c:pt>
                <c:pt idx="1">
                  <c:v>154.34</c:v>
                </c:pt>
                <c:pt idx="2">
                  <c:v>209.55</c:v>
                </c:pt>
                <c:pt idx="3">
                  <c:v>229.98</c:v>
                </c:pt>
                <c:pt idx="4">
                  <c:v>236.99</c:v>
                </c:pt>
              </c:numCache>
            </c:numRef>
          </c:xVal>
          <c:yVal>
            <c:numRef>
              <c:f>Sheet1!$I$9:$I$13</c:f>
              <c:numCache>
                <c:formatCode>General</c:formatCode>
                <c:ptCount val="5"/>
                <c:pt idx="0">
                  <c:v>3.9670000000000001</c:v>
                </c:pt>
                <c:pt idx="1">
                  <c:v>4.4000000000000004</c:v>
                </c:pt>
                <c:pt idx="2">
                  <c:v>4.7699999999999996</c:v>
                </c:pt>
                <c:pt idx="3">
                  <c:v>4.9669999999999996</c:v>
                </c:pt>
                <c:pt idx="4">
                  <c:v>5.87</c:v>
                </c:pt>
              </c:numCache>
            </c:numRef>
          </c:yVal>
          <c:smooth val="1"/>
        </c:ser>
        <c:ser>
          <c:idx val="1"/>
          <c:order val="1"/>
          <c:tx>
            <c:v>LSH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Sheet1!$H$37:$H$41</c:f>
              <c:numCache>
                <c:formatCode>General</c:formatCode>
                <c:ptCount val="5"/>
                <c:pt idx="0">
                  <c:v>110.17</c:v>
                </c:pt>
                <c:pt idx="1">
                  <c:v>369.42</c:v>
                </c:pt>
                <c:pt idx="2">
                  <c:v>863.57899999999995</c:v>
                </c:pt>
                <c:pt idx="3">
                  <c:v>1450.78</c:v>
                </c:pt>
                <c:pt idx="4">
                  <c:v>5268.88</c:v>
                </c:pt>
              </c:numCache>
            </c:numRef>
          </c:xVal>
          <c:yVal>
            <c:numRef>
              <c:f>Sheet1!$J$37:$J$41</c:f>
              <c:numCache>
                <c:formatCode>General</c:formatCode>
                <c:ptCount val="5"/>
                <c:pt idx="0">
                  <c:v>7.47</c:v>
                </c:pt>
                <c:pt idx="1">
                  <c:v>11.23</c:v>
                </c:pt>
                <c:pt idx="2">
                  <c:v>21.7</c:v>
                </c:pt>
                <c:pt idx="3">
                  <c:v>39.5</c:v>
                </c:pt>
                <c:pt idx="4">
                  <c:v>47.37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93416"/>
        <c:axId val="35491848"/>
      </c:scatterChart>
      <c:valAx>
        <c:axId val="35493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查询时间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91848"/>
        <c:crosses val="autoZero"/>
        <c:crossBetween val="midCat"/>
      </c:valAx>
      <c:valAx>
        <c:axId val="3549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平均精度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93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SIFT1M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Sheet1!$H$3:$H$7</c:f>
              <c:numCache>
                <c:formatCode>General</c:formatCode>
                <c:ptCount val="5"/>
                <c:pt idx="0">
                  <c:v>29.36</c:v>
                </c:pt>
                <c:pt idx="1">
                  <c:v>48.33</c:v>
                </c:pt>
                <c:pt idx="2">
                  <c:v>75.27</c:v>
                </c:pt>
                <c:pt idx="3">
                  <c:v>95.73</c:v>
                </c:pt>
                <c:pt idx="4">
                  <c:v>111.83</c:v>
                </c:pt>
              </c:numCache>
            </c:numRef>
          </c:xVal>
          <c:yVal>
            <c:numRef>
              <c:f>Sheet1!$I$3:$I$7</c:f>
              <c:numCache>
                <c:formatCode>General</c:formatCode>
                <c:ptCount val="5"/>
                <c:pt idx="0">
                  <c:v>37.33</c:v>
                </c:pt>
                <c:pt idx="1">
                  <c:v>39.4</c:v>
                </c:pt>
                <c:pt idx="2">
                  <c:v>44.53</c:v>
                </c:pt>
                <c:pt idx="3">
                  <c:v>45.5</c:v>
                </c:pt>
                <c:pt idx="4">
                  <c:v>48.6</c:v>
                </c:pt>
              </c:numCache>
            </c:numRef>
          </c:yVal>
          <c:smooth val="1"/>
        </c:ser>
        <c:ser>
          <c:idx val="1"/>
          <c:order val="1"/>
          <c:tx>
            <c:v>GIST1M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Sheet1!$H$9:$H$13</c:f>
              <c:numCache>
                <c:formatCode>General</c:formatCode>
                <c:ptCount val="5"/>
                <c:pt idx="0">
                  <c:v>108.36</c:v>
                </c:pt>
                <c:pt idx="1">
                  <c:v>154.34</c:v>
                </c:pt>
                <c:pt idx="2">
                  <c:v>209.55</c:v>
                </c:pt>
                <c:pt idx="3">
                  <c:v>229.98</c:v>
                </c:pt>
                <c:pt idx="4">
                  <c:v>236.99</c:v>
                </c:pt>
              </c:numCache>
            </c:numRef>
          </c:xVal>
          <c:yVal>
            <c:numRef>
              <c:f>Sheet1!$I$9:$I$13</c:f>
              <c:numCache>
                <c:formatCode>General</c:formatCode>
                <c:ptCount val="5"/>
                <c:pt idx="0">
                  <c:v>3.9670000000000001</c:v>
                </c:pt>
                <c:pt idx="1">
                  <c:v>4.4000000000000004</c:v>
                </c:pt>
                <c:pt idx="2">
                  <c:v>4.7699999999999996</c:v>
                </c:pt>
                <c:pt idx="3">
                  <c:v>4.9669999999999996</c:v>
                </c:pt>
                <c:pt idx="4">
                  <c:v>5.87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2664"/>
        <c:axId val="405751096"/>
      </c:scatterChart>
      <c:valAx>
        <c:axId val="405752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查询时间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5751096"/>
        <c:crosses val="autoZero"/>
        <c:crossBetween val="midCat"/>
      </c:valAx>
      <c:valAx>
        <c:axId val="40575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平均精度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5752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56</xdr:row>
      <xdr:rowOff>109537</xdr:rowOff>
    </xdr:from>
    <xdr:to>
      <xdr:col>6</xdr:col>
      <xdr:colOff>561975</xdr:colOff>
      <xdr:row>72</xdr:row>
      <xdr:rowOff>109537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866775</xdr:colOff>
      <xdr:row>55</xdr:row>
      <xdr:rowOff>71437</xdr:rowOff>
    </xdr:from>
    <xdr:to>
      <xdr:col>9</xdr:col>
      <xdr:colOff>1066800</xdr:colOff>
      <xdr:row>71</xdr:row>
      <xdr:rowOff>71437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933450</xdr:colOff>
      <xdr:row>53</xdr:row>
      <xdr:rowOff>152400</xdr:rowOff>
    </xdr:from>
    <xdr:to>
      <xdr:col>11</xdr:col>
      <xdr:colOff>1047750</xdr:colOff>
      <xdr:row>69</xdr:row>
      <xdr:rowOff>152400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361950</xdr:colOff>
      <xdr:row>57</xdr:row>
      <xdr:rowOff>61912</xdr:rowOff>
    </xdr:from>
    <xdr:to>
      <xdr:col>7</xdr:col>
      <xdr:colOff>66675</xdr:colOff>
      <xdr:row>73</xdr:row>
      <xdr:rowOff>61912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942975</xdr:colOff>
      <xdr:row>53</xdr:row>
      <xdr:rowOff>133350</xdr:rowOff>
    </xdr:from>
    <xdr:to>
      <xdr:col>8</xdr:col>
      <xdr:colOff>133350</xdr:colOff>
      <xdr:row>69</xdr:row>
      <xdr:rowOff>133350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1019175</xdr:colOff>
      <xdr:row>57</xdr:row>
      <xdr:rowOff>157162</xdr:rowOff>
    </xdr:from>
    <xdr:to>
      <xdr:col>8</xdr:col>
      <xdr:colOff>209550</xdr:colOff>
      <xdr:row>73</xdr:row>
      <xdr:rowOff>157162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600075</xdr:colOff>
      <xdr:row>56</xdr:row>
      <xdr:rowOff>61912</xdr:rowOff>
    </xdr:from>
    <xdr:to>
      <xdr:col>6</xdr:col>
      <xdr:colOff>1066800</xdr:colOff>
      <xdr:row>72</xdr:row>
      <xdr:rowOff>61912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topLeftCell="C1" workbookViewId="0">
      <selection activeCell="F11" sqref="F11"/>
    </sheetView>
  </sheetViews>
  <sheetFormatPr defaultRowHeight="13.5" x14ac:dyDescent="0.15"/>
  <cols>
    <col min="2" max="2" width="13.875" customWidth="1"/>
    <col min="4" max="4" width="13.625" customWidth="1"/>
    <col min="5" max="6" width="15.625" customWidth="1"/>
    <col min="7" max="7" width="19" customWidth="1"/>
    <col min="8" max="8" width="20.375" customWidth="1"/>
    <col min="9" max="9" width="18" customWidth="1"/>
    <col min="10" max="10" width="20" customWidth="1"/>
    <col min="11" max="11" width="20.5" customWidth="1"/>
    <col min="12" max="12" width="16.25" customWidth="1"/>
  </cols>
  <sheetData>
    <row r="2" spans="1:12" x14ac:dyDescent="0.15">
      <c r="A2" t="s">
        <v>0</v>
      </c>
      <c r="C2" t="s">
        <v>3</v>
      </c>
      <c r="E2" t="s">
        <v>1</v>
      </c>
      <c r="G2" t="s">
        <v>12</v>
      </c>
      <c r="H2" t="s">
        <v>13</v>
      </c>
      <c r="I2" t="s">
        <v>2</v>
      </c>
      <c r="J2" s="1" t="s">
        <v>9</v>
      </c>
      <c r="K2" s="1"/>
    </row>
    <row r="3" spans="1:12" x14ac:dyDescent="0.15">
      <c r="B3" t="s">
        <v>4</v>
      </c>
      <c r="C3" s="1">
        <v>3</v>
      </c>
      <c r="D3" t="s">
        <v>15</v>
      </c>
      <c r="E3" s="1">
        <v>2</v>
      </c>
      <c r="F3" s="1"/>
      <c r="G3" s="1">
        <v>42.33</v>
      </c>
      <c r="H3" s="1">
        <v>29.36</v>
      </c>
      <c r="I3" s="1">
        <v>37.33</v>
      </c>
      <c r="J3" s="1">
        <v>126</v>
      </c>
      <c r="K3" s="1"/>
      <c r="L3" s="1"/>
    </row>
    <row r="4" spans="1:12" x14ac:dyDescent="0.15">
      <c r="E4" s="1">
        <v>4</v>
      </c>
      <c r="F4" s="1"/>
      <c r="G4" s="1">
        <v>86.3</v>
      </c>
      <c r="H4" s="1">
        <v>48.33</v>
      </c>
      <c r="I4" s="1">
        <v>39.4</v>
      </c>
      <c r="J4" s="1">
        <v>248</v>
      </c>
      <c r="K4" s="1"/>
      <c r="L4" s="1"/>
    </row>
    <row r="5" spans="1:12" x14ac:dyDescent="0.15">
      <c r="E5" s="1">
        <v>8</v>
      </c>
      <c r="F5" s="1"/>
      <c r="G5" s="1">
        <v>208.03</v>
      </c>
      <c r="H5" s="1">
        <v>75.27</v>
      </c>
      <c r="I5" s="1">
        <v>44.53</v>
      </c>
      <c r="J5" s="1">
        <v>493</v>
      </c>
      <c r="K5" s="1"/>
      <c r="L5" s="1"/>
    </row>
    <row r="6" spans="1:12" x14ac:dyDescent="0.15">
      <c r="E6" s="1">
        <v>12</v>
      </c>
      <c r="F6" s="1"/>
      <c r="G6" s="1">
        <v>318.13</v>
      </c>
      <c r="H6" s="1">
        <v>95.73</v>
      </c>
      <c r="I6" s="1">
        <v>45.5</v>
      </c>
      <c r="J6" s="1">
        <v>738</v>
      </c>
      <c r="K6" s="1"/>
      <c r="L6" s="1"/>
    </row>
    <row r="7" spans="1:12" x14ac:dyDescent="0.15">
      <c r="E7" s="1">
        <v>16</v>
      </c>
      <c r="F7" s="1"/>
      <c r="G7" s="1">
        <v>432.55</v>
      </c>
      <c r="H7" s="1">
        <v>111.83</v>
      </c>
      <c r="I7" s="1">
        <v>48.6</v>
      </c>
      <c r="J7" s="1">
        <v>983</v>
      </c>
      <c r="K7" s="1"/>
      <c r="L7" s="1"/>
    </row>
    <row r="8" spans="1:12" x14ac:dyDescent="0.15">
      <c r="E8">
        <f>SUM(E3:E7)</f>
        <v>42</v>
      </c>
      <c r="G8">
        <f>SUM(G3:G7)</f>
        <v>1087.3399999999999</v>
      </c>
      <c r="J8">
        <f>SUM(J3:J7)</f>
        <v>2588</v>
      </c>
    </row>
    <row r="9" spans="1:12" x14ac:dyDescent="0.15">
      <c r="D9" t="s">
        <v>14</v>
      </c>
      <c r="E9" s="1">
        <v>2</v>
      </c>
      <c r="F9" s="1"/>
      <c r="G9" s="1">
        <v>151.27000000000001</v>
      </c>
      <c r="H9" s="1">
        <v>108.36</v>
      </c>
      <c r="I9" s="1">
        <v>3.9670000000000001</v>
      </c>
      <c r="J9" s="1">
        <v>126</v>
      </c>
    </row>
    <row r="10" spans="1:12" x14ac:dyDescent="0.15">
      <c r="E10" s="1">
        <v>4</v>
      </c>
      <c r="F10" s="1"/>
      <c r="G10" s="1">
        <v>299.52</v>
      </c>
      <c r="H10" s="1">
        <v>154.34</v>
      </c>
      <c r="I10" s="1">
        <v>4.4000000000000004</v>
      </c>
      <c r="J10" s="1">
        <v>248</v>
      </c>
    </row>
    <row r="11" spans="1:12" x14ac:dyDescent="0.15">
      <c r="E11" s="1">
        <v>8</v>
      </c>
      <c r="F11" s="1"/>
      <c r="G11" s="1">
        <v>634.55999999999995</v>
      </c>
      <c r="H11" s="1">
        <v>209.55</v>
      </c>
      <c r="I11" s="1">
        <v>4.7699999999999996</v>
      </c>
      <c r="J11" s="1">
        <v>493</v>
      </c>
      <c r="L11" s="1"/>
    </row>
    <row r="12" spans="1:12" x14ac:dyDescent="0.15">
      <c r="E12" s="1">
        <v>12</v>
      </c>
      <c r="F12" s="1"/>
      <c r="G12" s="1">
        <v>989.66</v>
      </c>
      <c r="H12" s="1">
        <v>229.98</v>
      </c>
      <c r="I12" s="1">
        <v>4.9669999999999996</v>
      </c>
      <c r="J12" s="1">
        <v>738</v>
      </c>
    </row>
    <row r="13" spans="1:12" x14ac:dyDescent="0.15">
      <c r="E13" s="1">
        <v>16</v>
      </c>
      <c r="F13" s="1"/>
      <c r="G13" s="1">
        <v>1375.56</v>
      </c>
      <c r="H13" s="1">
        <v>236.99</v>
      </c>
      <c r="I13" s="1">
        <v>5.87</v>
      </c>
      <c r="J13" s="1">
        <v>983</v>
      </c>
    </row>
    <row r="14" spans="1:12" x14ac:dyDescent="0.15">
      <c r="E14" s="2">
        <v>42</v>
      </c>
      <c r="G14">
        <f>SUM(G9:G13)</f>
        <v>3450.5699999999997</v>
      </c>
      <c r="J14">
        <f>SUM(J9:J13)</f>
        <v>2588</v>
      </c>
    </row>
    <row r="18" spans="1:11" x14ac:dyDescent="0.15">
      <c r="A18" t="s">
        <v>5</v>
      </c>
      <c r="B18" t="s">
        <v>4</v>
      </c>
      <c r="C18" t="s">
        <v>6</v>
      </c>
      <c r="D18" s="1" t="s">
        <v>10</v>
      </c>
      <c r="E18" t="s">
        <v>7</v>
      </c>
      <c r="F18" s="1" t="s">
        <v>11</v>
      </c>
      <c r="G18" t="s">
        <v>12</v>
      </c>
      <c r="H18" t="s">
        <v>13</v>
      </c>
      <c r="I18" t="s">
        <v>16</v>
      </c>
      <c r="J18" t="s">
        <v>2</v>
      </c>
      <c r="K18" t="s">
        <v>8</v>
      </c>
    </row>
    <row r="19" spans="1:11" x14ac:dyDescent="0.15">
      <c r="C19" s="1">
        <v>3</v>
      </c>
      <c r="D19" s="1">
        <v>50</v>
      </c>
      <c r="E19" s="1">
        <v>5</v>
      </c>
      <c r="F19" s="1">
        <v>4</v>
      </c>
      <c r="G19" s="1">
        <v>458.89</v>
      </c>
      <c r="H19" s="1">
        <v>0.61</v>
      </c>
      <c r="I19" s="1">
        <v>18</v>
      </c>
      <c r="J19" s="1">
        <v>0.4</v>
      </c>
      <c r="K19" s="1">
        <v>19531</v>
      </c>
    </row>
    <row r="20" spans="1:11" x14ac:dyDescent="0.15">
      <c r="D20" s="1">
        <v>100</v>
      </c>
      <c r="E20" s="1">
        <v>5</v>
      </c>
      <c r="F20" s="1">
        <v>4</v>
      </c>
      <c r="G20" s="1">
        <v>420.84</v>
      </c>
      <c r="H20" s="1">
        <v>2.89</v>
      </c>
      <c r="I20" s="1">
        <v>481.3</v>
      </c>
      <c r="J20" s="1">
        <v>3.13</v>
      </c>
      <c r="K20" s="1">
        <v>19531</v>
      </c>
    </row>
    <row r="21" spans="1:11" x14ac:dyDescent="0.15">
      <c r="C21" s="1"/>
      <c r="D21" s="1">
        <v>150</v>
      </c>
      <c r="E21" s="1">
        <v>5</v>
      </c>
      <c r="F21" s="1">
        <v>4</v>
      </c>
      <c r="G21" s="1">
        <v>392.38</v>
      </c>
      <c r="H21" s="1">
        <v>10.71</v>
      </c>
      <c r="I21" s="1">
        <v>2144.35</v>
      </c>
      <c r="J21" s="1">
        <v>9.3670000000000009</v>
      </c>
      <c r="K21" s="1">
        <v>19531</v>
      </c>
    </row>
    <row r="22" spans="1:11" x14ac:dyDescent="0.15">
      <c r="D22" s="1">
        <v>200</v>
      </c>
      <c r="E22" s="1">
        <v>5</v>
      </c>
      <c r="F22" s="1">
        <v>4</v>
      </c>
      <c r="G22" s="1">
        <v>374.16</v>
      </c>
      <c r="H22" s="1">
        <v>76.17</v>
      </c>
      <c r="I22" s="1">
        <v>16430.91</v>
      </c>
      <c r="J22" s="1">
        <v>26.1</v>
      </c>
      <c r="K22" s="1">
        <v>19531</v>
      </c>
    </row>
    <row r="23" spans="1:11" x14ac:dyDescent="0.15">
      <c r="D23" s="1">
        <v>250</v>
      </c>
      <c r="E23" s="1">
        <v>5</v>
      </c>
      <c r="F23" s="1">
        <v>4</v>
      </c>
      <c r="G23" s="1">
        <v>368.84</v>
      </c>
      <c r="H23" s="1">
        <v>190.36</v>
      </c>
      <c r="I23" s="1">
        <v>41465.599999999999</v>
      </c>
      <c r="J23" s="1">
        <v>47.4</v>
      </c>
      <c r="K23" s="1">
        <v>19531</v>
      </c>
    </row>
    <row r="24" spans="1:11" x14ac:dyDescent="0.15">
      <c r="D24" s="1">
        <v>300</v>
      </c>
      <c r="E24" s="1">
        <v>5</v>
      </c>
      <c r="F24" s="1">
        <v>4</v>
      </c>
      <c r="G24" s="1">
        <v>366.91</v>
      </c>
      <c r="H24" s="1">
        <v>228.19</v>
      </c>
      <c r="I24" s="1">
        <v>49691.47</v>
      </c>
      <c r="J24" s="1">
        <v>55.7</v>
      </c>
      <c r="K24" s="1">
        <v>19531</v>
      </c>
    </row>
    <row r="25" spans="1:11" x14ac:dyDescent="0.15">
      <c r="D25" s="1">
        <v>350</v>
      </c>
      <c r="E25" s="1">
        <v>5</v>
      </c>
      <c r="F25" s="1">
        <v>4</v>
      </c>
      <c r="G25" s="1">
        <v>368.33</v>
      </c>
      <c r="H25" s="1">
        <v>404.64</v>
      </c>
      <c r="I25" s="1">
        <v>87717.13</v>
      </c>
      <c r="J25" s="1">
        <v>71.73</v>
      </c>
      <c r="K25" s="1">
        <v>19531</v>
      </c>
    </row>
    <row r="26" spans="1:11" x14ac:dyDescent="0.15">
      <c r="E26">
        <f>SUM(E19:E25)</f>
        <v>35</v>
      </c>
      <c r="G26">
        <f>SUM(G19:G25)</f>
        <v>2750.35</v>
      </c>
    </row>
    <row r="27" spans="1:11" x14ac:dyDescent="0.15">
      <c r="D27" s="1">
        <v>200</v>
      </c>
      <c r="E27" s="1">
        <v>2</v>
      </c>
      <c r="F27" s="1">
        <v>4</v>
      </c>
      <c r="G27" s="1">
        <v>149.34</v>
      </c>
      <c r="H27" s="1">
        <v>17.079999999999998</v>
      </c>
      <c r="I27" s="1">
        <v>3513.29</v>
      </c>
      <c r="J27" s="1">
        <v>9.6329999999999991</v>
      </c>
      <c r="K27" s="1">
        <v>7812</v>
      </c>
    </row>
    <row r="28" spans="1:11" x14ac:dyDescent="0.15">
      <c r="D28" s="1">
        <v>200</v>
      </c>
      <c r="E28" s="1">
        <v>4</v>
      </c>
      <c r="F28" s="1">
        <v>4</v>
      </c>
      <c r="G28" s="1">
        <v>298.5</v>
      </c>
      <c r="H28" s="1">
        <v>41.95</v>
      </c>
      <c r="I28" s="1">
        <v>8937.68</v>
      </c>
      <c r="J28" s="1">
        <v>18.13</v>
      </c>
      <c r="K28" s="1">
        <v>15625</v>
      </c>
    </row>
    <row r="29" spans="1:11" x14ac:dyDescent="0.15">
      <c r="D29" s="1">
        <v>200</v>
      </c>
      <c r="E29" s="1">
        <v>6</v>
      </c>
      <c r="F29" s="1">
        <v>4</v>
      </c>
      <c r="G29" s="1">
        <v>447.7</v>
      </c>
      <c r="H29" s="1">
        <v>65.209999999999994</v>
      </c>
      <c r="I29" s="1">
        <v>13971.1</v>
      </c>
      <c r="J29" s="1">
        <v>28.8</v>
      </c>
      <c r="K29" s="1">
        <v>23437</v>
      </c>
    </row>
    <row r="30" spans="1:11" x14ac:dyDescent="0.15">
      <c r="D30" s="1">
        <v>200</v>
      </c>
      <c r="E30" s="1">
        <v>8</v>
      </c>
      <c r="F30" s="1">
        <v>4</v>
      </c>
      <c r="G30" s="1">
        <v>601.27</v>
      </c>
      <c r="H30" s="1">
        <v>87.69</v>
      </c>
      <c r="I30" s="1">
        <v>17677.97</v>
      </c>
      <c r="J30" s="1">
        <v>34.6</v>
      </c>
      <c r="K30" s="1">
        <v>31250</v>
      </c>
    </row>
    <row r="31" spans="1:11" x14ac:dyDescent="0.15">
      <c r="D31" s="1">
        <v>200</v>
      </c>
      <c r="E31" s="1">
        <v>10</v>
      </c>
      <c r="F31" s="1">
        <v>4</v>
      </c>
      <c r="G31" s="1">
        <v>785.48</v>
      </c>
      <c r="H31" s="1">
        <v>106.3</v>
      </c>
      <c r="I31" s="1">
        <v>21621.07</v>
      </c>
      <c r="J31" s="1">
        <v>39.43</v>
      </c>
      <c r="K31" s="1">
        <v>39062</v>
      </c>
    </row>
    <row r="33" spans="3:12" x14ac:dyDescent="0.15">
      <c r="D33" s="1">
        <v>210</v>
      </c>
      <c r="E33" s="1">
        <v>4</v>
      </c>
      <c r="F33" s="1">
        <v>4</v>
      </c>
      <c r="G33" s="1">
        <v>320.49</v>
      </c>
      <c r="H33" s="1">
        <v>51.05</v>
      </c>
      <c r="I33" s="1">
        <v>10302.299999999999</v>
      </c>
      <c r="J33" s="1">
        <v>22.37</v>
      </c>
      <c r="K33" s="1">
        <v>15625</v>
      </c>
    </row>
    <row r="34" spans="3:12" x14ac:dyDescent="0.15">
      <c r="D34" s="1">
        <v>210</v>
      </c>
      <c r="E34" s="1">
        <v>4</v>
      </c>
      <c r="F34" s="1">
        <v>8</v>
      </c>
      <c r="G34" s="1">
        <v>614.95000000000005</v>
      </c>
      <c r="H34" s="1">
        <v>0.92</v>
      </c>
      <c r="I34" s="1">
        <v>48.576000000000001</v>
      </c>
      <c r="J34" s="1">
        <v>2.9329999999999998</v>
      </c>
      <c r="K34" s="1">
        <v>15625</v>
      </c>
    </row>
    <row r="35" spans="3:12" x14ac:dyDescent="0.15">
      <c r="D35" s="1">
        <v>210</v>
      </c>
      <c r="E35" s="1">
        <v>4</v>
      </c>
      <c r="F35" s="1">
        <v>16</v>
      </c>
      <c r="G35" s="1">
        <v>1134.31</v>
      </c>
      <c r="H35" s="1">
        <v>1.17</v>
      </c>
      <c r="I35" s="1">
        <v>0.1</v>
      </c>
      <c r="J35" s="1">
        <v>0.26700000000000002</v>
      </c>
      <c r="K35" s="1">
        <v>15625</v>
      </c>
    </row>
    <row r="36" spans="3:12" x14ac:dyDescent="0.15">
      <c r="D36" s="1"/>
      <c r="E36" s="1"/>
      <c r="F36" s="1"/>
      <c r="G36" s="1"/>
      <c r="H36" s="1"/>
      <c r="I36" s="1"/>
      <c r="J36" s="1"/>
      <c r="K36" s="1"/>
    </row>
    <row r="37" spans="3:12" x14ac:dyDescent="0.15">
      <c r="C37" t="s">
        <v>17</v>
      </c>
      <c r="D37" s="1">
        <v>1</v>
      </c>
      <c r="E37" s="1">
        <v>3</v>
      </c>
      <c r="F37" s="1">
        <v>4</v>
      </c>
      <c r="G37" s="1">
        <v>1272.05</v>
      </c>
      <c r="H37" s="1">
        <v>110.17</v>
      </c>
      <c r="I37" s="1">
        <v>15446.6</v>
      </c>
      <c r="J37" s="1">
        <v>7.47</v>
      </c>
      <c r="K37" s="1">
        <v>11717</v>
      </c>
    </row>
    <row r="38" spans="3:12" x14ac:dyDescent="0.15">
      <c r="D38" s="1">
        <v>1.5</v>
      </c>
      <c r="E38" s="1">
        <v>3</v>
      </c>
      <c r="F38" s="1">
        <v>4</v>
      </c>
      <c r="G38" s="1">
        <v>1465.92</v>
      </c>
      <c r="H38" s="1">
        <v>369.42</v>
      </c>
      <c r="I38" s="1">
        <v>45704.84</v>
      </c>
      <c r="J38" s="1">
        <v>11.23</v>
      </c>
      <c r="K38" s="1">
        <v>11717</v>
      </c>
    </row>
    <row r="39" spans="3:12" x14ac:dyDescent="0.15">
      <c r="D39" s="1">
        <v>2</v>
      </c>
      <c r="E39" s="1">
        <v>3</v>
      </c>
      <c r="F39" s="1">
        <v>4</v>
      </c>
      <c r="G39" s="1">
        <v>1268.31</v>
      </c>
      <c r="H39" s="1">
        <v>863.57899999999995</v>
      </c>
      <c r="I39" s="1">
        <v>126548.54</v>
      </c>
      <c r="J39" s="1">
        <v>21.7</v>
      </c>
      <c r="K39" s="1">
        <v>11717</v>
      </c>
      <c r="L39" s="1"/>
    </row>
    <row r="40" spans="3:12" x14ac:dyDescent="0.15">
      <c r="D40" s="1">
        <v>3</v>
      </c>
      <c r="E40" s="1">
        <v>3</v>
      </c>
      <c r="F40" s="1">
        <v>4</v>
      </c>
      <c r="G40" s="1">
        <v>1450.78</v>
      </c>
      <c r="H40" s="1">
        <v>1450.78</v>
      </c>
      <c r="I40" s="1">
        <v>295048.76</v>
      </c>
      <c r="J40" s="1">
        <v>39.5</v>
      </c>
      <c r="K40" s="1">
        <v>11717</v>
      </c>
      <c r="L40" s="1"/>
    </row>
    <row r="41" spans="3:12" x14ac:dyDescent="0.15">
      <c r="D41" s="1">
        <v>4</v>
      </c>
      <c r="E41" s="1">
        <v>3</v>
      </c>
      <c r="F41" s="1">
        <v>4</v>
      </c>
      <c r="G41" s="1">
        <v>1258.8900000000001</v>
      </c>
      <c r="H41" s="1">
        <v>5268.88</v>
      </c>
      <c r="I41" s="1">
        <v>781799.34499999997</v>
      </c>
      <c r="J41" s="1">
        <v>47.37</v>
      </c>
      <c r="K41" s="1">
        <v>11717</v>
      </c>
      <c r="L41" s="1"/>
    </row>
    <row r="42" spans="3:12" x14ac:dyDescent="0.15">
      <c r="D42" s="1"/>
      <c r="E42" s="2">
        <v>12</v>
      </c>
      <c r="F42" s="1"/>
      <c r="G42">
        <f>SUM(G37:G41)</f>
        <v>6715.9500000000007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2016-10-12T12:58:54Z</dcterms:modified>
</cp:coreProperties>
</file>