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40009_{0E8B901E-F3F2-BD46-8E7B-492D85F2347A}" xr6:coauthVersionLast="47" xr6:coauthVersionMax="47" xr10:uidLastSave="{00000000-0000-0000-0000-000000000000}"/>
  <bookViews>
    <workbookView xWindow="1500" yWindow="1800" windowWidth="26840" windowHeight="15940"/>
  </bookViews>
  <sheets>
    <sheet name="afolu_fao_calibration_by_sub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</calcChain>
</file>

<file path=xl/sharedStrings.xml><?xml version="1.0" encoding="utf-8"?>
<sst xmlns="http://schemas.openxmlformats.org/spreadsheetml/2006/main" count="112" uniqueCount="110">
  <si>
    <t>Item Code</t>
  </si>
  <si>
    <t>Item</t>
  </si>
  <si>
    <t>Element Code</t>
  </si>
  <si>
    <t>Element</t>
  </si>
  <si>
    <t>Brazil</t>
  </si>
  <si>
    <t>Enteric Fermentation</t>
  </si>
  <si>
    <t>Manure Management</t>
  </si>
  <si>
    <t>Rice Cultivation</t>
  </si>
  <si>
    <t>Synthetic Fertilizers</t>
  </si>
  <si>
    <t>Manure applied to Soils</t>
  </si>
  <si>
    <t>Manure left on Pasture</t>
  </si>
  <si>
    <t>Crop Residues</t>
  </si>
  <si>
    <t>Burning - Crop residues</t>
  </si>
  <si>
    <t>Drained organic soils</t>
  </si>
  <si>
    <t>Net Forest conversion</t>
  </si>
  <si>
    <t>Forestland</t>
  </si>
  <si>
    <t>Savanna fires</t>
  </si>
  <si>
    <t>Fires in humid tropical forests</t>
  </si>
  <si>
    <t>Forest fires</t>
  </si>
  <si>
    <t>Fires in organic soils</t>
  </si>
  <si>
    <t>On-farm energy use</t>
  </si>
  <si>
    <t>IPCC Agriculture</t>
  </si>
  <si>
    <t>Agricultural Soils</t>
  </si>
  <si>
    <t>LULUCF</t>
  </si>
  <si>
    <t>AFOLU</t>
  </si>
  <si>
    <t>Emissions on agricultural land</t>
  </si>
  <si>
    <t>Farm-gate emissions</t>
  </si>
  <si>
    <t>Example Calculations from FAO (2019 KT CO2e)</t>
  </si>
  <si>
    <t>Mexico</t>
  </si>
  <si>
    <t>Example Balance Check</t>
  </si>
  <si>
    <t>FAO mass balance sum coefficient</t>
  </si>
  <si>
    <t>FAO Item Info</t>
  </si>
  <si>
    <t>emission_co2e_ch4_agrc_anaerobicdom_rice</t>
  </si>
  <si>
    <t>emission_co2e_ch4_frst_methane_mangroves</t>
  </si>
  <si>
    <t>emission_co2e_ch4_frst_methane_primary</t>
  </si>
  <si>
    <t>emission_co2e_ch4_frst_methane_secondary</t>
  </si>
  <si>
    <t>emission_co2e_ch4_lndu_wetlands</t>
  </si>
  <si>
    <t>emission_co2e_ch4_lsmm_anaerobic_digester</t>
  </si>
  <si>
    <t>emission_co2e_ch4_lsmm_anaerobic_lagoon</t>
  </si>
  <si>
    <t>emission_co2e_ch4_lsmm_composting</t>
  </si>
  <si>
    <t>emission_co2e_ch4_lsmm_daily_spread</t>
  </si>
  <si>
    <t>emission_co2e_ch4_lsmm_deep_bedding</t>
  </si>
  <si>
    <t>emission_co2e_ch4_lsmm_dry_lot</t>
  </si>
  <si>
    <t>emission_co2e_ch4_lsmm_incineration</t>
  </si>
  <si>
    <t>emission_co2e_ch4_lsmm_liquid_slurry</t>
  </si>
  <si>
    <t>emission_co2e_ch4_lsmm_paddock_pasture_range</t>
  </si>
  <si>
    <t>emission_co2e_ch4_lsmm_poultry_manure</t>
  </si>
  <si>
    <t>emission_co2e_ch4_lsmm_storage_solid</t>
  </si>
  <si>
    <t>emission_co2e_ch4_lvst_entferm_buffalo</t>
  </si>
  <si>
    <t>emission_co2e_ch4_lvst_entferm_cattle_dairy</t>
  </si>
  <si>
    <t>emission_co2e_ch4_lvst_entferm_cattle_nondairy</t>
  </si>
  <si>
    <t>emission_co2e_ch4_lvst_entferm_chickens</t>
  </si>
  <si>
    <t>emission_co2e_ch4_lvst_entferm_goats</t>
  </si>
  <si>
    <t>emission_co2e_ch4_lvst_entferm_horses</t>
  </si>
  <si>
    <t>emission_co2e_ch4_lvst_entferm_mules</t>
  </si>
  <si>
    <t>emission_co2e_ch4_lvst_entferm_pigs</t>
  </si>
  <si>
    <t>emission_co2e_ch4_lvst_entferm_sheep</t>
  </si>
  <si>
    <t>emission_co2e_co2_agrc_biomass_bevs_and_spices</t>
  </si>
  <si>
    <t>emission_co2e_co2_agrc_biomass_fruits</t>
  </si>
  <si>
    <t>emission_co2e_co2_agrc_biomass_nuts</t>
  </si>
  <si>
    <t>emission_co2e_co2_agrc_biomass_other_woody_perennial</t>
  </si>
  <si>
    <t>emission_co2e_co2_frst_forest_fires</t>
  </si>
  <si>
    <t>emission_co2e_co2_frst_harvested_wood_products</t>
  </si>
  <si>
    <t>emission_co2e_co2_frst_sequestration_mangroves</t>
  </si>
  <si>
    <t>emission_co2e_co2_frst_sequestration_primary</t>
  </si>
  <si>
    <t>emission_co2e_co2_frst_sequestration_secondary</t>
  </si>
  <si>
    <t>emission_co2e_co2_lndu_conversion_croplands</t>
  </si>
  <si>
    <t>emission_co2e_co2_lndu_conversion_forests_mangroves</t>
  </si>
  <si>
    <t>emission_co2e_co2_lndu_conversion_forests_primary</t>
  </si>
  <si>
    <t>emission_co2e_co2_lndu_conversion_forests_secondary</t>
  </si>
  <si>
    <t>emission_co2e_co2_lndu_conversion_grasslands</t>
  </si>
  <si>
    <t>emission_co2e_co2_lndu_conversion_other</t>
  </si>
  <si>
    <t>emission_co2e_co2_lndu_conversion_settlements</t>
  </si>
  <si>
    <t>emission_co2e_co2_lndu_conversion_wetlands</t>
  </si>
  <si>
    <t>emission_co2e_co2_soil_lime_and_urea_use</t>
  </si>
  <si>
    <t>emission_co2e_n2o_agrc_biomass_burning</t>
  </si>
  <si>
    <t>emission_co2e_n2o_agrc_crop_residues</t>
  </si>
  <si>
    <t>emission_co2e_n2o_lsmm_anaerobic_digester</t>
  </si>
  <si>
    <t>emission_co2e_n2o_lsmm_anaerobic_lagoon</t>
  </si>
  <si>
    <t>emission_co2e_n2o_lsmm_composting</t>
  </si>
  <si>
    <t>emission_co2e_n2o_lsmm_daily_spread</t>
  </si>
  <si>
    <t>emission_co2e_n2o_lsmm_deep_bedding</t>
  </si>
  <si>
    <t>emission_co2e_n2o_lsmm_dry_lot</t>
  </si>
  <si>
    <t>emission_co2e_n2o_lsmm_incineration</t>
  </si>
  <si>
    <t>emission_co2e_n2o_lsmm_liquid_slurry</t>
  </si>
  <si>
    <t>emission_co2e_n2o_lsmm_paddock_pasture_range</t>
  </si>
  <si>
    <t>emission_co2e_n2o_lsmm_poultry_manure</t>
  </si>
  <si>
    <t>emission_co2e_n2o_lsmm_storage_solid</t>
  </si>
  <si>
    <t>emission_co2e_n2o_soil_fertilizer</t>
  </si>
  <si>
    <t>emission_co2e_n2o_soil_mineral_soils</t>
  </si>
  <si>
    <t>emission_co2e_n2o_soil_organic_soils</t>
  </si>
  <si>
    <t>emission_co2e_n2o_soil_paddock_pasture_range</t>
  </si>
  <si>
    <t>RICE METHANE</t>
  </si>
  <si>
    <t>FAO MANURE MANAGEMENT</t>
  </si>
  <si>
    <t>FAO ENTERIC FERMENTATION</t>
  </si>
  <si>
    <t>NOT IN FAO ACCOUNTING</t>
  </si>
  <si>
    <t>FAO FOREST FIRES</t>
  </si>
  <si>
    <t>FAO FORESTLAND</t>
  </si>
  <si>
    <t xml:space="preserve">FAO NET FOREST CONVERSION </t>
  </si>
  <si>
    <t>FAO BIOMASS BURNING</t>
  </si>
  <si>
    <t>FAO CROP RESIDUES</t>
  </si>
  <si>
    <t>FAO MANURE ON PASTURE</t>
  </si>
  <si>
    <t>FAO FERTILIZERS</t>
  </si>
  <si>
    <t>FAO DRAINED ORGANIC SOILS</t>
  </si>
  <si>
    <t>NOT IN FAO ACCOUNTING - OTHER LAND USE CONVERSION</t>
  </si>
  <si>
    <t>FAO Element Info</t>
  </si>
  <si>
    <t>emission_co2e_co2_agrc_soil_carbon_mineral_soils</t>
  </si>
  <si>
    <t>emission_co2e_co2_agrc_soil_carbon_organic_soils</t>
  </si>
  <si>
    <t>NOT IN FAO ACCOUNTING - BIOMASS</t>
  </si>
  <si>
    <t>NOT IN FAO ACCOUNTING - N MINERALIZATION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</si>
</sst>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"/>
  <sheetViews>
    <sheetView tabSelected="1" workbookViewId="0">
      <pane xSplit="7" topLeftCell="AR1" activePane="topRight" state="frozen"/>
      <selection pane="topRight" activeCell="BB2" sqref="BB2:BD2"/>
    </sheetView>
  </sheetViews>
  <sheetFormatPr baseColWidth="10" defaultRowHeight="16" x14ac:dyDescent="0.2"/>
  <cols>
    <col min="2" max="4" width="24" customWidth="1"/>
    <col min="5" max="5" width="12.6640625" customWidth="1"/>
    <col min="6" max="6" width="12.83203125" bestFit="1" customWidth="1"/>
    <col min="8" max="8" width="2.5" customWidth="1"/>
  </cols>
  <sheetData>
    <row r="1" spans="1:70" s="3" customFormat="1" ht="31" customHeight="1" x14ac:dyDescent="0.2">
      <c r="A1" s="4" t="s">
        <v>31</v>
      </c>
      <c r="B1" s="4"/>
      <c r="C1" s="4" t="s">
        <v>105</v>
      </c>
      <c r="D1" s="4"/>
      <c r="E1" s="4" t="s">
        <v>30</v>
      </c>
      <c r="F1" s="4" t="s">
        <v>27</v>
      </c>
      <c r="G1" s="4"/>
      <c r="I1" s="20" t="s">
        <v>92</v>
      </c>
      <c r="J1" s="21" t="s">
        <v>93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22" t="s">
        <v>94</v>
      </c>
      <c r="AG1" s="22"/>
      <c r="AH1" s="22"/>
      <c r="AI1" s="22"/>
      <c r="AJ1" s="22"/>
      <c r="AK1" s="22"/>
      <c r="AL1" s="22"/>
      <c r="AM1" s="22"/>
      <c r="AN1" s="23"/>
      <c r="AO1" s="21" t="s">
        <v>95</v>
      </c>
      <c r="AP1" s="22"/>
      <c r="AQ1" s="22"/>
      <c r="AR1" s="22"/>
      <c r="AS1" s="21" t="s">
        <v>108</v>
      </c>
      <c r="AT1" s="22"/>
      <c r="AU1" s="22"/>
      <c r="AV1" s="23"/>
      <c r="AW1" s="3" t="s">
        <v>109</v>
      </c>
      <c r="AX1" s="21" t="s">
        <v>103</v>
      </c>
      <c r="AY1" s="23"/>
      <c r="AZ1" s="20" t="s">
        <v>96</v>
      </c>
      <c r="BB1" s="21" t="s">
        <v>97</v>
      </c>
      <c r="BC1" s="22"/>
      <c r="BD1" s="23"/>
      <c r="BE1" s="21" t="s">
        <v>98</v>
      </c>
      <c r="BF1" s="22"/>
      <c r="BG1" s="23"/>
      <c r="BH1" s="24" t="s">
        <v>104</v>
      </c>
      <c r="BI1" s="2"/>
      <c r="BJ1" s="2"/>
      <c r="BK1" s="2"/>
      <c r="BL1" s="25"/>
      <c r="BM1" s="20" t="s">
        <v>95</v>
      </c>
      <c r="BN1" s="3" t="s">
        <v>99</v>
      </c>
      <c r="BO1" s="3" t="s">
        <v>100</v>
      </c>
      <c r="BP1" s="3" t="s">
        <v>102</v>
      </c>
      <c r="BQ1" s="20" t="s">
        <v>95</v>
      </c>
      <c r="BR1" s="3" t="s">
        <v>101</v>
      </c>
    </row>
    <row r="2" spans="1:70" ht="31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4"/>
      <c r="F2" s="5" t="s">
        <v>4</v>
      </c>
      <c r="G2" s="5" t="s">
        <v>28</v>
      </c>
      <c r="I2" s="6" t="s">
        <v>32</v>
      </c>
      <c r="J2" s="9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R2" s="10" t="s">
        <v>45</v>
      </c>
      <c r="S2" s="10" t="s">
        <v>46</v>
      </c>
      <c r="T2" s="10" t="s">
        <v>47</v>
      </c>
      <c r="U2" s="10" t="s">
        <v>77</v>
      </c>
      <c r="V2" s="10" t="s">
        <v>78</v>
      </c>
      <c r="W2" s="10" t="s">
        <v>79</v>
      </c>
      <c r="X2" s="10" t="s">
        <v>80</v>
      </c>
      <c r="Y2" s="10" t="s">
        <v>81</v>
      </c>
      <c r="Z2" s="10" t="s">
        <v>82</v>
      </c>
      <c r="AA2" s="10" t="s">
        <v>83</v>
      </c>
      <c r="AB2" s="10" t="s">
        <v>84</v>
      </c>
      <c r="AC2" s="10" t="s">
        <v>85</v>
      </c>
      <c r="AD2" s="10" t="s">
        <v>86</v>
      </c>
      <c r="AE2" s="11" t="s">
        <v>87</v>
      </c>
      <c r="AF2" s="10" t="s">
        <v>48</v>
      </c>
      <c r="AG2" s="10" t="s">
        <v>49</v>
      </c>
      <c r="AH2" s="10" t="s">
        <v>50</v>
      </c>
      <c r="AI2" s="10" t="s">
        <v>51</v>
      </c>
      <c r="AJ2" s="10" t="s">
        <v>52</v>
      </c>
      <c r="AK2" s="10" t="s">
        <v>53</v>
      </c>
      <c r="AL2" s="10" t="s">
        <v>54</v>
      </c>
      <c r="AM2" s="10" t="s">
        <v>55</v>
      </c>
      <c r="AN2" s="11" t="s">
        <v>56</v>
      </c>
      <c r="AO2" s="9" t="s">
        <v>33</v>
      </c>
      <c r="AP2" s="10" t="s">
        <v>34</v>
      </c>
      <c r="AQ2" s="10" t="s">
        <v>35</v>
      </c>
      <c r="AR2" s="10" t="s">
        <v>36</v>
      </c>
      <c r="AS2" s="9" t="s">
        <v>57</v>
      </c>
      <c r="AT2" s="10" t="s">
        <v>58</v>
      </c>
      <c r="AU2" s="10" t="s">
        <v>59</v>
      </c>
      <c r="AV2" s="11" t="s">
        <v>60</v>
      </c>
      <c r="AW2" t="s">
        <v>106</v>
      </c>
      <c r="AX2" s="9" t="s">
        <v>107</v>
      </c>
      <c r="AY2" s="11" t="s">
        <v>90</v>
      </c>
      <c r="AZ2" s="6" t="s">
        <v>61</v>
      </c>
      <c r="BA2" t="s">
        <v>62</v>
      </c>
      <c r="BB2" s="9" t="s">
        <v>63</v>
      </c>
      <c r="BC2" s="10" t="s">
        <v>64</v>
      </c>
      <c r="BD2" s="11" t="s">
        <v>65</v>
      </c>
      <c r="BE2" s="9" t="s">
        <v>67</v>
      </c>
      <c r="BF2" s="10" t="s">
        <v>68</v>
      </c>
      <c r="BG2" s="11" t="s">
        <v>69</v>
      </c>
      <c r="BH2" t="s">
        <v>66</v>
      </c>
      <c r="BI2" t="s">
        <v>70</v>
      </c>
      <c r="BJ2" t="s">
        <v>71</v>
      </c>
      <c r="BK2" t="s">
        <v>72</v>
      </c>
      <c r="BL2" t="s">
        <v>73</v>
      </c>
      <c r="BM2" s="6" t="s">
        <v>74</v>
      </c>
      <c r="BN2" t="s">
        <v>75</v>
      </c>
      <c r="BO2" t="s">
        <v>76</v>
      </c>
      <c r="BP2" t="s">
        <v>88</v>
      </c>
      <c r="BQ2" t="s">
        <v>89</v>
      </c>
      <c r="BR2" t="s">
        <v>91</v>
      </c>
    </row>
    <row r="3" spans="1:70" x14ac:dyDescent="0.2">
      <c r="A3" s="1">
        <v>5058</v>
      </c>
      <c r="B3" s="1" t="s">
        <v>5</v>
      </c>
      <c r="C3" s="1"/>
      <c r="D3" s="1"/>
      <c r="E3" s="1">
        <v>1</v>
      </c>
      <c r="F3" s="1">
        <v>355082.63939999999</v>
      </c>
      <c r="G3" s="1">
        <v>64402.712999999902</v>
      </c>
      <c r="I3" s="7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1">
        <v>1</v>
      </c>
      <c r="AO3" s="12"/>
      <c r="AP3" s="13"/>
      <c r="AQ3" s="13"/>
      <c r="AR3" s="10"/>
      <c r="AS3" s="9"/>
      <c r="AT3" s="10"/>
      <c r="AU3" s="10"/>
      <c r="AV3" s="11"/>
      <c r="AX3" s="9"/>
      <c r="AY3" s="11"/>
      <c r="AZ3" s="6"/>
      <c r="BB3" s="9"/>
      <c r="BC3" s="10"/>
      <c r="BD3" s="11"/>
      <c r="BE3" s="9"/>
      <c r="BF3" s="10"/>
      <c r="BG3" s="11"/>
      <c r="BM3" s="6"/>
    </row>
    <row r="4" spans="1:70" x14ac:dyDescent="0.2">
      <c r="A4" s="1">
        <v>5059</v>
      </c>
      <c r="B4" s="1" t="s">
        <v>6</v>
      </c>
      <c r="C4" s="1"/>
      <c r="D4" s="1"/>
      <c r="E4" s="1">
        <v>1</v>
      </c>
      <c r="F4" s="1">
        <v>12716.0083</v>
      </c>
      <c r="G4" s="1">
        <v>4123.7592999999997</v>
      </c>
      <c r="I4" s="7"/>
      <c r="J4" s="12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1">
        <v>1</v>
      </c>
      <c r="AF4" s="10"/>
      <c r="AG4" s="10"/>
      <c r="AH4" s="10"/>
      <c r="AI4" s="10"/>
      <c r="AJ4" s="10"/>
      <c r="AK4" s="10"/>
      <c r="AL4" s="10"/>
      <c r="AM4" s="10"/>
      <c r="AN4" s="11"/>
      <c r="AO4" s="12"/>
      <c r="AP4" s="13"/>
      <c r="AQ4" s="13"/>
      <c r="AR4" s="10"/>
      <c r="AS4" s="9"/>
      <c r="AT4" s="10"/>
      <c r="AU4" s="10"/>
      <c r="AV4" s="11"/>
      <c r="AX4" s="9"/>
      <c r="AY4" s="11"/>
      <c r="AZ4" s="6"/>
      <c r="BB4" s="9"/>
      <c r="BC4" s="10"/>
      <c r="BD4" s="11"/>
      <c r="BE4" s="9"/>
      <c r="BF4" s="10"/>
      <c r="BG4" s="11"/>
      <c r="BM4" s="6"/>
    </row>
    <row r="5" spans="1:70" x14ac:dyDescent="0.2">
      <c r="A5" s="1">
        <v>5060</v>
      </c>
      <c r="B5" s="1" t="s">
        <v>7</v>
      </c>
      <c r="C5" s="1"/>
      <c r="D5" s="1"/>
      <c r="E5" s="1">
        <v>1</v>
      </c>
      <c r="F5" s="1">
        <v>3110.3739</v>
      </c>
      <c r="G5" s="1">
        <v>123.81229999999999</v>
      </c>
      <c r="I5" s="7">
        <v>1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  <c r="AF5" s="10"/>
      <c r="AG5" s="10"/>
      <c r="AH5" s="10"/>
      <c r="AI5" s="10"/>
      <c r="AJ5" s="10"/>
      <c r="AK5" s="10"/>
      <c r="AL5" s="10"/>
      <c r="AM5" s="10"/>
      <c r="AN5" s="11"/>
      <c r="AO5" s="12"/>
      <c r="AP5" s="13"/>
      <c r="AQ5" s="13"/>
      <c r="AR5" s="10"/>
      <c r="AS5" s="9"/>
      <c r="AT5" s="10"/>
      <c r="AU5" s="10"/>
      <c r="AV5" s="11"/>
      <c r="AX5" s="9"/>
      <c r="AY5" s="11"/>
      <c r="AZ5" s="6"/>
      <c r="BB5" s="9"/>
      <c r="BC5" s="10"/>
      <c r="BD5" s="11"/>
      <c r="BE5" s="9"/>
      <c r="BF5" s="10"/>
      <c r="BG5" s="11"/>
      <c r="BM5" s="6"/>
    </row>
    <row r="6" spans="1:70" x14ac:dyDescent="0.2">
      <c r="A6" s="1">
        <v>5061</v>
      </c>
      <c r="B6" s="1" t="s">
        <v>8</v>
      </c>
      <c r="C6" s="1"/>
      <c r="D6" s="1"/>
      <c r="E6" s="1">
        <v>1</v>
      </c>
      <c r="F6" s="1">
        <v>26935.7654</v>
      </c>
      <c r="G6" s="1">
        <v>7870.1683999999996</v>
      </c>
      <c r="I6" s="7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1"/>
      <c r="AF6" s="10"/>
      <c r="AG6" s="10"/>
      <c r="AH6" s="10"/>
      <c r="AI6" s="10"/>
      <c r="AJ6" s="10"/>
      <c r="AK6" s="10"/>
      <c r="AL6" s="10"/>
      <c r="AM6" s="10"/>
      <c r="AN6" s="11"/>
      <c r="AO6" s="12"/>
      <c r="AP6" s="13"/>
      <c r="AQ6" s="13"/>
      <c r="AR6" s="10"/>
      <c r="AS6" s="9"/>
      <c r="AT6" s="10"/>
      <c r="AU6" s="10"/>
      <c r="AV6" s="11"/>
      <c r="AX6" s="9"/>
      <c r="AY6" s="11"/>
      <c r="AZ6" s="6"/>
      <c r="BB6" s="9"/>
      <c r="BC6" s="10"/>
      <c r="BD6" s="11"/>
      <c r="BE6" s="9"/>
      <c r="BF6" s="10"/>
      <c r="BG6" s="11"/>
      <c r="BM6" s="6"/>
      <c r="BP6">
        <v>1</v>
      </c>
    </row>
    <row r="7" spans="1:70" x14ac:dyDescent="0.2">
      <c r="A7" s="1">
        <v>5062</v>
      </c>
      <c r="B7" s="1" t="s">
        <v>9</v>
      </c>
      <c r="C7" s="1"/>
      <c r="D7" s="1"/>
      <c r="E7" s="1">
        <v>1</v>
      </c>
      <c r="F7" s="1">
        <v>9391.9169000000002</v>
      </c>
      <c r="G7" s="1">
        <v>3041.1179999999999</v>
      </c>
      <c r="I7" s="7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10"/>
      <c r="AG7" s="10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0"/>
      <c r="AS7" s="9"/>
      <c r="AT7" s="10"/>
      <c r="AU7" s="10"/>
      <c r="AV7" s="11"/>
      <c r="AX7" s="9"/>
      <c r="AY7" s="11"/>
      <c r="AZ7" s="6"/>
      <c r="BB7" s="9"/>
      <c r="BC7" s="10"/>
      <c r="BD7" s="11"/>
      <c r="BE7" s="9"/>
      <c r="BF7" s="10"/>
      <c r="BG7" s="11"/>
      <c r="BM7" s="6"/>
      <c r="BP7">
        <v>1</v>
      </c>
    </row>
    <row r="8" spans="1:70" x14ac:dyDescent="0.2">
      <c r="A8" s="1">
        <v>5063</v>
      </c>
      <c r="B8" s="1" t="s">
        <v>10</v>
      </c>
      <c r="C8" s="1"/>
      <c r="D8" s="1"/>
      <c r="E8" s="1">
        <v>1</v>
      </c>
      <c r="F8" s="1">
        <v>91016.345499999996</v>
      </c>
      <c r="G8" s="1">
        <v>18578.477599999998</v>
      </c>
      <c r="I8" s="7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10"/>
      <c r="AG8" s="10"/>
      <c r="AH8" s="10"/>
      <c r="AI8" s="10"/>
      <c r="AJ8" s="10"/>
      <c r="AK8" s="10"/>
      <c r="AL8" s="10"/>
      <c r="AM8" s="10"/>
      <c r="AN8" s="11"/>
      <c r="AO8" s="12"/>
      <c r="AP8" s="13"/>
      <c r="AQ8" s="13"/>
      <c r="AR8" s="10"/>
      <c r="AS8" s="9"/>
      <c r="AT8" s="10"/>
      <c r="AU8" s="10"/>
      <c r="AV8" s="11"/>
      <c r="AX8" s="9"/>
      <c r="AY8" s="11"/>
      <c r="AZ8" s="6"/>
      <c r="BB8" s="9"/>
      <c r="BC8" s="10"/>
      <c r="BD8" s="11"/>
      <c r="BE8" s="9"/>
      <c r="BF8" s="10"/>
      <c r="BG8" s="11"/>
      <c r="BM8" s="6"/>
      <c r="BR8">
        <v>1</v>
      </c>
    </row>
    <row r="9" spans="1:70" x14ac:dyDescent="0.2">
      <c r="A9" s="1">
        <v>5064</v>
      </c>
      <c r="B9" s="1" t="s">
        <v>11</v>
      </c>
      <c r="C9" s="1"/>
      <c r="D9" s="1"/>
      <c r="E9" s="1">
        <v>1</v>
      </c>
      <c r="F9" s="1">
        <v>12828.4328</v>
      </c>
      <c r="G9" s="1">
        <v>1795.7837</v>
      </c>
      <c r="I9" s="7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  <c r="AF9" s="10"/>
      <c r="AG9" s="10"/>
      <c r="AH9" s="10"/>
      <c r="AI9" s="10"/>
      <c r="AJ9" s="10"/>
      <c r="AK9" s="10"/>
      <c r="AL9" s="10"/>
      <c r="AM9" s="10"/>
      <c r="AN9" s="11"/>
      <c r="AO9" s="12"/>
      <c r="AP9" s="13"/>
      <c r="AQ9" s="13"/>
      <c r="AR9" s="10"/>
      <c r="AS9" s="9"/>
      <c r="AT9" s="10"/>
      <c r="AU9" s="10"/>
      <c r="AV9" s="11"/>
      <c r="AX9" s="9"/>
      <c r="AY9" s="11"/>
      <c r="AZ9" s="6"/>
      <c r="BB9" s="9"/>
      <c r="BC9" s="10"/>
      <c r="BD9" s="11"/>
      <c r="BE9" s="9"/>
      <c r="BF9" s="10"/>
      <c r="BG9" s="11"/>
      <c r="BM9" s="6"/>
      <c r="BO9">
        <v>1</v>
      </c>
    </row>
    <row r="10" spans="1:70" x14ac:dyDescent="0.2">
      <c r="A10" s="1">
        <v>5066</v>
      </c>
      <c r="B10" s="1" t="s">
        <v>12</v>
      </c>
      <c r="C10" s="1"/>
      <c r="D10" s="1"/>
      <c r="E10" s="1">
        <v>1</v>
      </c>
      <c r="F10" s="1">
        <v>2433.8285999999998</v>
      </c>
      <c r="G10" s="1">
        <v>702.70180000000005</v>
      </c>
      <c r="I10" s="7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/>
      <c r="AF10" s="10"/>
      <c r="AG10" s="10"/>
      <c r="AH10" s="10"/>
      <c r="AI10" s="10"/>
      <c r="AJ10" s="10"/>
      <c r="AK10" s="10"/>
      <c r="AL10" s="10"/>
      <c r="AM10" s="10"/>
      <c r="AN10" s="11"/>
      <c r="AO10" s="12"/>
      <c r="AP10" s="13"/>
      <c r="AQ10" s="13"/>
      <c r="AR10" s="10"/>
      <c r="AS10" s="9"/>
      <c r="AT10" s="10"/>
      <c r="AU10" s="10"/>
      <c r="AV10" s="11"/>
      <c r="AX10" s="9"/>
      <c r="AY10" s="11"/>
      <c r="AZ10" s="6"/>
      <c r="BB10" s="9"/>
      <c r="BC10" s="10"/>
      <c r="BD10" s="11"/>
      <c r="BE10" s="9"/>
      <c r="BF10" s="10"/>
      <c r="BG10" s="11"/>
      <c r="BM10" s="6"/>
      <c r="BN10">
        <v>1</v>
      </c>
    </row>
    <row r="11" spans="1:70" x14ac:dyDescent="0.2">
      <c r="A11" s="1">
        <v>6729</v>
      </c>
      <c r="B11" s="1" t="s">
        <v>13</v>
      </c>
      <c r="C11" s="1"/>
      <c r="D11" s="1"/>
      <c r="E11" s="1">
        <v>1</v>
      </c>
      <c r="F11" s="1">
        <v>412.8578</v>
      </c>
      <c r="G11" s="1">
        <v>0</v>
      </c>
      <c r="I11" s="7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1"/>
      <c r="AF11" s="10"/>
      <c r="AG11" s="10"/>
      <c r="AH11" s="10"/>
      <c r="AI11" s="10"/>
      <c r="AJ11" s="10"/>
      <c r="AK11" s="10"/>
      <c r="AL11" s="10"/>
      <c r="AM11" s="10"/>
      <c r="AN11" s="11"/>
      <c r="AO11" s="12"/>
      <c r="AP11" s="13"/>
      <c r="AQ11" s="13"/>
      <c r="AR11" s="10"/>
      <c r="AS11" s="9"/>
      <c r="AT11" s="10"/>
      <c r="AU11" s="10"/>
      <c r="AV11" s="11"/>
      <c r="AX11" s="9">
        <v>1</v>
      </c>
      <c r="AY11" s="11">
        <v>1</v>
      </c>
      <c r="AZ11" s="6"/>
      <c r="BB11" s="9"/>
      <c r="BC11" s="10"/>
      <c r="BD11" s="11"/>
      <c r="BE11" s="9"/>
      <c r="BF11" s="10"/>
      <c r="BG11" s="11"/>
      <c r="BM11" s="6"/>
    </row>
    <row r="12" spans="1:70" x14ac:dyDescent="0.2">
      <c r="A12" s="1">
        <v>6750</v>
      </c>
      <c r="B12" s="1" t="s">
        <v>14</v>
      </c>
      <c r="C12" s="1"/>
      <c r="D12" s="1"/>
      <c r="E12" s="1">
        <v>1</v>
      </c>
      <c r="F12" s="1">
        <v>653402.772</v>
      </c>
      <c r="G12" s="1">
        <v>14821.3956</v>
      </c>
      <c r="I12" s="7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  <c r="AF12" s="10"/>
      <c r="AG12" s="10"/>
      <c r="AH12" s="10"/>
      <c r="AI12" s="10"/>
      <c r="AJ12" s="10"/>
      <c r="AK12" s="10"/>
      <c r="AL12" s="10"/>
      <c r="AM12" s="10"/>
      <c r="AN12" s="11"/>
      <c r="AO12" s="12"/>
      <c r="AP12" s="13"/>
      <c r="AQ12" s="13"/>
      <c r="AR12" s="10"/>
      <c r="AS12" s="9"/>
      <c r="AT12" s="10"/>
      <c r="AU12" s="10"/>
      <c r="AV12" s="11"/>
      <c r="AX12" s="9"/>
      <c r="AY12" s="11"/>
      <c r="AZ12" s="6"/>
      <c r="BB12" s="9"/>
      <c r="BC12" s="10"/>
      <c r="BD12" s="11"/>
      <c r="BE12" s="9">
        <v>1</v>
      </c>
      <c r="BF12" s="10">
        <v>1</v>
      </c>
      <c r="BG12" s="11">
        <v>1</v>
      </c>
      <c r="BM12" s="6"/>
    </row>
    <row r="13" spans="1:70" x14ac:dyDescent="0.2">
      <c r="A13" s="1">
        <v>6751</v>
      </c>
      <c r="B13" s="1" t="s">
        <v>15</v>
      </c>
      <c r="C13" s="1"/>
      <c r="D13" s="1"/>
      <c r="E13" s="1">
        <v>1</v>
      </c>
      <c r="F13" s="1">
        <v>-269412.84480000002</v>
      </c>
      <c r="G13" s="1">
        <v>-373.61630000000002</v>
      </c>
      <c r="I13" s="7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1"/>
      <c r="AF13" s="10"/>
      <c r="AG13" s="10"/>
      <c r="AH13" s="10"/>
      <c r="AI13" s="10"/>
      <c r="AJ13" s="10"/>
      <c r="AK13" s="10"/>
      <c r="AL13" s="10"/>
      <c r="AM13" s="10"/>
      <c r="AN13" s="11"/>
      <c r="AO13" s="12"/>
      <c r="AP13" s="13"/>
      <c r="AQ13" s="13"/>
      <c r="AR13" s="10"/>
      <c r="AS13" s="9"/>
      <c r="AT13" s="10"/>
      <c r="AU13" s="10"/>
      <c r="AV13" s="11"/>
      <c r="AX13" s="9"/>
      <c r="AY13" s="11"/>
      <c r="AZ13" s="6"/>
      <c r="BB13" s="9">
        <v>1</v>
      </c>
      <c r="BC13" s="10">
        <v>1</v>
      </c>
      <c r="BD13" s="11">
        <v>1</v>
      </c>
      <c r="BE13" s="9"/>
      <c r="BF13" s="10"/>
      <c r="BG13" s="11"/>
      <c r="BM13" s="6"/>
    </row>
    <row r="14" spans="1:70" x14ac:dyDescent="0.2">
      <c r="A14" s="1">
        <v>6795</v>
      </c>
      <c r="B14" s="1" t="s">
        <v>16</v>
      </c>
      <c r="C14" s="1"/>
      <c r="D14" s="1"/>
      <c r="E14" s="1">
        <v>1</v>
      </c>
      <c r="F14" s="1">
        <v>12101.0134</v>
      </c>
      <c r="G14" s="1">
        <v>998.01049999999998</v>
      </c>
      <c r="I14" s="7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1"/>
      <c r="AF14" s="10"/>
      <c r="AG14" s="10"/>
      <c r="AH14" s="10"/>
      <c r="AI14" s="10"/>
      <c r="AJ14" s="10"/>
      <c r="AK14" s="10"/>
      <c r="AL14" s="10"/>
      <c r="AM14" s="10"/>
      <c r="AN14" s="11"/>
      <c r="AO14" s="12"/>
      <c r="AP14" s="13"/>
      <c r="AQ14" s="13"/>
      <c r="AR14" s="10"/>
      <c r="AS14" s="9"/>
      <c r="AT14" s="10"/>
      <c r="AU14" s="10"/>
      <c r="AV14" s="11"/>
      <c r="AX14" s="9"/>
      <c r="AY14" s="11"/>
      <c r="AZ14" s="6"/>
      <c r="BB14" s="9"/>
      <c r="BC14" s="10"/>
      <c r="BD14" s="11"/>
      <c r="BE14" s="9"/>
      <c r="BF14" s="10"/>
      <c r="BG14" s="11"/>
      <c r="BM14" s="6"/>
    </row>
    <row r="15" spans="1:70" x14ac:dyDescent="0.2">
      <c r="A15" s="1">
        <v>69921</v>
      </c>
      <c r="B15" s="1" t="s">
        <v>17</v>
      </c>
      <c r="C15" s="1"/>
      <c r="D15" s="1"/>
      <c r="E15" s="1">
        <v>0</v>
      </c>
      <c r="F15" s="1">
        <v>9865.5627000000004</v>
      </c>
      <c r="G15" s="1">
        <v>553.65290000000005</v>
      </c>
      <c r="I15" s="7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1"/>
      <c r="AF15" s="10"/>
      <c r="AG15" s="10"/>
      <c r="AH15" s="10"/>
      <c r="AI15" s="10"/>
      <c r="AJ15" s="10"/>
      <c r="AK15" s="10"/>
      <c r="AL15" s="10"/>
      <c r="AM15" s="10"/>
      <c r="AN15" s="11"/>
      <c r="AO15" s="12"/>
      <c r="AP15" s="13"/>
      <c r="AQ15" s="13"/>
      <c r="AR15" s="10"/>
      <c r="AS15" s="9"/>
      <c r="AT15" s="10"/>
      <c r="AU15" s="10"/>
      <c r="AV15" s="11"/>
      <c r="AX15" s="9"/>
      <c r="AY15" s="11"/>
      <c r="AZ15" s="6"/>
      <c r="BB15" s="9"/>
      <c r="BC15" s="10"/>
      <c r="BD15" s="11"/>
      <c r="BE15" s="9"/>
      <c r="BF15" s="10"/>
      <c r="BG15" s="11"/>
      <c r="BM15" s="6"/>
    </row>
    <row r="16" spans="1:70" x14ac:dyDescent="0.2">
      <c r="A16" s="1">
        <v>6992</v>
      </c>
      <c r="B16" s="1" t="s">
        <v>18</v>
      </c>
      <c r="C16" s="1"/>
      <c r="D16" s="1"/>
      <c r="E16" s="1">
        <v>1</v>
      </c>
      <c r="F16" s="1">
        <v>10057.3703</v>
      </c>
      <c r="G16" s="1">
        <v>2518.1167999999998</v>
      </c>
      <c r="I16" s="7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1"/>
      <c r="AF16" s="10"/>
      <c r="AG16" s="10"/>
      <c r="AH16" s="10"/>
      <c r="AI16" s="10"/>
      <c r="AJ16" s="10"/>
      <c r="AK16" s="10"/>
      <c r="AL16" s="10"/>
      <c r="AM16" s="10"/>
      <c r="AN16" s="11"/>
      <c r="AO16" s="12"/>
      <c r="AP16" s="13"/>
      <c r="AQ16" s="13"/>
      <c r="AR16" s="10"/>
      <c r="AS16" s="9"/>
      <c r="AT16" s="10"/>
      <c r="AU16" s="10"/>
      <c r="AV16" s="11"/>
      <c r="AX16" s="9"/>
      <c r="AY16" s="11"/>
      <c r="AZ16" s="6">
        <v>1</v>
      </c>
      <c r="BB16" s="9"/>
      <c r="BC16" s="10"/>
      <c r="BD16" s="11"/>
      <c r="BE16" s="9"/>
      <c r="BF16" s="10"/>
      <c r="BG16" s="11"/>
      <c r="BM16" s="6"/>
    </row>
    <row r="17" spans="1:65" x14ac:dyDescent="0.2">
      <c r="A17" s="1">
        <v>6993</v>
      </c>
      <c r="B17" s="1" t="s">
        <v>19</v>
      </c>
      <c r="C17" s="1"/>
      <c r="D17" s="1"/>
      <c r="E17" s="1">
        <v>1</v>
      </c>
      <c r="F17" s="1">
        <v>13380.4935</v>
      </c>
      <c r="G17" s="1">
        <v>0</v>
      </c>
      <c r="I17" s="7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1"/>
      <c r="AF17" s="10"/>
      <c r="AG17" s="10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0"/>
      <c r="AS17" s="9"/>
      <c r="AT17" s="10"/>
      <c r="AU17" s="10"/>
      <c r="AV17" s="11"/>
      <c r="AX17" s="9"/>
      <c r="AY17" s="11"/>
      <c r="AZ17" s="6"/>
      <c r="BB17" s="9"/>
      <c r="BC17" s="10"/>
      <c r="BD17" s="11"/>
      <c r="BE17" s="9"/>
      <c r="BF17" s="10"/>
      <c r="BG17" s="11"/>
      <c r="BM17" s="6"/>
    </row>
    <row r="18" spans="1:65" x14ac:dyDescent="0.2">
      <c r="A18" s="1">
        <v>6994</v>
      </c>
      <c r="B18" s="1" t="s">
        <v>20</v>
      </c>
      <c r="C18" s="1"/>
      <c r="D18" s="1"/>
      <c r="E18" s="1">
        <v>0</v>
      </c>
      <c r="F18" s="1">
        <v>26742.195400000001</v>
      </c>
      <c r="G18" s="1">
        <v>13020.4874</v>
      </c>
      <c r="I18" s="7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1"/>
      <c r="AF18" s="10"/>
      <c r="AG18" s="10"/>
      <c r="AH18" s="10"/>
      <c r="AI18" s="10"/>
      <c r="AJ18" s="10"/>
      <c r="AK18" s="10"/>
      <c r="AL18" s="10"/>
      <c r="AM18" s="10"/>
      <c r="AN18" s="11"/>
      <c r="AO18" s="12"/>
      <c r="AP18" s="13"/>
      <c r="AQ18" s="13"/>
      <c r="AR18" s="10"/>
      <c r="AS18" s="9"/>
      <c r="AT18" s="10"/>
      <c r="AU18" s="10"/>
      <c r="AV18" s="11"/>
      <c r="AX18" s="9"/>
      <c r="AY18" s="11"/>
      <c r="AZ18" s="6"/>
      <c r="BB18" s="9"/>
      <c r="BC18" s="10"/>
      <c r="BD18" s="11"/>
      <c r="BE18" s="9"/>
      <c r="BF18" s="10"/>
      <c r="BG18" s="11"/>
      <c r="BM18" s="6"/>
    </row>
    <row r="19" spans="1:65" x14ac:dyDescent="0.2">
      <c r="A19" s="1">
        <v>1711</v>
      </c>
      <c r="B19" s="1" t="s">
        <v>21</v>
      </c>
      <c r="C19" s="1"/>
      <c r="D19" s="1"/>
      <c r="E19" s="1">
        <v>0</v>
      </c>
      <c r="F19" s="1">
        <v>525712.73360000004</v>
      </c>
      <c r="G19" s="1">
        <v>101636.54459999999</v>
      </c>
      <c r="I19" s="7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1"/>
      <c r="AF19" s="10"/>
      <c r="AG19" s="10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0"/>
      <c r="AS19" s="9"/>
      <c r="AT19" s="10"/>
      <c r="AU19" s="10"/>
      <c r="AV19" s="11"/>
      <c r="AX19" s="9"/>
      <c r="AY19" s="11"/>
      <c r="AZ19" s="6"/>
      <c r="BB19" s="9"/>
      <c r="BC19" s="10"/>
      <c r="BD19" s="11"/>
      <c r="BE19" s="9"/>
      <c r="BF19" s="10"/>
      <c r="BG19" s="11"/>
      <c r="BM19" s="6"/>
    </row>
    <row r="20" spans="1:65" x14ac:dyDescent="0.2">
      <c r="A20" s="1">
        <v>1709</v>
      </c>
      <c r="B20" s="1" t="s">
        <v>22</v>
      </c>
      <c r="C20" s="1"/>
      <c r="D20" s="1"/>
      <c r="E20" s="1">
        <v>0</v>
      </c>
      <c r="F20" s="1">
        <v>140268.86989999999</v>
      </c>
      <c r="G20" s="1">
        <v>31285.547699999999</v>
      </c>
      <c r="I20" s="7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1"/>
      <c r="AF20" s="10"/>
      <c r="AG20" s="10"/>
      <c r="AH20" s="10"/>
      <c r="AI20" s="10"/>
      <c r="AJ20" s="10"/>
      <c r="AK20" s="10"/>
      <c r="AL20" s="10"/>
      <c r="AM20" s="10"/>
      <c r="AN20" s="11"/>
      <c r="AO20" s="12"/>
      <c r="AP20" s="13"/>
      <c r="AQ20" s="13"/>
      <c r="AR20" s="10"/>
      <c r="AS20" s="9"/>
      <c r="AT20" s="10"/>
      <c r="AU20" s="10"/>
      <c r="AV20" s="11"/>
      <c r="AX20" s="9"/>
      <c r="AY20" s="11"/>
      <c r="AZ20" s="6"/>
      <c r="BB20" s="9"/>
      <c r="BC20" s="10"/>
      <c r="BD20" s="11"/>
      <c r="BE20" s="9"/>
      <c r="BF20" s="10"/>
      <c r="BG20" s="11"/>
      <c r="BM20" s="6"/>
    </row>
    <row r="21" spans="1:65" x14ac:dyDescent="0.2">
      <c r="A21" s="1">
        <v>1707</v>
      </c>
      <c r="B21" s="1" t="s">
        <v>23</v>
      </c>
      <c r="C21" s="1"/>
      <c r="D21" s="1"/>
      <c r="E21" s="1">
        <v>0</v>
      </c>
      <c r="F21" s="1">
        <v>407744.23950000003</v>
      </c>
      <c r="G21" s="1">
        <v>16965.896100000002</v>
      </c>
      <c r="I21" s="7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1"/>
      <c r="AF21" s="10"/>
      <c r="AG21" s="10"/>
      <c r="AH21" s="10"/>
      <c r="AI21" s="10"/>
      <c r="AJ21" s="10"/>
      <c r="AK21" s="10"/>
      <c r="AL21" s="10"/>
      <c r="AM21" s="10"/>
      <c r="AN21" s="11"/>
      <c r="AO21" s="12"/>
      <c r="AP21" s="13"/>
      <c r="AQ21" s="13"/>
      <c r="AR21" s="10"/>
      <c r="AS21" s="9"/>
      <c r="AT21" s="10"/>
      <c r="AU21" s="10"/>
      <c r="AV21" s="11"/>
      <c r="AX21" s="9"/>
      <c r="AY21" s="11"/>
      <c r="AZ21" s="6"/>
      <c r="BB21" s="9"/>
      <c r="BC21" s="10"/>
      <c r="BD21" s="11"/>
      <c r="BE21" s="9"/>
      <c r="BF21" s="10"/>
      <c r="BG21" s="11"/>
      <c r="BM21" s="6"/>
    </row>
    <row r="22" spans="1:65" x14ac:dyDescent="0.2">
      <c r="A22" s="1">
        <v>6824</v>
      </c>
      <c r="B22" s="1" t="s">
        <v>24</v>
      </c>
      <c r="C22" s="1"/>
      <c r="D22" s="1"/>
      <c r="E22" s="1">
        <v>-1</v>
      </c>
      <c r="F22" s="1">
        <v>933456.973</v>
      </c>
      <c r="G22" s="1">
        <v>118602.44070000001</v>
      </c>
      <c r="I22" s="7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1"/>
      <c r="AF22" s="10"/>
      <c r="AG22" s="10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0"/>
      <c r="AS22" s="9"/>
      <c r="AT22" s="10"/>
      <c r="AU22" s="10"/>
      <c r="AV22" s="11"/>
      <c r="AX22" s="9"/>
      <c r="AY22" s="11"/>
      <c r="AZ22" s="6"/>
      <c r="BB22" s="9"/>
      <c r="BC22" s="10"/>
      <c r="BD22" s="11"/>
      <c r="BE22" s="9"/>
      <c r="BF22" s="10"/>
      <c r="BG22" s="11"/>
      <c r="BM22" s="6"/>
    </row>
    <row r="23" spans="1:65" x14ac:dyDescent="0.2">
      <c r="A23" s="1">
        <v>6995</v>
      </c>
      <c r="B23" s="1" t="s">
        <v>25</v>
      </c>
      <c r="C23" s="1"/>
      <c r="D23" s="1"/>
      <c r="E23" s="1">
        <v>0</v>
      </c>
      <c r="F23" s="1">
        <v>1229420.206</v>
      </c>
      <c r="G23" s="1">
        <v>130032.0805</v>
      </c>
      <c r="I23" s="7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1"/>
      <c r="AF23" s="10"/>
      <c r="AG23" s="10"/>
      <c r="AH23" s="10"/>
      <c r="AI23" s="10"/>
      <c r="AJ23" s="10"/>
      <c r="AK23" s="10"/>
      <c r="AL23" s="10"/>
      <c r="AM23" s="10"/>
      <c r="AN23" s="11"/>
      <c r="AO23" s="12"/>
      <c r="AP23" s="13"/>
      <c r="AQ23" s="13"/>
      <c r="AR23" s="10"/>
      <c r="AS23" s="9"/>
      <c r="AT23" s="10"/>
      <c r="AU23" s="10"/>
      <c r="AV23" s="11"/>
      <c r="AX23" s="9"/>
      <c r="AY23" s="11"/>
      <c r="AZ23" s="6"/>
      <c r="BB23" s="9"/>
      <c r="BC23" s="10"/>
      <c r="BD23" s="11"/>
      <c r="BE23" s="9"/>
      <c r="BF23" s="10"/>
      <c r="BG23" s="11"/>
      <c r="BM23" s="6"/>
    </row>
    <row r="24" spans="1:65" x14ac:dyDescent="0.2">
      <c r="A24" s="1">
        <v>6996</v>
      </c>
      <c r="B24" s="1" t="s">
        <v>26</v>
      </c>
      <c r="C24" s="1"/>
      <c r="D24" s="1"/>
      <c r="E24" s="1">
        <v>0</v>
      </c>
      <c r="F24" s="1">
        <v>552771.3774</v>
      </c>
      <c r="G24" s="1">
        <v>114657.0319</v>
      </c>
      <c r="I24" s="8"/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6"/>
      <c r="AF24" s="18"/>
      <c r="AG24" s="18"/>
      <c r="AH24" s="18"/>
      <c r="AI24" s="18"/>
      <c r="AJ24" s="18"/>
      <c r="AK24" s="18"/>
      <c r="AL24" s="18"/>
      <c r="AM24" s="18"/>
      <c r="AN24" s="16"/>
      <c r="AO24" s="14"/>
      <c r="AP24" s="15"/>
      <c r="AQ24" s="15"/>
      <c r="AR24" s="18"/>
      <c r="AS24" s="17"/>
      <c r="AT24" s="18"/>
      <c r="AU24" s="18"/>
      <c r="AV24" s="16"/>
      <c r="AX24" s="17"/>
      <c r="AY24" s="16"/>
      <c r="AZ24" s="19"/>
      <c r="BB24" s="17"/>
      <c r="BC24" s="18"/>
      <c r="BD24" s="16"/>
      <c r="BE24" s="17"/>
      <c r="BF24" s="18"/>
      <c r="BG24" s="16"/>
      <c r="BM24" s="19"/>
    </row>
    <row r="26" spans="1:65" x14ac:dyDescent="0.2">
      <c r="E26" t="s">
        <v>29</v>
      </c>
      <c r="F26">
        <f>SUMPRODUCT($E3:$E24,F3:F24)</f>
        <v>-2.3283064365386963E-10</v>
      </c>
      <c r="G26">
        <f>SUMPRODUCT($E3:$E24,G3:G24)</f>
        <v>-8.7311491370201111E-11</v>
      </c>
    </row>
  </sheetData>
  <mergeCells count="12">
    <mergeCell ref="AF1:AN1"/>
    <mergeCell ref="AS1:AV1"/>
    <mergeCell ref="BB1:BD1"/>
    <mergeCell ref="BE1:BG1"/>
    <mergeCell ref="J1:AE1"/>
    <mergeCell ref="BH1:BL1"/>
    <mergeCell ref="AX1:AY1"/>
    <mergeCell ref="F1:G1"/>
    <mergeCell ref="E1:E2"/>
    <mergeCell ref="A1:B1"/>
    <mergeCell ref="AO1:AR1"/>
    <mergeCell ref="C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afolu_fao_calibration_by_subsec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2022-07-24T16:44:17Z</dcterms:created>
  <dcterms:modified xsi:type="dcterms:W3CDTF">2022-07-26T06:36:08Z</dcterms:modified>
</cp:coreProperties>
</file>