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obr\Dropbox\21-Direccion_Gestion_Proyectos\1_Gestion_Alumnos\"/>
    </mc:Choice>
  </mc:AlternateContent>
  <xr:revisionPtr revIDLastSave="0" documentId="13_ncr:1_{C84F03DB-5CC0-4063-B2D4-340395F857D2}" xr6:coauthVersionLast="43" xr6:coauthVersionMax="43" xr10:uidLastSave="{00000000-0000-0000-0000-000000000000}"/>
  <bookViews>
    <workbookView xWindow="-108" yWindow="-108" windowWidth="23256" windowHeight="12576" tabRatio="262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29" i="1" l="1"/>
  <c r="N35" i="1" l="1"/>
  <c r="C36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D37" i="1" l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/>
  <c r="E37" i="1" l="1"/>
  <c r="F37" i="1" l="1"/>
  <c r="G37" i="1" l="1"/>
  <c r="H37" i="1" l="1"/>
  <c r="I37" i="1" l="1"/>
  <c r="J37" i="1" l="1"/>
  <c r="K37" i="1" l="1"/>
  <c r="M37" i="1" l="1"/>
  <c r="L37" i="1"/>
</calcChain>
</file>

<file path=xl/sharedStrings.xml><?xml version="1.0" encoding="utf-8"?>
<sst xmlns="http://schemas.openxmlformats.org/spreadsheetml/2006/main" count="20" uniqueCount="20">
  <si>
    <t>TAREA</t>
  </si>
  <si>
    <t>PH ACTUALES</t>
  </si>
  <si>
    <t>PH ESTIMADOS</t>
  </si>
  <si>
    <t>PH 
TOTALES</t>
  </si>
  <si>
    <t>PH DIA 2</t>
  </si>
  <si>
    <t>PH DIA 3</t>
  </si>
  <si>
    <t>PH DIA 4</t>
  </si>
  <si>
    <t>PH DIA 5</t>
  </si>
  <si>
    <t>PH DIA 6</t>
  </si>
  <si>
    <t>PH DIA 7</t>
  </si>
  <si>
    <t>PH DIA 8</t>
  </si>
  <si>
    <t>PH DIA 9</t>
  </si>
  <si>
    <t>PH DIA 10</t>
  </si>
  <si>
    <t>PH DIA 
1</t>
  </si>
  <si>
    <t>Preparación de una interfaz gráfica.</t>
  </si>
  <si>
    <t>Cargar los alumnos de un curso (DIM)</t>
  </si>
  <si>
    <t>Implementación de las clases de diseño</t>
  </si>
  <si>
    <t>Definir las clases de diseño</t>
  </si>
  <si>
    <t>Realizar el diagrama de secuencia</t>
  </si>
  <si>
    <t>PH 
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</si>
</sst>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6" borderId="0" xfId="0" applyFont="1" applyFill="1"/>
    <xf numFmtId="0" fontId="3" fillId="6" borderId="0" xfId="0" applyFont="1" applyFill="1"/>
    <xf numFmtId="1" fontId="5" fillId="5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E36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Chart'!$B$35</c:f>
              <c:strCache>
                <c:ptCount val="1"/>
                <c:pt idx="0">
                  <c:v>PH ACTUALES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Chart'!$C$35:$M$35</c:f>
              <c:numCache>
                <c:formatCode>General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17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FDA-84C7-3CF1421500EA}"/>
            </c:ext>
          </c:extLst>
        </c:ser>
        <c:ser>
          <c:idx val="1"/>
          <c:order val="1"/>
          <c:tx>
            <c:strRef>
              <c:f>'Burndown Chart'!$B$36</c:f>
              <c:strCache>
                <c:ptCount val="1"/>
                <c:pt idx="0">
                  <c:v>PH ESTIMADOS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Chart'!$C$36:$M$36</c:f>
              <c:numCache>
                <c:formatCode>General</c:formatCode>
                <c:ptCount val="11"/>
                <c:pt idx="0">
                  <c:v>26</c:v>
                </c:pt>
                <c:pt idx="1">
                  <c:v>23.4</c:v>
                </c:pt>
                <c:pt idx="2">
                  <c:v>20.799999999999997</c:v>
                </c:pt>
                <c:pt idx="3">
                  <c:v>18.199999999999996</c:v>
                </c:pt>
                <c:pt idx="4">
                  <c:v>15.599999999999996</c:v>
                </c:pt>
                <c:pt idx="5">
                  <c:v>12.999999999999996</c:v>
                </c:pt>
                <c:pt idx="6">
                  <c:v>10.399999999999997</c:v>
                </c:pt>
                <c:pt idx="7">
                  <c:v>7.7999999999999972</c:v>
                </c:pt>
                <c:pt idx="8">
                  <c:v>5.1999999999999975</c:v>
                </c:pt>
                <c:pt idx="9">
                  <c:v>2.5999999999999974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FDA-84C7-3CF142150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9755696"/>
        <c:axId val="679756680"/>
      </c:lineChart>
      <c:catAx>
        <c:axId val="67975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6680"/>
        <c:crosses val="autoZero"/>
        <c:auto val="1"/>
        <c:lblAlgn val="ctr"/>
        <c:lblOffset val="100"/>
        <c:noMultiLvlLbl val="0"/>
      </c:catAx>
      <c:valAx>
        <c:axId val="679756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</xdr:colOff>
      <xdr:row>1</xdr:row>
      <xdr:rowOff>40641</xdr:rowOff>
    </xdr:from>
    <xdr:to>
      <xdr:col>14</xdr:col>
      <xdr:colOff>11722</xdr:colOff>
      <xdr:row>25</xdr:row>
      <xdr:rowOff>286871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23F2B-C04A-474F-855E-98DF84E1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5852</xdr:colOff>
      <xdr:row>1</xdr:row>
      <xdr:rowOff>51030</xdr:rowOff>
    </xdr:from>
    <xdr:to>
      <xdr:col>1</xdr:col>
      <xdr:colOff>537882</xdr:colOff>
      <xdr:row>5</xdr:row>
      <xdr:rowOff>54106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94703C-AD4C-4949-BA13-F138AB48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57898" y="144815"/>
          <a:ext cx="532030" cy="6361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0.92237</cdr:x>
      <cdr:y>0.0028</cdr:y>
    </cdr:from>
    <cdr:to>
      <cdr:x>1</cdr:x>
      <cdr:y>0.07472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35342D-C556-42A4-9798-617B0AF72E8D}"/>
            </a:ext>
          </a:extLst>
        </cdr:cNvPr>
        <cdr:cNvSpPr txBox="1"/>
      </cdr:nvSpPr>
      <cdr:spPr>
        <a:xfrm xmlns:a="http://schemas.openxmlformats.org/drawingml/2006/main">
          <a:off x="8287183" y="12113"/>
          <a:ext cx="697522" cy="31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SGAL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7"/>
  <sheetViews>
    <sheetView showGridLines="0" tabSelected="1" topLeftCell="A17" zoomScale="85" zoomScaleNormal="85" workbookViewId="0">
      <selection activeCell="J37" sqref="J37"/>
    </sheetView>
  </sheetViews>
  <sheetFormatPr baseColWidth="10" defaultRowHeight="13.8" x14ac:dyDescent="0.25"/>
  <cols>
    <col min="1" max="1" width="2.21875" style="1" customWidth="1"/>
    <col min="2" max="2" width="34.77734375" style="2" customWidth="1"/>
    <col min="3" max="3" width="9.109375" style="2" customWidth="1"/>
    <col min="4" max="7" width="7.77734375" style="2" customWidth="1"/>
    <col min="8" max="13" width="7.77734375" style="3" customWidth="1"/>
    <col min="14" max="14" width="9.109375" style="3" customWidth="1"/>
    <col min="15" max="15" width="3.77734375" style="3" customWidth="1"/>
    <col min="16" max="16" width="31.21875" style="3" customWidth="1"/>
    <col min="17" max="245" width="9.109375" style="3" customWidth="1"/>
    <col min="246" max="16384" width="11.5546875" style="3"/>
  </cols>
  <sheetData>
    <row r="1" ht="7.2" customHeight="1" x14ac:dyDescent="0.25"/>
    <row r="2" ht="8.4" customHeight="1" x14ac:dyDescent="0.25"/>
    <row r="26" spans="1:17" ht="16.8" customHeight="1" x14ac:dyDescent="0.25">
      <c r="A26" s="4"/>
      <c r="O26" s="5"/>
    </row>
    <row r="27" spans="1:17" ht="2.4" customHeight="1" x14ac:dyDescent="0.25">
      <c r="A27" s="4"/>
      <c r="O27" s="5"/>
    </row>
    <row r="28" spans="1:17" ht="27" customHeight="1" x14ac:dyDescent="0.25">
      <c r="A28" s="4"/>
      <c r="B28" s="13" t="s">
        <v>0</v>
      </c>
      <c r="C28" s="12" t="s">
        <v>19</v>
      </c>
      <c r="D28" s="12" t="s">
        <v>13</v>
      </c>
      <c r="E28" s="12" t="s">
        <v>4</v>
      </c>
      <c r="F28" s="12" t="s">
        <v>5</v>
      </c>
      <c r="G28" s="12" t="s">
        <v>6</v>
      </c>
      <c r="H28" s="12" t="s">
        <v>7</v>
      </c>
      <c r="I28" s="12" t="s">
        <v>8</v>
      </c>
      <c r="J28" s="12" t="s">
        <v>9</v>
      </c>
      <c r="K28" s="12" t="s">
        <v>10</v>
      </c>
      <c r="L28" s="12" t="s">
        <v>11</v>
      </c>
      <c r="M28" s="12" t="s">
        <v>12</v>
      </c>
      <c r="N28" s="11" t="s">
        <v>3</v>
      </c>
      <c r="O28" s="5"/>
    </row>
    <row r="29" spans="1:17" ht="13.05" customHeight="1" x14ac:dyDescent="0.25">
      <c r="A29" s="4"/>
      <c r="B29" s="14" t="s">
        <v>17</v>
      </c>
      <c r="C29" s="6">
        <v>6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/>
      <c r="K29" s="6"/>
      <c r="L29" s="6"/>
      <c r="M29" s="6"/>
      <c r="N29" s="6">
        <f>SUM(D29:M29)</f>
        <v>6</v>
      </c>
      <c r="O29" s="5"/>
    </row>
    <row r="30" spans="1:17" ht="13.05" customHeight="1" x14ac:dyDescent="0.25">
      <c r="A30" s="4"/>
      <c r="B30" s="14" t="s">
        <v>18</v>
      </c>
      <c r="C30" s="6">
        <v>4</v>
      </c>
      <c r="D30" s="6"/>
      <c r="E30" s="6"/>
      <c r="F30" s="6"/>
      <c r="G30" s="6"/>
      <c r="H30" s="6"/>
      <c r="I30" s="6">
        <v>1</v>
      </c>
      <c r="J30" s="6">
        <v>1</v>
      </c>
      <c r="K30" s="6"/>
      <c r="L30" s="6"/>
      <c r="M30" s="6"/>
      <c r="N30" s="6">
        <f>SUM(D30:M30)</f>
        <v>2</v>
      </c>
      <c r="O30" s="5"/>
    </row>
    <row r="31" spans="1:17" ht="13.05" customHeight="1" x14ac:dyDescent="0.25">
      <c r="A31" s="4"/>
      <c r="B31" s="14" t="s">
        <v>14</v>
      </c>
      <c r="C31" s="6">
        <v>4</v>
      </c>
      <c r="D31" s="6"/>
      <c r="E31" s="6">
        <v>1</v>
      </c>
      <c r="F31" s="6"/>
      <c r="G31" s="6"/>
      <c r="H31" s="6"/>
      <c r="I31" s="6">
        <v>1</v>
      </c>
      <c r="J31" s="6">
        <v>1</v>
      </c>
      <c r="K31" s="6">
        <v>1</v>
      </c>
      <c r="L31" s="6"/>
      <c r="M31" s="6"/>
      <c r="N31" s="6">
        <f t="shared" ref="N31:N33" si="0">SUM(D31:M31)</f>
        <v>4</v>
      </c>
      <c r="O31" s="5"/>
      <c r="Q31" s="5"/>
    </row>
    <row r="32" spans="1:17" ht="13.05" customHeight="1" x14ac:dyDescent="0.25">
      <c r="A32" s="4"/>
      <c r="B32" s="14" t="s">
        <v>15</v>
      </c>
      <c r="C32" s="6">
        <v>2</v>
      </c>
      <c r="D32" s="6"/>
      <c r="E32" s="6"/>
      <c r="F32" s="6"/>
      <c r="G32" s="6"/>
      <c r="H32" s="6"/>
      <c r="I32" s="6">
        <v>1</v>
      </c>
      <c r="J32" s="6"/>
      <c r="K32" s="6"/>
      <c r="L32" s="6"/>
      <c r="M32" s="6"/>
      <c r="N32" s="6">
        <f t="shared" si="0"/>
        <v>1</v>
      </c>
      <c r="O32" s="5"/>
      <c r="Q32" s="5"/>
    </row>
    <row r="33" spans="1:17" ht="13.05" customHeight="1" x14ac:dyDescent="0.25">
      <c r="A33" s="4"/>
      <c r="B33" s="14" t="s">
        <v>16</v>
      </c>
      <c r="C33" s="6">
        <v>10</v>
      </c>
      <c r="D33" s="6"/>
      <c r="E33" s="6">
        <v>1</v>
      </c>
      <c r="F33" s="6"/>
      <c r="G33" s="6">
        <v>1</v>
      </c>
      <c r="H33" s="6">
        <v>1</v>
      </c>
      <c r="I33" s="6">
        <v>2</v>
      </c>
      <c r="J33" s="6">
        <v>2</v>
      </c>
      <c r="K33" s="6">
        <v>1</v>
      </c>
      <c r="L33" s="6"/>
      <c r="M33" s="6"/>
      <c r="N33" s="6">
        <f t="shared" si="0"/>
        <v>8</v>
      </c>
      <c r="O33" s="5"/>
      <c r="Q33" s="5"/>
    </row>
    <row r="34" spans="1:17" ht="6" customHeight="1" x14ac:dyDescent="0.25">
      <c r="A34" s="4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  <c r="N34" s="5"/>
      <c r="O34" s="5"/>
      <c r="Q34" s="5"/>
    </row>
    <row r="35" spans="1:17" x14ac:dyDescent="0.25">
      <c r="A35" s="4"/>
      <c r="B35" s="9" t="s">
        <v>1</v>
      </c>
      <c r="C35" s="16">
        <f>SUM(C29:C33)</f>
        <v>26</v>
      </c>
      <c r="D35" s="18">
        <f xml:space="preserve"> C35-SUM(D29:D33)</f>
        <v>25</v>
      </c>
      <c r="E35" s="18">
        <f t="shared" ref="E35:M35" si="1" xml:space="preserve"> D35-SUM(E29:E33)</f>
        <v>22</v>
      </c>
      <c r="F35" s="18">
        <f t="shared" si="1"/>
        <v>21</v>
      </c>
      <c r="G35" s="18">
        <f t="shared" si="1"/>
        <v>19</v>
      </c>
      <c r="H35" s="18">
        <f t="shared" si="1"/>
        <v>17</v>
      </c>
      <c r="I35" s="18">
        <f t="shared" si="1"/>
        <v>11</v>
      </c>
      <c r="J35" s="18">
        <f t="shared" si="1"/>
        <v>7</v>
      </c>
      <c r="K35" s="18">
        <f t="shared" si="1"/>
        <v>5</v>
      </c>
      <c r="L35" s="18">
        <f t="shared" si="1"/>
        <v>5</v>
      </c>
      <c r="M35" s="18">
        <f t="shared" si="1"/>
        <v>5</v>
      </c>
      <c r="N35" s="19">
        <f xml:space="preserve"> SUM(N29:N33)</f>
        <v>21</v>
      </c>
      <c r="O35" s="5"/>
      <c r="Q35" s="5"/>
    </row>
    <row r="36" spans="1:17" x14ac:dyDescent="0.25">
      <c r="B36" s="10" t="s">
        <v>2</v>
      </c>
      <c r="C36" s="17">
        <f>SUM(C29:C33)</f>
        <v>26</v>
      </c>
      <c r="D36" s="17">
        <f t="shared" ref="D36:M36" si="2">C36-($C$36/10)</f>
        <v>23.4</v>
      </c>
      <c r="E36" s="17">
        <f t="shared" si="2"/>
        <v>20.799999999999997</v>
      </c>
      <c r="F36" s="17">
        <f t="shared" si="2"/>
        <v>18.199999999999996</v>
      </c>
      <c r="G36" s="17">
        <f t="shared" si="2"/>
        <v>15.599999999999996</v>
      </c>
      <c r="H36" s="17">
        <f t="shared" si="2"/>
        <v>12.999999999999996</v>
      </c>
      <c r="I36" s="17">
        <f t="shared" si="2"/>
        <v>10.399999999999997</v>
      </c>
      <c r="J36" s="17">
        <f t="shared" si="2"/>
        <v>7.7999999999999972</v>
      </c>
      <c r="K36" s="17">
        <f t="shared" si="2"/>
        <v>5.1999999999999975</v>
      </c>
      <c r="L36" s="17">
        <f t="shared" si="2"/>
        <v>2.5999999999999974</v>
      </c>
      <c r="M36" s="17">
        <f t="shared" si="2"/>
        <v>0</v>
      </c>
      <c r="N36" s="20">
        <f>C36</f>
        <v>26</v>
      </c>
      <c r="Q36" s="5"/>
    </row>
    <row r="37" spans="1:17" x14ac:dyDescent="0.25">
      <c r="C37" s="3"/>
      <c r="D37" s="15" t="str">
        <f>IF(D35&lt;=D36,"OK","")</f>
        <v/>
      </c>
      <c r="E37" s="15" t="str">
        <f t="shared" ref="E37:M37" si="3">IF(E35&lt;=E36,"OK","")</f>
        <v/>
      </c>
      <c r="F37" s="15" t="str">
        <f t="shared" si="3"/>
        <v/>
      </c>
      <c r="G37" s="15" t="str">
        <f t="shared" si="3"/>
        <v/>
      </c>
      <c r="H37" s="15" t="str">
        <f t="shared" si="3"/>
        <v/>
      </c>
      <c r="I37" s="15" t="str">
        <f t="shared" si="3"/>
        <v/>
      </c>
      <c r="J37" s="15" t="str">
        <f t="shared" si="3"/>
        <v>OK</v>
      </c>
      <c r="K37" s="15" t="str">
        <f t="shared" si="3"/>
        <v>OK</v>
      </c>
      <c r="L37" s="15" t="str">
        <f t="shared" si="3"/>
        <v/>
      </c>
      <c r="M37" s="15" t="str">
        <f t="shared" si="3"/>
        <v/>
      </c>
    </row>
  </sheetData>
  <phoneticPr fontId="1" type="noConversion"/>
  <conditionalFormatting sqref="D37:N37">
    <cfRule type="iconSet" priority="32">
      <iconSet iconSet="3Flags">
        <cfvo type="percent" val="0"/>
        <cfvo type="percent" val="33"/>
        <cfvo type="percent" val="67"/>
      </iconSet>
    </cfRule>
  </conditionalFormatting>
  <conditionalFormatting sqref="N35">
    <cfRule type="cellIs" dxfId="37" priority="26" operator="greaterThanOrEqual">
      <formula>$N$36</formula>
    </cfRule>
  </conditionalFormatting>
  <conditionalFormatting sqref="J35">
    <cfRule type="cellIs" dxfId="36" priority="22" operator="lessThanOrEqual">
      <formula>$J$36</formula>
    </cfRule>
  </conditionalFormatting>
  <conditionalFormatting sqref="E35">
    <cfRule type="cellIs" dxfId="35" priority="20" operator="lessThanOrEqual">
      <formula>$E$36</formula>
    </cfRule>
    <cfRule type="cellIs" dxfId="34" priority="17" operator="lessThanOrEqual">
      <formula>$E$36</formula>
    </cfRule>
  </conditionalFormatting>
  <conditionalFormatting sqref="D35">
    <cfRule type="cellIs" dxfId="33" priority="18" operator="lessThanOrEqual">
      <formula>$D$36</formula>
    </cfRule>
  </conditionalFormatting>
  <conditionalFormatting sqref="F35">
    <cfRule type="cellIs" dxfId="32" priority="16" operator="lessThanOrEqual">
      <formula>$F$36</formula>
    </cfRule>
  </conditionalFormatting>
  <conditionalFormatting sqref="G35">
    <cfRule type="cellIs" dxfId="31" priority="15" operator="lessThanOrEqual">
      <formula>$G$36</formula>
    </cfRule>
  </conditionalFormatting>
  <conditionalFormatting sqref="H35">
    <cfRule type="cellIs" dxfId="30" priority="14" operator="lessThanOrEqual">
      <formula>$H$36</formula>
    </cfRule>
  </conditionalFormatting>
  <conditionalFormatting sqref="I35">
    <cfRule type="cellIs" dxfId="29" priority="13" operator="lessThanOrEqual">
      <formula>$I$36</formula>
    </cfRule>
  </conditionalFormatting>
  <conditionalFormatting sqref="K35">
    <cfRule type="cellIs" dxfId="28" priority="12" operator="lessThanOrEqual">
      <formula>$K$36</formula>
    </cfRule>
  </conditionalFormatting>
  <conditionalFormatting sqref="L35">
    <cfRule type="cellIs" dxfId="27" priority="11" operator="lessThanOrEqual">
      <formula>$L$36</formula>
    </cfRule>
  </conditionalFormatting>
  <conditionalFormatting sqref="M35">
    <cfRule type="cellIs" dxfId="26" priority="10" operator="lessThanOrEqual">
      <formula>$M$36</formula>
    </cfRule>
  </conditionalFormatting>
  <conditionalFormatting sqref="N29">
    <cfRule type="cellIs" dxfId="25" priority="9" operator="equal">
      <formula>$C$29</formula>
    </cfRule>
    <cfRule type="cellIs" dxfId="24" priority="7" operator="equal">
      <formula>$C$29</formula>
    </cfRule>
  </conditionalFormatting>
  <conditionalFormatting sqref="N30">
    <cfRule type="cellIs" dxfId="23" priority="8" operator="equal">
      <formula>$C$30</formula>
    </cfRule>
  </conditionalFormatting>
  <conditionalFormatting sqref="N31">
    <cfRule type="cellIs" dxfId="22" priority="6" operator="equal">
      <formula>$C$31</formula>
    </cfRule>
  </conditionalFormatting>
  <conditionalFormatting sqref="N32">
    <cfRule type="cellIs" dxfId="21" priority="5" operator="equal">
      <formula>"$C$32"</formula>
    </cfRule>
    <cfRule type="cellIs" dxfId="20" priority="3" operator="equal">
      <formula>$C$32</formula>
    </cfRule>
  </conditionalFormatting>
  <conditionalFormatting sqref="N33">
    <cfRule type="cellIs" dxfId="19" priority="4" operator="equal">
      <formula>$C$33</formula>
    </cfRule>
  </conditionalFormatting>
  <conditionalFormatting sqref="J37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>
        <cfvo type="percent" val="0"/>
        <cfvo type="percent" val="33"/>
        <cfvo type="num" val="&quot;si+$J$35&lt;$J$36&quot;"/>
      </iconSet>
    </cfRule>
  </conditionalFormatting>
  <pageMargins left="0.7" right="0.7" top="0.75" bottom="0.75" header="0.3" footer="0.3"/>
  <pageSetup paperSize="9" orientation="portrait" r:id="rId1"/>
  <ignoredErrors>
    <ignoredError sqref="N29:N3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quique gonzalez</dc:creator>
  <cp:lastModifiedBy>quique gonzalez</cp:lastModifiedBy>
  <dcterms:created xsi:type="dcterms:W3CDTF">2009-07-20T08:39:33Z</dcterms:created>
  <dcterms:modified xsi:type="dcterms:W3CDTF">2019-05-26T13:10:53Z</dcterms:modified>
</cp:coreProperties>
</file>