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obr\Dropbox\21-Direccion_Gestion_Proyectos\1_Gestion_Alumnos\nuevo\"/>
    </mc:Choice>
  </mc:AlternateContent>
  <xr:revisionPtr revIDLastSave="0" documentId="13_ncr:1_{01FCE22A-6285-4951-B741-38C5284B316B}" xr6:coauthVersionLast="43" xr6:coauthVersionMax="43" xr10:uidLastSave="{00000000-0000-0000-0000-000000000000}"/>
  <bookViews>
    <workbookView xWindow="-108" yWindow="-108" windowWidth="23256" windowHeight="12576" tabRatio="262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  <c r="N29" i="1" l="1"/>
  <c r="N31" i="1"/>
  <c r="N32" i="1"/>
  <c r="N28" i="1" l="1"/>
  <c r="N34" i="1" l="1"/>
  <c r="C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D35" i="1" l="1"/>
  <c r="E35" i="1" s="1"/>
  <c r="F35" i="1" s="1"/>
  <c r="G35" i="1" s="1"/>
  <c r="H35" i="1" s="1"/>
  <c r="I35" i="1" s="1"/>
  <c r="J35" i="1" s="1"/>
  <c r="K35" i="1" s="1"/>
  <c r="L35" i="1" s="1"/>
  <c r="M35" i="1" s="1"/>
  <c r="N35" i="1"/>
</calcChain>
</file>

<file path=xl/sharedStrings.xml><?xml version="1.0" encoding="utf-8"?>
<sst xmlns="http://schemas.openxmlformats.org/spreadsheetml/2006/main" count="20" uniqueCount="20">
  <si>
    <t>TAREA</t>
  </si>
  <si>
    <t>PH ACTUALES</t>
  </si>
  <si>
    <t>PH ESTIMADOS</t>
  </si>
  <si>
    <t>PH 
TOTALES</t>
  </si>
  <si>
    <t>PH DIA 2</t>
  </si>
  <si>
    <t>PH DIA 3</t>
  </si>
  <si>
    <t>PH DIA 4</t>
  </si>
  <si>
    <t>PH DIA 5</t>
  </si>
  <si>
    <t>PH DIA 6</t>
  </si>
  <si>
    <t>PH DIA 7</t>
  </si>
  <si>
    <t>PH DIA 8</t>
  </si>
  <si>
    <t>PH DIA 9</t>
  </si>
  <si>
    <t>PH DIA 10</t>
  </si>
  <si>
    <t>Preparación de una interfaz gráfica.</t>
  </si>
  <si>
    <t>Cargar los alumnos de un curso (DIM)</t>
  </si>
  <si>
    <t>Implementación de las clases de diseño</t>
  </si>
  <si>
    <t>Definir las clases de diseño</t>
  </si>
  <si>
    <t>Realizar el diagrama de secuencia</t>
  </si>
  <si>
    <t>PH 
INICIO</t>
  </si>
  <si>
    <t>PH DIA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</si>
</sst>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rgb="FFFFFF00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1"/>
      <color rgb="FFFF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E36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solidFill>
                  <a:srgbClr val="FFFF00"/>
                </a:solidFill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443733097556742E-2"/>
          <c:y val="0.14284821313100832"/>
          <c:w val="0.92192905761551835"/>
          <c:h val="0.75926364999305462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Chart'!$B$34</c:f>
              <c:strCache>
                <c:ptCount val="1"/>
                <c:pt idx="0">
                  <c:v>PH ACTUALES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Chart'!$C$34:$M$34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18.5</c:v>
                </c:pt>
                <c:pt idx="6">
                  <c:v>14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FDA-84C7-3CF1421500EA}"/>
            </c:ext>
          </c:extLst>
        </c:ser>
        <c:ser>
          <c:idx val="1"/>
          <c:order val="1"/>
          <c:tx>
            <c:strRef>
              <c:f>'Burndown Chart'!$B$35</c:f>
              <c:strCache>
                <c:ptCount val="1"/>
                <c:pt idx="0">
                  <c:v>PH ESTIMADOS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Chart'!$C$35:$M$35</c:f>
              <c:numCache>
                <c:formatCode>General</c:formatCode>
                <c:ptCount val="11"/>
                <c:pt idx="0">
                  <c:v>26</c:v>
                </c:pt>
                <c:pt idx="1">
                  <c:v>23.4</c:v>
                </c:pt>
                <c:pt idx="2">
                  <c:v>20.799999999999997</c:v>
                </c:pt>
                <c:pt idx="3">
                  <c:v>18.199999999999996</c:v>
                </c:pt>
                <c:pt idx="4">
                  <c:v>15.599999999999996</c:v>
                </c:pt>
                <c:pt idx="5">
                  <c:v>12.999999999999996</c:v>
                </c:pt>
                <c:pt idx="6">
                  <c:v>10.399999999999997</c:v>
                </c:pt>
                <c:pt idx="7">
                  <c:v>7.7999999999999972</c:v>
                </c:pt>
                <c:pt idx="8">
                  <c:v>5.1999999999999975</c:v>
                </c:pt>
                <c:pt idx="9">
                  <c:v>2.5999999999999974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FDA-84C7-3CF142150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76835024"/>
        <c:axId val="-876825232"/>
      </c:lineChart>
      <c:catAx>
        <c:axId val="-87683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50">
                    <a:solidFill>
                      <a:srgbClr val="FFFF00"/>
                    </a:solidFill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76825232"/>
        <c:crosses val="autoZero"/>
        <c:auto val="1"/>
        <c:lblAlgn val="ctr"/>
        <c:lblOffset val="100"/>
        <c:noMultiLvlLbl val="0"/>
      </c:catAx>
      <c:valAx>
        <c:axId val="-87682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rgbClr val="FFFF00"/>
                    </a:solidFill>
                  </a:rPr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76835024"/>
        <c:crosses val="autoZero"/>
        <c:crossBetween val="between"/>
      </c:valAx>
      <c:spPr>
        <a:noFill/>
        <a:ln cmpd="dbl">
          <a:solidFill>
            <a:srgbClr val="FFFF00"/>
          </a:solidFill>
        </a:ln>
        <a:effectLst/>
      </c:spPr>
    </c:plotArea>
    <c:legend>
      <c:legendPos val="t"/>
      <c:layout>
        <c:manualLayout>
          <c:xMode val="edge"/>
          <c:yMode val="edge"/>
          <c:x val="0.3169876391917571"/>
          <c:y val="9.4608247111560961E-2"/>
          <c:w val="0.35329551578391005"/>
          <c:h val="4.9751490938298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1" i="0" u="none" strike="noStrike" kern="1200" baseline="0">
              <a:ln>
                <a:noFill/>
              </a:ln>
              <a:solidFill>
                <a:srgbClr val="FFFF00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145813</xdr:colOff>
      <xdr:row>0</xdr:row>
      <xdr:rowOff>55881</xdr:rowOff>
    </xdr:from>
    <xdr:to>
      <xdr:col>14</xdr:col>
      <xdr:colOff>4102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23F2B-C04A-474F-855E-98DF84E1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5852</xdr:colOff>
      <xdr:row>0</xdr:row>
      <xdr:rowOff>51030</xdr:rowOff>
    </xdr:from>
    <xdr:to>
      <xdr:col>1</xdr:col>
      <xdr:colOff>537882</xdr:colOff>
      <xdr:row>4</xdr:row>
      <xdr:rowOff>54106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94703C-AD4C-4949-BA13-F138AB48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57898" y="144815"/>
          <a:ext cx="532030" cy="6361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0.92237</cdr:x>
      <cdr:y>0.0028</cdr:y>
    </cdr:from>
    <cdr:to>
      <cdr:x>1</cdr:x>
      <cdr:y>0.07472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35342D-C556-42A4-9798-617B0AF72E8D}"/>
            </a:ext>
          </a:extLst>
        </cdr:cNvPr>
        <cdr:cNvSpPr txBox="1"/>
      </cdr:nvSpPr>
      <cdr:spPr>
        <a:xfrm xmlns:a="http://schemas.openxmlformats.org/drawingml/2006/main">
          <a:off x="8287183" y="12113"/>
          <a:ext cx="697522" cy="31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6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SGAL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zoomScale="85" zoomScaleNormal="85" workbookViewId="0">
      <selection activeCell="P31" sqref="P31"/>
    </sheetView>
  </sheetViews>
  <sheetFormatPr baseColWidth="10" defaultColWidth="11.5546875" defaultRowHeight="13.8" x14ac:dyDescent="0.25"/>
  <cols>
    <col min="1" max="1" width="2.33203125" style="1" customWidth="1"/>
    <col min="2" max="2" width="34.6640625" style="2" customWidth="1"/>
    <col min="3" max="3" width="9.109375" style="2" customWidth="1"/>
    <col min="4" max="7" width="7.6640625" style="2" customWidth="1"/>
    <col min="8" max="13" width="7.6640625" style="3" customWidth="1"/>
    <col min="14" max="14" width="9.109375" style="3" customWidth="1"/>
    <col min="15" max="15" width="3.6640625" style="3" customWidth="1"/>
    <col min="16" max="16" width="31.33203125" style="3" customWidth="1"/>
    <col min="17" max="245" width="9.109375" style="3" customWidth="1"/>
    <col min="246" max="16384" width="11.5546875" style="3"/>
  </cols>
  <sheetData>
    <row r="1" ht="8.4" customHeight="1" x14ac:dyDescent="0.25"/>
    <row r="25" spans="1:17" ht="1.2" customHeight="1" x14ac:dyDescent="0.25">
      <c r="A25" s="4"/>
      <c r="O25" s="5"/>
    </row>
    <row r="26" spans="1:17" ht="2.4" customHeight="1" x14ac:dyDescent="0.25">
      <c r="A26" s="4"/>
      <c r="O26" s="5"/>
    </row>
    <row r="27" spans="1:17" ht="27" customHeight="1" x14ac:dyDescent="0.25">
      <c r="A27" s="4"/>
      <c r="B27" s="9" t="s">
        <v>0</v>
      </c>
      <c r="C27" s="19" t="s">
        <v>18</v>
      </c>
      <c r="D27" s="19" t="s">
        <v>19</v>
      </c>
      <c r="E27" s="19" t="s">
        <v>4</v>
      </c>
      <c r="F27" s="19" t="s">
        <v>5</v>
      </c>
      <c r="G27" s="19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19" t="s">
        <v>11</v>
      </c>
      <c r="M27" s="19" t="s">
        <v>12</v>
      </c>
      <c r="N27" s="11" t="s">
        <v>3</v>
      </c>
      <c r="O27" s="5"/>
    </row>
    <row r="28" spans="1:17" ht="13.2" customHeight="1" x14ac:dyDescent="0.25">
      <c r="A28" s="4"/>
      <c r="B28" s="10" t="s">
        <v>16</v>
      </c>
      <c r="C28" s="18">
        <v>6</v>
      </c>
      <c r="D28" s="18"/>
      <c r="E28" s="18">
        <v>1</v>
      </c>
      <c r="F28" s="18">
        <v>1</v>
      </c>
      <c r="G28" s="18">
        <v>1</v>
      </c>
      <c r="H28" s="18">
        <v>0.5</v>
      </c>
      <c r="I28" s="18">
        <v>0.5</v>
      </c>
      <c r="J28" s="18">
        <v>2</v>
      </c>
      <c r="K28" s="18"/>
      <c r="L28" s="18"/>
      <c r="M28" s="18"/>
      <c r="N28" s="18">
        <f>SUM(D28:M28)</f>
        <v>6</v>
      </c>
      <c r="O28" s="5"/>
    </row>
    <row r="29" spans="1:17" ht="13.2" customHeight="1" x14ac:dyDescent="0.25">
      <c r="A29" s="4"/>
      <c r="B29" s="10" t="s">
        <v>17</v>
      </c>
      <c r="C29" s="18">
        <v>4</v>
      </c>
      <c r="D29" s="18"/>
      <c r="E29" s="18"/>
      <c r="F29" s="18"/>
      <c r="G29" s="18"/>
      <c r="H29" s="18"/>
      <c r="I29" s="18">
        <v>1</v>
      </c>
      <c r="J29" s="18">
        <v>1</v>
      </c>
      <c r="K29" s="18">
        <v>1</v>
      </c>
      <c r="L29" s="18">
        <v>1</v>
      </c>
      <c r="M29" s="18"/>
      <c r="N29" s="18">
        <f>SUM(D29:M29)</f>
        <v>4</v>
      </c>
      <c r="O29" s="5"/>
    </row>
    <row r="30" spans="1:17" ht="13.2" customHeight="1" x14ac:dyDescent="0.25">
      <c r="A30" s="4"/>
      <c r="B30" s="10" t="s">
        <v>13</v>
      </c>
      <c r="C30" s="18">
        <v>4</v>
      </c>
      <c r="D30" s="18"/>
      <c r="E30" s="18"/>
      <c r="F30" s="18"/>
      <c r="G30" s="18"/>
      <c r="H30" s="18">
        <v>1</v>
      </c>
      <c r="I30" s="18"/>
      <c r="J30" s="18">
        <v>1</v>
      </c>
      <c r="K30" s="18">
        <v>1</v>
      </c>
      <c r="L30" s="18"/>
      <c r="M30" s="18">
        <v>1</v>
      </c>
      <c r="N30" s="18">
        <f t="shared" ref="N30:N32" si="0">SUM(D30:M30)</f>
        <v>4</v>
      </c>
      <c r="O30" s="5"/>
      <c r="Q30" s="5"/>
    </row>
    <row r="31" spans="1:17" ht="13.2" customHeight="1" x14ac:dyDescent="0.25">
      <c r="A31" s="4"/>
      <c r="B31" s="10" t="s">
        <v>14</v>
      </c>
      <c r="C31" s="18">
        <v>2</v>
      </c>
      <c r="D31" s="18"/>
      <c r="E31" s="18"/>
      <c r="F31" s="18"/>
      <c r="G31" s="18"/>
      <c r="H31" s="18"/>
      <c r="I31" s="18">
        <v>1</v>
      </c>
      <c r="J31" s="18"/>
      <c r="K31" s="18"/>
      <c r="L31" s="18">
        <v>1</v>
      </c>
      <c r="M31" s="18"/>
      <c r="N31" s="18">
        <f t="shared" si="0"/>
        <v>2</v>
      </c>
      <c r="O31" s="5"/>
      <c r="Q31" s="5"/>
    </row>
    <row r="32" spans="1:17" ht="13.2" customHeight="1" x14ac:dyDescent="0.25">
      <c r="A32" s="4"/>
      <c r="B32" s="10" t="s">
        <v>15</v>
      </c>
      <c r="C32" s="18">
        <v>10</v>
      </c>
      <c r="D32" s="18"/>
      <c r="E32" s="18"/>
      <c r="F32" s="18">
        <v>1</v>
      </c>
      <c r="G32" s="18">
        <v>1</v>
      </c>
      <c r="H32" s="18">
        <v>1</v>
      </c>
      <c r="I32" s="18">
        <v>2</v>
      </c>
      <c r="J32" s="18">
        <v>2</v>
      </c>
      <c r="K32" s="18">
        <v>2</v>
      </c>
      <c r="L32" s="18">
        <v>1</v>
      </c>
      <c r="M32" s="18"/>
      <c r="N32" s="18">
        <f t="shared" si="0"/>
        <v>10</v>
      </c>
      <c r="O32" s="5"/>
      <c r="Q32" s="5"/>
    </row>
    <row r="33" spans="1:17" ht="6" customHeight="1" x14ac:dyDescent="0.25">
      <c r="A33" s="4"/>
      <c r="B33" s="6"/>
      <c r="C33" s="6"/>
      <c r="D33" s="6"/>
      <c r="E33" s="6"/>
      <c r="F33" s="6"/>
      <c r="G33" s="6"/>
      <c r="H33" s="7"/>
      <c r="I33" s="7"/>
      <c r="J33" s="7"/>
      <c r="K33" s="7"/>
      <c r="L33" s="7"/>
      <c r="M33" s="7"/>
      <c r="N33" s="5"/>
      <c r="O33" s="5"/>
      <c r="Q33" s="5"/>
    </row>
    <row r="34" spans="1:17" x14ac:dyDescent="0.25">
      <c r="A34" s="4"/>
      <c r="B34" s="12" t="s">
        <v>1</v>
      </c>
      <c r="C34" s="14">
        <f>SUM(C28:C32)</f>
        <v>26</v>
      </c>
      <c r="D34" s="15">
        <f xml:space="preserve"> C34-SUM(D28:D32)</f>
        <v>26</v>
      </c>
      <c r="E34" s="15">
        <f t="shared" ref="E34:M34" si="1" xml:space="preserve"> D34-SUM(E28:E32)</f>
        <v>25</v>
      </c>
      <c r="F34" s="15">
        <f t="shared" si="1"/>
        <v>23</v>
      </c>
      <c r="G34" s="15">
        <f t="shared" si="1"/>
        <v>21</v>
      </c>
      <c r="H34" s="15">
        <f t="shared" si="1"/>
        <v>18.5</v>
      </c>
      <c r="I34" s="15">
        <f t="shared" si="1"/>
        <v>14</v>
      </c>
      <c r="J34" s="15">
        <f t="shared" si="1"/>
        <v>8</v>
      </c>
      <c r="K34" s="15">
        <f t="shared" si="1"/>
        <v>4</v>
      </c>
      <c r="L34" s="15">
        <f t="shared" si="1"/>
        <v>1</v>
      </c>
      <c r="M34" s="15">
        <f t="shared" si="1"/>
        <v>0</v>
      </c>
      <c r="N34" s="16">
        <f xml:space="preserve"> SUM(N28:N32)</f>
        <v>26</v>
      </c>
      <c r="O34" s="5"/>
      <c r="Q34" s="5"/>
    </row>
    <row r="35" spans="1:17" x14ac:dyDescent="0.25">
      <c r="B35" s="13" t="s">
        <v>2</v>
      </c>
      <c r="C35" s="17">
        <f>SUM(C28:C32)</f>
        <v>26</v>
      </c>
      <c r="D35" s="17">
        <f t="shared" ref="D35:M35" si="2">C35-($C$35/10)</f>
        <v>23.4</v>
      </c>
      <c r="E35" s="17">
        <f t="shared" si="2"/>
        <v>20.799999999999997</v>
      </c>
      <c r="F35" s="17">
        <f t="shared" si="2"/>
        <v>18.199999999999996</v>
      </c>
      <c r="G35" s="17">
        <f t="shared" si="2"/>
        <v>15.599999999999996</v>
      </c>
      <c r="H35" s="17">
        <f t="shared" si="2"/>
        <v>12.999999999999996</v>
      </c>
      <c r="I35" s="17">
        <f t="shared" si="2"/>
        <v>10.399999999999997</v>
      </c>
      <c r="J35" s="17">
        <f t="shared" si="2"/>
        <v>7.7999999999999972</v>
      </c>
      <c r="K35" s="17">
        <f t="shared" si="2"/>
        <v>5.1999999999999975</v>
      </c>
      <c r="L35" s="17">
        <f t="shared" si="2"/>
        <v>2.5999999999999974</v>
      </c>
      <c r="M35" s="17">
        <f t="shared" si="2"/>
        <v>0</v>
      </c>
      <c r="N35" s="17">
        <f>C35</f>
        <v>26</v>
      </c>
      <c r="Q35" s="5"/>
    </row>
    <row r="36" spans="1:17" x14ac:dyDescent="0.25">
      <c r="C36" s="3"/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phoneticPr fontId="1" type="noConversion"/>
  <conditionalFormatting sqref="D36:N36">
    <cfRule type="iconSet" priority="33">
      <iconSet iconSet="3Flags">
        <cfvo type="percent" val="0"/>
        <cfvo type="percent" val="33"/>
        <cfvo type="percent" val="67"/>
      </iconSet>
    </cfRule>
  </conditionalFormatting>
  <conditionalFormatting sqref="N34">
    <cfRule type="cellIs" dxfId="17" priority="27" operator="greaterThanOrEqual">
      <formula>$N$35</formula>
    </cfRule>
  </conditionalFormatting>
  <conditionalFormatting sqref="J34">
    <cfRule type="cellIs" dxfId="16" priority="23" operator="lessThanOrEqual">
      <formula>$J$35</formula>
    </cfRule>
  </conditionalFormatting>
  <conditionalFormatting sqref="E34">
    <cfRule type="cellIs" dxfId="15" priority="18" operator="lessThanOrEqual">
      <formula>$E$35</formula>
    </cfRule>
    <cfRule type="cellIs" dxfId="14" priority="21" operator="lessThanOrEqual">
      <formula>$E$35</formula>
    </cfRule>
  </conditionalFormatting>
  <conditionalFormatting sqref="D34">
    <cfRule type="cellIs" dxfId="13" priority="19" operator="lessThanOrEqual">
      <formula>$D$35</formula>
    </cfRule>
  </conditionalFormatting>
  <conditionalFormatting sqref="F34">
    <cfRule type="cellIs" dxfId="12" priority="17" operator="lessThanOrEqual">
      <formula>$F$35</formula>
    </cfRule>
  </conditionalFormatting>
  <conditionalFormatting sqref="G34">
    <cfRule type="cellIs" dxfId="11" priority="16" operator="lessThanOrEqual">
      <formula>$G$35</formula>
    </cfRule>
  </conditionalFormatting>
  <conditionalFormatting sqref="H34">
    <cfRule type="cellIs" dxfId="10" priority="15" operator="lessThanOrEqual">
      <formula>$H$35</formula>
    </cfRule>
  </conditionalFormatting>
  <conditionalFormatting sqref="I34">
    <cfRule type="cellIs" dxfId="9" priority="14" operator="lessThanOrEqual">
      <formula>$I$35</formula>
    </cfRule>
  </conditionalFormatting>
  <conditionalFormatting sqref="K34">
    <cfRule type="cellIs" dxfId="8" priority="13" operator="lessThanOrEqual">
      <formula>$K$35</formula>
    </cfRule>
  </conditionalFormatting>
  <conditionalFormatting sqref="L34">
    <cfRule type="cellIs" dxfId="7" priority="12" operator="lessThanOrEqual">
      <formula>$L$35</formula>
    </cfRule>
  </conditionalFormatting>
  <conditionalFormatting sqref="M34">
    <cfRule type="cellIs" dxfId="6" priority="11" operator="lessThanOrEqual">
      <formula>$M$35</formula>
    </cfRule>
  </conditionalFormatting>
  <conditionalFormatting sqref="N28">
    <cfRule type="cellIs" dxfId="5" priority="1" operator="equal">
      <formula>$C$28</formula>
    </cfRule>
  </conditionalFormatting>
  <conditionalFormatting sqref="N29">
    <cfRule type="cellIs" dxfId="4" priority="9" operator="equal">
      <formula>$C$29</formula>
    </cfRule>
  </conditionalFormatting>
  <conditionalFormatting sqref="N30">
    <cfRule type="cellIs" dxfId="3" priority="7" operator="equal">
      <formula>$C$30</formula>
    </cfRule>
  </conditionalFormatting>
  <conditionalFormatting sqref="N31">
    <cfRule type="cellIs" dxfId="2" priority="4" operator="equal">
      <formula>$C$31</formula>
    </cfRule>
    <cfRule type="cellIs" dxfId="1" priority="6" operator="equal">
      <formula>"$C$32"</formula>
    </cfRule>
  </conditionalFormatting>
  <conditionalFormatting sqref="N32">
    <cfRule type="cellIs" dxfId="0" priority="5" operator="equal">
      <formula>$C$32</formula>
    </cfRule>
  </conditionalFormatting>
  <conditionalFormatting sqref="J36">
    <cfRule type="iconSet" priority="2">
      <iconSet>
        <cfvo type="percent" val="0"/>
        <cfvo type="percent" val="33"/>
        <cfvo type="num" val="&quot;si+$J$35&lt;$J$36&quot;"/>
      </iconSet>
    </cfRule>
    <cfRule type="iconSet" priority="3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ignoredErrors>
    <ignoredError sqref="N28:N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quique gonzalez</dc:creator>
  <cp:lastModifiedBy>quique gonzalez</cp:lastModifiedBy>
  <dcterms:created xsi:type="dcterms:W3CDTF">2009-07-20T08:39:33Z</dcterms:created>
  <dcterms:modified xsi:type="dcterms:W3CDTF">2019-05-27T20:43:19Z</dcterms:modified>
</cp:coreProperties>
</file>