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19020" windowHeight="1087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T4" i="1" l="1"/>
  <c r="T5" i="1"/>
  <c r="T6" i="1"/>
  <c r="T7" i="1"/>
  <c r="T8" i="1"/>
  <c r="T9" i="1"/>
  <c r="T10" i="1"/>
  <c r="T12" i="1" l="1"/>
  <c r="T13" i="1"/>
  <c r="T14" i="1"/>
  <c r="T15" i="1"/>
  <c r="T16" i="1"/>
  <c r="T17" i="1"/>
  <c r="T11" i="1"/>
  <c r="T19" i="1" l="1"/>
  <c r="T18" i="1"/>
</calcChain>
</file>

<file path=xl/sharedStrings.xml><?xml version="1.0" encoding="utf-8"?>
<sst xmlns="http://schemas.openxmlformats.org/spreadsheetml/2006/main" count="156" uniqueCount="98">
  <si>
    <t>Python Final Assignment Grades</t>
  </si>
  <si>
    <t>Trainee</t>
  </si>
  <si>
    <t>Angelica Jara</t>
  </si>
  <si>
    <t>Barbara Zamora</t>
  </si>
  <si>
    <t>Celia Riquelme</t>
  </si>
  <si>
    <t>Christian Orquera</t>
  </si>
  <si>
    <t>Felipe Gilbert</t>
  </si>
  <si>
    <t>Heinz Kucewicz</t>
  </si>
  <si>
    <t>Ivo Carvallo</t>
  </si>
  <si>
    <t>Javier Bustos</t>
  </si>
  <si>
    <t>Jose Gonzalez</t>
  </si>
  <si>
    <t>Kevin Gallardo</t>
  </si>
  <si>
    <t>Maria Olivares</t>
  </si>
  <si>
    <t>Maria Saavedra</t>
  </si>
  <si>
    <t>Matias Ortiz</t>
  </si>
  <si>
    <t>Nicole Medic</t>
  </si>
  <si>
    <t>Sparce Matrix (10p)</t>
  </si>
  <si>
    <t>Performance metrics comparison (20p)</t>
  </si>
  <si>
    <t>Importing steps (5p)</t>
  </si>
  <si>
    <t>Descriptive analysis (5p)</t>
  </si>
  <si>
    <t>Data Cleaning (10p)</t>
  </si>
  <si>
    <t>Modeling (20p)</t>
  </si>
  <si>
    <t>Feature Engineering (20p)</t>
  </si>
  <si>
    <t>Conclusions and Recommendations (10p)</t>
  </si>
  <si>
    <t>Objecive</t>
  </si>
  <si>
    <t>A</t>
  </si>
  <si>
    <t>JC</t>
  </si>
  <si>
    <t>Comment</t>
  </si>
  <si>
    <t>Did not perform an analysis on objective variable.</t>
  </si>
  <si>
    <t>250 instead of 1000 words, but didn't support it based in results.</t>
  </si>
  <si>
    <t>Total</t>
  </si>
  <si>
    <t>Only letters
Stemming
Decided not to lowercase (explained).</t>
  </si>
  <si>
    <t xml:space="preserve">Only letters
Lowercase
Did not use stemming
</t>
  </si>
  <si>
    <t>Textblob (polarity, subjetivity).
Lack of data driven analysis for feature engineering.</t>
  </si>
  <si>
    <t>800 instead of 1000 words, but didn't support it based in results.</t>
  </si>
  <si>
    <t>Objective and results were related in final comments. 
Accuracy was obtained and used to compare models.
2 models and a possible 3rd one were recommended based in results. 
Confused ROC with AUC in conclussion.
Lack of order during the case (Quantity&lt;&gt;Quality)</t>
  </si>
  <si>
    <t>2000 instead of 1000 words, but didn't support it based in results.</t>
  </si>
  <si>
    <t>Only letters
Lemmatizer / Stemmer
Lowercase</t>
  </si>
  <si>
    <t>Good job on sharing results in a comfortable way (use of head function).
Data driven results were used to make reccomendations.
Having selected the objective, decided to focus more on feature engineering than modeling.
Based in anterior point, there was not developed and study based in another NLP techniques apart from textblob function.</t>
  </si>
  <si>
    <t>Log Reg selected as best model (81% ACC).
Objective and results are related, and a better cutoff for that was chosen without droping higher goal.</t>
  </si>
  <si>
    <t>Compared models using Accuracy.
Correct use of Accuracy. 
Great finding in Threshold value (cutoff).
AUC/Specificity was a better option for the selected objective.</t>
  </si>
  <si>
    <t xml:space="preserve">Performed basic model as benchmark.
Tried different approaches.
Tried different models (6):
LDA, K-NN, DT, NB, SVM and LR. 
No parametrization. </t>
  </si>
  <si>
    <t>Correct use of display function.
Did not perform an analysis on objective variable.
Did not make any comments on reviews structure</t>
  </si>
  <si>
    <t>Objective variable distribution was reviewed.
Did not make any comments on reviews structure</t>
  </si>
  <si>
    <t>Objective variable distribution was reviewed.
Good job at looking for missing data.
Did not make any comments on reviews structure</t>
  </si>
  <si>
    <t>Only letters
 Stemmer
Lowercase</t>
  </si>
  <si>
    <t>Very clean and organized work.
Great analysis/comments based in business circumstances.
Was not able to propose a better model than the base one.
Displayed too much information from models</t>
  </si>
  <si>
    <t>100 instead of 1000 words, but didn't support it based in results. This resulted in poor performance from models</t>
  </si>
  <si>
    <t>Textblob (polarity, subjetivity).
Data driven analysis for feature engineering.</t>
  </si>
  <si>
    <t xml:space="preserve">Good design and use of Accuracy.
Correct use of graphical tool.
Improvement from basic model was achieved based in objective.
Too much information displayed in results (lack of conciseness and orientation).
</t>
  </si>
  <si>
    <t>Compared models using Accuracy and  AUC: Selected the one with better results in both.
Did not use benchmark results. 
Comparisons and improvements were not measured.</t>
  </si>
  <si>
    <t>Correct use of graphical tool.
Good finding in Threshold value (cutoff).
Mentioned Conf Matrix as a way to identify better results.
Did not use benchmark results. 
Was not able to achieve results based in objective.</t>
  </si>
  <si>
    <t>Used given models code as benchmark.
Tried different models (4): 
LR, NB, SVM, K-NN</t>
  </si>
  <si>
    <t>Was not able to obtain proper results from models (AUC &lt;= 0.5). 
Tried different models (3):
LR, NB, RF</t>
  </si>
  <si>
    <t xml:space="preserve">
Did not try to use other models.
No parametrization</t>
  </si>
  <si>
    <t>Objective variable distribution was not reviewed.
Did not make any comments on reviews structure</t>
  </si>
  <si>
    <t>Data driven analysis for feature engineering.
Graphical analysis.
Frequency counter
Spelling corrector</t>
  </si>
  <si>
    <t>Synonims extraction.
Frequency counter.
Spelling corrector.
Polarity.
Suybjectivity.
Graphical Analysis.</t>
  </si>
  <si>
    <t>1000 words were kept from core code.</t>
  </si>
  <si>
    <t>Good job at importing the Business Case.
Very clean and organized work.
Objective was not clear nor related with results.
Conclutions and recommendations were not performed.</t>
  </si>
  <si>
    <t xml:space="preserve">
Did not try to use other models.
No parametrization.
</t>
  </si>
  <si>
    <t>most_common (Freq).
Lack of data driven analysis for feature engineering.</t>
  </si>
  <si>
    <t xml:space="preserve">Proposed an alternative procedure.
Objective was not clear nor related with results.
</t>
  </si>
  <si>
    <t>Tried different inputs based in training/testing dataset proportions.
Prioritized sensitivity over specificity.
Used AUC as selection model metric.
Did not use feature engineering work to improve results.</t>
  </si>
  <si>
    <t>Found another way to import the dataset (+2).
Correct work on importing dataset and libraries.</t>
  </si>
  <si>
    <t>Found another way to import the dataset (+2).
Imported all libraries at the beginning.
Kfold imported but unused.</t>
  </si>
  <si>
    <t>Head and Tail functions used to show dataset.
Objective variable distribution was  reviewed.
Did not make any comments on reviews structure</t>
  </si>
  <si>
    <t>Lowercase
Only letters
Stopwords
Lemmatizer
One Letter words remover
*Great job at cleaning the reviews</t>
  </si>
  <si>
    <t>Contextual words</t>
  </si>
  <si>
    <t>Vader for sentiment analysis.
Doc2Vec.
TF-DIF.
Wordcloud</t>
  </si>
  <si>
    <t>Used Log Regression as base model.
Mentioned use of a "good reviews" model and a "bad reviews" model.</t>
  </si>
  <si>
    <t>Improved display of result keeping it simple.
Did not use benchmark results. 
Comparisons and improvements were not measured.
Did not use feature engineering work to improve inputs for modeling</t>
  </si>
  <si>
    <t xml:space="preserve">Mentioned use of AUC for models comparison.
Did not use benchmark results. 
Comparisons and improvements were not measured.
Did not use feature engineering work to improve inputs for modeling.
</t>
  </si>
  <si>
    <t>Good job at importing the Business Case.
Great job at describing procedures and results.
Did not make any recommendation and final conclusions.</t>
  </si>
  <si>
    <t>AVG</t>
  </si>
  <si>
    <t>MEDIAN</t>
  </si>
  <si>
    <t>You used the code provided by JC. We wanted you to find another way to import the data.</t>
  </si>
  <si>
    <t>Good job</t>
  </si>
  <si>
    <t>Why steamming and not lemmatization? If you check more deeply the data you will notice that there are more functions needed to clean this dataset.</t>
  </si>
  <si>
    <t>Just tokenization and stopwords functions used for cleaning but you didn't extract features from the text like sentiment using TextBlob or other features using Spacy, in order to use those and the sparce matrix to feed the model.</t>
  </si>
  <si>
    <t>What can you say about the results obtained from the confusion matrix?</t>
  </si>
  <si>
    <t>What can you say about the comparison you did?</t>
  </si>
  <si>
    <t>Good job explaining every step</t>
  </si>
  <si>
    <t>Good job explaining every step of the code</t>
  </si>
  <si>
    <t>Good conclusion about the modelig process but there was also required to give recommendations about what to do to improve reviews rate</t>
  </si>
  <si>
    <t>You used the code provided by JC. We wanted you to find another way to import the data. Remember to delete codes that are not part of this Assignment.</t>
  </si>
  <si>
    <t>There is almost no descriptive analysis from the dataset.</t>
  </si>
  <si>
    <t xml:space="preserve">You added decision tree but you didn't explain why. </t>
  </si>
  <si>
    <t>There are not recommendations at all, neighter conclusion about the modeling process.</t>
  </si>
  <si>
    <t>I really liked the explanations</t>
  </si>
  <si>
    <t>Good job including Textblob features, you may also include Spacy features in order to have more variables to feed the model.</t>
  </si>
  <si>
    <t>No sparce matrix created</t>
  </si>
  <si>
    <t>Really good job !</t>
  </si>
  <si>
    <t>Why steamming and not lemmatization?</t>
  </si>
  <si>
    <t>No other features exttracted</t>
  </si>
  <si>
    <t>There are not recommendations about what to do to improve the quantity of positive reviews. If you didn’t have enough time to finish the task, maybe you can put the pending task you have, so we will understand that you know what to do next.</t>
  </si>
  <si>
    <t>You used the code provided by JC. We wanted you to find another way to import the data
Spacy imported but unused.</t>
  </si>
  <si>
    <t>Good conclusion about the modeling process but there was also required to give recommendations about what to do to improve reviews rate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</si>
</sst>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alignment horizontal="center" vertical="center" wrapText="1"/>
    </xf>
    <xf numFmtId="9" fontId="2" fillId="0" borderId="0" xfId="1" applyFont="1"/>
    <xf numFmtId="9" fontId="2" fillId="0" borderId="0" xfId="1" applyFont="1" applyAlignment="1">
      <alignment horizontal="center" vertical="center" wrapText="1"/>
    </xf>
    <xf numFmtId="0" fontId="0" fillId="0" borderId="0" xfId="0" applyAlignment="1">
      <alignment horizontal="left"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
  <sheetViews>
    <sheetView tabSelected="1" workbookViewId="0">
      <selection activeCell="A5" sqref="A5"/>
    </sheetView>
  </sheetViews>
  <sheetFormatPr defaultRowHeight="15" x14ac:dyDescent="0.25"/>
  <cols>
    <col min="2" max="2" width="16.7109375" bestFit="1" customWidth="1"/>
    <col min="3" max="3" width="19.140625" bestFit="1" customWidth="1"/>
    <col min="4" max="4" width="28.5703125" customWidth="1"/>
    <col min="5" max="5" width="22.85546875" bestFit="1" customWidth="1"/>
    <col min="6" max="6" width="31.28515625" customWidth="1"/>
    <col min="7" max="7" width="18.42578125" bestFit="1" customWidth="1"/>
    <col min="8" max="8" width="27.140625" customWidth="1"/>
    <col min="9" max="9" width="24.28515625" bestFit="1" customWidth="1"/>
    <col min="10" max="10" width="33.5703125" customWidth="1"/>
    <col min="11" max="11" width="22.85546875" customWidth="1"/>
    <col min="12" max="12" width="22.42578125" customWidth="1"/>
    <col min="13" max="13" width="14.5703125" bestFit="1" customWidth="1"/>
    <col min="14" max="14" width="34.42578125" customWidth="1"/>
    <col min="15" max="15" width="36" bestFit="1" customWidth="1"/>
    <col min="16" max="16" width="42.42578125" customWidth="1"/>
    <col min="17" max="17" width="38.28515625" bestFit="1" customWidth="1"/>
    <col min="18" max="18" width="38.28515625" customWidth="1"/>
    <col min="20" max="20" width="18" style="4" customWidth="1"/>
  </cols>
  <sheetData>
    <row r="1" spans="1:20" x14ac:dyDescent="0.25">
      <c r="E1" s="2" t="s">
        <v>0</v>
      </c>
      <c r="F1" s="2"/>
      <c r="G1" s="2"/>
      <c r="H1" s="1"/>
    </row>
    <row r="3" spans="1:20" x14ac:dyDescent="0.25">
      <c r="B3" t="s">
        <v>1</v>
      </c>
      <c r="C3" t="s">
        <v>18</v>
      </c>
      <c r="D3" t="s">
        <v>27</v>
      </c>
      <c r="E3" t="s">
        <v>19</v>
      </c>
      <c r="F3" t="s">
        <v>27</v>
      </c>
      <c r="G3" t="s">
        <v>20</v>
      </c>
      <c r="I3" t="s">
        <v>22</v>
      </c>
      <c r="K3" t="s">
        <v>16</v>
      </c>
      <c r="M3" t="s">
        <v>21</v>
      </c>
      <c r="O3" t="s">
        <v>17</v>
      </c>
      <c r="Q3" t="s">
        <v>23</v>
      </c>
      <c r="S3" t="s">
        <v>24</v>
      </c>
      <c r="T3" s="4" t="s">
        <v>30</v>
      </c>
    </row>
    <row r="4" spans="1:20" s="3" customFormat="1" ht="105" x14ac:dyDescent="0.25">
      <c r="A4" s="3" t="s">
        <v>25</v>
      </c>
      <c r="B4" s="3" t="s">
        <v>2</v>
      </c>
      <c r="C4" s="3">
        <v>3</v>
      </c>
      <c r="D4" s="6" t="s">
        <v>76</v>
      </c>
      <c r="E4" s="3">
        <v>5</v>
      </c>
      <c r="F4" s="6" t="s">
        <v>77</v>
      </c>
      <c r="G4" s="3">
        <v>5</v>
      </c>
      <c r="H4" s="6" t="s">
        <v>78</v>
      </c>
      <c r="I4" s="3">
        <v>5</v>
      </c>
      <c r="J4" s="3" t="s">
        <v>79</v>
      </c>
      <c r="K4" s="3">
        <v>10</v>
      </c>
      <c r="L4" s="3" t="s">
        <v>77</v>
      </c>
      <c r="M4" s="3">
        <v>15</v>
      </c>
      <c r="N4" s="6" t="s">
        <v>80</v>
      </c>
      <c r="O4" s="3">
        <v>15</v>
      </c>
      <c r="P4" s="6" t="s">
        <v>81</v>
      </c>
      <c r="Q4" s="3">
        <v>3</v>
      </c>
      <c r="R4" s="6" t="s">
        <v>95</v>
      </c>
      <c r="S4" s="3">
        <v>-2</v>
      </c>
      <c r="T4" s="5">
        <f t="shared" ref="T4:T10" si="0">(C4+E4+G4+I4+K4+M4+O4+Q4)/100</f>
        <v>0.61</v>
      </c>
    </row>
    <row r="5" spans="1:20" s="3" customFormat="1" ht="105" x14ac:dyDescent="0.25">
      <c r="A5" s="3" t="s">
        <v>25</v>
      </c>
      <c r="B5" s="3" t="s">
        <v>3</v>
      </c>
      <c r="C5" s="3">
        <v>3</v>
      </c>
      <c r="D5" s="6" t="s">
        <v>76</v>
      </c>
      <c r="E5" s="3">
        <v>5</v>
      </c>
      <c r="F5" s="6" t="s">
        <v>77</v>
      </c>
      <c r="G5" s="3">
        <v>5</v>
      </c>
      <c r="H5" s="6" t="s">
        <v>78</v>
      </c>
      <c r="I5" s="3">
        <v>5</v>
      </c>
      <c r="J5" s="3" t="s">
        <v>79</v>
      </c>
      <c r="K5" s="3">
        <v>10</v>
      </c>
      <c r="L5" s="3" t="s">
        <v>77</v>
      </c>
      <c r="M5" s="3">
        <v>20</v>
      </c>
      <c r="N5" s="6" t="s">
        <v>82</v>
      </c>
      <c r="O5" s="3">
        <v>20</v>
      </c>
      <c r="P5" s="6" t="s">
        <v>83</v>
      </c>
      <c r="Q5" s="3">
        <v>7</v>
      </c>
      <c r="R5" s="6" t="s">
        <v>84</v>
      </c>
      <c r="T5" s="5">
        <f t="shared" si="0"/>
        <v>0.75</v>
      </c>
    </row>
    <row r="6" spans="1:20" s="3" customFormat="1" ht="105" x14ac:dyDescent="0.25">
      <c r="A6" s="3" t="s">
        <v>25</v>
      </c>
      <c r="B6" s="3" t="s">
        <v>4</v>
      </c>
      <c r="C6" s="3">
        <v>3</v>
      </c>
      <c r="D6" s="6" t="s">
        <v>85</v>
      </c>
      <c r="E6" s="3">
        <v>2</v>
      </c>
      <c r="F6" s="6" t="s">
        <v>86</v>
      </c>
      <c r="G6" s="3">
        <v>5</v>
      </c>
      <c r="H6" s="6" t="s">
        <v>78</v>
      </c>
      <c r="I6" s="3">
        <v>5</v>
      </c>
      <c r="J6" s="3" t="s">
        <v>79</v>
      </c>
      <c r="K6" s="3">
        <v>10</v>
      </c>
      <c r="L6" s="3" t="s">
        <v>77</v>
      </c>
      <c r="M6" s="3">
        <v>15</v>
      </c>
      <c r="N6" s="6" t="s">
        <v>80</v>
      </c>
      <c r="O6" s="3">
        <v>15</v>
      </c>
      <c r="P6" s="6" t="s">
        <v>87</v>
      </c>
      <c r="Q6" s="3">
        <v>0</v>
      </c>
      <c r="R6" s="6" t="s">
        <v>88</v>
      </c>
      <c r="T6" s="5">
        <f t="shared" si="0"/>
        <v>0.55000000000000004</v>
      </c>
    </row>
    <row r="7" spans="1:20" s="3" customFormat="1" ht="105" x14ac:dyDescent="0.25">
      <c r="A7" s="3" t="s">
        <v>25</v>
      </c>
      <c r="B7" s="3" t="s">
        <v>5</v>
      </c>
      <c r="C7" s="3">
        <v>3</v>
      </c>
      <c r="D7" s="6" t="s">
        <v>76</v>
      </c>
      <c r="E7" s="3">
        <v>5</v>
      </c>
      <c r="F7" s="6" t="s">
        <v>77</v>
      </c>
      <c r="G7" s="3">
        <v>5</v>
      </c>
      <c r="H7" s="6" t="s">
        <v>78</v>
      </c>
      <c r="I7" s="3">
        <v>5</v>
      </c>
      <c r="J7" s="3" t="s">
        <v>79</v>
      </c>
      <c r="K7" s="3">
        <v>10</v>
      </c>
      <c r="L7" s="3" t="s">
        <v>77</v>
      </c>
      <c r="M7" s="3">
        <v>20</v>
      </c>
      <c r="N7" s="6" t="s">
        <v>82</v>
      </c>
      <c r="O7" s="3">
        <v>20</v>
      </c>
      <c r="P7" s="6" t="s">
        <v>83</v>
      </c>
      <c r="Q7" s="3">
        <v>10</v>
      </c>
      <c r="R7" s="6" t="s">
        <v>89</v>
      </c>
      <c r="T7" s="5">
        <f t="shared" si="0"/>
        <v>0.78</v>
      </c>
    </row>
    <row r="8" spans="1:20" s="3" customFormat="1" ht="90" x14ac:dyDescent="0.25">
      <c r="A8" s="3" t="s">
        <v>25</v>
      </c>
      <c r="B8" s="3" t="s">
        <v>6</v>
      </c>
      <c r="C8" s="3">
        <v>3</v>
      </c>
      <c r="D8" s="6" t="s">
        <v>76</v>
      </c>
      <c r="E8" s="3">
        <v>5</v>
      </c>
      <c r="F8" s="6" t="s">
        <v>77</v>
      </c>
      <c r="G8" s="3">
        <v>5</v>
      </c>
      <c r="H8" s="6" t="s">
        <v>78</v>
      </c>
      <c r="I8" s="3">
        <v>15</v>
      </c>
      <c r="J8" s="3" t="s">
        <v>90</v>
      </c>
      <c r="K8" s="3">
        <v>0</v>
      </c>
      <c r="L8" s="3" t="s">
        <v>91</v>
      </c>
      <c r="M8" s="3">
        <v>20</v>
      </c>
      <c r="N8" s="6" t="s">
        <v>82</v>
      </c>
      <c r="O8" s="3">
        <v>20</v>
      </c>
      <c r="P8" s="6" t="s">
        <v>83</v>
      </c>
      <c r="Q8" s="3">
        <v>10</v>
      </c>
      <c r="R8" s="6" t="s">
        <v>89</v>
      </c>
      <c r="T8" s="5">
        <f t="shared" si="0"/>
        <v>0.78</v>
      </c>
    </row>
    <row r="9" spans="1:20" s="3" customFormat="1" ht="90" x14ac:dyDescent="0.25">
      <c r="A9" s="3" t="s">
        <v>25</v>
      </c>
      <c r="B9" s="3" t="s">
        <v>7</v>
      </c>
      <c r="C9" s="3">
        <v>3</v>
      </c>
      <c r="D9" s="6" t="s">
        <v>76</v>
      </c>
      <c r="E9" s="3">
        <v>5</v>
      </c>
      <c r="F9" s="6" t="s">
        <v>92</v>
      </c>
      <c r="G9" s="3">
        <v>5</v>
      </c>
      <c r="H9" s="6" t="s">
        <v>78</v>
      </c>
      <c r="I9" s="3">
        <v>15</v>
      </c>
      <c r="J9" s="3" t="s">
        <v>90</v>
      </c>
      <c r="K9" s="3">
        <v>10</v>
      </c>
      <c r="L9" s="3" t="s">
        <v>77</v>
      </c>
      <c r="M9" s="3">
        <v>20</v>
      </c>
      <c r="N9" s="6" t="s">
        <v>82</v>
      </c>
      <c r="O9" s="3">
        <v>20</v>
      </c>
      <c r="P9" s="6" t="s">
        <v>77</v>
      </c>
      <c r="Q9" s="3">
        <v>7</v>
      </c>
      <c r="R9" s="6" t="s">
        <v>97</v>
      </c>
      <c r="T9" s="5">
        <f t="shared" si="0"/>
        <v>0.85</v>
      </c>
    </row>
    <row r="10" spans="1:20" s="3" customFormat="1" ht="60" x14ac:dyDescent="0.25">
      <c r="A10" s="3" t="s">
        <v>25</v>
      </c>
      <c r="B10" s="3" t="s">
        <v>8</v>
      </c>
      <c r="C10" s="3">
        <v>3</v>
      </c>
      <c r="D10" s="6" t="s">
        <v>76</v>
      </c>
      <c r="E10" s="3">
        <v>5</v>
      </c>
      <c r="F10" s="6" t="s">
        <v>92</v>
      </c>
      <c r="G10" s="3">
        <v>8</v>
      </c>
      <c r="H10" s="6" t="s">
        <v>93</v>
      </c>
      <c r="I10" s="3">
        <v>0</v>
      </c>
      <c r="J10" s="3" t="s">
        <v>94</v>
      </c>
      <c r="K10" s="3">
        <v>10</v>
      </c>
      <c r="L10" s="3" t="s">
        <v>77</v>
      </c>
      <c r="M10" s="3">
        <v>20</v>
      </c>
      <c r="N10" s="6" t="s">
        <v>82</v>
      </c>
      <c r="O10" s="3">
        <v>20</v>
      </c>
      <c r="P10" s="6" t="s">
        <v>77</v>
      </c>
      <c r="Q10" s="3">
        <v>7</v>
      </c>
      <c r="R10" s="6" t="s">
        <v>84</v>
      </c>
      <c r="T10" s="5">
        <f t="shared" si="0"/>
        <v>0.73</v>
      </c>
    </row>
    <row r="11" spans="1:20" s="3" customFormat="1" ht="135" x14ac:dyDescent="0.25">
      <c r="A11" s="3" t="s">
        <v>26</v>
      </c>
      <c r="B11" s="3" t="s">
        <v>9</v>
      </c>
      <c r="C11" s="3">
        <v>4</v>
      </c>
      <c r="D11" s="6" t="s">
        <v>65</v>
      </c>
      <c r="E11" s="3">
        <v>3</v>
      </c>
      <c r="F11" s="6" t="s">
        <v>42</v>
      </c>
      <c r="G11" s="3">
        <v>10</v>
      </c>
      <c r="H11" s="6" t="s">
        <v>31</v>
      </c>
      <c r="I11" s="3">
        <v>12</v>
      </c>
      <c r="J11" s="3" t="s">
        <v>33</v>
      </c>
      <c r="K11" s="3">
        <v>8</v>
      </c>
      <c r="L11" s="3" t="s">
        <v>29</v>
      </c>
      <c r="M11" s="3">
        <v>18</v>
      </c>
      <c r="N11" s="6" t="s">
        <v>41</v>
      </c>
      <c r="O11" s="3">
        <v>18</v>
      </c>
      <c r="P11" s="6" t="s">
        <v>49</v>
      </c>
      <c r="Q11" s="3">
        <v>8</v>
      </c>
      <c r="R11" s="6" t="s">
        <v>35</v>
      </c>
      <c r="T11" s="5">
        <f>(C11+E11+G11+I11+K11+M11+O11+Q11)/100</f>
        <v>0.81</v>
      </c>
    </row>
    <row r="12" spans="1:20" s="3" customFormat="1" ht="165" x14ac:dyDescent="0.25">
      <c r="A12" s="3" t="s">
        <v>26</v>
      </c>
      <c r="B12" s="3" t="s">
        <v>10</v>
      </c>
      <c r="C12" s="3">
        <v>3</v>
      </c>
      <c r="D12" s="6" t="s">
        <v>76</v>
      </c>
      <c r="E12" s="3">
        <v>4</v>
      </c>
      <c r="F12" s="6" t="s">
        <v>43</v>
      </c>
      <c r="G12" s="3">
        <v>10</v>
      </c>
      <c r="H12" s="6" t="s">
        <v>32</v>
      </c>
      <c r="I12" s="3">
        <v>15</v>
      </c>
      <c r="J12" s="3" t="s">
        <v>48</v>
      </c>
      <c r="K12" s="3">
        <v>8</v>
      </c>
      <c r="L12" s="3" t="s">
        <v>34</v>
      </c>
      <c r="M12" s="3">
        <v>10</v>
      </c>
      <c r="N12" s="6" t="s">
        <v>54</v>
      </c>
      <c r="O12" s="3">
        <v>12</v>
      </c>
      <c r="P12" s="6" t="s">
        <v>50</v>
      </c>
      <c r="Q12" s="3">
        <v>7</v>
      </c>
      <c r="R12" s="6" t="s">
        <v>38</v>
      </c>
      <c r="T12" s="5">
        <f>(C12+E12+G12+I12+K12+M12+O12+Q12)/100</f>
        <v>0.69</v>
      </c>
    </row>
    <row r="13" spans="1:20" s="3" customFormat="1" ht="120.75" customHeight="1" x14ac:dyDescent="0.25">
      <c r="A13" s="3" t="s">
        <v>26</v>
      </c>
      <c r="B13" s="3" t="s">
        <v>11</v>
      </c>
      <c r="C13" s="3">
        <v>3</v>
      </c>
      <c r="D13" s="6" t="s">
        <v>76</v>
      </c>
      <c r="E13" s="3">
        <v>4</v>
      </c>
      <c r="F13" s="6" t="s">
        <v>28</v>
      </c>
      <c r="G13" s="3">
        <v>10</v>
      </c>
      <c r="H13" s="6" t="s">
        <v>37</v>
      </c>
      <c r="I13" s="3">
        <v>12</v>
      </c>
      <c r="J13" s="3" t="s">
        <v>33</v>
      </c>
      <c r="K13" s="3">
        <v>8</v>
      </c>
      <c r="L13" s="3" t="s">
        <v>36</v>
      </c>
      <c r="M13" s="3">
        <v>15</v>
      </c>
      <c r="N13" s="6" t="s">
        <v>52</v>
      </c>
      <c r="O13" s="3">
        <v>18</v>
      </c>
      <c r="P13" s="6" t="s">
        <v>40</v>
      </c>
      <c r="Q13" s="3">
        <v>8</v>
      </c>
      <c r="R13" s="6" t="s">
        <v>39</v>
      </c>
      <c r="T13" s="5">
        <f t="shared" ref="T12:T17" si="1">(C13+E13+G13+I13+K13+M13+O13+Q13)/100</f>
        <v>0.78</v>
      </c>
    </row>
    <row r="14" spans="1:20" s="3" customFormat="1" ht="120.75" customHeight="1" x14ac:dyDescent="0.25">
      <c r="A14" s="3" t="s">
        <v>26</v>
      </c>
      <c r="B14" s="3" t="s">
        <v>12</v>
      </c>
      <c r="C14" s="3">
        <v>4</v>
      </c>
      <c r="D14" s="3" t="s">
        <v>96</v>
      </c>
      <c r="E14" s="3">
        <v>4</v>
      </c>
      <c r="F14" s="6" t="s">
        <v>44</v>
      </c>
      <c r="G14" s="3">
        <v>8</v>
      </c>
      <c r="H14" s="6" t="s">
        <v>45</v>
      </c>
      <c r="I14" s="3">
        <v>18</v>
      </c>
      <c r="J14" s="3" t="s">
        <v>56</v>
      </c>
      <c r="K14" s="3">
        <v>5</v>
      </c>
      <c r="L14" s="3" t="s">
        <v>47</v>
      </c>
      <c r="M14" s="3">
        <v>8</v>
      </c>
      <c r="N14" s="6" t="s">
        <v>53</v>
      </c>
      <c r="O14" s="3">
        <v>15</v>
      </c>
      <c r="P14" s="6" t="s">
        <v>51</v>
      </c>
      <c r="Q14" s="3">
        <v>8</v>
      </c>
      <c r="R14" s="6" t="s">
        <v>46</v>
      </c>
      <c r="T14" s="5">
        <f t="shared" si="1"/>
        <v>0.7</v>
      </c>
    </row>
    <row r="15" spans="1:20" s="3" customFormat="1" ht="120.75" customHeight="1" x14ac:dyDescent="0.25">
      <c r="A15" s="3" t="s">
        <v>26</v>
      </c>
      <c r="B15" s="3" t="s">
        <v>13</v>
      </c>
      <c r="C15" s="3">
        <v>5</v>
      </c>
      <c r="D15" s="3" t="s">
        <v>64</v>
      </c>
      <c r="E15" s="3">
        <v>3</v>
      </c>
      <c r="F15" s="6" t="s">
        <v>55</v>
      </c>
      <c r="G15" s="3">
        <v>8</v>
      </c>
      <c r="H15" s="6" t="s">
        <v>45</v>
      </c>
      <c r="I15" s="3">
        <v>20</v>
      </c>
      <c r="J15" s="3" t="s">
        <v>57</v>
      </c>
      <c r="K15" s="3">
        <v>5</v>
      </c>
      <c r="L15" s="3" t="s">
        <v>58</v>
      </c>
      <c r="M15" s="3">
        <v>10</v>
      </c>
      <c r="N15" s="6" t="s">
        <v>60</v>
      </c>
      <c r="O15" s="3">
        <v>12</v>
      </c>
      <c r="P15" s="6" t="s">
        <v>71</v>
      </c>
      <c r="Q15" s="3">
        <v>3</v>
      </c>
      <c r="R15" s="6" t="s">
        <v>59</v>
      </c>
      <c r="T15" s="5">
        <f t="shared" si="1"/>
        <v>0.66</v>
      </c>
    </row>
    <row r="16" spans="1:20" s="3" customFormat="1" ht="120.75" customHeight="1" x14ac:dyDescent="0.25">
      <c r="A16" s="3" t="s">
        <v>26</v>
      </c>
      <c r="B16" s="3" t="s">
        <v>14</v>
      </c>
      <c r="C16" s="3">
        <v>3</v>
      </c>
      <c r="D16" s="6" t="s">
        <v>76</v>
      </c>
      <c r="E16" s="3">
        <v>4</v>
      </c>
      <c r="F16" s="6" t="s">
        <v>44</v>
      </c>
      <c r="G16" s="3">
        <v>8</v>
      </c>
      <c r="H16" s="6" t="s">
        <v>45</v>
      </c>
      <c r="I16" s="3">
        <v>12</v>
      </c>
      <c r="J16" s="3" t="s">
        <v>61</v>
      </c>
      <c r="K16" s="3">
        <v>5</v>
      </c>
      <c r="L16" s="3" t="s">
        <v>58</v>
      </c>
      <c r="M16" s="3">
        <v>10</v>
      </c>
      <c r="N16" s="6" t="s">
        <v>60</v>
      </c>
      <c r="O16" s="3">
        <v>18</v>
      </c>
      <c r="P16" s="6" t="s">
        <v>63</v>
      </c>
      <c r="Q16" s="3">
        <v>5</v>
      </c>
      <c r="R16" s="6" t="s">
        <v>62</v>
      </c>
      <c r="T16" s="5">
        <f t="shared" si="1"/>
        <v>0.65</v>
      </c>
    </row>
    <row r="17" spans="1:20" s="3" customFormat="1" ht="120.75" customHeight="1" x14ac:dyDescent="0.25">
      <c r="A17" s="3" t="s">
        <v>26</v>
      </c>
      <c r="B17" s="3" t="s">
        <v>15</v>
      </c>
      <c r="C17" s="3">
        <v>3</v>
      </c>
      <c r="D17" s="6" t="s">
        <v>76</v>
      </c>
      <c r="E17" s="3">
        <v>3</v>
      </c>
      <c r="F17" s="6" t="s">
        <v>66</v>
      </c>
      <c r="G17" s="3">
        <v>12</v>
      </c>
      <c r="H17" s="6" t="s">
        <v>67</v>
      </c>
      <c r="I17" s="3">
        <v>20</v>
      </c>
      <c r="J17" s="3" t="s">
        <v>69</v>
      </c>
      <c r="K17" s="3">
        <v>10</v>
      </c>
      <c r="L17" s="3" t="s">
        <v>68</v>
      </c>
      <c r="M17" s="3">
        <v>12</v>
      </c>
      <c r="N17" s="6" t="s">
        <v>70</v>
      </c>
      <c r="O17" s="3">
        <v>12</v>
      </c>
      <c r="P17" s="6" t="s">
        <v>72</v>
      </c>
      <c r="Q17" s="3">
        <v>6</v>
      </c>
      <c r="R17" s="6" t="s">
        <v>73</v>
      </c>
      <c r="T17" s="5">
        <f t="shared" si="1"/>
        <v>0.78</v>
      </c>
    </row>
    <row r="18" spans="1:20" x14ac:dyDescent="0.25">
      <c r="S18" t="s">
        <v>74</v>
      </c>
      <c r="T18" s="4">
        <f>AVERAGE(T4:T17)</f>
        <v>0.72285714285714275</v>
      </c>
    </row>
    <row r="19" spans="1:20" x14ac:dyDescent="0.25">
      <c r="S19" t="s">
        <v>75</v>
      </c>
      <c r="T19" s="4">
        <f>MEDIAN(T4:T17)</f>
        <v>0.74</v>
      </c>
    </row>
  </sheetData>
  <mergeCells count="1">
    <mergeCell ref="E1:G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 Sanhueza</dc:creator>
  <cp:lastModifiedBy>Juan Carlos Urrutia</cp:lastModifiedBy>
  <dcterms:created xsi:type="dcterms:W3CDTF">2020-01-10T14:41:41Z</dcterms:created>
  <dcterms:modified xsi:type="dcterms:W3CDTF">2020-01-14T23:21:50Z</dcterms:modified>
</cp:coreProperties>
</file>