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480" windowHeight="7245" tabRatio="745" firstSheet="11" activeTab="13"/>
  </bookViews>
  <sheets>
    <sheet name="Seklah" sheetId="7" r:id="rId1"/>
    <sheet name="GURU" sheetId="2" r:id="rId2"/>
    <sheet name="MURID" sheetId="3" r:id="rId3"/>
    <sheet name="SEKOLAH" sheetId="4" r:id="rId4"/>
    <sheet name="Semest 1" sheetId="6" r:id="rId5"/>
    <sheet name="Sheet5" sheetId="9" r:id="rId6"/>
    <sheet name="Sheet4" sheetId="8" r:id="rId7"/>
    <sheet name="Semest 2 (2)" sheetId="11" r:id="rId8"/>
    <sheet name="Sheet4 (2)" sheetId="12" r:id="rId9"/>
    <sheet name="lap(2)" sheetId="13" r:id="rId10"/>
    <sheet name="SEKOLAH (2)" sheetId="14" r:id="rId11"/>
    <sheet name="Sheet1" sheetId="10" r:id="rId12"/>
    <sheet name="Sheet3" sheetId="20" r:id="rId13"/>
    <sheet name="PERSONIL" sheetId="15" r:id="rId14"/>
    <sheet name="Guru 2021" sheetId="18" r:id="rId15"/>
    <sheet name="Murid 2021" sheetId="19" r:id="rId16"/>
    <sheet name="Sekolah 2021" sheetId="17" r:id="rId17"/>
  </sheets>
  <definedNames>
    <definedName name="_xlnm.Print_Area" localSheetId="1">GURU!$A$1:$Q$36</definedName>
    <definedName name="_xlnm.Print_Area" localSheetId="13">PERSONIL!$A$1:$AJ$82</definedName>
    <definedName name="_xlnm.Print_Area" localSheetId="3">SEKOLAH!$A$1:$Q$73</definedName>
    <definedName name="_xlnm.Print_Area" localSheetId="10">'SEKOLAH (2)'!$A$1:$Q$75</definedName>
    <definedName name="_xlnm.Print_Area" localSheetId="16">'Sekolah 2021'!$A$1:$Q$70</definedName>
    <definedName name="_xlnm.Print_Area" localSheetId="4">'Semest 1'!$A$1:$AI$57</definedName>
    <definedName name="_xlnm.Print_Area" localSheetId="7">'Semest 2 (2)'!$A$1:$AI$54</definedName>
  </definedNames>
  <calcPr calcId="144525"/>
</workbook>
</file>

<file path=xl/calcChain.xml><?xml version="1.0" encoding="utf-8"?>
<calcChain xmlns="http://schemas.openxmlformats.org/spreadsheetml/2006/main">
  <c r="AI14" i="15" l="1"/>
  <c r="AI16" i="15"/>
  <c r="AI18" i="15"/>
  <c r="X5" i="19" l="1"/>
  <c r="W5" i="19"/>
  <c r="V5" i="19"/>
  <c r="L14" i="19" l="1"/>
  <c r="W34" i="19" l="1"/>
  <c r="V34" i="19"/>
  <c r="U34" i="19"/>
  <c r="R34" i="19"/>
  <c r="O34" i="19"/>
  <c r="L34" i="19"/>
  <c r="I34" i="19"/>
  <c r="F34" i="19"/>
  <c r="W29" i="19"/>
  <c r="V29" i="19"/>
  <c r="U29" i="19"/>
  <c r="R29" i="19"/>
  <c r="O29" i="19"/>
  <c r="L29" i="19"/>
  <c r="I29" i="19"/>
  <c r="F29" i="19"/>
  <c r="AC19" i="19"/>
  <c r="AD19" i="19" s="1"/>
  <c r="AB19" i="19"/>
  <c r="X19" i="19"/>
  <c r="U19" i="19"/>
  <c r="R19" i="19"/>
  <c r="O19" i="19"/>
  <c r="L19" i="19"/>
  <c r="I19" i="19"/>
  <c r="X18" i="19"/>
  <c r="U17" i="19"/>
  <c r="R16" i="19"/>
  <c r="O15" i="19"/>
  <c r="I13" i="19"/>
  <c r="AI68" i="15"/>
  <c r="X29" i="19" l="1"/>
  <c r="X34" i="19"/>
  <c r="J23" i="19"/>
  <c r="O33" i="18"/>
  <c r="O29" i="18"/>
  <c r="Q22" i="18"/>
  <c r="Q18" i="18"/>
  <c r="AI60" i="15"/>
  <c r="AI62" i="15"/>
  <c r="AI64" i="15"/>
  <c r="AI66" i="15"/>
  <c r="AI70" i="15"/>
  <c r="F5" i="19"/>
  <c r="U5" i="19"/>
  <c r="R5" i="19"/>
  <c r="O5" i="19"/>
  <c r="L5" i="19"/>
  <c r="I5" i="19"/>
  <c r="AI20" i="15" l="1"/>
  <c r="AI22" i="15"/>
  <c r="AI24" i="15"/>
  <c r="AI26" i="15"/>
  <c r="AI28" i="15"/>
  <c r="AI30" i="15"/>
  <c r="AI32" i="15"/>
  <c r="AI34" i="15"/>
  <c r="AI36" i="15"/>
  <c r="AI38" i="15"/>
  <c r="AI40" i="15"/>
  <c r="AI42" i="15"/>
  <c r="AI44" i="15"/>
  <c r="AI46" i="15"/>
  <c r="AI48" i="15"/>
  <c r="AI50" i="15"/>
  <c r="AI52" i="15"/>
  <c r="AI54" i="15"/>
  <c r="AI56" i="15"/>
  <c r="AI58" i="15"/>
  <c r="I57" i="17" l="1"/>
  <c r="C57" i="17"/>
  <c r="H29" i="17"/>
  <c r="H29" i="14"/>
  <c r="I57" i="14" l="1"/>
  <c r="C57" i="14"/>
  <c r="L19" i="12" l="1"/>
  <c r="L14" i="12"/>
  <c r="I57" i="7" l="1"/>
  <c r="C57" i="7"/>
  <c r="I57" i="4" l="1"/>
  <c r="C57" i="4" l="1"/>
</calcChain>
</file>

<file path=xl/sharedStrings.xml><?xml version="1.0" encoding="utf-8"?>
<sst xmlns="http://schemas.openxmlformats.org/spreadsheetml/2006/main" count="2902" uniqueCount="522">
  <si>
    <t>NSB I</t>
  </si>
  <si>
    <t>NSB II</t>
  </si>
  <si>
    <t>NAMA SEKOLAH</t>
  </si>
  <si>
    <t>ALAMAT SEKOLAH</t>
  </si>
  <si>
    <t>A. PERSONIL SEKOLAH</t>
  </si>
  <si>
    <t>NO</t>
  </si>
  <si>
    <t>TEMPAT DAN TANGGAL LAHIR</t>
  </si>
  <si>
    <t>LK/PR</t>
  </si>
  <si>
    <t>AGAMA</t>
  </si>
  <si>
    <t>JABATAN</t>
  </si>
  <si>
    <t>GAJI POKOK</t>
  </si>
  <si>
    <t>S</t>
  </si>
  <si>
    <t>I</t>
  </si>
  <si>
    <t>A</t>
  </si>
  <si>
    <t>JML</t>
  </si>
  <si>
    <t>ABSEN</t>
  </si>
  <si>
    <t>L</t>
  </si>
  <si>
    <t>P</t>
  </si>
  <si>
    <t>ISLAM</t>
  </si>
  <si>
    <t>S1</t>
  </si>
  <si>
    <t>DESA/KELURAHAN</t>
  </si>
  <si>
    <t>KECAMATAN</t>
  </si>
  <si>
    <t>KABUPATEN</t>
  </si>
  <si>
    <t>BULAN</t>
  </si>
  <si>
    <t>B. GURU</t>
  </si>
  <si>
    <t>1. PENDIDIKAN</t>
  </si>
  <si>
    <t>STATUS GURU</t>
  </si>
  <si>
    <t>STATUS PENDIDIKAN</t>
  </si>
  <si>
    <t>SLTA</t>
  </si>
  <si>
    <t>D1</t>
  </si>
  <si>
    <t>D2</t>
  </si>
  <si>
    <t>D3</t>
  </si>
  <si>
    <t>S2</t>
  </si>
  <si>
    <t>JUMLAH</t>
  </si>
  <si>
    <t>PNS</t>
  </si>
  <si>
    <t>YAYASAN</t>
  </si>
  <si>
    <t>GB DAERAH</t>
  </si>
  <si>
    <t>GB PROPINSI</t>
  </si>
  <si>
    <t>HONOR</t>
  </si>
  <si>
    <t>2. MASA KERJA</t>
  </si>
  <si>
    <t>MASA KERJA</t>
  </si>
  <si>
    <t>&lt;5</t>
  </si>
  <si>
    <t>5-9</t>
  </si>
  <si>
    <t>10-14</t>
  </si>
  <si>
    <t>15-19</t>
  </si>
  <si>
    <t>20-24</t>
  </si>
  <si>
    <t>&gt;24</t>
  </si>
  <si>
    <t>3. JAM MENGAJAR</t>
  </si>
  <si>
    <t>JAM MENGAJAR</t>
  </si>
  <si>
    <t>13-23</t>
  </si>
  <si>
    <t>24</t>
  </si>
  <si>
    <t>25-35</t>
  </si>
  <si>
    <t>&gt;36</t>
  </si>
  <si>
    <t>1-12</t>
  </si>
  <si>
    <t>C. MURID</t>
  </si>
  <si>
    <t>MURID KELAS</t>
  </si>
  <si>
    <t>MURID</t>
  </si>
  <si>
    <t>KEADAAN BL YBS MASUK</t>
  </si>
  <si>
    <t>PINDAH</t>
  </si>
  <si>
    <t>D. USIA</t>
  </si>
  <si>
    <t>KELAS</t>
  </si>
  <si>
    <t>USIA MURID</t>
  </si>
  <si>
    <t>II</t>
  </si>
  <si>
    <t>III</t>
  </si>
  <si>
    <t>IV</t>
  </si>
  <si>
    <t>V</t>
  </si>
  <si>
    <t>VI</t>
  </si>
  <si>
    <t>E. ROMBEL</t>
  </si>
  <si>
    <t>BANYAK KELAS</t>
  </si>
  <si>
    <t>F. ABSEN GURU DAN MURID</t>
  </si>
  <si>
    <t>HARI SEKOLAH</t>
  </si>
  <si>
    <t>G. AGAMA</t>
  </si>
  <si>
    <t>PROTESTAN</t>
  </si>
  <si>
    <t>KATOLIK</t>
  </si>
  <si>
    <t>HINDU</t>
  </si>
  <si>
    <t>BUDHA</t>
  </si>
  <si>
    <t>H. GEDUNG</t>
  </si>
  <si>
    <t>Tahun Berdiri</t>
  </si>
  <si>
    <t>Luas Bangunan</t>
  </si>
  <si>
    <t>Luas Tanah</t>
  </si>
  <si>
    <t>Panjang Pagar</t>
  </si>
  <si>
    <t xml:space="preserve">Status Tanah </t>
  </si>
  <si>
    <t>Konstruksi</t>
  </si>
  <si>
    <t>Lantai</t>
  </si>
  <si>
    <t>Atap</t>
  </si>
  <si>
    <t>Loteng</t>
  </si>
  <si>
    <t>I. BANGUNAN</t>
  </si>
  <si>
    <t>JENIS RUANG</t>
  </si>
  <si>
    <t>KEBUTUHAN</t>
  </si>
  <si>
    <t>KEADAAN</t>
  </si>
  <si>
    <t>K</t>
  </si>
  <si>
    <t>B</t>
  </si>
  <si>
    <t>R</t>
  </si>
  <si>
    <t>KEADAAN AIR BERSIH</t>
  </si>
  <si>
    <t>SUMUR</t>
  </si>
  <si>
    <t>PAM</t>
  </si>
  <si>
    <t>LISTRIK</t>
  </si>
  <si>
    <t>Ruang Belajar</t>
  </si>
  <si>
    <t>Ruang Kepala sekolah</t>
  </si>
  <si>
    <t>Ruang TU</t>
  </si>
  <si>
    <t>Air Bersih</t>
  </si>
  <si>
    <t>Ruang Perpustakaan</t>
  </si>
  <si>
    <t>Gudang</t>
  </si>
  <si>
    <t>Ruang UKS</t>
  </si>
  <si>
    <t>Labor Komputer</t>
  </si>
  <si>
    <t>Labor IPA</t>
  </si>
  <si>
    <t>WC Guru</t>
  </si>
  <si>
    <t>WC Murid</t>
  </si>
  <si>
    <t>J. PERLENGKAPAN DAN ALAT PEMBELAJARAN SD</t>
  </si>
  <si>
    <t>JENIS BARANG</t>
  </si>
  <si>
    <t>1. PERLENGKAPAN</t>
  </si>
  <si>
    <t>2. ALAT PEMBELAJARAN</t>
  </si>
  <si>
    <t>JENIS ALAT</t>
  </si>
  <si>
    <t>K. LAIN LAIN</t>
  </si>
  <si>
    <t>USULAN</t>
  </si>
  <si>
    <t>SARAN</t>
  </si>
  <si>
    <t>2. Milik Komite Sekolah</t>
  </si>
  <si>
    <t>1. Permanen</t>
  </si>
  <si>
    <t>2. semen</t>
  </si>
  <si>
    <t>3. Seng</t>
  </si>
  <si>
    <t>4. Triplek</t>
  </si>
  <si>
    <t>5. Semi Permanen</t>
  </si>
  <si>
    <t>6. Papan</t>
  </si>
  <si>
    <t>7. Alcan</t>
  </si>
  <si>
    <t>8. Papan</t>
  </si>
  <si>
    <t>9. Darurat</t>
  </si>
  <si>
    <t>10. Tanah</t>
  </si>
  <si>
    <t>11. Daun</t>
  </si>
  <si>
    <t>12. Tanpa Loteng</t>
  </si>
  <si>
    <t>1. Milik Sendiri</t>
  </si>
  <si>
    <t>Milik Sendiri No.</t>
  </si>
  <si>
    <t>Tgl</t>
  </si>
  <si>
    <t>Meja Kepala Sekolah</t>
  </si>
  <si>
    <t>Kursi Kepala Sekolah</t>
  </si>
  <si>
    <t>Lemari</t>
  </si>
  <si>
    <t>Rak</t>
  </si>
  <si>
    <t>Filling Kabinet</t>
  </si>
  <si>
    <t>Meja Guru</t>
  </si>
  <si>
    <t>Kursi Guru</t>
  </si>
  <si>
    <t>Meja Murid</t>
  </si>
  <si>
    <t>Kursi Murid</t>
  </si>
  <si>
    <t>Kursi Tamu</t>
  </si>
  <si>
    <t>Jam Dinding</t>
  </si>
  <si>
    <t>Papan Tulis</t>
  </si>
  <si>
    <t>Penghapus</t>
  </si>
  <si>
    <t>Lonceng/Alarm</t>
  </si>
  <si>
    <t>Sound System</t>
  </si>
  <si>
    <t>Radio Tape</t>
  </si>
  <si>
    <t>Bendera Merah Putih</t>
  </si>
  <si>
    <t>Tiang Bendera</t>
  </si>
  <si>
    <t>Computer</t>
  </si>
  <si>
    <t>Gambar Presiden</t>
  </si>
  <si>
    <t>Gambar Wakil Presiden</t>
  </si>
  <si>
    <t>Gambar Lambang Negara</t>
  </si>
  <si>
    <t>IPS</t>
  </si>
  <si>
    <t>Bahasa</t>
  </si>
  <si>
    <t>Matematika</t>
  </si>
  <si>
    <t>Peta Anatomi</t>
  </si>
  <si>
    <t>Torso Manusia</t>
  </si>
  <si>
    <t>Peta Dinding Indonesia</t>
  </si>
  <si>
    <t>Peta Dinding Riau</t>
  </si>
  <si>
    <t>Peta Asean</t>
  </si>
  <si>
    <t>Peta Dunia</t>
  </si>
  <si>
    <t>Globe</t>
  </si>
  <si>
    <t>Teks Pancasila</t>
  </si>
  <si>
    <t>Teks Sumpah Pemuda</t>
  </si>
  <si>
    <t>Alat Senam Artistik</t>
  </si>
  <si>
    <t>Alat Bantu Bicara</t>
  </si>
  <si>
    <t>Rangka Manusia</t>
  </si>
  <si>
    <t>KIT IPA</t>
  </si>
  <si>
    <t>Mengetahui,</t>
  </si>
  <si>
    <t>Mohon Bantuan Buku-Buku Isi Perpustakaan</t>
  </si>
  <si>
    <t xml:space="preserve"> </t>
  </si>
  <si>
    <t>:</t>
  </si>
  <si>
    <t>KEPSEK</t>
  </si>
  <si>
    <t>WALI KELAS I</t>
  </si>
  <si>
    <t>WALI KELAS II</t>
  </si>
  <si>
    <t>WALI KELAS III</t>
  </si>
  <si>
    <t>GURU BID. STUDI</t>
  </si>
  <si>
    <t>ADM / TU</t>
  </si>
  <si>
    <t>KET</t>
  </si>
  <si>
    <t>WIRZA RAHMAH, S.S.I, Lc</t>
  </si>
  <si>
    <t>ARTATI INDRA, S.Pd.I</t>
  </si>
  <si>
    <t>RIKA WETI KASMIRA, S.Hum</t>
  </si>
  <si>
    <t>TURIJA, S.Pd</t>
  </si>
  <si>
    <t>ROZADES. M</t>
  </si>
  <si>
    <t>BATUSANGKAR</t>
  </si>
  <si>
    <t>12 FEBRUARI 1983</t>
  </si>
  <si>
    <t>10 JULI 2017</t>
  </si>
  <si>
    <t>7 JULI 2015</t>
  </si>
  <si>
    <t>12 JULI 2015</t>
  </si>
  <si>
    <t>7 JULI 2016</t>
  </si>
  <si>
    <t>NIY. 2015 07 2001</t>
  </si>
  <si>
    <t>NIY. 2016 07 1001</t>
  </si>
  <si>
    <t>NIY. 2017 07 2003</t>
  </si>
  <si>
    <t>NIY. 2017 07 2002</t>
  </si>
  <si>
    <t>NIY. 2017 07 2001</t>
  </si>
  <si>
    <t>NIY. 2017 07 2004</t>
  </si>
  <si>
    <t>SULIT AIR</t>
  </si>
  <si>
    <t>14 DESEMBER 1986</t>
  </si>
  <si>
    <t>PULAU MUNGKUR</t>
  </si>
  <si>
    <t>26 JUNI 1989</t>
  </si>
  <si>
    <t>BANJAR NEGARA</t>
  </si>
  <si>
    <t>2 APRIL 1993</t>
  </si>
  <si>
    <t>PANGEAN</t>
  </si>
  <si>
    <t>7 MEI 1982</t>
  </si>
  <si>
    <t>PULAU INGU</t>
  </si>
  <si>
    <t>16 DESEMBER 1985</t>
  </si>
  <si>
    <t>KELUAR</t>
  </si>
  <si>
    <t>MASUK</t>
  </si>
  <si>
    <t>≤ 5</t>
  </si>
  <si>
    <t>GURU</t>
  </si>
  <si>
    <t>S =</t>
  </si>
  <si>
    <t>Hr</t>
  </si>
  <si>
    <t>%</t>
  </si>
  <si>
    <t>I =</t>
  </si>
  <si>
    <t>A =</t>
  </si>
  <si>
    <t xml:space="preserve">AGAMA                           MURID KELAS    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</si>
  <si>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</si>
  <si>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</si>
  <si>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</si>
  <si>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</si>
  <si>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</si>
  <si>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</si>
  <si>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</si>
  <si>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</si>
  <si>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</si>
  <si>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GENSET</t>
  </si>
  <si>
    <t xml:space="preserve">KET </t>
  </si>
  <si>
    <t>: Sedang</t>
  </si>
  <si>
    <t>: Rusak</t>
  </si>
  <si>
    <t>: Baik</t>
  </si>
  <si>
    <t>: Ada</t>
  </si>
  <si>
    <t>: Kebutuhan</t>
  </si>
  <si>
    <t>*) Coret yang tidak perlu</t>
  </si>
  <si>
    <t>UPTD Pendidikan Kecamatan</t>
  </si>
  <si>
    <t>Dinas Pendidikan Kabupaten Kuantan Singingi</t>
  </si>
  <si>
    <t>Dinas Pendidikan Propinsi Riau</t>
  </si>
  <si>
    <t>Arsip</t>
  </si>
  <si>
    <t>Mengetahui</t>
  </si>
  <si>
    <t>Ketua</t>
  </si>
  <si>
    <t>Kepala SDIT Teluk Kuantan</t>
  </si>
  <si>
    <t>Wirza Rahmah, S.S.I, Lc</t>
  </si>
  <si>
    <r>
      <t>18,8 m</t>
    </r>
    <r>
      <rPr>
        <vertAlign val="superscript"/>
        <sz val="14"/>
        <color theme="1"/>
        <rFont val="Calibri"/>
        <family val="2"/>
        <scheme val="minor"/>
      </rPr>
      <t>2</t>
    </r>
  </si>
  <si>
    <r>
      <t>1200 m</t>
    </r>
    <r>
      <rPr>
        <vertAlign val="superscript"/>
        <sz val="14"/>
        <color theme="1"/>
        <rFont val="Calibri"/>
        <family val="2"/>
        <scheme val="minor"/>
      </rPr>
      <t>2</t>
    </r>
  </si>
  <si>
    <t>8,5 m</t>
  </si>
  <si>
    <t>Tidak Ada</t>
  </si>
  <si>
    <t>Ada</t>
  </si>
  <si>
    <t>Mushola</t>
  </si>
  <si>
    <t>Jumlah</t>
  </si>
  <si>
    <t>Gambar Pahlawan</t>
  </si>
  <si>
    <t>NIS</t>
  </si>
  <si>
    <t>NSB III</t>
  </si>
  <si>
    <t>NSB IV</t>
  </si>
  <si>
    <t>LAPORAN BULANAN SEKOLAH DASAR</t>
  </si>
  <si>
    <t>STATUS SEKOLAH</t>
  </si>
  <si>
    <t>PROPINSI</t>
  </si>
  <si>
    <t>NPSN</t>
  </si>
  <si>
    <t>: SWASTA</t>
  </si>
  <si>
    <t>: BERINGIN TALUK</t>
  </si>
  <si>
    <t>: KUANTAN TENGAH</t>
  </si>
  <si>
    <t>: KUANTAN SINGINGI</t>
  </si>
  <si>
    <t>: RIAU</t>
  </si>
  <si>
    <t>: SEKOLAH DASAR ISLAM TERPADU TELUK KUANTAN</t>
  </si>
  <si>
    <t>: KOMPLEK PONDOK PESANTREN SYAFA'ATUR RASUL BATU AMPAR TELUK KUANTAN</t>
  </si>
  <si>
    <t>MASA PENSIUN</t>
  </si>
  <si>
    <t>JK</t>
  </si>
  <si>
    <t>MULAI BERTUGAS DI SD INI</t>
  </si>
  <si>
    <t>JL</t>
  </si>
  <si>
    <t>NO DAN TANGGAL SK PANGKAT TERAKHIR</t>
  </si>
  <si>
    <t>WALI KELAS I2</t>
  </si>
  <si>
    <t>PANGKAT/GOL/ RUANG TERAKHIR</t>
  </si>
  <si>
    <t>NAMA / NIY</t>
  </si>
  <si>
    <t>WIWIK KURNIATIN S.Pd.</t>
  </si>
  <si>
    <t>NIK : 1409025005800001</t>
  </si>
  <si>
    <t>6Hr</t>
  </si>
  <si>
    <t>Elyusman, S.Pd</t>
  </si>
  <si>
    <t>NIP.19590223.198112.1001</t>
  </si>
  <si>
    <t>Yayasan Edukasi Kuansing</t>
  </si>
  <si>
    <t>Pengawas TK/SD Rayon</t>
  </si>
  <si>
    <t>22 Hr</t>
  </si>
  <si>
    <t>NASRELI</t>
  </si>
  <si>
    <t>TELUK KIJANG</t>
  </si>
  <si>
    <t>01 JUNI 1970</t>
  </si>
  <si>
    <t>PENJAGA SEKOLAH</t>
  </si>
  <si>
    <t>Asnita, S.E</t>
  </si>
  <si>
    <t>11 NOVENBER 1985</t>
  </si>
  <si>
    <t>07 MEI 1982</t>
  </si>
  <si>
    <t>NIY. 2018 07 2001</t>
  </si>
  <si>
    <t>WALI KELAS II B</t>
  </si>
  <si>
    <t>WALI KELAS IV</t>
  </si>
  <si>
    <t>WALI KELAS I B</t>
  </si>
  <si>
    <t>WALI KELAS I A</t>
  </si>
  <si>
    <t>WALI KELAS I C</t>
  </si>
  <si>
    <t>LISYA NOFRITA, S.Pd</t>
  </si>
  <si>
    <t>NIY. 2018 07  2002</t>
  </si>
  <si>
    <t>NIY. 2018 07 2003</t>
  </si>
  <si>
    <t xml:space="preserve">PL. KOMANG </t>
  </si>
  <si>
    <t>WALIKELAS IIA</t>
  </si>
  <si>
    <t>SALMI KONDRI, S.E</t>
  </si>
  <si>
    <t>WINDY DELVIA, S.Pd.,Gr</t>
  </si>
  <si>
    <t>WALI KELAS 111</t>
  </si>
  <si>
    <t>SUNGAI GUNTUNG</t>
  </si>
  <si>
    <t>MARINA, S.Pd</t>
  </si>
  <si>
    <t>MITHA PARADILA LUBIS, S.Pd</t>
  </si>
  <si>
    <t>NIY. 2018 07 2004</t>
  </si>
  <si>
    <t>PEMATANG SIANTAR</t>
  </si>
  <si>
    <t>17 MEI 1991</t>
  </si>
  <si>
    <t>GURU BID.STUDI</t>
  </si>
  <si>
    <t>9 AGUST 2018</t>
  </si>
  <si>
    <t xml:space="preserve"> Kepala Sekolah</t>
  </si>
  <si>
    <t>NIY. 2015 12 2001</t>
  </si>
  <si>
    <t>06 FEBRUARI 1995</t>
  </si>
  <si>
    <t>2</t>
  </si>
  <si>
    <t>3</t>
  </si>
  <si>
    <t>4</t>
  </si>
  <si>
    <t>NIY. 2016 07 1002</t>
  </si>
  <si>
    <t>2.556.000</t>
  </si>
  <si>
    <t>2.236.000</t>
  </si>
  <si>
    <t>2.186.000</t>
  </si>
  <si>
    <t>1.696.000</t>
  </si>
  <si>
    <t>2.136.000</t>
  </si>
  <si>
    <t>1.716.000</t>
  </si>
  <si>
    <t>1.956.000</t>
  </si>
  <si>
    <t>1.756.000</t>
  </si>
  <si>
    <t>600. 000</t>
  </si>
  <si>
    <t>28 NOVEMBER 1994</t>
  </si>
  <si>
    <t>FITRI SRIYANI, S.Pd</t>
  </si>
  <si>
    <t>NIY. 2018 09 2005</t>
  </si>
  <si>
    <t>TELUK KUANTAN</t>
  </si>
  <si>
    <t>GURU TAHFIDZ</t>
  </si>
  <si>
    <t>Teluk Kuantan , 03 November 2018</t>
  </si>
  <si>
    <t>1.000.000</t>
  </si>
  <si>
    <t>Cuti</t>
  </si>
  <si>
    <t>Hj. Wirza Rahmah, S.S.I, Lc</t>
  </si>
  <si>
    <t>Kepala SDIT</t>
  </si>
  <si>
    <t>Hj. WIRZA RAHMAH, S.S.I.,Lc</t>
  </si>
  <si>
    <t>Teluk Kuantan, 04 Januari 2018</t>
  </si>
  <si>
    <t>: DESEMBER  2018</t>
  </si>
  <si>
    <t>Teluk Kuantan , 04 Januari 2018</t>
  </si>
  <si>
    <t>PENI MAYA ROSA, S.Pd</t>
  </si>
  <si>
    <t>NIY. 2019 01 2001</t>
  </si>
  <si>
    <t>PULAU NUANG</t>
  </si>
  <si>
    <t>08 MEI 1995</t>
  </si>
  <si>
    <t>YUSRI WIRDA, S.Pd</t>
  </si>
  <si>
    <t>NIY. 2019 01 2002</t>
  </si>
  <si>
    <t>TERATAK AIR HITAM</t>
  </si>
  <si>
    <t>NIY. 2019 01 1003</t>
  </si>
  <si>
    <t>29  OKTOBER 1994</t>
  </si>
  <si>
    <t>02 FEBRUARI 2019</t>
  </si>
  <si>
    <t>700. 000</t>
  </si>
  <si>
    <t>29 DESEMBER 1987</t>
  </si>
  <si>
    <t>TRI HARDIANTO ABRIAN, SP</t>
  </si>
  <si>
    <t>LIRIK</t>
  </si>
  <si>
    <t>Nihil</t>
  </si>
  <si>
    <t>: MARET  2019</t>
  </si>
  <si>
    <t>19 JULI 2018</t>
  </si>
  <si>
    <t>Hari Sekolah</t>
  </si>
  <si>
    <t>Absen</t>
  </si>
  <si>
    <t>Teluk Kuantan, 14 Juni 2019</t>
  </si>
  <si>
    <t>NIP.19620708.198210.1001</t>
  </si>
  <si>
    <t>ZUHERMAN,S.Pd</t>
  </si>
  <si>
    <t>WIWIK KURNIATIN, S.Pd.</t>
  </si>
  <si>
    <t>FITRI KHAIRUNNISA, S.TP</t>
  </si>
  <si>
    <t>DEWI KURNIAWATI, S.Pd</t>
  </si>
  <si>
    <t>GUSTRI MAYA SARI, S.Sos</t>
  </si>
  <si>
    <t>NIY. 2019 01 1004</t>
  </si>
  <si>
    <t>NOVIA UTARI, S.Si</t>
  </si>
  <si>
    <t>NIY. 2019 01 2007</t>
  </si>
  <si>
    <t>MASRITA OKTO B, M.Pd</t>
  </si>
  <si>
    <t>NIY. 2019 01 2006</t>
  </si>
  <si>
    <t>MITHA PARADILA L, S.Pd</t>
  </si>
  <si>
    <t>TRI ABRIANTO A, SP</t>
  </si>
  <si>
    <t>GION PRATAMA, S.Pd</t>
  </si>
  <si>
    <t>JULFADLI, S.Pd</t>
  </si>
  <si>
    <t>NIY. 2019 01 1005</t>
  </si>
  <si>
    <t>PULAU BANJAR</t>
  </si>
  <si>
    <t>14 MARET 1994</t>
  </si>
  <si>
    <t>SAKO MARGASARI</t>
  </si>
  <si>
    <t>11 NOVEMBER 19985</t>
  </si>
  <si>
    <t>14 SEPTEMBER 1996</t>
  </si>
  <si>
    <t>29 OKTOBER 1994</t>
  </si>
  <si>
    <t>BERINGIN TALUK</t>
  </si>
  <si>
    <t>29 AGUSTUS 1997</t>
  </si>
  <si>
    <t>16 NOVEMBER 1994</t>
  </si>
  <si>
    <t>12 FEB 1983</t>
  </si>
  <si>
    <t>02 APRIL 1993</t>
  </si>
  <si>
    <t>14 DES 1986</t>
  </si>
  <si>
    <t>12 JULI 1987</t>
  </si>
  <si>
    <t>PI. KOMANG</t>
  </si>
  <si>
    <t>06 JUNI 1996</t>
  </si>
  <si>
    <t>TEMBILAHAN</t>
  </si>
  <si>
    <t>28 OKTOBER 1993</t>
  </si>
  <si>
    <t>Jabatan</t>
  </si>
  <si>
    <t>Kepala Sekolah</t>
  </si>
  <si>
    <t>Wakil Kepala Sekolah</t>
  </si>
  <si>
    <t>Wali Kelas I Abu Bakar</t>
  </si>
  <si>
    <t>Kepala TU</t>
  </si>
  <si>
    <t>Guru Bidang Studi</t>
  </si>
  <si>
    <t>Bendahara</t>
  </si>
  <si>
    <t>Wali Kelas I</t>
  </si>
  <si>
    <t>Umar bin Khaththab</t>
  </si>
  <si>
    <t>Utsman bin Affan</t>
  </si>
  <si>
    <t>Wali Kelas II</t>
  </si>
  <si>
    <t>Ali bin Abi Thalib</t>
  </si>
  <si>
    <t>Zubair bin Awwam</t>
  </si>
  <si>
    <t>Thalhah bin Affan</t>
  </si>
  <si>
    <t>Wali Kelas III</t>
  </si>
  <si>
    <t>Abdurrahman bin Auf</t>
  </si>
  <si>
    <t>Sa'ad bin Abi Waqqas</t>
  </si>
  <si>
    <t>Wali Kelas IV</t>
  </si>
  <si>
    <t>Sa'id bin Zaid</t>
  </si>
  <si>
    <t>Wali Kelas V</t>
  </si>
  <si>
    <t>Abu Ubaidah bin Jarrah</t>
  </si>
  <si>
    <t>Petugas Kebersihan</t>
  </si>
  <si>
    <t>RUANG TERAKHIR</t>
  </si>
  <si>
    <t>PANGKAT/GOL/</t>
  </si>
  <si>
    <t>NAMA/NIY</t>
  </si>
  <si>
    <t xml:space="preserve"> DAN TANGGAL SK </t>
  </si>
  <si>
    <t>PANGKAT TERAKHIR</t>
  </si>
  <si>
    <t>04 SEP 2018</t>
  </si>
  <si>
    <t>07 JULI 2015</t>
  </si>
  <si>
    <t>01 JULI 2019</t>
  </si>
  <si>
    <t>ASNITA,SE</t>
  </si>
  <si>
    <t>NIK.140902500580001</t>
  </si>
  <si>
    <t>HJ. WIRZA RAHMAH, S.S.I, Lc</t>
  </si>
  <si>
    <t>MASRITA OKTO BAYLLY, M.Pd</t>
  </si>
  <si>
    <t>BENAI KECIL</t>
  </si>
  <si>
    <t>29 JULI 1992</t>
  </si>
  <si>
    <t>Teluk Kuantan ,  31 Januari 2020</t>
  </si>
  <si>
    <t>NIY. 2019 07 2001</t>
  </si>
  <si>
    <t>NIY. 2019 07 2006</t>
  </si>
  <si>
    <t>NIY. 2019 07 1005</t>
  </si>
  <si>
    <t>x</t>
  </si>
  <si>
    <t>NIY. 2021 02 2001</t>
  </si>
  <si>
    <t>SIBERAKUN</t>
  </si>
  <si>
    <t>19 AGUSTUS 1996</t>
  </si>
  <si>
    <t>01 FEBRIARI 2021</t>
  </si>
  <si>
    <t>GUSTI WIRDA RISMA, S.Pd</t>
  </si>
  <si>
    <t>GEMA RAUFANY, S.Pd</t>
  </si>
  <si>
    <t>NIY. 2021 07 2001</t>
  </si>
  <si>
    <t>20 SEPTEMBER 1995</t>
  </si>
  <si>
    <t>AGUS PURNAMA, S.Pd</t>
  </si>
  <si>
    <t>NIY. 2021 07 1001</t>
  </si>
  <si>
    <t>PULAU KALIMANTING</t>
  </si>
  <si>
    <t>29 AGUSTUS 1996</t>
  </si>
  <si>
    <t>01 JULI 2021</t>
  </si>
  <si>
    <t>ROMADONA, S.Si., M.Sc</t>
  </si>
  <si>
    <t>2021 07 1003</t>
  </si>
  <si>
    <t>SINTONG</t>
  </si>
  <si>
    <t>03 MARET 1992</t>
  </si>
  <si>
    <t>2021 07 1002</t>
  </si>
  <si>
    <t>SUNGAI SALAK</t>
  </si>
  <si>
    <t>11 AGUSTUS 1993</t>
  </si>
  <si>
    <t>09 AGUSTUS 2018</t>
  </si>
  <si>
    <t>BEKHI GUSMAN, S.Pd.I</t>
  </si>
  <si>
    <t xml:space="preserve">     Kepala SDIT Teluk Kuantan </t>
  </si>
  <si>
    <t xml:space="preserve">            Hj. WIRZA RAHMAH, S.S.I.,Lc</t>
  </si>
  <si>
    <t xml:space="preserve">: 69991711 </t>
  </si>
  <si>
    <t>ARIPON, S.Kom</t>
  </si>
  <si>
    <t>NIY. 2022 11 1001</t>
  </si>
  <si>
    <t>MUNSALO</t>
  </si>
  <si>
    <t>16 JANUARI 1996</t>
  </si>
  <si>
    <t>MUARTI, S.Pd</t>
  </si>
  <si>
    <t>NIY. 2022 07 2003</t>
  </si>
  <si>
    <t>KOTO TUO</t>
  </si>
  <si>
    <t>17 JUNI 1999</t>
  </si>
  <si>
    <t>NUR ELFINA, S.Pd</t>
  </si>
  <si>
    <t>NIY. 2022 07 2004</t>
  </si>
  <si>
    <t>MARSAWA</t>
  </si>
  <si>
    <t>05 MEI 1999</t>
  </si>
  <si>
    <t>BANDRIA NIKE, S.Pd</t>
  </si>
  <si>
    <t>NIY. 2022 07 2007</t>
  </si>
  <si>
    <t>02 MARET 1990</t>
  </si>
  <si>
    <t>TENAGA PENDIDIK</t>
  </si>
  <si>
    <t>-</t>
  </si>
  <si>
    <t>01 JULI 2022</t>
  </si>
  <si>
    <t>RADHA RUSMA, S.Pd</t>
  </si>
  <si>
    <t>FERNANDO TRI EFENDI, S.E</t>
  </si>
  <si>
    <t>WILDA ADRIANI, S.Pd</t>
  </si>
  <si>
    <t>GETI PUTRI ANISA, S.Pd</t>
  </si>
  <si>
    <t>FIDELLA TRIXIE, S.Pd</t>
  </si>
  <si>
    <t>GUSTINA YOLANDA, S.Si</t>
  </si>
  <si>
    <t>NIY. 2023 07 1001</t>
  </si>
  <si>
    <t>NIY. 2023 07 2001</t>
  </si>
  <si>
    <t>NIY. 2023 07 2009</t>
  </si>
  <si>
    <t>NIY. 2023 07 2002</t>
  </si>
  <si>
    <t>NIY. 2023 07 2003</t>
  </si>
  <si>
    <t>PEMBATANG</t>
  </si>
  <si>
    <t>14 SEPTEMBER 1998</t>
  </si>
  <si>
    <t>29 NOVEMBER 1997</t>
  </si>
  <si>
    <t>AFIFAH, S.Pd</t>
  </si>
  <si>
    <t>03 JULI 2023</t>
  </si>
  <si>
    <t>TEBERAU PANJANG</t>
  </si>
  <si>
    <t>01 NOVEMBER 1997</t>
  </si>
  <si>
    <t>22 AGUSTUS 1998</t>
  </si>
  <si>
    <t>TALONTAM BENAI</t>
  </si>
  <si>
    <t>17 JUNI 1996</t>
  </si>
  <si>
    <t>Mukhzilen, S.Pd</t>
  </si>
  <si>
    <t>NIY. 2023.04.2001</t>
  </si>
  <si>
    <t>NIY. 2023.07.2005</t>
  </si>
  <si>
    <t>07 JULI 2022</t>
  </si>
  <si>
    <t>AIR BULUH</t>
  </si>
  <si>
    <t>21 MARET 2001</t>
  </si>
  <si>
    <t>NGALAU PADANG PANJANG</t>
  </si>
  <si>
    <t>NIP. 197006011998031009</t>
  </si>
  <si>
    <t>NIK. 1409025005800001</t>
  </si>
  <si>
    <t>27 APRIL 1999</t>
  </si>
  <si>
    <t>Laptop Sekolah</t>
  </si>
  <si>
    <t>BATU SANGKAR</t>
  </si>
  <si>
    <t>KEPALA SEKOLAH</t>
  </si>
  <si>
    <t>SELAT PANJANG</t>
  </si>
  <si>
    <t>11 MARET 1993</t>
  </si>
  <si>
    <t>Teluk Kuantan, 31 Agustus 2023</t>
  </si>
  <si>
    <t>: AGUSTUS 2023</t>
  </si>
  <si>
    <t>OPERATOR</t>
  </si>
  <si>
    <t>BENDAHARA</t>
  </si>
  <si>
    <t>NIY. 2022 07 2005</t>
  </si>
  <si>
    <t>NUZUL ARIFIN, S.Kom.I</t>
  </si>
  <si>
    <t xml:space="preserve">            Teluk Kuantan ,  31 Agustus 2023</t>
  </si>
  <si>
    <t>04 SEPTEMBER 2018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</si>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</sst>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21]dd\ mmmm\ yyyy;@"/>
  </numFmts>
  <fonts count="2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Wingdings 2"/>
      <family val="1"/>
      <charset val="2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0" borderId="1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4" fillId="0" borderId="30" xfId="0" applyFont="1" applyBorder="1" applyAlignment="1">
      <alignment horizontal="center" vertical="center"/>
    </xf>
    <xf numFmtId="0" fontId="4" fillId="0" borderId="30" xfId="0" applyFont="1" applyBorder="1"/>
    <xf numFmtId="0" fontId="4" fillId="0" borderId="33" xfId="0" applyFont="1" applyBorder="1" applyAlignment="1">
      <alignment horizontal="center" vertical="center"/>
    </xf>
    <xf numFmtId="0" fontId="4" fillId="0" borderId="37" xfId="0" applyFont="1" applyBorder="1"/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7" xfId="0" applyFont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indent="2" readingOrder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2" fillId="0" borderId="53" xfId="0" applyFont="1" applyBorder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/>
    </xf>
    <xf numFmtId="15" fontId="0" fillId="0" borderId="0" xfId="0" applyNumberFormat="1"/>
    <xf numFmtId="49" fontId="2" fillId="0" borderId="0" xfId="0" applyNumberFormat="1" applyFont="1"/>
    <xf numFmtId="0" fontId="1" fillId="0" borderId="0" xfId="0" applyFont="1" applyBorder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47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left" indent="2" readingOrder="1"/>
    </xf>
    <xf numFmtId="0" fontId="1" fillId="0" borderId="0" xfId="0" applyFont="1" applyAlignment="1">
      <alignment vertical="center"/>
    </xf>
    <xf numFmtId="0" fontId="6" fillId="0" borderId="0" xfId="0" applyFont="1" applyAlignment="1"/>
    <xf numFmtId="0" fontId="4" fillId="0" borderId="1" xfId="0" applyFont="1" applyBorder="1" applyAlignment="1">
      <alignment horizontal="center"/>
    </xf>
    <xf numFmtId="9" fontId="4" fillId="0" borderId="23" xfId="0" applyNumberFormat="1" applyFont="1" applyBorder="1" applyAlignment="1">
      <alignment horizontal="right" vertical="center"/>
    </xf>
    <xf numFmtId="9" fontId="4" fillId="0" borderId="25" xfId="0" applyNumberFormat="1" applyFont="1" applyBorder="1" applyAlignment="1">
      <alignment horizontal="right" vertical="center"/>
    </xf>
    <xf numFmtId="9" fontId="4" fillId="0" borderId="26" xfId="0" applyNumberFormat="1" applyFont="1" applyBorder="1" applyAlignment="1">
      <alignment horizontal="right" vertical="center"/>
    </xf>
    <xf numFmtId="9" fontId="4" fillId="0" borderId="18" xfId="0" applyNumberFormat="1" applyFont="1" applyBorder="1" applyAlignment="1">
      <alignment horizontal="right" vertical="center"/>
    </xf>
    <xf numFmtId="9" fontId="4" fillId="0" borderId="20" xfId="0" applyNumberFormat="1" applyFont="1" applyBorder="1" applyAlignment="1">
      <alignment horizontal="right" vertical="center"/>
    </xf>
    <xf numFmtId="9" fontId="4" fillId="0" borderId="21" xfId="0" applyNumberFormat="1" applyFont="1" applyBorder="1" applyAlignment="1">
      <alignment horizontal="right" vertical="center"/>
    </xf>
    <xf numFmtId="0" fontId="2" fillId="0" borderId="5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165" fontId="3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3" fillId="0" borderId="0" xfId="0" applyFont="1"/>
    <xf numFmtId="0" fontId="9" fillId="0" borderId="74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16" fillId="0" borderId="54" xfId="0" applyFont="1" applyBorder="1" applyAlignment="1">
      <alignment vertical="center" wrapText="1"/>
    </xf>
    <xf numFmtId="0" fontId="3" fillId="0" borderId="48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0" fontId="0" fillId="0" borderId="7" xfId="0" applyBorder="1"/>
    <xf numFmtId="0" fontId="2" fillId="0" borderId="5" xfId="0" applyFont="1" applyBorder="1" applyAlignment="1">
      <alignment vertical="center" wrapText="1"/>
    </xf>
    <xf numFmtId="0" fontId="15" fillId="0" borderId="54" xfId="0" applyFont="1" applyBorder="1" applyAlignment="1">
      <alignment vertical="center" wrapText="1"/>
    </xf>
    <xf numFmtId="0" fontId="12" fillId="0" borderId="1" xfId="0" applyFont="1" applyFill="1" applyBorder="1"/>
    <xf numFmtId="0" fontId="12" fillId="0" borderId="1" xfId="0" applyFont="1" applyBorder="1"/>
    <xf numFmtId="0" fontId="1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5" xfId="0" applyBorder="1"/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0" xfId="0" quotePrefix="1" applyFont="1" applyAlignment="1">
      <alignment vertical="top"/>
    </xf>
    <xf numFmtId="0" fontId="4" fillId="0" borderId="7" xfId="0" applyFont="1" applyBorder="1"/>
    <xf numFmtId="0" fontId="4" fillId="0" borderId="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1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0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 wrapText="1"/>
    </xf>
    <xf numFmtId="0" fontId="7" fillId="0" borderId="0" xfId="0" applyFont="1" applyBorder="1"/>
    <xf numFmtId="0" fontId="3" fillId="0" borderId="0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0" borderId="0" xfId="0" applyFont="1" applyAlignment="1">
      <alignment vertical="top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top"/>
    </xf>
    <xf numFmtId="0" fontId="21" fillId="0" borderId="0" xfId="0" applyFont="1" applyAlignment="1">
      <alignment horizontal="left" vertical="top"/>
    </xf>
    <xf numFmtId="0" fontId="21" fillId="0" borderId="0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8" xfId="0" applyNumberFormat="1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15" fontId="2" fillId="0" borderId="9" xfId="0" applyNumberFormat="1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15" fontId="2" fillId="0" borderId="14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165" fontId="2" fillId="0" borderId="5" xfId="0" quotePrefix="1" applyNumberFormat="1" applyFont="1" applyBorder="1" applyAlignment="1">
      <alignment horizontal="center" vertical="center"/>
    </xf>
    <xf numFmtId="165" fontId="2" fillId="0" borderId="7" xfId="0" quotePrefix="1" applyNumberFormat="1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5" fontId="2" fillId="0" borderId="1" xfId="0" quotePrefix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5" fontId="2" fillId="0" borderId="57" xfId="0" applyNumberFormat="1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7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6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5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67" xfId="0" applyFont="1" applyBorder="1" applyAlignment="1">
      <alignment horizontal="center" vertical="center"/>
    </xf>
    <xf numFmtId="15" fontId="2" fillId="0" borderId="62" xfId="0" applyNumberFormat="1" applyFont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165" fontId="2" fillId="0" borderId="62" xfId="0" applyNumberFormat="1" applyFont="1" applyBorder="1" applyAlignment="1">
      <alignment horizontal="center" vertical="center"/>
    </xf>
    <xf numFmtId="165" fontId="2" fillId="0" borderId="51" xfId="0" applyNumberFormat="1" applyFont="1" applyBorder="1" applyAlignment="1">
      <alignment horizontal="center" vertical="center"/>
    </xf>
    <xf numFmtId="165" fontId="2" fillId="0" borderId="63" xfId="0" applyNumberFormat="1" applyFont="1" applyBorder="1" applyAlignment="1">
      <alignment horizontal="center" vertical="center"/>
    </xf>
    <xf numFmtId="15" fontId="2" fillId="0" borderId="69" xfId="0" applyNumberFormat="1" applyFont="1" applyBorder="1" applyAlignment="1">
      <alignment horizontal="center" vertical="center"/>
    </xf>
    <xf numFmtId="15" fontId="2" fillId="0" borderId="73" xfId="0" applyNumberFormat="1" applyFont="1" applyBorder="1" applyAlignment="1">
      <alignment horizontal="center" vertical="center"/>
    </xf>
    <xf numFmtId="165" fontId="2" fillId="0" borderId="7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71" xfId="0" applyNumberFormat="1" applyFont="1" applyBorder="1" applyAlignment="1">
      <alignment horizontal="center" vertical="center"/>
    </xf>
    <xf numFmtId="0" fontId="2" fillId="0" borderId="72" xfId="0" applyFont="1" applyBorder="1" applyAlignment="1">
      <alignment horizontal="center"/>
    </xf>
    <xf numFmtId="164" fontId="2" fillId="0" borderId="7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71" xfId="0" applyNumberFormat="1" applyFont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57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3" fontId="3" fillId="0" borderId="48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4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164" fontId="3" fillId="0" borderId="7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71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62" xfId="0" applyNumberFormat="1" applyFont="1" applyBorder="1" applyAlignment="1">
      <alignment horizontal="center" vertical="center"/>
    </xf>
    <xf numFmtId="15" fontId="3" fillId="0" borderId="57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6" xfId="0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165" fontId="3" fillId="0" borderId="1" xfId="0" quotePrefix="1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5" fontId="3" fillId="0" borderId="62" xfId="0" quotePrefix="1" applyNumberFormat="1" applyFont="1" applyBorder="1" applyAlignment="1">
      <alignment horizontal="center" vertical="center"/>
    </xf>
    <xf numFmtId="15" fontId="3" fillId="0" borderId="48" xfId="0" quotePrefix="1" applyNumberFormat="1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3" fillId="0" borderId="70" xfId="0" quotePrefix="1" applyFont="1" applyBorder="1" applyAlignment="1">
      <alignment horizontal="center" vertical="center"/>
    </xf>
    <xf numFmtId="165" fontId="3" fillId="0" borderId="12" xfId="0" quotePrefix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60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3" fillId="0" borderId="83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vertical="center"/>
    </xf>
    <xf numFmtId="0" fontId="18" fillId="0" borderId="84" xfId="0" applyFont="1" applyFill="1" applyBorder="1" applyAlignment="1">
      <alignment horizontal="center" vertical="center"/>
    </xf>
    <xf numFmtId="0" fontId="18" fillId="0" borderId="89" xfId="0" applyFont="1" applyFill="1" applyBorder="1" applyAlignment="1">
      <alignment horizontal="center" vertical="center"/>
    </xf>
    <xf numFmtId="0" fontId="3" fillId="0" borderId="8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2" xfId="0" applyFont="1" applyFill="1" applyBorder="1" applyAlignment="1">
      <alignment horizontal="center" vertical="center"/>
    </xf>
    <xf numFmtId="0" fontId="3" fillId="0" borderId="58" xfId="0" quotePrefix="1" applyFont="1" applyFill="1" applyBorder="1" applyAlignment="1">
      <alignment horizontal="center" vertical="center"/>
    </xf>
    <xf numFmtId="0" fontId="3" fillId="0" borderId="53" xfId="0" quotePrefix="1" applyFont="1" applyFill="1" applyBorder="1" applyAlignment="1">
      <alignment horizontal="center" vertical="center"/>
    </xf>
    <xf numFmtId="0" fontId="3" fillId="0" borderId="59" xfId="0" quotePrefix="1" applyFont="1" applyFill="1" applyBorder="1" applyAlignment="1">
      <alignment horizontal="center" vertical="center"/>
    </xf>
    <xf numFmtId="0" fontId="3" fillId="0" borderId="8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4" xfId="0" applyFont="1" applyFill="1" applyBorder="1" applyAlignment="1">
      <alignment horizontal="center"/>
    </xf>
    <xf numFmtId="0" fontId="3" fillId="0" borderId="56" xfId="0" quotePrefix="1" applyFont="1" applyBorder="1" applyAlignment="1">
      <alignment horizontal="center" vertical="center"/>
    </xf>
    <xf numFmtId="0" fontId="3" fillId="0" borderId="47" xfId="0" quotePrefix="1" applyFont="1" applyBorder="1" applyAlignment="1">
      <alignment horizontal="center" vertical="center"/>
    </xf>
    <xf numFmtId="0" fontId="3" fillId="0" borderId="57" xfId="0" quotePrefix="1" applyFont="1" applyBorder="1" applyAlignment="1">
      <alignment horizontal="center" vertical="center"/>
    </xf>
    <xf numFmtId="0" fontId="3" fillId="0" borderId="51" xfId="0" quotePrefix="1" applyFont="1" applyBorder="1" applyAlignment="1">
      <alignment horizontal="center" vertical="center"/>
    </xf>
    <xf numFmtId="0" fontId="3" fillId="0" borderId="63" xfId="0" quotePrefix="1" applyFont="1" applyBorder="1" applyAlignment="1">
      <alignment horizontal="center" vertical="center"/>
    </xf>
    <xf numFmtId="0" fontId="3" fillId="0" borderId="58" xfId="0" quotePrefix="1" applyFont="1" applyBorder="1" applyAlignment="1">
      <alignment horizontal="center" vertical="center"/>
    </xf>
    <xf numFmtId="0" fontId="3" fillId="0" borderId="53" xfId="0" quotePrefix="1" applyFont="1" applyBorder="1" applyAlignment="1">
      <alignment horizontal="center" vertical="center"/>
    </xf>
    <xf numFmtId="0" fontId="3" fillId="0" borderId="59" xfId="0" quotePrefix="1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65" xfId="0" quotePrefix="1" applyFont="1" applyBorder="1" applyAlignment="1">
      <alignment horizontal="center" vertical="center"/>
    </xf>
    <xf numFmtId="0" fontId="3" fillId="0" borderId="84" xfId="0" quotePrefix="1" applyFont="1" applyBorder="1" applyAlignment="1">
      <alignment horizontal="center" vertical="center"/>
    </xf>
    <xf numFmtId="0" fontId="3" fillId="0" borderId="89" xfId="0" quotePrefix="1" applyFont="1" applyBorder="1" applyAlignment="1">
      <alignment horizontal="center" vertical="center"/>
    </xf>
    <xf numFmtId="15" fontId="3" fillId="0" borderId="67" xfId="0" quotePrefix="1" applyNumberFormat="1" applyFont="1" applyBorder="1" applyAlignment="1">
      <alignment horizontal="center" vertical="center"/>
    </xf>
    <xf numFmtId="0" fontId="3" fillId="0" borderId="77" xfId="0" quotePrefix="1" applyFont="1" applyBorder="1" applyAlignment="1">
      <alignment horizontal="center" vertical="center"/>
    </xf>
    <xf numFmtId="0" fontId="3" fillId="0" borderId="90" xfId="0" quotePrefix="1" applyFont="1" applyBorder="1" applyAlignment="1">
      <alignment horizontal="center" vertical="center"/>
    </xf>
    <xf numFmtId="15" fontId="3" fillId="0" borderId="65" xfId="0" applyNumberFormat="1" applyFont="1" applyBorder="1" applyAlignment="1">
      <alignment horizontal="center" vertical="center"/>
    </xf>
    <xf numFmtId="15" fontId="3" fillId="0" borderId="84" xfId="0" quotePrefix="1" applyNumberFormat="1" applyFont="1" applyBorder="1" applyAlignment="1">
      <alignment horizontal="center" vertical="center"/>
    </xf>
    <xf numFmtId="15" fontId="3" fillId="0" borderId="89" xfId="0" quotePrefix="1" applyNumberFormat="1" applyFont="1" applyBorder="1" applyAlignment="1">
      <alignment horizontal="center" vertical="center"/>
    </xf>
    <xf numFmtId="15" fontId="3" fillId="0" borderId="77" xfId="0" quotePrefix="1" applyNumberFormat="1" applyFont="1" applyBorder="1" applyAlignment="1">
      <alignment horizontal="center" vertical="center"/>
    </xf>
    <xf numFmtId="15" fontId="3" fillId="0" borderId="90" xfId="0" quotePrefix="1" applyNumberFormat="1" applyFont="1" applyBorder="1" applyAlignment="1">
      <alignment horizontal="center" vertical="center"/>
    </xf>
    <xf numFmtId="0" fontId="3" fillId="0" borderId="93" xfId="0" applyFont="1" applyBorder="1" applyAlignment="1">
      <alignment horizontal="center" vertical="center"/>
    </xf>
    <xf numFmtId="0" fontId="3" fillId="0" borderId="6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3" fillId="0" borderId="90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3" fontId="3" fillId="0" borderId="47" xfId="0" applyNumberFormat="1" applyFont="1" applyBorder="1" applyAlignment="1">
      <alignment horizontal="center" vertical="center"/>
    </xf>
    <xf numFmtId="15" fontId="3" fillId="0" borderId="47" xfId="0" quotePrefix="1" applyNumberFormat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15" fontId="3" fillId="0" borderId="58" xfId="0" quotePrefix="1" applyNumberFormat="1" applyFont="1" applyBorder="1" applyAlignment="1">
      <alignment horizontal="center" vertical="center"/>
    </xf>
    <xf numFmtId="0" fontId="18" fillId="0" borderId="65" xfId="0" applyFont="1" applyBorder="1" applyAlignment="1">
      <alignment horizontal="center" vertical="center"/>
    </xf>
    <xf numFmtId="0" fontId="18" fillId="0" borderId="84" xfId="0" applyFont="1" applyBorder="1" applyAlignment="1">
      <alignment horizontal="center" vertical="center"/>
    </xf>
    <xf numFmtId="0" fontId="18" fillId="0" borderId="89" xfId="0" applyFont="1" applyBorder="1" applyAlignment="1">
      <alignment horizontal="center" vertical="center"/>
    </xf>
    <xf numFmtId="0" fontId="3" fillId="0" borderId="69" xfId="0" quotePrefix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73" xfId="0" quotePrefix="1" applyFont="1" applyBorder="1" applyAlignment="1">
      <alignment horizontal="center" vertical="center"/>
    </xf>
    <xf numFmtId="0" fontId="18" fillId="0" borderId="8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72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15" fontId="3" fillId="0" borderId="69" xfId="0" quotePrefix="1" applyNumberFormat="1" applyFont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3" fillId="0" borderId="67" xfId="0" quotePrefix="1" applyFont="1" applyBorder="1" applyAlignment="1">
      <alignment horizontal="center" vertical="center"/>
    </xf>
    <xf numFmtId="0" fontId="18" fillId="0" borderId="85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72" xfId="0" applyFont="1" applyFill="1" applyBorder="1" applyAlignment="1">
      <alignment horizontal="center" vertical="center"/>
    </xf>
    <xf numFmtId="0" fontId="3" fillId="0" borderId="8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4" xfId="0" applyFont="1" applyFill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84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/>
    </xf>
    <xf numFmtId="0" fontId="3" fillId="0" borderId="67" xfId="0" quotePrefix="1" applyFont="1" applyFill="1" applyBorder="1" applyAlignment="1">
      <alignment horizontal="center" vertical="center"/>
    </xf>
    <xf numFmtId="0" fontId="3" fillId="0" borderId="77" xfId="0" quotePrefix="1" applyFont="1" applyFill="1" applyBorder="1" applyAlignment="1">
      <alignment horizontal="center" vertical="center"/>
    </xf>
    <xf numFmtId="0" fontId="3" fillId="0" borderId="90" xfId="0" quotePrefix="1" applyFont="1" applyFill="1" applyBorder="1" applyAlignment="1">
      <alignment horizontal="center" vertical="center"/>
    </xf>
    <xf numFmtId="165" fontId="3" fillId="0" borderId="69" xfId="0" quotePrefix="1" applyNumberFormat="1" applyFont="1" applyBorder="1" applyAlignment="1">
      <alignment horizontal="center" vertical="center"/>
    </xf>
    <xf numFmtId="165" fontId="3" fillId="0" borderId="15" xfId="0" quotePrefix="1" applyNumberFormat="1" applyFont="1" applyBorder="1" applyAlignment="1">
      <alignment horizontal="center" vertical="center"/>
    </xf>
    <xf numFmtId="165" fontId="3" fillId="0" borderId="73" xfId="0" quotePrefix="1" applyNumberFormat="1" applyFont="1" applyBorder="1" applyAlignment="1">
      <alignment horizontal="center" vertical="center"/>
    </xf>
    <xf numFmtId="165" fontId="3" fillId="0" borderId="88" xfId="0" quotePrefix="1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64" xfId="0" applyNumberFormat="1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/>
    </xf>
    <xf numFmtId="0" fontId="3" fillId="0" borderId="90" xfId="0" applyFont="1" applyBorder="1" applyAlignment="1">
      <alignment horizontal="center" vertical="center"/>
    </xf>
    <xf numFmtId="0" fontId="3" fillId="0" borderId="88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64" xfId="0" quotePrefix="1" applyFont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59" xfId="0" applyFont="1" applyFill="1" applyBorder="1" applyAlignment="1">
      <alignment horizontal="center" vertical="center"/>
    </xf>
    <xf numFmtId="0" fontId="18" fillId="0" borderId="56" xfId="0" applyFont="1" applyFill="1" applyBorder="1" applyAlignment="1">
      <alignment horizontal="center" vertical="center"/>
    </xf>
    <xf numFmtId="0" fontId="18" fillId="0" borderId="47" xfId="0" applyFont="1" applyFill="1" applyBorder="1" applyAlignment="1">
      <alignment horizontal="center" vertical="center"/>
    </xf>
    <xf numFmtId="0" fontId="18" fillId="0" borderId="57" xfId="0" applyFont="1" applyFill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8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7" fillId="0" borderId="92" xfId="0" applyFont="1" applyBorder="1" applyAlignment="1">
      <alignment horizontal="center" vertical="center"/>
    </xf>
    <xf numFmtId="0" fontId="7" fillId="0" borderId="84" xfId="0" applyFont="1" applyBorder="1" applyAlignment="1">
      <alignment horizontal="center" vertical="center" wrapText="1"/>
    </xf>
    <xf numFmtId="0" fontId="7" fillId="0" borderId="77" xfId="0" applyFont="1" applyBorder="1" applyAlignment="1">
      <alignment horizontal="center" vertical="center" wrapText="1"/>
    </xf>
    <xf numFmtId="0" fontId="7" fillId="0" borderId="86" xfId="0" applyFont="1" applyBorder="1" applyAlignment="1">
      <alignment horizontal="center" vertical="center" wrapText="1"/>
    </xf>
    <xf numFmtId="0" fontId="7" fillId="0" borderId="87" xfId="0" applyFont="1" applyBorder="1" applyAlignment="1">
      <alignment horizontal="center" vertical="center" wrapText="1"/>
    </xf>
    <xf numFmtId="0" fontId="7" fillId="0" borderId="82" xfId="0" applyFont="1" applyBorder="1" applyAlignment="1">
      <alignment horizontal="center" vertical="center"/>
    </xf>
    <xf numFmtId="0" fontId="7" fillId="0" borderId="79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 wrapText="1"/>
    </xf>
    <xf numFmtId="0" fontId="7" fillId="0" borderId="83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76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3" fillId="0" borderId="85" xfId="0" quotePrefix="1" applyFont="1" applyBorder="1" applyAlignment="1">
      <alignment horizontal="center" vertical="center"/>
    </xf>
    <xf numFmtId="0" fontId="3" fillId="0" borderId="72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71" xfId="0" quotePrefix="1" applyFont="1" applyBorder="1" applyAlignment="1">
      <alignment horizontal="center" vertic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28575</xdr:rowOff>
    </xdr:from>
    <xdr:to>
      <xdr:col>1</xdr:col>
      <xdr:colOff>449036</xdr:colOff>
      <xdr:row>6</xdr:row>
      <xdr:rowOff>15875</xdr:rowOff>
    </xdr:to>
    <xdr:pic>
      <xdr:nvPicPr>
        <xdr:cNvPr id="2" name="Picture 1" descr="H:\Logo\arab\Logo Kuansing\KUANSING WARNA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219075"/>
          <a:ext cx="824593" cy="93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209549</xdr:colOff>
      <xdr:row>1</xdr:row>
      <xdr:rowOff>28575</xdr:rowOff>
    </xdr:from>
    <xdr:to>
      <xdr:col>1</xdr:col>
      <xdr:colOff>476249</xdr:colOff>
      <xdr:row>6</xdr:row>
      <xdr:rowOff>15875</xdr:rowOff>
    </xdr:to>
    <xdr:pic>
      <xdr:nvPicPr>
        <xdr:cNvPr id="3" name="Picture 2" descr="H:\Logo\arab\Logo Kuansing\KUANSING WARNA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49" y="219075"/>
          <a:ext cx="851807" cy="93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28575</xdr:rowOff>
    </xdr:from>
    <xdr:to>
      <xdr:col>1</xdr:col>
      <xdr:colOff>449036</xdr:colOff>
      <xdr:row>6</xdr:row>
      <xdr:rowOff>15875</xdr:rowOff>
    </xdr:to>
    <xdr:pic>
      <xdr:nvPicPr>
        <xdr:cNvPr id="2" name="Picture 1" descr="H:\Logo\arab\Logo Kuansing\KUANSING WARNA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219075"/>
          <a:ext cx="830036" cy="93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209549</xdr:colOff>
      <xdr:row>1</xdr:row>
      <xdr:rowOff>28575</xdr:rowOff>
    </xdr:from>
    <xdr:to>
      <xdr:col>1</xdr:col>
      <xdr:colOff>476249</xdr:colOff>
      <xdr:row>6</xdr:row>
      <xdr:rowOff>15875</xdr:rowOff>
    </xdr:to>
    <xdr:pic>
      <xdr:nvPicPr>
        <xdr:cNvPr id="3" name="Picture 2" descr="H:\Logo\arab\Logo Kuansing\KUANSING WARNA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49" y="219075"/>
          <a:ext cx="857250" cy="93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104775</xdr:rowOff>
    </xdr:from>
    <xdr:to>
      <xdr:col>1</xdr:col>
      <xdr:colOff>1021292</xdr:colOff>
      <xdr:row>6</xdr:row>
      <xdr:rowOff>92075</xdr:rowOff>
    </xdr:to>
    <xdr:pic>
      <xdr:nvPicPr>
        <xdr:cNvPr id="2" name="Picture 1" descr="H:\Logo\arab\Logo Kuansing\KUANSING WARNA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295275"/>
          <a:ext cx="859367" cy="93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28575</xdr:rowOff>
    </xdr:from>
    <xdr:to>
      <xdr:col>2</xdr:col>
      <xdr:colOff>573275</xdr:colOff>
      <xdr:row>4</xdr:row>
      <xdr:rowOff>150345</xdr:rowOff>
    </xdr:to>
    <xdr:pic>
      <xdr:nvPicPr>
        <xdr:cNvPr id="2" name="Picture 1" descr="H:\Logo\arab\Logo Kuansing\KUANSING WARNA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219075"/>
          <a:ext cx="830036" cy="93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207065</xdr:colOff>
      <xdr:row>0</xdr:row>
      <xdr:rowOff>41412</xdr:rowOff>
    </xdr:from>
    <xdr:to>
      <xdr:col>2</xdr:col>
      <xdr:colOff>587158</xdr:colOff>
      <xdr:row>4</xdr:row>
      <xdr:rowOff>138531</xdr:rowOff>
    </xdr:to>
    <xdr:pic>
      <xdr:nvPicPr>
        <xdr:cNvPr id="5" name="Picture 4" descr="H:\Logo\arab\Logo Kuansing\KUANSING WARNA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065" y="227771"/>
          <a:ext cx="856343" cy="894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A48" zoomScale="62" zoomScaleNormal="62" workbookViewId="0">
      <selection activeCell="F75" sqref="F75:H75"/>
    </sheetView>
  </sheetViews>
  <sheetFormatPr defaultRowHeight="15" x14ac:dyDescent="0.25"/>
  <cols>
    <col min="1" max="1" width="7.85546875" customWidth="1"/>
    <col min="2" max="2" width="30.28515625" customWidth="1"/>
    <col min="3" max="3" width="11.7109375" customWidth="1"/>
    <col min="4" max="4" width="14.7109375" customWidth="1"/>
    <col min="5" max="5" width="9.85546875" customWidth="1"/>
    <col min="8" max="8" width="10" customWidth="1"/>
    <col min="9" max="9" width="10.5703125" customWidth="1"/>
    <col min="15" max="15" width="9.140625" customWidth="1"/>
    <col min="16" max="16" width="12.42578125" customWidth="1"/>
  </cols>
  <sheetData>
    <row r="1" spans="1:17" ht="23.1" customHeight="1" x14ac:dyDescent="0.45">
      <c r="A1" s="1" t="s">
        <v>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3.1" customHeight="1" x14ac:dyDescent="0.45">
      <c r="A2" s="49" t="s">
        <v>218</v>
      </c>
      <c r="B2" s="1" t="s">
        <v>77</v>
      </c>
      <c r="C2" s="231">
        <v>2014</v>
      </c>
      <c r="D2" s="23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3.1" customHeight="1" x14ac:dyDescent="0.45">
      <c r="A3" s="49" t="s">
        <v>219</v>
      </c>
      <c r="B3" s="1" t="s">
        <v>78</v>
      </c>
      <c r="C3" s="231" t="s">
        <v>243</v>
      </c>
      <c r="D3" s="23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3.1" customHeight="1" x14ac:dyDescent="0.45">
      <c r="A4" s="49" t="s">
        <v>220</v>
      </c>
      <c r="B4" s="1" t="s">
        <v>79</v>
      </c>
      <c r="C4" s="231" t="s">
        <v>244</v>
      </c>
      <c r="D4" s="2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3.1" customHeight="1" x14ac:dyDescent="0.45">
      <c r="A5" s="49" t="s">
        <v>221</v>
      </c>
      <c r="B5" s="1" t="s">
        <v>80</v>
      </c>
      <c r="C5" s="249" t="s">
        <v>245</v>
      </c>
      <c r="D5" s="233"/>
      <c r="E5" s="1"/>
      <c r="F5" s="1" t="s">
        <v>129</v>
      </c>
      <c r="G5" s="1"/>
      <c r="H5" s="1"/>
      <c r="I5" s="1"/>
      <c r="J5" s="1" t="s">
        <v>116</v>
      </c>
      <c r="K5" s="1"/>
      <c r="L5" s="1"/>
      <c r="M5" s="1"/>
      <c r="N5" s="1"/>
      <c r="O5" s="1"/>
      <c r="P5" s="1"/>
      <c r="Q5" s="1"/>
    </row>
    <row r="6" spans="1:17" ht="23.1" customHeight="1" x14ac:dyDescent="0.45">
      <c r="A6" s="49" t="s">
        <v>222</v>
      </c>
      <c r="B6" s="1" t="s">
        <v>81</v>
      </c>
      <c r="C6" s="73">
        <v>2</v>
      </c>
      <c r="D6" s="1"/>
      <c r="E6" s="1"/>
      <c r="F6" s="1"/>
      <c r="G6" s="1"/>
      <c r="H6" s="1"/>
      <c r="I6" s="1"/>
      <c r="J6" s="1"/>
      <c r="K6" s="1" t="s">
        <v>131</v>
      </c>
      <c r="L6" s="231"/>
      <c r="M6" s="232"/>
      <c r="N6" s="233"/>
      <c r="O6" s="50"/>
      <c r="P6" s="1"/>
      <c r="Q6" s="1"/>
    </row>
    <row r="7" spans="1:17" ht="23.1" customHeight="1" x14ac:dyDescent="0.45">
      <c r="A7" s="49"/>
      <c r="B7" s="1" t="s">
        <v>130</v>
      </c>
      <c r="C7" s="6"/>
      <c r="D7" s="1"/>
      <c r="E7" s="1"/>
      <c r="F7" s="1" t="s">
        <v>117</v>
      </c>
      <c r="G7" s="1"/>
      <c r="H7" s="1"/>
      <c r="I7" s="1" t="s">
        <v>121</v>
      </c>
      <c r="J7" s="1"/>
      <c r="K7" s="1"/>
      <c r="L7" s="1"/>
      <c r="M7" s="1" t="s">
        <v>125</v>
      </c>
      <c r="N7" s="1"/>
      <c r="O7" s="1"/>
      <c r="P7" s="1"/>
      <c r="Q7" s="1"/>
    </row>
    <row r="8" spans="1:17" ht="23.1" customHeight="1" x14ac:dyDescent="0.45">
      <c r="A8" s="49" t="s">
        <v>223</v>
      </c>
      <c r="B8" s="1" t="s">
        <v>82</v>
      </c>
      <c r="C8" s="73">
        <v>2</v>
      </c>
      <c r="D8" s="1"/>
      <c r="E8" s="1"/>
      <c r="F8" s="1" t="s">
        <v>118</v>
      </c>
      <c r="G8" s="1"/>
      <c r="H8" s="1"/>
      <c r="I8" s="1" t="s">
        <v>122</v>
      </c>
      <c r="J8" s="1"/>
      <c r="K8" s="1"/>
      <c r="L8" s="1"/>
      <c r="M8" s="1" t="s">
        <v>126</v>
      </c>
      <c r="N8" s="1"/>
      <c r="O8" s="1"/>
      <c r="P8" s="1"/>
      <c r="Q8" s="1"/>
    </row>
    <row r="9" spans="1:17" ht="23.1" customHeight="1" x14ac:dyDescent="0.45">
      <c r="A9" s="49" t="s">
        <v>224</v>
      </c>
      <c r="B9" s="1" t="s">
        <v>83</v>
      </c>
      <c r="C9" s="73">
        <v>1</v>
      </c>
      <c r="D9" s="1"/>
      <c r="E9" s="1"/>
      <c r="F9" s="1" t="s">
        <v>119</v>
      </c>
      <c r="G9" s="1"/>
      <c r="H9" s="1"/>
      <c r="I9" s="1" t="s">
        <v>123</v>
      </c>
      <c r="J9" s="1"/>
      <c r="K9" s="1"/>
      <c r="L9" s="1"/>
      <c r="M9" s="1" t="s">
        <v>127</v>
      </c>
      <c r="N9" s="1"/>
      <c r="O9" s="1"/>
      <c r="P9" s="1"/>
      <c r="Q9" s="1"/>
    </row>
    <row r="10" spans="1:17" ht="23.1" customHeight="1" x14ac:dyDescent="0.45">
      <c r="A10" s="49" t="s">
        <v>225</v>
      </c>
      <c r="B10" s="1" t="s">
        <v>84</v>
      </c>
      <c r="C10" s="73">
        <v>3</v>
      </c>
      <c r="D10" s="1"/>
      <c r="E10" s="1"/>
      <c r="F10" s="1" t="s">
        <v>120</v>
      </c>
      <c r="G10" s="1"/>
      <c r="H10" s="1"/>
      <c r="I10" s="1" t="s">
        <v>124</v>
      </c>
      <c r="J10" s="1"/>
      <c r="K10" s="1"/>
      <c r="L10" s="1"/>
      <c r="M10" s="1" t="s">
        <v>128</v>
      </c>
      <c r="N10" s="1"/>
      <c r="O10" s="1"/>
      <c r="P10" s="1"/>
      <c r="Q10" s="1"/>
    </row>
    <row r="11" spans="1:17" ht="23.1" customHeight="1" x14ac:dyDescent="0.45">
      <c r="A11" s="49" t="s">
        <v>226</v>
      </c>
      <c r="B11" s="1" t="s">
        <v>85</v>
      </c>
      <c r="C11" s="73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3.1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3.1" customHeight="1" x14ac:dyDescent="0.45">
      <c r="A13" s="1" t="s">
        <v>86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3.1" customHeight="1" x14ac:dyDescent="0.3">
      <c r="A14" s="250" t="s">
        <v>5</v>
      </c>
      <c r="B14" s="250" t="s">
        <v>87</v>
      </c>
      <c r="C14" s="234" t="s">
        <v>88</v>
      </c>
      <c r="D14" s="234"/>
      <c r="E14" s="234" t="s">
        <v>89</v>
      </c>
      <c r="F14" s="234"/>
      <c r="G14" s="234"/>
      <c r="H14" s="251" t="s">
        <v>33</v>
      </c>
      <c r="I14" s="1"/>
      <c r="J14" s="1" t="s">
        <v>93</v>
      </c>
      <c r="K14" s="1"/>
      <c r="L14" s="1"/>
      <c r="M14" s="1"/>
      <c r="N14" s="1"/>
      <c r="O14" s="1"/>
      <c r="P14" s="1"/>
      <c r="Q14" s="1"/>
    </row>
    <row r="15" spans="1:17" ht="23.1" customHeight="1" x14ac:dyDescent="0.3">
      <c r="A15" s="250"/>
      <c r="B15" s="250"/>
      <c r="C15" s="77" t="s">
        <v>13</v>
      </c>
      <c r="D15" s="77" t="s">
        <v>90</v>
      </c>
      <c r="E15" s="77" t="s">
        <v>91</v>
      </c>
      <c r="F15" s="77" t="s">
        <v>11</v>
      </c>
      <c r="G15" s="77" t="s">
        <v>92</v>
      </c>
      <c r="H15" s="252"/>
      <c r="I15" s="7"/>
      <c r="J15" s="6" t="s">
        <v>94</v>
      </c>
      <c r="K15" s="1"/>
      <c r="L15" s="73">
        <v>1</v>
      </c>
      <c r="M15" s="1"/>
      <c r="N15" s="5"/>
      <c r="O15" s="1"/>
      <c r="P15" s="1" t="s">
        <v>246</v>
      </c>
      <c r="Q15" s="1"/>
    </row>
    <row r="16" spans="1:17" ht="23.1" customHeight="1" x14ac:dyDescent="0.45">
      <c r="A16" s="77">
        <v>1</v>
      </c>
      <c r="B16" s="5" t="s">
        <v>97</v>
      </c>
      <c r="C16" s="73">
        <v>7</v>
      </c>
      <c r="D16" s="73">
        <v>7</v>
      </c>
      <c r="E16" s="59" t="s">
        <v>17</v>
      </c>
      <c r="F16" s="73"/>
      <c r="G16" s="73"/>
      <c r="H16" s="73">
        <v>7</v>
      </c>
      <c r="I16" s="1"/>
      <c r="J16" s="1" t="s">
        <v>95</v>
      </c>
      <c r="K16" s="1"/>
      <c r="L16" s="73">
        <v>0</v>
      </c>
      <c r="M16" s="1"/>
      <c r="N16" s="5"/>
      <c r="O16" s="1"/>
      <c r="P16" s="1" t="s">
        <v>247</v>
      </c>
      <c r="Q16" s="1"/>
    </row>
    <row r="17" spans="1:17" ht="23.1" customHeight="1" x14ac:dyDescent="0.45">
      <c r="A17" s="77">
        <v>2</v>
      </c>
      <c r="B17" s="5" t="s">
        <v>98</v>
      </c>
      <c r="C17" s="73">
        <v>1</v>
      </c>
      <c r="D17" s="73">
        <v>1</v>
      </c>
      <c r="E17" s="59" t="s">
        <v>17</v>
      </c>
      <c r="F17" s="73"/>
      <c r="G17" s="73"/>
      <c r="H17" s="73">
        <v>1</v>
      </c>
      <c r="I17" s="1"/>
      <c r="J17" s="1"/>
      <c r="K17" s="1"/>
      <c r="L17" s="78"/>
      <c r="M17" s="1"/>
      <c r="N17" s="1"/>
      <c r="O17" s="1"/>
      <c r="P17" s="1"/>
      <c r="Q17" s="1"/>
    </row>
    <row r="18" spans="1:17" ht="23.1" customHeight="1" x14ac:dyDescent="0.45">
      <c r="A18" s="77">
        <v>3</v>
      </c>
      <c r="B18" s="5" t="s">
        <v>99</v>
      </c>
      <c r="C18" s="73">
        <v>1</v>
      </c>
      <c r="D18" s="73">
        <v>1</v>
      </c>
      <c r="E18" s="59" t="s">
        <v>17</v>
      </c>
      <c r="F18" s="73"/>
      <c r="G18" s="73"/>
      <c r="H18" s="73">
        <v>1</v>
      </c>
      <c r="I18" s="6"/>
      <c r="J18" s="6" t="s">
        <v>96</v>
      </c>
      <c r="K18" s="1"/>
      <c r="L18" s="73">
        <v>1</v>
      </c>
      <c r="M18" s="1"/>
      <c r="N18" s="5"/>
      <c r="O18" s="1"/>
      <c r="P18" s="1" t="s">
        <v>246</v>
      </c>
      <c r="Q18" s="1"/>
    </row>
    <row r="19" spans="1:17" ht="23.1" customHeight="1" x14ac:dyDescent="0.45">
      <c r="A19" s="77">
        <v>4</v>
      </c>
      <c r="B19" s="5" t="s">
        <v>100</v>
      </c>
      <c r="C19" s="73">
        <v>1</v>
      </c>
      <c r="D19" s="73">
        <v>1</v>
      </c>
      <c r="E19" s="59" t="s">
        <v>17</v>
      </c>
      <c r="F19" s="73"/>
      <c r="G19" s="73"/>
      <c r="H19" s="73">
        <v>1</v>
      </c>
      <c r="I19" s="6"/>
      <c r="J19" s="6"/>
      <c r="K19" s="1"/>
      <c r="L19" s="78"/>
      <c r="M19" s="1"/>
      <c r="N19" s="1"/>
      <c r="O19" s="1"/>
      <c r="P19" s="1"/>
      <c r="Q19" s="1"/>
    </row>
    <row r="20" spans="1:17" ht="23.1" customHeight="1" x14ac:dyDescent="0.45">
      <c r="A20" s="77">
        <v>5</v>
      </c>
      <c r="B20" s="5" t="s">
        <v>101</v>
      </c>
      <c r="C20" s="73">
        <v>1</v>
      </c>
      <c r="D20" s="73">
        <v>1</v>
      </c>
      <c r="E20" s="73"/>
      <c r="F20" s="73"/>
      <c r="G20" s="73"/>
      <c r="H20" s="73">
        <v>1</v>
      </c>
      <c r="I20" s="1"/>
      <c r="J20" s="1" t="s">
        <v>227</v>
      </c>
      <c r="K20" s="1"/>
      <c r="L20" s="73">
        <v>0</v>
      </c>
      <c r="M20" s="1"/>
      <c r="N20" s="5"/>
      <c r="O20" s="1"/>
      <c r="P20" s="1" t="s">
        <v>247</v>
      </c>
      <c r="Q20" s="1"/>
    </row>
    <row r="21" spans="1:17" ht="23.1" customHeight="1" x14ac:dyDescent="0.45">
      <c r="A21" s="77">
        <v>6</v>
      </c>
      <c r="B21" s="5" t="s">
        <v>102</v>
      </c>
      <c r="C21" s="73">
        <v>1</v>
      </c>
      <c r="D21" s="73">
        <v>1</v>
      </c>
      <c r="E21" s="73"/>
      <c r="F21" s="59" t="s">
        <v>17</v>
      </c>
      <c r="G21" s="73"/>
      <c r="H21" s="73">
        <v>1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ht="23.1" customHeight="1" x14ac:dyDescent="0.45">
      <c r="A22" s="77">
        <v>7</v>
      </c>
      <c r="B22" s="5" t="s">
        <v>248</v>
      </c>
      <c r="C22" s="73">
        <v>0</v>
      </c>
      <c r="D22" s="73">
        <v>0</v>
      </c>
      <c r="E22" s="73"/>
      <c r="F22" s="59" t="s">
        <v>17</v>
      </c>
      <c r="G22" s="73"/>
      <c r="H22" s="73">
        <v>0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ht="23.1" customHeight="1" x14ac:dyDescent="0.45">
      <c r="A23" s="77">
        <v>8</v>
      </c>
      <c r="B23" s="5" t="s">
        <v>103</v>
      </c>
      <c r="C23" s="73">
        <v>1</v>
      </c>
      <c r="D23" s="73">
        <v>1</v>
      </c>
      <c r="E23" s="73"/>
      <c r="F23" s="59" t="s">
        <v>17</v>
      </c>
      <c r="G23" s="73"/>
      <c r="H23" s="73">
        <v>1</v>
      </c>
      <c r="I23" s="1"/>
      <c r="J23" s="1" t="s">
        <v>228</v>
      </c>
      <c r="K23" s="1"/>
      <c r="L23" s="1"/>
      <c r="M23" s="1"/>
      <c r="N23" s="1"/>
      <c r="O23" s="1"/>
      <c r="P23" s="1"/>
      <c r="Q23" s="1"/>
    </row>
    <row r="24" spans="1:17" ht="23.1" customHeight="1" x14ac:dyDescent="0.45">
      <c r="A24" s="77">
        <v>9</v>
      </c>
      <c r="B24" s="5" t="s">
        <v>104</v>
      </c>
      <c r="C24" s="73"/>
      <c r="D24" s="73"/>
      <c r="E24" s="73"/>
      <c r="F24" s="73"/>
      <c r="G24" s="73"/>
      <c r="H24" s="5"/>
      <c r="I24" s="1"/>
      <c r="J24" s="1"/>
      <c r="K24" s="1"/>
      <c r="L24" s="1" t="s">
        <v>91</v>
      </c>
      <c r="M24" s="1" t="s">
        <v>231</v>
      </c>
      <c r="N24" s="1"/>
      <c r="O24" s="1"/>
      <c r="P24" s="1"/>
      <c r="Q24" s="1"/>
    </row>
    <row r="25" spans="1:17" ht="23.1" customHeight="1" x14ac:dyDescent="0.45">
      <c r="A25" s="77">
        <v>10</v>
      </c>
      <c r="B25" s="5" t="s">
        <v>105</v>
      </c>
      <c r="C25" s="73"/>
      <c r="D25" s="73"/>
      <c r="E25" s="73"/>
      <c r="F25" s="73"/>
      <c r="G25" s="73"/>
      <c r="H25" s="5"/>
      <c r="I25" s="1"/>
      <c r="J25" s="1"/>
      <c r="K25" s="1"/>
      <c r="L25" s="1" t="s">
        <v>11</v>
      </c>
      <c r="M25" s="1" t="s">
        <v>229</v>
      </c>
      <c r="N25" s="1"/>
      <c r="O25" s="1"/>
      <c r="P25" s="1"/>
      <c r="Q25" s="1"/>
    </row>
    <row r="26" spans="1:17" ht="23.1" customHeight="1" x14ac:dyDescent="0.45">
      <c r="A26" s="77">
        <v>11</v>
      </c>
      <c r="B26" s="5" t="s">
        <v>102</v>
      </c>
      <c r="C26" s="73"/>
      <c r="D26" s="73"/>
      <c r="E26" s="73"/>
      <c r="F26" s="73"/>
      <c r="G26" s="73"/>
      <c r="H26" s="5"/>
      <c r="I26" s="1"/>
      <c r="J26" s="1"/>
      <c r="K26" s="1"/>
      <c r="L26" s="1"/>
      <c r="M26" s="1"/>
      <c r="N26" s="1"/>
      <c r="O26" s="1"/>
      <c r="P26" s="1"/>
      <c r="Q26" s="1"/>
    </row>
    <row r="27" spans="1:17" ht="23.1" customHeight="1" x14ac:dyDescent="0.45">
      <c r="A27" s="77">
        <v>12</v>
      </c>
      <c r="B27" s="5" t="s">
        <v>106</v>
      </c>
      <c r="C27" s="73">
        <v>1</v>
      </c>
      <c r="D27" s="73">
        <v>1</v>
      </c>
      <c r="E27" s="59" t="s">
        <v>17</v>
      </c>
      <c r="F27" s="73"/>
      <c r="G27" s="73"/>
      <c r="H27" s="73">
        <v>1</v>
      </c>
      <c r="I27" s="1"/>
      <c r="J27" s="1"/>
      <c r="K27" s="1"/>
      <c r="L27" s="1" t="s">
        <v>92</v>
      </c>
      <c r="M27" s="1" t="s">
        <v>230</v>
      </c>
      <c r="N27" s="1"/>
      <c r="O27" s="1"/>
      <c r="P27" s="1"/>
      <c r="Q27" s="1"/>
    </row>
    <row r="28" spans="1:17" ht="23.1" customHeight="1" x14ac:dyDescent="0.45">
      <c r="A28" s="77">
        <v>13</v>
      </c>
      <c r="B28" s="5" t="s">
        <v>107</v>
      </c>
      <c r="C28" s="73">
        <v>2</v>
      </c>
      <c r="D28" s="73">
        <v>2</v>
      </c>
      <c r="E28" s="59" t="s">
        <v>17</v>
      </c>
      <c r="F28" s="73"/>
      <c r="G28" s="73"/>
      <c r="H28" s="73">
        <v>2</v>
      </c>
      <c r="I28" s="1"/>
      <c r="J28" s="1"/>
      <c r="K28" s="1"/>
      <c r="L28" s="1" t="s">
        <v>13</v>
      </c>
      <c r="M28" s="1" t="s">
        <v>232</v>
      </c>
      <c r="N28" s="1"/>
      <c r="O28" s="1"/>
      <c r="P28" s="1"/>
      <c r="Q28" s="1"/>
    </row>
    <row r="29" spans="1:17" ht="23.1" customHeight="1" x14ac:dyDescent="0.45">
      <c r="A29" s="246" t="s">
        <v>249</v>
      </c>
      <c r="B29" s="247"/>
      <c r="C29" s="73"/>
      <c r="D29" s="73"/>
      <c r="E29" s="73"/>
      <c r="F29" s="73"/>
      <c r="G29" s="73"/>
      <c r="H29" s="73">
        <v>16</v>
      </c>
      <c r="I29" s="1"/>
      <c r="J29" s="1"/>
      <c r="K29" s="1"/>
      <c r="L29" s="1" t="s">
        <v>90</v>
      </c>
      <c r="M29" s="1" t="s">
        <v>233</v>
      </c>
      <c r="N29" s="1"/>
      <c r="O29" s="1"/>
      <c r="P29" s="1"/>
      <c r="Q29" s="1"/>
    </row>
    <row r="30" spans="1:17" ht="23.1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3.1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3.1" customHeight="1" x14ac:dyDescent="0.45">
      <c r="A32" s="1" t="s">
        <v>108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3.1" customHeight="1" x14ac:dyDescent="0.45">
      <c r="A33" s="1" t="s">
        <v>110</v>
      </c>
      <c r="B33" s="1"/>
      <c r="C33" s="1"/>
      <c r="D33" s="1"/>
      <c r="E33" s="1" t="s">
        <v>111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3.1" customHeight="1" x14ac:dyDescent="0.45">
      <c r="A34" s="77" t="s">
        <v>5</v>
      </c>
      <c r="B34" s="73" t="s">
        <v>109</v>
      </c>
      <c r="C34" s="73" t="s">
        <v>33</v>
      </c>
      <c r="D34" s="1"/>
      <c r="E34" s="77" t="s">
        <v>5</v>
      </c>
      <c r="F34" s="246" t="s">
        <v>112</v>
      </c>
      <c r="G34" s="248"/>
      <c r="H34" s="247"/>
      <c r="I34" s="77" t="s">
        <v>33</v>
      </c>
      <c r="J34" s="1"/>
      <c r="K34" s="1"/>
      <c r="L34" s="1"/>
      <c r="M34" s="1"/>
      <c r="N34" s="1"/>
      <c r="O34" s="1"/>
      <c r="P34" s="1"/>
      <c r="Q34" s="1"/>
    </row>
    <row r="35" spans="1:17" ht="23.1" customHeight="1" x14ac:dyDescent="0.45">
      <c r="A35" s="77">
        <v>1</v>
      </c>
      <c r="B35" s="5" t="s">
        <v>132</v>
      </c>
      <c r="C35" s="73">
        <v>1</v>
      </c>
      <c r="D35" s="1"/>
      <c r="E35" s="77">
        <v>1</v>
      </c>
      <c r="F35" s="243" t="s">
        <v>169</v>
      </c>
      <c r="G35" s="244"/>
      <c r="H35" s="245"/>
      <c r="I35" s="5"/>
      <c r="J35" s="1"/>
      <c r="K35" s="1"/>
      <c r="L35" s="1"/>
      <c r="M35" s="1"/>
      <c r="N35" s="1"/>
      <c r="O35" s="1"/>
      <c r="P35" s="1"/>
      <c r="Q35" s="1"/>
    </row>
    <row r="36" spans="1:17" ht="23.1" customHeight="1" x14ac:dyDescent="0.45">
      <c r="A36" s="77">
        <v>2</v>
      </c>
      <c r="B36" s="5" t="s">
        <v>133</v>
      </c>
      <c r="C36" s="73">
        <v>1</v>
      </c>
      <c r="D36" s="1"/>
      <c r="E36" s="77">
        <v>2</v>
      </c>
      <c r="F36" s="243" t="s">
        <v>154</v>
      </c>
      <c r="G36" s="244"/>
      <c r="H36" s="245"/>
      <c r="I36" s="5"/>
      <c r="J36" s="1"/>
      <c r="K36" s="1"/>
      <c r="L36" s="1"/>
      <c r="M36" s="1"/>
      <c r="N36" s="1"/>
      <c r="O36" s="1"/>
      <c r="P36" s="1"/>
      <c r="Q36" s="1"/>
    </row>
    <row r="37" spans="1:17" ht="23.1" customHeight="1" x14ac:dyDescent="0.45">
      <c r="A37" s="77">
        <v>3</v>
      </c>
      <c r="B37" s="5" t="s">
        <v>134</v>
      </c>
      <c r="C37" s="73">
        <v>3</v>
      </c>
      <c r="D37" s="1"/>
      <c r="E37" s="77">
        <v>3</v>
      </c>
      <c r="F37" s="243" t="s">
        <v>155</v>
      </c>
      <c r="G37" s="244"/>
      <c r="H37" s="245"/>
      <c r="I37" s="5"/>
      <c r="J37" s="1"/>
      <c r="K37" s="1"/>
      <c r="L37" s="1"/>
      <c r="M37" s="1"/>
      <c r="N37" s="1"/>
      <c r="O37" s="1"/>
      <c r="P37" s="1"/>
      <c r="Q37" s="1"/>
    </row>
    <row r="38" spans="1:17" ht="23.1" customHeight="1" x14ac:dyDescent="0.45">
      <c r="A38" s="77">
        <v>4</v>
      </c>
      <c r="B38" s="5" t="s">
        <v>135</v>
      </c>
      <c r="C38" s="73">
        <v>2</v>
      </c>
      <c r="D38" s="1"/>
      <c r="E38" s="77">
        <v>4</v>
      </c>
      <c r="F38" s="243" t="s">
        <v>156</v>
      </c>
      <c r="G38" s="244"/>
      <c r="H38" s="245"/>
      <c r="I38" s="5"/>
      <c r="J38" s="1"/>
      <c r="K38" s="1"/>
      <c r="L38" s="1"/>
      <c r="M38" s="1"/>
      <c r="N38" s="1"/>
      <c r="O38" s="1"/>
      <c r="P38" s="1"/>
      <c r="Q38" s="1"/>
    </row>
    <row r="39" spans="1:17" ht="23.1" customHeight="1" x14ac:dyDescent="0.45">
      <c r="A39" s="77">
        <v>5</v>
      </c>
      <c r="B39" s="5" t="s">
        <v>136</v>
      </c>
      <c r="C39" s="73"/>
      <c r="D39" s="1"/>
      <c r="E39" s="77">
        <v>5</v>
      </c>
      <c r="F39" s="243" t="s">
        <v>157</v>
      </c>
      <c r="G39" s="244"/>
      <c r="H39" s="245"/>
      <c r="I39" s="5"/>
      <c r="J39" s="1"/>
      <c r="K39" s="1"/>
      <c r="L39" s="1"/>
      <c r="M39" s="1"/>
      <c r="N39" s="1"/>
      <c r="O39" s="1"/>
      <c r="P39" s="1"/>
      <c r="Q39" s="1"/>
    </row>
    <row r="40" spans="1:17" ht="23.1" customHeight="1" x14ac:dyDescent="0.45">
      <c r="A40" s="77">
        <v>6</v>
      </c>
      <c r="B40" s="5" t="s">
        <v>137</v>
      </c>
      <c r="C40" s="73">
        <v>13</v>
      </c>
      <c r="D40" s="1"/>
      <c r="E40" s="77">
        <v>6</v>
      </c>
      <c r="F40" s="243" t="s">
        <v>158</v>
      </c>
      <c r="G40" s="244"/>
      <c r="H40" s="245"/>
      <c r="I40" s="5"/>
      <c r="J40" s="1"/>
      <c r="K40" s="1"/>
      <c r="L40" s="1"/>
      <c r="M40" s="1"/>
      <c r="N40" s="1"/>
      <c r="O40" s="1"/>
      <c r="P40" s="1"/>
      <c r="Q40" s="1"/>
    </row>
    <row r="41" spans="1:17" ht="23.1" customHeight="1" x14ac:dyDescent="0.45">
      <c r="A41" s="77">
        <v>7</v>
      </c>
      <c r="B41" s="5" t="s">
        <v>138</v>
      </c>
      <c r="C41" s="73">
        <v>13</v>
      </c>
      <c r="D41" s="1"/>
      <c r="E41" s="77">
        <v>7</v>
      </c>
      <c r="F41" s="243" t="s">
        <v>159</v>
      </c>
      <c r="G41" s="244"/>
      <c r="H41" s="245"/>
      <c r="I41" s="77">
        <v>1</v>
      </c>
      <c r="J41" s="1"/>
      <c r="K41" s="1"/>
      <c r="L41" s="1"/>
      <c r="M41" s="1"/>
      <c r="N41" s="1"/>
      <c r="O41" s="1"/>
      <c r="P41" s="1"/>
      <c r="Q41" s="1"/>
    </row>
    <row r="42" spans="1:17" ht="23.1" customHeight="1" x14ac:dyDescent="0.45">
      <c r="A42" s="77">
        <v>8</v>
      </c>
      <c r="B42" s="5" t="s">
        <v>139</v>
      </c>
      <c r="C42" s="73">
        <v>137</v>
      </c>
      <c r="D42" s="1"/>
      <c r="E42" s="77">
        <v>8</v>
      </c>
      <c r="F42" s="243" t="s">
        <v>160</v>
      </c>
      <c r="G42" s="244"/>
      <c r="H42" s="245"/>
      <c r="I42" s="77">
        <v>1</v>
      </c>
      <c r="J42" s="1"/>
      <c r="K42" s="1"/>
      <c r="L42" s="1"/>
      <c r="M42" s="1"/>
      <c r="N42" s="1"/>
      <c r="O42" s="1"/>
      <c r="P42" s="1"/>
      <c r="Q42" s="1"/>
    </row>
    <row r="43" spans="1:17" ht="23.1" customHeight="1" x14ac:dyDescent="0.45">
      <c r="A43" s="77">
        <v>9</v>
      </c>
      <c r="B43" s="5" t="s">
        <v>140</v>
      </c>
      <c r="C43" s="73">
        <v>137</v>
      </c>
      <c r="D43" s="1"/>
      <c r="E43" s="77">
        <v>9</v>
      </c>
      <c r="F43" s="74" t="s">
        <v>164</v>
      </c>
      <c r="G43" s="75"/>
      <c r="H43" s="76"/>
      <c r="I43" s="77">
        <v>1</v>
      </c>
      <c r="J43" s="1"/>
      <c r="K43" s="1"/>
      <c r="L43" s="1"/>
      <c r="M43" s="1"/>
      <c r="N43" s="1"/>
      <c r="O43" s="1"/>
      <c r="P43" s="1"/>
      <c r="Q43" s="1"/>
    </row>
    <row r="44" spans="1:17" ht="23.1" customHeight="1" x14ac:dyDescent="0.45">
      <c r="A44" s="77">
        <v>10</v>
      </c>
      <c r="B44" s="5" t="s">
        <v>141</v>
      </c>
      <c r="C44" s="73"/>
      <c r="D44" s="1"/>
      <c r="E44" s="77">
        <v>10</v>
      </c>
      <c r="F44" s="74" t="s">
        <v>165</v>
      </c>
      <c r="G44" s="75"/>
      <c r="H44" s="76"/>
      <c r="I44" s="77">
        <v>1</v>
      </c>
      <c r="J44" s="1"/>
      <c r="K44" s="1"/>
      <c r="L44" s="1"/>
      <c r="M44" s="1"/>
      <c r="N44" s="1"/>
      <c r="O44" s="1"/>
      <c r="P44" s="1"/>
      <c r="Q44" s="1"/>
    </row>
    <row r="45" spans="1:17" ht="23.1" customHeight="1" x14ac:dyDescent="0.45">
      <c r="A45" s="77">
        <v>11</v>
      </c>
      <c r="B45" s="5" t="s">
        <v>142</v>
      </c>
      <c r="C45" s="73">
        <v>8</v>
      </c>
      <c r="D45" s="1"/>
      <c r="E45" s="77">
        <v>11</v>
      </c>
      <c r="F45" s="74" t="s">
        <v>166</v>
      </c>
      <c r="G45" s="75"/>
      <c r="H45" s="76"/>
      <c r="I45" s="77"/>
      <c r="J45" s="1"/>
      <c r="K45" s="1"/>
      <c r="L45" s="1"/>
      <c r="M45" s="1"/>
      <c r="N45" s="1"/>
      <c r="O45" s="1"/>
      <c r="P45" s="1"/>
      <c r="Q45" s="1"/>
    </row>
    <row r="46" spans="1:17" ht="23.1" customHeight="1" x14ac:dyDescent="0.45">
      <c r="A46" s="77">
        <v>12</v>
      </c>
      <c r="B46" s="5" t="s">
        <v>143</v>
      </c>
      <c r="C46" s="73">
        <v>7</v>
      </c>
      <c r="D46" s="1"/>
      <c r="E46" s="77">
        <v>12</v>
      </c>
      <c r="F46" s="74" t="s">
        <v>167</v>
      </c>
      <c r="G46" s="75"/>
      <c r="H46" s="76"/>
      <c r="I46" s="77">
        <v>1</v>
      </c>
      <c r="J46" s="1"/>
      <c r="K46" s="1"/>
      <c r="L46" s="1"/>
      <c r="M46" s="1"/>
      <c r="N46" s="1"/>
      <c r="O46" s="1"/>
      <c r="P46" s="1"/>
      <c r="Q46" s="1"/>
    </row>
    <row r="47" spans="1:17" ht="23.1" customHeight="1" x14ac:dyDescent="0.45">
      <c r="A47" s="77">
        <v>13</v>
      </c>
      <c r="B47" s="5" t="s">
        <v>144</v>
      </c>
      <c r="C47" s="73">
        <v>7</v>
      </c>
      <c r="D47" s="1"/>
      <c r="E47" s="77">
        <v>13</v>
      </c>
      <c r="F47" s="74" t="s">
        <v>163</v>
      </c>
      <c r="G47" s="75"/>
      <c r="H47" s="76"/>
      <c r="I47" s="77">
        <v>1</v>
      </c>
      <c r="J47" s="1"/>
      <c r="K47" s="1"/>
      <c r="L47" s="1"/>
      <c r="M47" s="1"/>
      <c r="N47" s="1"/>
      <c r="O47" s="1"/>
      <c r="P47" s="1"/>
      <c r="Q47" s="1"/>
    </row>
    <row r="48" spans="1:17" ht="23.1" customHeight="1" x14ac:dyDescent="0.45">
      <c r="A48" s="77">
        <v>14</v>
      </c>
      <c r="B48" s="5" t="s">
        <v>145</v>
      </c>
      <c r="C48" s="73">
        <v>1</v>
      </c>
      <c r="D48" s="1"/>
      <c r="E48" s="77">
        <v>14</v>
      </c>
      <c r="F48" s="74" t="s">
        <v>168</v>
      </c>
      <c r="G48" s="75"/>
      <c r="H48" s="76"/>
      <c r="I48" s="77"/>
      <c r="J48" s="1"/>
      <c r="K48" s="1"/>
      <c r="L48" s="1"/>
      <c r="M48" s="1"/>
      <c r="N48" s="1"/>
      <c r="O48" s="1"/>
      <c r="P48" s="1"/>
      <c r="Q48" s="1"/>
    </row>
    <row r="49" spans="1:17" ht="23.1" customHeight="1" x14ac:dyDescent="0.45">
      <c r="A49" s="77">
        <v>15</v>
      </c>
      <c r="B49" s="5" t="s">
        <v>146</v>
      </c>
      <c r="C49" s="73">
        <v>1</v>
      </c>
      <c r="D49" s="1"/>
      <c r="E49" s="77">
        <v>15</v>
      </c>
      <c r="F49" s="74" t="s">
        <v>161</v>
      </c>
      <c r="G49" s="75"/>
      <c r="H49" s="76"/>
      <c r="I49" s="77">
        <v>1</v>
      </c>
      <c r="J49" s="1"/>
      <c r="K49" s="1"/>
      <c r="L49" s="1"/>
      <c r="M49" s="1"/>
      <c r="N49" s="1"/>
      <c r="O49" s="1"/>
      <c r="P49" s="1"/>
      <c r="Q49" s="1"/>
    </row>
    <row r="50" spans="1:17" ht="23.1" customHeight="1" x14ac:dyDescent="0.45">
      <c r="A50" s="77">
        <v>16</v>
      </c>
      <c r="B50" s="5" t="s">
        <v>147</v>
      </c>
      <c r="C50" s="73">
        <v>1</v>
      </c>
      <c r="D50" s="1"/>
      <c r="E50" s="77">
        <v>16</v>
      </c>
      <c r="F50" s="74" t="s">
        <v>162</v>
      </c>
      <c r="G50" s="75"/>
      <c r="H50" s="76"/>
      <c r="I50" s="77"/>
      <c r="J50" s="1"/>
      <c r="K50" s="1"/>
      <c r="L50" s="1"/>
      <c r="M50" s="1"/>
      <c r="N50" s="1"/>
      <c r="O50" s="1"/>
      <c r="P50" s="1"/>
      <c r="Q50" s="1"/>
    </row>
    <row r="51" spans="1:17" ht="23.1" customHeight="1" x14ac:dyDescent="0.45">
      <c r="A51" s="77">
        <v>17</v>
      </c>
      <c r="B51" s="5" t="s">
        <v>148</v>
      </c>
      <c r="C51" s="73">
        <v>1</v>
      </c>
      <c r="D51" s="1"/>
      <c r="E51" s="77">
        <v>17</v>
      </c>
      <c r="F51" s="74" t="s">
        <v>250</v>
      </c>
      <c r="G51" s="75"/>
      <c r="H51" s="76"/>
      <c r="I51" s="77">
        <v>16</v>
      </c>
      <c r="J51" s="1"/>
      <c r="K51" s="1"/>
      <c r="L51" s="1"/>
      <c r="M51" s="1"/>
      <c r="N51" s="1"/>
      <c r="O51" s="1"/>
      <c r="P51" s="1"/>
      <c r="Q51" s="1"/>
    </row>
    <row r="52" spans="1:17" ht="23.1" customHeight="1" x14ac:dyDescent="0.45">
      <c r="A52" s="77">
        <v>18</v>
      </c>
      <c r="B52" s="5" t="s">
        <v>149</v>
      </c>
      <c r="C52" s="73">
        <v>1</v>
      </c>
      <c r="D52" s="1"/>
      <c r="E52" s="77"/>
      <c r="F52" s="243"/>
      <c r="G52" s="244"/>
      <c r="H52" s="245"/>
      <c r="I52" s="5"/>
      <c r="J52" s="1"/>
      <c r="K52" s="1"/>
      <c r="L52" s="1"/>
      <c r="M52" s="1"/>
      <c r="N52" s="1"/>
      <c r="O52" s="1"/>
      <c r="P52" s="1"/>
      <c r="Q52" s="1"/>
    </row>
    <row r="53" spans="1:17" ht="23.1" customHeight="1" x14ac:dyDescent="0.45">
      <c r="A53" s="77">
        <v>19</v>
      </c>
      <c r="B53" s="5" t="s">
        <v>150</v>
      </c>
      <c r="C53" s="73">
        <v>1</v>
      </c>
      <c r="D53" s="1"/>
      <c r="E53" s="77"/>
      <c r="F53" s="243"/>
      <c r="G53" s="244"/>
      <c r="H53" s="245"/>
      <c r="I53" s="5"/>
      <c r="J53" s="1"/>
      <c r="K53" s="1"/>
      <c r="L53" s="1"/>
      <c r="M53" s="1"/>
      <c r="N53" s="1"/>
      <c r="O53" s="1"/>
      <c r="P53" s="1"/>
      <c r="Q53" s="1"/>
    </row>
    <row r="54" spans="1:17" ht="23.1" customHeight="1" x14ac:dyDescent="0.45">
      <c r="A54" s="77">
        <v>20</v>
      </c>
      <c r="B54" s="5" t="s">
        <v>151</v>
      </c>
      <c r="C54" s="73">
        <v>7</v>
      </c>
      <c r="D54" s="1"/>
      <c r="E54" s="77"/>
      <c r="F54" s="243"/>
      <c r="G54" s="244"/>
      <c r="H54" s="245"/>
      <c r="I54" s="5"/>
      <c r="J54" s="1"/>
      <c r="K54" s="1"/>
      <c r="L54" s="1"/>
      <c r="M54" s="1"/>
      <c r="N54" s="1"/>
      <c r="O54" s="1"/>
      <c r="P54" s="1"/>
      <c r="Q54" s="1"/>
    </row>
    <row r="55" spans="1:17" ht="23.1" customHeight="1" x14ac:dyDescent="0.45">
      <c r="A55" s="77">
        <v>21</v>
      </c>
      <c r="B55" s="5" t="s">
        <v>152</v>
      </c>
      <c r="C55" s="73">
        <v>7</v>
      </c>
      <c r="D55" s="1"/>
      <c r="E55" s="77"/>
      <c r="F55" s="243"/>
      <c r="G55" s="244"/>
      <c r="H55" s="245"/>
      <c r="I55" s="5"/>
      <c r="J55" s="1"/>
      <c r="K55" s="1"/>
      <c r="L55" s="1"/>
      <c r="M55" s="1"/>
      <c r="N55" s="1"/>
      <c r="O55" s="1"/>
      <c r="P55" s="1"/>
      <c r="Q55" s="1"/>
    </row>
    <row r="56" spans="1:17" ht="23.1" customHeight="1" x14ac:dyDescent="0.45">
      <c r="A56" s="77">
        <v>22</v>
      </c>
      <c r="B56" s="5" t="s">
        <v>153</v>
      </c>
      <c r="C56" s="73">
        <v>7</v>
      </c>
      <c r="D56" s="1"/>
      <c r="E56" s="77"/>
      <c r="F56" s="243"/>
      <c r="G56" s="244"/>
      <c r="H56" s="245"/>
      <c r="I56" s="5"/>
      <c r="J56" s="1"/>
      <c r="K56" s="1"/>
      <c r="L56" s="1"/>
      <c r="M56" s="1"/>
      <c r="N56" s="1"/>
      <c r="O56" s="1"/>
      <c r="P56" s="1"/>
      <c r="Q56" s="1"/>
    </row>
    <row r="57" spans="1:17" ht="23.1" customHeight="1" x14ac:dyDescent="0.45">
      <c r="A57" s="231" t="s">
        <v>33</v>
      </c>
      <c r="B57" s="233"/>
      <c r="C57" s="73">
        <f>+SUM(C35:C56)</f>
        <v>356</v>
      </c>
      <c r="D57" s="1"/>
      <c r="E57" s="231" t="s">
        <v>33</v>
      </c>
      <c r="F57" s="232"/>
      <c r="G57" s="232"/>
      <c r="H57" s="233"/>
      <c r="I57" s="77">
        <f>+SUM(I30:I56)</f>
        <v>23</v>
      </c>
      <c r="J57" s="1"/>
      <c r="K57" s="1"/>
      <c r="L57" s="1"/>
      <c r="M57" s="1"/>
      <c r="N57" s="1"/>
      <c r="O57" s="1"/>
      <c r="P57" s="1"/>
      <c r="Q57" s="1"/>
    </row>
    <row r="58" spans="1:17" ht="18.600000000000001" x14ac:dyDescent="0.45">
      <c r="A58" s="1"/>
      <c r="B58" s="1"/>
      <c r="C58" s="1"/>
      <c r="D58" s="1"/>
      <c r="E58" s="55"/>
      <c r="F58" s="230"/>
      <c r="G58" s="230"/>
      <c r="H58" s="230"/>
      <c r="I58" s="6"/>
      <c r="J58" s="1"/>
      <c r="K58" s="1"/>
      <c r="L58" s="1"/>
      <c r="M58" s="1"/>
      <c r="N58" s="1"/>
      <c r="O58" s="1"/>
      <c r="P58" s="1"/>
      <c r="Q58" s="1"/>
    </row>
    <row r="59" spans="1:17" ht="18.600000000000001" x14ac:dyDescent="0.45">
      <c r="A59" s="1" t="s">
        <v>113</v>
      </c>
      <c r="B59" s="1"/>
      <c r="C59" s="1"/>
      <c r="D59" s="1"/>
      <c r="E59" s="55"/>
      <c r="F59" s="230"/>
      <c r="G59" s="230"/>
      <c r="H59" s="230"/>
      <c r="I59" s="6"/>
      <c r="J59" s="1"/>
      <c r="K59" s="1"/>
      <c r="L59" s="1"/>
      <c r="M59" s="1"/>
      <c r="N59" s="1"/>
      <c r="O59" s="1"/>
      <c r="P59" s="1"/>
      <c r="Q59" s="1"/>
    </row>
    <row r="60" spans="1:17" ht="18.600000000000001" x14ac:dyDescent="0.45">
      <c r="A60" s="5" t="s">
        <v>5</v>
      </c>
      <c r="B60" s="231" t="s">
        <v>114</v>
      </c>
      <c r="C60" s="232"/>
      <c r="D60" s="233"/>
      <c r="E60" s="234" t="s">
        <v>115</v>
      </c>
      <c r="F60" s="234"/>
      <c r="G60" s="234"/>
      <c r="H60" s="234"/>
      <c r="I60" s="234"/>
      <c r="J60" s="1"/>
      <c r="K60" s="1"/>
      <c r="L60" s="1"/>
      <c r="M60" s="1"/>
      <c r="N60" s="1"/>
      <c r="O60" s="1"/>
      <c r="P60" s="1"/>
      <c r="Q60" s="1"/>
    </row>
    <row r="61" spans="1:17" ht="18.75" x14ac:dyDescent="0.3">
      <c r="A61" s="235"/>
      <c r="B61" s="237" t="s">
        <v>171</v>
      </c>
      <c r="C61" s="238"/>
      <c r="D61" s="239"/>
      <c r="E61" s="234"/>
      <c r="F61" s="234"/>
      <c r="G61" s="234"/>
      <c r="H61" s="234"/>
      <c r="I61" s="234"/>
      <c r="J61" s="1"/>
      <c r="K61" s="1"/>
      <c r="L61" s="1"/>
      <c r="M61" s="1"/>
      <c r="N61" s="1"/>
      <c r="O61" s="1"/>
      <c r="P61" s="1"/>
      <c r="Q61" s="1"/>
    </row>
    <row r="62" spans="1:17" ht="18.75" x14ac:dyDescent="0.3">
      <c r="A62" s="236"/>
      <c r="B62" s="240"/>
      <c r="C62" s="241"/>
      <c r="D62" s="242"/>
      <c r="E62" s="234"/>
      <c r="F62" s="234"/>
      <c r="G62" s="234"/>
      <c r="H62" s="234"/>
      <c r="I62" s="234"/>
      <c r="J62" s="1"/>
      <c r="K62" s="1"/>
      <c r="L62" s="1"/>
      <c r="M62" s="1"/>
      <c r="N62" s="1"/>
      <c r="O62" s="1"/>
      <c r="P62" s="1"/>
      <c r="Q62" s="1"/>
    </row>
    <row r="63" spans="1:17" ht="18.600000000000001" x14ac:dyDescent="0.45">
      <c r="A63" s="94"/>
      <c r="B63" s="55"/>
      <c r="C63" s="55"/>
      <c r="D63" s="55"/>
      <c r="E63" s="94"/>
      <c r="F63" s="94"/>
      <c r="G63" s="94"/>
      <c r="H63" s="94"/>
      <c r="I63" s="94"/>
      <c r="J63" s="1"/>
      <c r="K63" s="1"/>
      <c r="L63" s="1"/>
      <c r="M63" s="1"/>
      <c r="N63" s="1"/>
      <c r="O63" s="1"/>
      <c r="P63" s="1"/>
      <c r="Q63" s="1"/>
    </row>
    <row r="64" spans="1:17" ht="18.600000000000001" x14ac:dyDescent="0.45">
      <c r="A64" s="94"/>
      <c r="B64" s="55"/>
      <c r="C64" s="55"/>
      <c r="D64" s="55"/>
      <c r="E64" s="94"/>
      <c r="F64" s="94"/>
      <c r="G64" s="94"/>
      <c r="H64" s="94"/>
      <c r="I64" s="94"/>
      <c r="J64" s="1"/>
      <c r="K64" s="1"/>
      <c r="L64" s="1"/>
      <c r="M64" s="1"/>
      <c r="N64" s="1"/>
      <c r="O64" s="1"/>
      <c r="P64" s="1"/>
      <c r="Q64" s="1"/>
    </row>
    <row r="65" spans="1:17" ht="18.600000000000001" x14ac:dyDescent="0.45">
      <c r="A65" s="94"/>
      <c r="B65" s="55"/>
      <c r="C65" s="55"/>
      <c r="D65" s="55"/>
      <c r="E65" s="94"/>
      <c r="F65" s="94"/>
      <c r="G65" s="94"/>
      <c r="H65" s="94"/>
      <c r="I65" s="94"/>
      <c r="J65" s="1"/>
      <c r="K65" s="1"/>
      <c r="L65" s="1"/>
      <c r="M65" s="1"/>
      <c r="N65" s="1"/>
      <c r="O65" s="1"/>
      <c r="P65" s="1"/>
      <c r="Q65" s="1"/>
    </row>
    <row r="66" spans="1:17" ht="18.60000000000000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8.600000000000001" x14ac:dyDescent="0.45">
      <c r="A67" s="1"/>
      <c r="B67" s="1"/>
      <c r="C67" s="1"/>
      <c r="D67" s="1"/>
      <c r="E67" s="1"/>
      <c r="F67" s="1"/>
      <c r="G67" s="78"/>
      <c r="H67" s="1"/>
      <c r="I67" s="1"/>
      <c r="J67" s="1"/>
      <c r="K67" s="229" t="s">
        <v>331</v>
      </c>
      <c r="L67" s="229"/>
      <c r="M67" s="229"/>
      <c r="N67" s="229"/>
      <c r="O67" s="229"/>
      <c r="P67" s="229"/>
      <c r="Q67" s="1"/>
    </row>
    <row r="68" spans="1:17" ht="18.60000000000000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8.600000000000001" x14ac:dyDescent="0.45">
      <c r="A69" s="1"/>
      <c r="B69" s="1"/>
      <c r="C69" s="1"/>
      <c r="D69" s="1"/>
      <c r="E69" s="1"/>
      <c r="F69" s="1"/>
      <c r="G69" s="9"/>
      <c r="H69" s="1"/>
      <c r="I69" s="1"/>
      <c r="J69" s="1"/>
      <c r="K69" s="253" t="s">
        <v>170</v>
      </c>
      <c r="L69" s="253"/>
      <c r="M69" s="253"/>
      <c r="N69" s="253"/>
      <c r="O69" s="253"/>
      <c r="P69" s="253"/>
      <c r="Q69" s="1"/>
    </row>
    <row r="70" spans="1:17" ht="18.600000000000001" x14ac:dyDescent="0.45">
      <c r="A70" s="1"/>
      <c r="B70" s="1"/>
      <c r="C70" s="1"/>
      <c r="D70" s="1"/>
      <c r="E70" s="1"/>
      <c r="F70" s="1"/>
      <c r="G70" s="9"/>
      <c r="H70" s="1"/>
      <c r="I70" s="1"/>
      <c r="J70" s="1"/>
      <c r="K70" s="253" t="s">
        <v>310</v>
      </c>
      <c r="L70" s="253"/>
      <c r="M70" s="253"/>
      <c r="N70" s="253"/>
      <c r="O70" s="253"/>
      <c r="P70" s="253"/>
      <c r="Q70" s="1"/>
    </row>
    <row r="71" spans="1:17" ht="18.600000000000001" x14ac:dyDescent="0.45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8.600000000000001" x14ac:dyDescent="0.45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8.75" x14ac:dyDescent="0.3">
      <c r="A73" s="1"/>
      <c r="B73" s="1"/>
      <c r="C73" s="1"/>
      <c r="D73" s="1"/>
      <c r="E73" s="1"/>
      <c r="F73" s="52" t="s">
        <v>172</v>
      </c>
      <c r="G73" s="52"/>
      <c r="H73" s="52"/>
      <c r="I73" s="52"/>
      <c r="J73" s="1"/>
      <c r="K73" s="1"/>
      <c r="L73" s="1"/>
      <c r="M73" s="1"/>
      <c r="N73" s="1"/>
      <c r="O73" s="1"/>
      <c r="P73" s="1"/>
      <c r="Q73" s="1"/>
    </row>
    <row r="74" spans="1:17" ht="18.75" x14ac:dyDescent="0.3">
      <c r="A74" s="1"/>
      <c r="B74" s="1"/>
      <c r="C74" s="1"/>
      <c r="D74" s="1"/>
      <c r="E74" s="1"/>
      <c r="F74" s="228"/>
      <c r="G74" s="228"/>
      <c r="H74" s="228"/>
      <c r="I74" s="1"/>
      <c r="J74" s="1"/>
      <c r="K74" s="228" t="s">
        <v>242</v>
      </c>
      <c r="L74" s="228"/>
      <c r="M74" s="228"/>
      <c r="N74" s="228"/>
      <c r="O74" s="228"/>
      <c r="P74" s="228"/>
      <c r="Q74" s="1"/>
    </row>
    <row r="75" spans="1:17" ht="18.75" x14ac:dyDescent="0.3">
      <c r="A75" s="1"/>
      <c r="B75" s="1"/>
      <c r="C75" s="1"/>
      <c r="D75" s="1"/>
      <c r="E75" s="1"/>
      <c r="F75" s="229"/>
      <c r="G75" s="229"/>
      <c r="H75" s="229"/>
      <c r="I75" s="1"/>
      <c r="J75" s="1"/>
      <c r="K75" s="229" t="s">
        <v>196</v>
      </c>
      <c r="L75" s="229"/>
      <c r="M75" s="229"/>
      <c r="N75" s="229"/>
      <c r="O75" s="229"/>
      <c r="P75" s="229"/>
      <c r="Q75" s="1"/>
    </row>
    <row r="76" spans="1:17" ht="18.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</sheetData>
  <mergeCells count="41">
    <mergeCell ref="K67:P67"/>
    <mergeCell ref="K69:P69"/>
    <mergeCell ref="K70:P70"/>
    <mergeCell ref="K75:P75"/>
    <mergeCell ref="K74:P74"/>
    <mergeCell ref="A14:A15"/>
    <mergeCell ref="B14:B15"/>
    <mergeCell ref="C14:D14"/>
    <mergeCell ref="E14:G14"/>
    <mergeCell ref="H14:H15"/>
    <mergeCell ref="C2:D2"/>
    <mergeCell ref="C3:D3"/>
    <mergeCell ref="C4:D4"/>
    <mergeCell ref="C5:D5"/>
    <mergeCell ref="L6:N6"/>
    <mergeCell ref="F53:H53"/>
    <mergeCell ref="A29:B29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52:H52"/>
    <mergeCell ref="A61:A62"/>
    <mergeCell ref="B61:D62"/>
    <mergeCell ref="E61:I62"/>
    <mergeCell ref="F54:H54"/>
    <mergeCell ref="F55:H55"/>
    <mergeCell ref="F56:H56"/>
    <mergeCell ref="A57:B57"/>
    <mergeCell ref="E57:H57"/>
    <mergeCell ref="F58:H58"/>
    <mergeCell ref="F74:H74"/>
    <mergeCell ref="F75:H75"/>
    <mergeCell ref="F59:H59"/>
    <mergeCell ref="B60:D60"/>
    <mergeCell ref="E60:I60"/>
  </mergeCells>
  <pageMargins left="0.7" right="0.7" top="0.75" bottom="0.75" header="0.3" footer="0.3"/>
  <pageSetup paperSize="256" scale="5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view="pageBreakPreview" zoomScale="40" zoomScaleSheetLayoutView="40" workbookViewId="0">
      <selection activeCell="A36" sqref="A1:Q36"/>
    </sheetView>
  </sheetViews>
  <sheetFormatPr defaultColWidth="9.140625" defaultRowHeight="18.75" x14ac:dyDescent="0.3"/>
  <cols>
    <col min="1" max="1" width="4.42578125" style="1" customWidth="1"/>
    <col min="2" max="2" width="21.7109375" style="1" customWidth="1"/>
    <col min="3" max="15" width="9.140625" style="1"/>
    <col min="16" max="16" width="8.85546875" style="1" customWidth="1"/>
    <col min="17" max="17" width="13" style="1" customWidth="1"/>
    <col min="18" max="16384" width="9.140625" style="1"/>
  </cols>
  <sheetData>
    <row r="1" spans="1:17" ht="18.600000000000001" x14ac:dyDescent="0.4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8.600000000000001" x14ac:dyDescent="0.45">
      <c r="A2" s="19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3">
      <c r="A3" s="254" t="s">
        <v>5</v>
      </c>
      <c r="B3" s="254" t="s">
        <v>26</v>
      </c>
      <c r="C3" s="254" t="s">
        <v>27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</row>
    <row r="4" spans="1:17" x14ac:dyDescent="0.3">
      <c r="A4" s="254"/>
      <c r="B4" s="254"/>
      <c r="C4" s="254" t="s">
        <v>28</v>
      </c>
      <c r="D4" s="254"/>
      <c r="E4" s="254" t="s">
        <v>29</v>
      </c>
      <c r="F4" s="254"/>
      <c r="G4" s="254" t="s">
        <v>30</v>
      </c>
      <c r="H4" s="254"/>
      <c r="I4" s="254" t="s">
        <v>31</v>
      </c>
      <c r="J4" s="254"/>
      <c r="K4" s="254" t="s">
        <v>19</v>
      </c>
      <c r="L4" s="254"/>
      <c r="M4" s="254" t="s">
        <v>32</v>
      </c>
      <c r="N4" s="254"/>
      <c r="O4" s="254" t="s">
        <v>33</v>
      </c>
      <c r="P4" s="254"/>
      <c r="Q4" s="254"/>
    </row>
    <row r="5" spans="1:17" x14ac:dyDescent="0.3">
      <c r="A5" s="254"/>
      <c r="B5" s="254"/>
      <c r="C5" s="20" t="s">
        <v>16</v>
      </c>
      <c r="D5" s="20" t="s">
        <v>17</v>
      </c>
      <c r="E5" s="20" t="s">
        <v>16</v>
      </c>
      <c r="F5" s="20" t="s">
        <v>17</v>
      </c>
      <c r="G5" s="20" t="s">
        <v>16</v>
      </c>
      <c r="H5" s="20" t="s">
        <v>17</v>
      </c>
      <c r="I5" s="20" t="s">
        <v>16</v>
      </c>
      <c r="J5" s="20" t="s">
        <v>17</v>
      </c>
      <c r="K5" s="20" t="s">
        <v>16</v>
      </c>
      <c r="L5" s="20" t="s">
        <v>17</v>
      </c>
      <c r="M5" s="20" t="s">
        <v>16</v>
      </c>
      <c r="N5" s="20" t="s">
        <v>17</v>
      </c>
      <c r="O5" s="20" t="s">
        <v>16</v>
      </c>
      <c r="P5" s="20" t="s">
        <v>17</v>
      </c>
      <c r="Q5" s="20" t="s">
        <v>14</v>
      </c>
    </row>
    <row r="6" spans="1:17" ht="18.600000000000001" x14ac:dyDescent="0.45">
      <c r="A6" s="20">
        <v>1</v>
      </c>
      <c r="B6" s="21" t="s">
        <v>34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8.600000000000001" x14ac:dyDescent="0.45">
      <c r="A7" s="20">
        <v>2</v>
      </c>
      <c r="B7" s="21" t="s">
        <v>35</v>
      </c>
      <c r="C7" s="21"/>
      <c r="D7" s="20">
        <v>2</v>
      </c>
      <c r="E7" s="20"/>
      <c r="F7" s="20"/>
      <c r="G7" s="20"/>
      <c r="H7" s="20"/>
      <c r="I7" s="20"/>
      <c r="J7" s="20"/>
      <c r="K7" s="20">
        <v>1</v>
      </c>
      <c r="L7" s="20">
        <v>4</v>
      </c>
      <c r="M7" s="20"/>
      <c r="N7" s="20">
        <v>1</v>
      </c>
      <c r="O7" s="20">
        <v>1</v>
      </c>
      <c r="P7" s="20">
        <v>6</v>
      </c>
      <c r="Q7" s="20">
        <v>8</v>
      </c>
    </row>
    <row r="8" spans="1:17" ht="18.600000000000001" x14ac:dyDescent="0.45">
      <c r="A8" s="20">
        <v>3</v>
      </c>
      <c r="B8" s="21" t="s">
        <v>36</v>
      </c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ht="18.600000000000001" x14ac:dyDescent="0.45">
      <c r="A9" s="20">
        <v>4</v>
      </c>
      <c r="B9" s="21" t="s">
        <v>37</v>
      </c>
      <c r="C9" s="2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ht="18.600000000000001" x14ac:dyDescent="0.45">
      <c r="A10" s="20">
        <v>5</v>
      </c>
      <c r="B10" s="21" t="s">
        <v>38</v>
      </c>
      <c r="C10" s="21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ht="18.600000000000001" x14ac:dyDescent="0.45">
      <c r="A11" s="256" t="s">
        <v>33</v>
      </c>
      <c r="B11" s="256"/>
      <c r="C11" s="21"/>
      <c r="D11" s="20">
        <v>2</v>
      </c>
      <c r="E11" s="20"/>
      <c r="F11" s="20"/>
      <c r="G11" s="20"/>
      <c r="H11" s="20"/>
      <c r="I11" s="20"/>
      <c r="J11" s="20"/>
      <c r="K11" s="20">
        <v>1</v>
      </c>
      <c r="L11" s="20">
        <v>1</v>
      </c>
      <c r="M11" s="20"/>
      <c r="N11" s="20">
        <v>1</v>
      </c>
      <c r="O11" s="20">
        <v>1</v>
      </c>
      <c r="P11" s="20">
        <v>6</v>
      </c>
      <c r="Q11" s="20">
        <v>8</v>
      </c>
    </row>
    <row r="12" spans="1:17" ht="18.600000000000001" x14ac:dyDescent="0.4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8.600000000000001" x14ac:dyDescent="0.4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8.600000000000001" x14ac:dyDescent="0.45">
      <c r="A14" s="19" t="s">
        <v>39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254" t="s">
        <v>5</v>
      </c>
      <c r="B15" s="254" t="s">
        <v>26</v>
      </c>
      <c r="C15" s="254" t="s">
        <v>40</v>
      </c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</row>
    <row r="16" spans="1:17" x14ac:dyDescent="0.3">
      <c r="A16" s="254"/>
      <c r="B16" s="254"/>
      <c r="C16" s="254" t="s">
        <v>41</v>
      </c>
      <c r="D16" s="254"/>
      <c r="E16" s="255" t="s">
        <v>42</v>
      </c>
      <c r="F16" s="255"/>
      <c r="G16" s="255" t="s">
        <v>43</v>
      </c>
      <c r="H16" s="255"/>
      <c r="I16" s="255" t="s">
        <v>44</v>
      </c>
      <c r="J16" s="255"/>
      <c r="K16" s="255" t="s">
        <v>45</v>
      </c>
      <c r="L16" s="255"/>
      <c r="M16" s="255" t="s">
        <v>46</v>
      </c>
      <c r="N16" s="255"/>
      <c r="O16" s="254" t="s">
        <v>33</v>
      </c>
      <c r="P16" s="254"/>
      <c r="Q16" s="254"/>
    </row>
    <row r="17" spans="1:17" x14ac:dyDescent="0.3">
      <c r="A17" s="254"/>
      <c r="B17" s="254"/>
      <c r="C17" s="20" t="s">
        <v>16</v>
      </c>
      <c r="D17" s="20" t="s">
        <v>17</v>
      </c>
      <c r="E17" s="20" t="s">
        <v>16</v>
      </c>
      <c r="F17" s="20" t="s">
        <v>17</v>
      </c>
      <c r="G17" s="20" t="s">
        <v>16</v>
      </c>
      <c r="H17" s="20" t="s">
        <v>17</v>
      </c>
      <c r="I17" s="20" t="s">
        <v>16</v>
      </c>
      <c r="J17" s="20" t="s">
        <v>17</v>
      </c>
      <c r="K17" s="20" t="s">
        <v>16</v>
      </c>
      <c r="L17" s="20" t="s">
        <v>17</v>
      </c>
      <c r="M17" s="20" t="s">
        <v>16</v>
      </c>
      <c r="N17" s="20" t="s">
        <v>17</v>
      </c>
      <c r="O17" s="20" t="s">
        <v>16</v>
      </c>
      <c r="P17" s="20" t="s">
        <v>17</v>
      </c>
      <c r="Q17" s="20" t="s">
        <v>14</v>
      </c>
    </row>
    <row r="18" spans="1:17" ht="18.600000000000001" x14ac:dyDescent="0.45">
      <c r="A18" s="20">
        <v>1</v>
      </c>
      <c r="B18" s="21" t="s">
        <v>34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8.600000000000001" x14ac:dyDescent="0.45">
      <c r="A19" s="20">
        <v>2</v>
      </c>
      <c r="B19" s="21" t="s">
        <v>35</v>
      </c>
      <c r="C19" s="20">
        <v>1</v>
      </c>
      <c r="D19" s="20">
        <v>7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>
        <v>1</v>
      </c>
      <c r="P19" s="20">
        <v>7</v>
      </c>
      <c r="Q19" s="20">
        <v>8</v>
      </c>
    </row>
    <row r="20" spans="1:17" ht="18.600000000000001" x14ac:dyDescent="0.45">
      <c r="A20" s="20">
        <v>3</v>
      </c>
      <c r="B20" s="21" t="s">
        <v>36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ht="18.600000000000001" x14ac:dyDescent="0.45">
      <c r="A21" s="20">
        <v>4</v>
      </c>
      <c r="B21" s="21" t="s">
        <v>37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ht="18.600000000000001" x14ac:dyDescent="0.45">
      <c r="A22" s="20">
        <v>5</v>
      </c>
      <c r="B22" s="21" t="s">
        <v>38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ht="18.600000000000001" x14ac:dyDescent="0.45">
      <c r="A23" s="256" t="s">
        <v>33</v>
      </c>
      <c r="B23" s="256"/>
      <c r="C23" s="20">
        <v>1</v>
      </c>
      <c r="D23" s="20">
        <v>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>
        <v>1</v>
      </c>
      <c r="P23" s="20">
        <v>7</v>
      </c>
      <c r="Q23" s="20">
        <v>8</v>
      </c>
    </row>
    <row r="24" spans="1:17" ht="18.600000000000001" x14ac:dyDescent="0.4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8.600000000000001" x14ac:dyDescent="0.4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ht="18.600000000000001" x14ac:dyDescent="0.45">
      <c r="A26" s="19" t="s">
        <v>47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x14ac:dyDescent="0.3">
      <c r="A27" s="254" t="s">
        <v>5</v>
      </c>
      <c r="B27" s="254" t="s">
        <v>26</v>
      </c>
      <c r="C27" s="254" t="s">
        <v>48</v>
      </c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2"/>
      <c r="Q27" s="22"/>
    </row>
    <row r="28" spans="1:17" x14ac:dyDescent="0.3">
      <c r="A28" s="254"/>
      <c r="B28" s="254"/>
      <c r="C28" s="255" t="s">
        <v>53</v>
      </c>
      <c r="D28" s="255"/>
      <c r="E28" s="255" t="s">
        <v>49</v>
      </c>
      <c r="F28" s="255"/>
      <c r="G28" s="255" t="s">
        <v>50</v>
      </c>
      <c r="H28" s="255"/>
      <c r="I28" s="255" t="s">
        <v>51</v>
      </c>
      <c r="J28" s="255"/>
      <c r="K28" s="255" t="s">
        <v>52</v>
      </c>
      <c r="L28" s="255"/>
      <c r="M28" s="257" t="s">
        <v>33</v>
      </c>
      <c r="N28" s="258"/>
      <c r="O28" s="259"/>
      <c r="P28" s="22"/>
      <c r="Q28" s="22"/>
    </row>
    <row r="29" spans="1:17" x14ac:dyDescent="0.3">
      <c r="A29" s="254"/>
      <c r="B29" s="254"/>
      <c r="C29" s="20" t="s">
        <v>16</v>
      </c>
      <c r="D29" s="20" t="s">
        <v>17</v>
      </c>
      <c r="E29" s="20" t="s">
        <v>16</v>
      </c>
      <c r="F29" s="20" t="s">
        <v>17</v>
      </c>
      <c r="G29" s="20" t="s">
        <v>16</v>
      </c>
      <c r="H29" s="20" t="s">
        <v>17</v>
      </c>
      <c r="I29" s="20" t="s">
        <v>16</v>
      </c>
      <c r="J29" s="20" t="s">
        <v>17</v>
      </c>
      <c r="K29" s="20" t="s">
        <v>16</v>
      </c>
      <c r="L29" s="20" t="s">
        <v>17</v>
      </c>
      <c r="M29" s="20" t="s">
        <v>16</v>
      </c>
      <c r="N29" s="20" t="s">
        <v>17</v>
      </c>
      <c r="O29" s="20" t="s">
        <v>14</v>
      </c>
      <c r="P29" s="18"/>
      <c r="Q29" s="18"/>
    </row>
    <row r="30" spans="1:17" ht="18.600000000000001" x14ac:dyDescent="0.45">
      <c r="A30" s="20">
        <v>1</v>
      </c>
      <c r="B30" s="21" t="s">
        <v>34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3"/>
      <c r="Q30" s="23"/>
    </row>
    <row r="31" spans="1:17" ht="18.600000000000001" x14ac:dyDescent="0.45">
      <c r="A31" s="20">
        <v>2</v>
      </c>
      <c r="B31" s="21" t="s">
        <v>35</v>
      </c>
      <c r="C31" s="21"/>
      <c r="D31" s="21"/>
      <c r="E31" s="21"/>
      <c r="F31" s="21"/>
      <c r="G31" s="21"/>
      <c r="H31" s="21"/>
      <c r="I31" s="24">
        <v>1</v>
      </c>
      <c r="J31" s="24">
        <v>7</v>
      </c>
      <c r="K31" s="24"/>
      <c r="L31" s="24"/>
      <c r="M31" s="24">
        <v>1</v>
      </c>
      <c r="N31" s="24">
        <v>7</v>
      </c>
      <c r="O31" s="24">
        <v>8</v>
      </c>
      <c r="P31" s="23"/>
      <c r="Q31" s="23"/>
    </row>
    <row r="32" spans="1:17" ht="18.600000000000001" x14ac:dyDescent="0.45">
      <c r="A32" s="20">
        <v>3</v>
      </c>
      <c r="B32" s="21" t="s">
        <v>36</v>
      </c>
      <c r="C32" s="21"/>
      <c r="D32" s="21"/>
      <c r="E32" s="21"/>
      <c r="F32" s="21"/>
      <c r="G32" s="21"/>
      <c r="H32" s="21"/>
      <c r="I32" s="24"/>
      <c r="J32" s="24"/>
      <c r="K32" s="24"/>
      <c r="L32" s="24"/>
      <c r="M32" s="24"/>
      <c r="N32" s="24"/>
      <c r="O32" s="24"/>
      <c r="P32" s="23"/>
      <c r="Q32" s="23"/>
    </row>
    <row r="33" spans="1:17" ht="18.600000000000001" x14ac:dyDescent="0.45">
      <c r="A33" s="20">
        <v>4</v>
      </c>
      <c r="B33" s="21" t="s">
        <v>37</v>
      </c>
      <c r="C33" s="21"/>
      <c r="D33" s="21"/>
      <c r="E33" s="21"/>
      <c r="F33" s="21"/>
      <c r="G33" s="21"/>
      <c r="H33" s="21"/>
      <c r="I33" s="24"/>
      <c r="J33" s="24"/>
      <c r="K33" s="24"/>
      <c r="L33" s="24"/>
      <c r="M33" s="24"/>
      <c r="N33" s="24"/>
      <c r="O33" s="24"/>
      <c r="P33" s="23"/>
      <c r="Q33" s="23"/>
    </row>
    <row r="34" spans="1:17" ht="18.600000000000001" x14ac:dyDescent="0.45">
      <c r="A34" s="20">
        <v>5</v>
      </c>
      <c r="B34" s="21" t="s">
        <v>38</v>
      </c>
      <c r="C34" s="21"/>
      <c r="D34" s="21"/>
      <c r="E34" s="21"/>
      <c r="F34" s="21"/>
      <c r="G34" s="21"/>
      <c r="H34" s="21"/>
      <c r="I34" s="24"/>
      <c r="J34" s="24"/>
      <c r="K34" s="24"/>
      <c r="L34" s="24"/>
      <c r="M34" s="24"/>
      <c r="N34" s="24"/>
      <c r="O34" s="24"/>
      <c r="P34" s="23"/>
      <c r="Q34" s="23"/>
    </row>
    <row r="35" spans="1:17" ht="18.600000000000001" x14ac:dyDescent="0.45">
      <c r="A35" s="256" t="s">
        <v>33</v>
      </c>
      <c r="B35" s="256"/>
      <c r="C35" s="21"/>
      <c r="D35" s="21"/>
      <c r="E35" s="21"/>
      <c r="F35" s="21"/>
      <c r="G35" s="21"/>
      <c r="H35" s="21"/>
      <c r="I35" s="24">
        <v>1</v>
      </c>
      <c r="J35" s="24">
        <v>7</v>
      </c>
      <c r="K35" s="24"/>
      <c r="L35" s="24"/>
      <c r="M35" s="24">
        <v>1</v>
      </c>
      <c r="N35" s="24">
        <v>7</v>
      </c>
      <c r="O35" s="24">
        <v>8</v>
      </c>
      <c r="P35" s="23"/>
      <c r="Q35" s="23"/>
    </row>
  </sheetData>
  <mergeCells count="32">
    <mergeCell ref="G28:H28"/>
    <mergeCell ref="I28:J28"/>
    <mergeCell ref="K28:L28"/>
    <mergeCell ref="A35:B35"/>
    <mergeCell ref="C27:O27"/>
    <mergeCell ref="M28:O28"/>
    <mergeCell ref="A23:B23"/>
    <mergeCell ref="A27:A29"/>
    <mergeCell ref="B27:B29"/>
    <mergeCell ref="C28:D28"/>
    <mergeCell ref="E28:F28"/>
    <mergeCell ref="B3:B5"/>
    <mergeCell ref="A3:A5"/>
    <mergeCell ref="A11:B11"/>
    <mergeCell ref="A15:A17"/>
    <mergeCell ref="B15:B17"/>
    <mergeCell ref="C15:Q15"/>
    <mergeCell ref="C16:D16"/>
    <mergeCell ref="E16:F16"/>
    <mergeCell ref="G16:H16"/>
    <mergeCell ref="I16:J16"/>
    <mergeCell ref="K16:L16"/>
    <mergeCell ref="M16:N16"/>
    <mergeCell ref="O16:Q16"/>
    <mergeCell ref="C3:Q3"/>
    <mergeCell ref="O4:Q4"/>
    <mergeCell ref="C4:D4"/>
    <mergeCell ref="E4:F4"/>
    <mergeCell ref="G4:H4"/>
    <mergeCell ref="I4:J4"/>
    <mergeCell ref="K4:L4"/>
    <mergeCell ref="M4:N4"/>
  </mergeCells>
  <printOptions horizontalCentered="1"/>
  <pageMargins left="0.2" right="0.2" top="0.75" bottom="0.75" header="0.3" footer="0.3"/>
  <pageSetup paperSize="256" scale="5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view="pageBreakPreview" topLeftCell="D1" zoomScale="70" zoomScaleNormal="50" zoomScaleSheetLayoutView="70" workbookViewId="0">
      <selection activeCell="N32" sqref="N32"/>
    </sheetView>
  </sheetViews>
  <sheetFormatPr defaultColWidth="9.140625" defaultRowHeight="18.75" x14ac:dyDescent="0.3"/>
  <cols>
    <col min="1" max="1" width="18.5703125" style="19" customWidth="1"/>
    <col min="2" max="2" width="16" style="19" customWidth="1"/>
    <col min="3" max="3" width="11.7109375" style="19" customWidth="1"/>
    <col min="4" max="16384" width="9.140625" style="19"/>
  </cols>
  <sheetData>
    <row r="1" spans="1:30" ht="30" customHeight="1" thickBot="1" x14ac:dyDescent="0.45">
      <c r="A1" s="19" t="s">
        <v>54</v>
      </c>
    </row>
    <row r="2" spans="1:30" s="25" customFormat="1" ht="30" customHeight="1" thickTop="1" x14ac:dyDescent="0.25">
      <c r="A2" s="283" t="s">
        <v>55</v>
      </c>
      <c r="B2" s="284"/>
      <c r="C2" s="285"/>
      <c r="D2" s="266" t="s">
        <v>56</v>
      </c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7"/>
    </row>
    <row r="3" spans="1:30" ht="30" customHeight="1" x14ac:dyDescent="0.3">
      <c r="A3" s="286"/>
      <c r="B3" s="287"/>
      <c r="C3" s="288"/>
      <c r="D3" s="254">
        <v>1</v>
      </c>
      <c r="E3" s="254"/>
      <c r="F3" s="254"/>
      <c r="G3" s="254">
        <v>2</v>
      </c>
      <c r="H3" s="254"/>
      <c r="I3" s="254"/>
      <c r="J3" s="254">
        <v>3</v>
      </c>
      <c r="K3" s="254"/>
      <c r="L3" s="254"/>
      <c r="M3" s="254">
        <v>4</v>
      </c>
      <c r="N3" s="254"/>
      <c r="O3" s="254"/>
      <c r="P3" s="254">
        <v>5</v>
      </c>
      <c r="Q3" s="254"/>
      <c r="R3" s="254"/>
      <c r="S3" s="254">
        <v>6</v>
      </c>
      <c r="T3" s="254"/>
      <c r="U3" s="254"/>
      <c r="V3" s="254" t="s">
        <v>33</v>
      </c>
      <c r="W3" s="254"/>
      <c r="X3" s="268"/>
    </row>
    <row r="4" spans="1:30" ht="30" customHeight="1" x14ac:dyDescent="0.3">
      <c r="A4" s="289"/>
      <c r="B4" s="290"/>
      <c r="C4" s="291"/>
      <c r="D4" s="20" t="s">
        <v>16</v>
      </c>
      <c r="E4" s="20" t="s">
        <v>17</v>
      </c>
      <c r="F4" s="20" t="s">
        <v>14</v>
      </c>
      <c r="G4" s="20" t="s">
        <v>16</v>
      </c>
      <c r="H4" s="20" t="s">
        <v>17</v>
      </c>
      <c r="I4" s="20" t="s">
        <v>14</v>
      </c>
      <c r="J4" s="20" t="s">
        <v>16</v>
      </c>
      <c r="K4" s="20" t="s">
        <v>17</v>
      </c>
      <c r="L4" s="20" t="s">
        <v>14</v>
      </c>
      <c r="M4" s="20" t="s">
        <v>16</v>
      </c>
      <c r="N4" s="20" t="s">
        <v>17</v>
      </c>
      <c r="O4" s="20" t="s">
        <v>14</v>
      </c>
      <c r="P4" s="20" t="s">
        <v>16</v>
      </c>
      <c r="Q4" s="20" t="s">
        <v>17</v>
      </c>
      <c r="R4" s="20" t="s">
        <v>14</v>
      </c>
      <c r="S4" s="20" t="s">
        <v>16</v>
      </c>
      <c r="T4" s="20" t="s">
        <v>17</v>
      </c>
      <c r="U4" s="20" t="s">
        <v>14</v>
      </c>
      <c r="V4" s="20" t="s">
        <v>16</v>
      </c>
      <c r="W4" s="20" t="s">
        <v>17</v>
      </c>
      <c r="X4" s="38" t="s">
        <v>14</v>
      </c>
    </row>
    <row r="5" spans="1:30" ht="30" customHeight="1" x14ac:dyDescent="0.4">
      <c r="A5" s="276" t="s">
        <v>57</v>
      </c>
      <c r="B5" s="277"/>
      <c r="C5" s="278"/>
      <c r="D5" s="20">
        <v>13</v>
      </c>
      <c r="E5" s="20">
        <v>22</v>
      </c>
      <c r="F5" s="20">
        <v>35</v>
      </c>
      <c r="G5" s="20">
        <v>7</v>
      </c>
      <c r="H5" s="20">
        <v>6</v>
      </c>
      <c r="I5" s="20">
        <v>13</v>
      </c>
      <c r="J5" s="20">
        <v>9</v>
      </c>
      <c r="K5" s="20">
        <v>3</v>
      </c>
      <c r="L5" s="20">
        <v>12</v>
      </c>
      <c r="M5" s="20"/>
      <c r="N5" s="20"/>
      <c r="O5" s="20"/>
      <c r="P5" s="20"/>
      <c r="Q5" s="20"/>
      <c r="R5" s="20"/>
      <c r="S5" s="20"/>
      <c r="T5" s="20"/>
      <c r="U5" s="20"/>
      <c r="V5" s="20">
        <v>29</v>
      </c>
      <c r="W5" s="20">
        <v>31</v>
      </c>
      <c r="X5" s="38">
        <v>60</v>
      </c>
    </row>
    <row r="6" spans="1:30" ht="30" customHeight="1" x14ac:dyDescent="0.4">
      <c r="A6" s="276" t="s">
        <v>209</v>
      </c>
      <c r="B6" s="277"/>
      <c r="C6" s="278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38"/>
    </row>
    <row r="7" spans="1:30" ht="30" customHeight="1" x14ac:dyDescent="0.4">
      <c r="A7" s="40" t="s">
        <v>208</v>
      </c>
      <c r="B7" s="295" t="s">
        <v>58</v>
      </c>
      <c r="C7" s="278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38"/>
    </row>
    <row r="8" spans="1:30" ht="30" customHeight="1" thickBot="1" x14ac:dyDescent="0.45">
      <c r="A8" s="292" t="s">
        <v>33</v>
      </c>
      <c r="B8" s="293"/>
      <c r="C8" s="294"/>
      <c r="D8" s="47">
        <v>13</v>
      </c>
      <c r="E8" s="47">
        <v>22</v>
      </c>
      <c r="F8" s="47">
        <v>35</v>
      </c>
      <c r="G8" s="47">
        <v>7</v>
      </c>
      <c r="H8" s="47">
        <v>6</v>
      </c>
      <c r="I8" s="47">
        <v>13</v>
      </c>
      <c r="J8" s="47">
        <v>9</v>
      </c>
      <c r="K8" s="47">
        <v>3</v>
      </c>
      <c r="L8" s="47">
        <v>12</v>
      </c>
      <c r="M8" s="47"/>
      <c r="N8" s="47"/>
      <c r="O8" s="47"/>
      <c r="P8" s="47"/>
      <c r="Q8" s="47"/>
      <c r="R8" s="47"/>
      <c r="S8" s="47"/>
      <c r="T8" s="47"/>
      <c r="U8" s="47"/>
      <c r="V8" s="47">
        <v>29</v>
      </c>
      <c r="W8" s="47">
        <v>31</v>
      </c>
      <c r="X8" s="54">
        <v>60</v>
      </c>
    </row>
    <row r="9" spans="1:30" ht="30" customHeight="1" thickTop="1" x14ac:dyDescent="0.4"/>
    <row r="10" spans="1:30" ht="30" customHeight="1" thickBot="1" x14ac:dyDescent="0.45">
      <c r="A10" s="19" t="s">
        <v>59</v>
      </c>
    </row>
    <row r="11" spans="1:30" ht="30" customHeight="1" thickTop="1" x14ac:dyDescent="0.3">
      <c r="A11" s="282" t="s">
        <v>60</v>
      </c>
      <c r="B11" s="266"/>
      <c r="C11" s="266"/>
      <c r="D11" s="266" t="s">
        <v>61</v>
      </c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7"/>
    </row>
    <row r="12" spans="1:30" ht="30" customHeight="1" x14ac:dyDescent="0.3">
      <c r="A12" s="269"/>
      <c r="B12" s="254"/>
      <c r="C12" s="254"/>
      <c r="D12" s="255" t="s">
        <v>210</v>
      </c>
      <c r="E12" s="255"/>
      <c r="F12" s="255"/>
      <c r="G12" s="254">
        <v>6</v>
      </c>
      <c r="H12" s="254"/>
      <c r="I12" s="254"/>
      <c r="J12" s="254">
        <v>7</v>
      </c>
      <c r="K12" s="254"/>
      <c r="L12" s="254"/>
      <c r="M12" s="254">
        <v>8</v>
      </c>
      <c r="N12" s="254"/>
      <c r="O12" s="254"/>
      <c r="P12" s="254">
        <v>9</v>
      </c>
      <c r="Q12" s="254"/>
      <c r="R12" s="254"/>
      <c r="S12" s="254">
        <v>10</v>
      </c>
      <c r="T12" s="254"/>
      <c r="U12" s="254"/>
      <c r="V12" s="254">
        <v>11</v>
      </c>
      <c r="W12" s="254"/>
      <c r="X12" s="254"/>
      <c r="Y12" s="254">
        <v>12</v>
      </c>
      <c r="Z12" s="254"/>
      <c r="AA12" s="254"/>
      <c r="AB12" s="254">
        <v>13</v>
      </c>
      <c r="AC12" s="254"/>
      <c r="AD12" s="268"/>
    </row>
    <row r="13" spans="1:30" ht="30" customHeight="1" x14ac:dyDescent="0.3">
      <c r="A13" s="269"/>
      <c r="B13" s="254"/>
      <c r="C13" s="254"/>
      <c r="D13" s="20" t="s">
        <v>16</v>
      </c>
      <c r="E13" s="20" t="s">
        <v>17</v>
      </c>
      <c r="F13" s="20" t="s">
        <v>14</v>
      </c>
      <c r="G13" s="20" t="s">
        <v>16</v>
      </c>
      <c r="H13" s="20" t="s">
        <v>17</v>
      </c>
      <c r="I13" s="20" t="s">
        <v>14</v>
      </c>
      <c r="J13" s="20" t="s">
        <v>16</v>
      </c>
      <c r="K13" s="20" t="s">
        <v>17</v>
      </c>
      <c r="L13" s="20" t="s">
        <v>14</v>
      </c>
      <c r="M13" s="20" t="s">
        <v>16</v>
      </c>
      <c r="N13" s="20" t="s">
        <v>17</v>
      </c>
      <c r="O13" s="20" t="s">
        <v>14</v>
      </c>
      <c r="P13" s="20" t="s">
        <v>16</v>
      </c>
      <c r="Q13" s="20" t="s">
        <v>17</v>
      </c>
      <c r="R13" s="20" t="s">
        <v>14</v>
      </c>
      <c r="S13" s="20" t="s">
        <v>16</v>
      </c>
      <c r="T13" s="20" t="s">
        <v>17</v>
      </c>
      <c r="U13" s="20" t="s">
        <v>14</v>
      </c>
      <c r="V13" s="20" t="s">
        <v>16</v>
      </c>
      <c r="W13" s="20" t="s">
        <v>17</v>
      </c>
      <c r="X13" s="20" t="s">
        <v>14</v>
      </c>
      <c r="Y13" s="20" t="s">
        <v>16</v>
      </c>
      <c r="Z13" s="20" t="s">
        <v>17</v>
      </c>
      <c r="AA13" s="20" t="s">
        <v>14</v>
      </c>
      <c r="AB13" s="20" t="s">
        <v>16</v>
      </c>
      <c r="AC13" s="20" t="s">
        <v>17</v>
      </c>
      <c r="AD13" s="38" t="s">
        <v>14</v>
      </c>
    </row>
    <row r="14" spans="1:30" ht="30" customHeight="1" x14ac:dyDescent="0.4">
      <c r="A14" s="269" t="s">
        <v>12</v>
      </c>
      <c r="B14" s="254"/>
      <c r="C14" s="254"/>
      <c r="D14" s="21"/>
      <c r="E14" s="21"/>
      <c r="F14" s="21"/>
      <c r="G14" s="20">
        <v>13</v>
      </c>
      <c r="H14" s="20">
        <v>22</v>
      </c>
      <c r="I14" s="20">
        <v>32</v>
      </c>
      <c r="J14" s="20">
        <v>7</v>
      </c>
      <c r="K14" s="20">
        <v>6</v>
      </c>
      <c r="L14" s="20">
        <v>13</v>
      </c>
      <c r="M14" s="20">
        <v>9</v>
      </c>
      <c r="N14" s="20">
        <v>3</v>
      </c>
      <c r="O14" s="20">
        <v>12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0">
        <v>29</v>
      </c>
      <c r="AC14" s="20">
        <v>31</v>
      </c>
      <c r="AD14" s="38">
        <v>60</v>
      </c>
    </row>
    <row r="15" spans="1:30" ht="30" customHeight="1" x14ac:dyDescent="0.4">
      <c r="A15" s="276" t="s">
        <v>62</v>
      </c>
      <c r="B15" s="277"/>
      <c r="C15" s="278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39"/>
    </row>
    <row r="16" spans="1:30" ht="30" customHeight="1" x14ac:dyDescent="0.3">
      <c r="A16" s="276" t="s">
        <v>63</v>
      </c>
      <c r="B16" s="277"/>
      <c r="C16" s="27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39"/>
    </row>
    <row r="17" spans="1:30" ht="30" customHeight="1" x14ac:dyDescent="0.3">
      <c r="A17" s="276" t="s">
        <v>64</v>
      </c>
      <c r="B17" s="277"/>
      <c r="C17" s="27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9"/>
    </row>
    <row r="18" spans="1:30" ht="30" customHeight="1" x14ac:dyDescent="0.3">
      <c r="A18" s="276" t="s">
        <v>65</v>
      </c>
      <c r="B18" s="277"/>
      <c r="C18" s="278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39"/>
    </row>
    <row r="19" spans="1:30" ht="30" customHeight="1" x14ac:dyDescent="0.3">
      <c r="A19" s="276" t="s">
        <v>66</v>
      </c>
      <c r="B19" s="277"/>
      <c r="C19" s="27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39"/>
    </row>
    <row r="20" spans="1:30" ht="30" customHeight="1" thickBot="1" x14ac:dyDescent="0.35">
      <c r="A20" s="279" t="s">
        <v>33</v>
      </c>
      <c r="B20" s="280"/>
      <c r="C20" s="281"/>
      <c r="D20" s="41"/>
      <c r="E20" s="41"/>
      <c r="F20" s="41"/>
      <c r="G20" s="20">
        <v>13</v>
      </c>
      <c r="H20" s="20">
        <v>22</v>
      </c>
      <c r="I20" s="20">
        <v>35</v>
      </c>
      <c r="J20" s="20">
        <v>7</v>
      </c>
      <c r="K20" s="20">
        <v>6</v>
      </c>
      <c r="L20" s="20">
        <v>13</v>
      </c>
      <c r="M20" s="20">
        <v>9</v>
      </c>
      <c r="N20" s="20">
        <v>3</v>
      </c>
      <c r="O20" s="20">
        <v>12</v>
      </c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20">
        <v>29</v>
      </c>
      <c r="AC20" s="20">
        <v>31</v>
      </c>
      <c r="AD20" s="38">
        <v>60</v>
      </c>
    </row>
    <row r="21" spans="1:30" ht="30" customHeight="1" thickTop="1" x14ac:dyDescent="0.3"/>
    <row r="22" spans="1:30" ht="30" customHeight="1" thickBot="1" x14ac:dyDescent="0.35">
      <c r="A22" s="19" t="s">
        <v>67</v>
      </c>
      <c r="L22" s="19" t="s">
        <v>69</v>
      </c>
    </row>
    <row r="23" spans="1:30" ht="30" customHeight="1" thickTop="1" thickBot="1" x14ac:dyDescent="0.35">
      <c r="A23" s="270" t="s">
        <v>68</v>
      </c>
      <c r="B23" s="271"/>
      <c r="C23" s="272"/>
      <c r="D23" s="42">
        <v>1</v>
      </c>
      <c r="E23" s="42">
        <v>2</v>
      </c>
      <c r="F23" s="42">
        <v>3</v>
      </c>
      <c r="G23" s="42">
        <v>4</v>
      </c>
      <c r="H23" s="42">
        <v>5</v>
      </c>
      <c r="I23" s="42">
        <v>6</v>
      </c>
      <c r="J23" s="43" t="s">
        <v>14</v>
      </c>
      <c r="L23" s="22" t="s">
        <v>70</v>
      </c>
      <c r="M23" s="22"/>
      <c r="N23" s="22" t="s">
        <v>15</v>
      </c>
      <c r="O23" s="22"/>
      <c r="P23" s="22"/>
      <c r="Q23" s="22"/>
      <c r="R23" s="22"/>
    </row>
    <row r="24" spans="1:30" ht="30" customHeight="1" thickTop="1" thickBot="1" x14ac:dyDescent="0.35">
      <c r="A24" s="273"/>
      <c r="B24" s="274"/>
      <c r="C24" s="275"/>
      <c r="D24" s="47">
        <v>2</v>
      </c>
      <c r="E24" s="47">
        <v>1</v>
      </c>
      <c r="F24" s="47">
        <v>1</v>
      </c>
      <c r="G24" s="47"/>
      <c r="H24" s="47"/>
      <c r="I24" s="47"/>
      <c r="J24" s="54">
        <v>4</v>
      </c>
      <c r="L24" s="26" t="s">
        <v>56</v>
      </c>
      <c r="M24" s="27" t="s">
        <v>173</v>
      </c>
      <c r="N24" s="27"/>
      <c r="O24" s="27" t="s">
        <v>280</v>
      </c>
      <c r="P24" s="28" t="s">
        <v>212</v>
      </c>
      <c r="Q24" s="27"/>
      <c r="R24" s="27" t="s">
        <v>213</v>
      </c>
      <c r="S24" s="29" t="s">
        <v>214</v>
      </c>
      <c r="T24" s="28" t="s">
        <v>215</v>
      </c>
      <c r="U24" s="27"/>
      <c r="V24" s="27" t="s">
        <v>213</v>
      </c>
      <c r="W24" s="30" t="s">
        <v>214</v>
      </c>
      <c r="X24" s="27" t="s">
        <v>216</v>
      </c>
      <c r="Y24" s="27"/>
      <c r="Z24" s="27" t="s">
        <v>213</v>
      </c>
      <c r="AA24" s="31" t="s">
        <v>214</v>
      </c>
      <c r="AB24" s="23"/>
      <c r="AC24" s="23"/>
    </row>
    <row r="25" spans="1:30" ht="30" customHeight="1" thickTop="1" thickBot="1" x14ac:dyDescent="0.35">
      <c r="L25" s="32" t="s">
        <v>211</v>
      </c>
      <c r="M25" s="33" t="s">
        <v>173</v>
      </c>
      <c r="N25" s="33"/>
      <c r="O25" s="33" t="s">
        <v>280</v>
      </c>
      <c r="P25" s="34" t="s">
        <v>212</v>
      </c>
      <c r="Q25" s="33"/>
      <c r="R25" s="33" t="s">
        <v>213</v>
      </c>
      <c r="S25" s="35" t="s">
        <v>214</v>
      </c>
      <c r="T25" s="34" t="s">
        <v>215</v>
      </c>
      <c r="U25" s="33"/>
      <c r="V25" s="33" t="s">
        <v>275</v>
      </c>
      <c r="W25" s="36" t="s">
        <v>214</v>
      </c>
      <c r="X25" s="33" t="s">
        <v>216</v>
      </c>
      <c r="Y25" s="33"/>
      <c r="Z25" s="33" t="s">
        <v>213</v>
      </c>
      <c r="AA25" s="37" t="s">
        <v>214</v>
      </c>
      <c r="AB25" s="23"/>
      <c r="AC25" s="23"/>
    </row>
    <row r="26" spans="1:30" ht="30" customHeight="1" thickTop="1" x14ac:dyDescent="0.3"/>
    <row r="27" spans="1:30" ht="30" customHeight="1" thickBot="1" x14ac:dyDescent="0.35">
      <c r="A27" s="19" t="s">
        <v>71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30" ht="30" customHeight="1" thickTop="1" x14ac:dyDescent="0.3">
      <c r="A28" s="260" t="s">
        <v>217</v>
      </c>
      <c r="B28" s="261"/>
      <c r="C28" s="261"/>
      <c r="D28" s="266" t="s">
        <v>56</v>
      </c>
      <c r="E28" s="266"/>
      <c r="F28" s="266"/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7"/>
    </row>
    <row r="29" spans="1:30" ht="30" customHeight="1" x14ac:dyDescent="0.3">
      <c r="A29" s="262"/>
      <c r="B29" s="263"/>
      <c r="C29" s="263"/>
      <c r="D29" s="254">
        <v>1</v>
      </c>
      <c r="E29" s="254"/>
      <c r="F29" s="254"/>
      <c r="G29" s="254">
        <v>2</v>
      </c>
      <c r="H29" s="254"/>
      <c r="I29" s="254"/>
      <c r="J29" s="254">
        <v>3</v>
      </c>
      <c r="K29" s="254"/>
      <c r="L29" s="254"/>
      <c r="M29" s="254">
        <v>4</v>
      </c>
      <c r="N29" s="254"/>
      <c r="O29" s="254"/>
      <c r="P29" s="254">
        <v>5</v>
      </c>
      <c r="Q29" s="254"/>
      <c r="R29" s="254"/>
      <c r="S29" s="254">
        <v>6</v>
      </c>
      <c r="T29" s="254"/>
      <c r="U29" s="254"/>
      <c r="V29" s="254" t="s">
        <v>33</v>
      </c>
      <c r="W29" s="254"/>
      <c r="X29" s="268"/>
    </row>
    <row r="30" spans="1:30" ht="30" customHeight="1" x14ac:dyDescent="0.3">
      <c r="A30" s="262"/>
      <c r="B30" s="263"/>
      <c r="C30" s="263"/>
      <c r="D30" s="20" t="s">
        <v>16</v>
      </c>
      <c r="E30" s="20" t="s">
        <v>17</v>
      </c>
      <c r="F30" s="20" t="s">
        <v>14</v>
      </c>
      <c r="G30" s="20" t="s">
        <v>16</v>
      </c>
      <c r="H30" s="20" t="s">
        <v>17</v>
      </c>
      <c r="I30" s="20" t="s">
        <v>14</v>
      </c>
      <c r="J30" s="20" t="s">
        <v>16</v>
      </c>
      <c r="K30" s="20" t="s">
        <v>17</v>
      </c>
      <c r="L30" s="20" t="s">
        <v>14</v>
      </c>
      <c r="M30" s="20" t="s">
        <v>16</v>
      </c>
      <c r="N30" s="20" t="s">
        <v>17</v>
      </c>
      <c r="O30" s="20" t="s">
        <v>14</v>
      </c>
      <c r="P30" s="20" t="s">
        <v>16</v>
      </c>
      <c r="Q30" s="20" t="s">
        <v>17</v>
      </c>
      <c r="R30" s="20" t="s">
        <v>14</v>
      </c>
      <c r="S30" s="20" t="s">
        <v>16</v>
      </c>
      <c r="T30" s="20" t="s">
        <v>17</v>
      </c>
      <c r="U30" s="20" t="s">
        <v>14</v>
      </c>
      <c r="V30" s="20" t="s">
        <v>16</v>
      </c>
      <c r="W30" s="20" t="s">
        <v>17</v>
      </c>
      <c r="X30" s="38" t="s">
        <v>14</v>
      </c>
    </row>
    <row r="31" spans="1:30" ht="30" customHeight="1" x14ac:dyDescent="0.3">
      <c r="A31" s="269" t="s">
        <v>18</v>
      </c>
      <c r="B31" s="254"/>
      <c r="C31" s="254"/>
      <c r="D31" s="20">
        <v>13</v>
      </c>
      <c r="E31" s="20">
        <v>22</v>
      </c>
      <c r="F31" s="20">
        <v>32</v>
      </c>
      <c r="G31" s="20">
        <v>7</v>
      </c>
      <c r="H31" s="20">
        <v>6</v>
      </c>
      <c r="I31" s="20">
        <v>13</v>
      </c>
      <c r="J31" s="20">
        <v>9</v>
      </c>
      <c r="K31" s="20">
        <v>3</v>
      </c>
      <c r="L31" s="20">
        <v>12</v>
      </c>
      <c r="M31" s="45"/>
      <c r="N31" s="45"/>
      <c r="O31" s="45"/>
      <c r="P31" s="45"/>
      <c r="Q31" s="45"/>
      <c r="R31" s="45"/>
      <c r="S31" s="45"/>
      <c r="T31" s="45"/>
      <c r="U31" s="45"/>
      <c r="V31" s="20">
        <v>29</v>
      </c>
      <c r="W31" s="20">
        <v>31</v>
      </c>
      <c r="X31" s="38">
        <v>60</v>
      </c>
    </row>
    <row r="32" spans="1:30" ht="30" customHeight="1" x14ac:dyDescent="0.3">
      <c r="A32" s="269" t="s">
        <v>72</v>
      </c>
      <c r="B32" s="254"/>
      <c r="C32" s="25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6"/>
    </row>
    <row r="33" spans="1:24" ht="30" customHeight="1" x14ac:dyDescent="0.3">
      <c r="A33" s="269" t="s">
        <v>73</v>
      </c>
      <c r="B33" s="254"/>
      <c r="C33" s="25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6"/>
    </row>
    <row r="34" spans="1:24" ht="30" customHeight="1" x14ac:dyDescent="0.3">
      <c r="A34" s="269" t="s">
        <v>74</v>
      </c>
      <c r="B34" s="254"/>
      <c r="C34" s="254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6"/>
    </row>
    <row r="35" spans="1:24" ht="30" customHeight="1" x14ac:dyDescent="0.3">
      <c r="A35" s="269" t="s">
        <v>75</v>
      </c>
      <c r="B35" s="254"/>
      <c r="C35" s="254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6"/>
    </row>
    <row r="36" spans="1:24" ht="30" customHeight="1" thickBot="1" x14ac:dyDescent="0.35">
      <c r="A36" s="264" t="s">
        <v>33</v>
      </c>
      <c r="B36" s="265"/>
      <c r="C36" s="265"/>
      <c r="D36" s="20">
        <v>13</v>
      </c>
      <c r="E36" s="20">
        <v>22</v>
      </c>
      <c r="F36" s="20">
        <v>32</v>
      </c>
      <c r="G36" s="20">
        <v>7</v>
      </c>
      <c r="H36" s="20">
        <v>6</v>
      </c>
      <c r="I36" s="20">
        <v>12</v>
      </c>
      <c r="J36" s="20">
        <v>9</v>
      </c>
      <c r="K36" s="20">
        <v>3</v>
      </c>
      <c r="L36" s="20">
        <v>12</v>
      </c>
      <c r="M36" s="48"/>
      <c r="N36" s="48"/>
      <c r="O36" s="48"/>
      <c r="P36" s="48"/>
      <c r="Q36" s="48"/>
      <c r="R36" s="48"/>
      <c r="S36" s="48"/>
      <c r="T36" s="48"/>
      <c r="U36" s="48"/>
      <c r="V36" s="20">
        <v>29</v>
      </c>
      <c r="W36" s="20">
        <v>31</v>
      </c>
      <c r="X36" s="38">
        <v>60</v>
      </c>
    </row>
    <row r="37" spans="1:24" ht="19.5" thickTop="1" x14ac:dyDescent="0.3"/>
  </sheetData>
  <mergeCells count="47">
    <mergeCell ref="S12:U12"/>
    <mergeCell ref="V12:X12"/>
    <mergeCell ref="D2:X2"/>
    <mergeCell ref="A2:C4"/>
    <mergeCell ref="A5:C5"/>
    <mergeCell ref="D3:F3"/>
    <mergeCell ref="G3:I3"/>
    <mergeCell ref="J3:L3"/>
    <mergeCell ref="M3:O3"/>
    <mergeCell ref="P3:R3"/>
    <mergeCell ref="A6:C6"/>
    <mergeCell ref="A8:C8"/>
    <mergeCell ref="B7:C7"/>
    <mergeCell ref="S3:U3"/>
    <mergeCell ref="V3:X3"/>
    <mergeCell ref="A35:C35"/>
    <mergeCell ref="A23:C24"/>
    <mergeCell ref="Y12:AA12"/>
    <mergeCell ref="AB12:AD12"/>
    <mergeCell ref="D11:AD11"/>
    <mergeCell ref="A19:C19"/>
    <mergeCell ref="A20:C20"/>
    <mergeCell ref="A14:C14"/>
    <mergeCell ref="A15:C15"/>
    <mergeCell ref="A16:C16"/>
    <mergeCell ref="A17:C17"/>
    <mergeCell ref="A18:C18"/>
    <mergeCell ref="A11:C13"/>
    <mergeCell ref="J12:L12"/>
    <mergeCell ref="M12:O12"/>
    <mergeCell ref="P12:R12"/>
    <mergeCell ref="A28:C30"/>
    <mergeCell ref="D12:F12"/>
    <mergeCell ref="G12:I12"/>
    <mergeCell ref="A36:C36"/>
    <mergeCell ref="D28:X28"/>
    <mergeCell ref="D29:F29"/>
    <mergeCell ref="G29:I29"/>
    <mergeCell ref="J29:L29"/>
    <mergeCell ref="M29:O29"/>
    <mergeCell ref="P29:R29"/>
    <mergeCell ref="S29:U29"/>
    <mergeCell ref="V29:X29"/>
    <mergeCell ref="A31:C31"/>
    <mergeCell ref="A32:C32"/>
    <mergeCell ref="A33:C33"/>
    <mergeCell ref="A34:C34"/>
  </mergeCells>
  <printOptions horizontalCentered="1"/>
  <pageMargins left="0.2" right="0.2" top="0.37" bottom="0.23" header="0.3" footer="0.3"/>
  <pageSetup paperSize="256" scale="44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showGridLines="0" view="pageBreakPreview" zoomScale="60" zoomScaleNormal="60" workbookViewId="0">
      <selection activeCell="L35" sqref="L35"/>
    </sheetView>
  </sheetViews>
  <sheetFormatPr defaultColWidth="9.140625" defaultRowHeight="18.75" x14ac:dyDescent="0.3"/>
  <cols>
    <col min="1" max="1" width="9.140625" style="1"/>
    <col min="2" max="2" width="38.7109375" style="1" customWidth="1"/>
    <col min="3" max="7" width="9.7109375" style="1" customWidth="1"/>
    <col min="8" max="8" width="11.5703125" style="1" customWidth="1"/>
    <col min="9" max="9" width="10.85546875" style="1" customWidth="1"/>
    <col min="10" max="12" width="6" style="1" customWidth="1"/>
    <col min="13" max="13" width="9.140625" style="1"/>
    <col min="14" max="14" width="6" style="1" customWidth="1"/>
    <col min="15" max="15" width="1.7109375" style="1" customWidth="1"/>
    <col min="16" max="16" width="9.140625" style="1"/>
    <col min="17" max="17" width="4.85546875" style="1" customWidth="1"/>
    <col min="18" max="16384" width="9.140625" style="1"/>
  </cols>
  <sheetData>
    <row r="1" spans="1:26" ht="18.600000000000001" x14ac:dyDescent="0.45">
      <c r="A1" s="1" t="s">
        <v>76</v>
      </c>
    </row>
    <row r="2" spans="1:26" ht="18.600000000000001" x14ac:dyDescent="0.45">
      <c r="A2" s="49" t="s">
        <v>218</v>
      </c>
      <c r="B2" s="1" t="s">
        <v>77</v>
      </c>
      <c r="C2" s="231">
        <v>2014</v>
      </c>
      <c r="D2" s="233"/>
    </row>
    <row r="3" spans="1:26" ht="21" x14ac:dyDescent="0.45">
      <c r="A3" s="49" t="s">
        <v>219</v>
      </c>
      <c r="B3" s="1" t="s">
        <v>78</v>
      </c>
      <c r="C3" s="231" t="s">
        <v>243</v>
      </c>
      <c r="D3" s="233"/>
    </row>
    <row r="4" spans="1:26" ht="21" x14ac:dyDescent="0.45">
      <c r="A4" s="49" t="s">
        <v>220</v>
      </c>
      <c r="B4" s="1" t="s">
        <v>79</v>
      </c>
      <c r="C4" s="231" t="s">
        <v>244</v>
      </c>
      <c r="D4" s="233"/>
    </row>
    <row r="5" spans="1:26" ht="18.600000000000001" x14ac:dyDescent="0.45">
      <c r="A5" s="49" t="s">
        <v>221</v>
      </c>
      <c r="B5" s="1" t="s">
        <v>80</v>
      </c>
      <c r="C5" s="249" t="s">
        <v>245</v>
      </c>
      <c r="D5" s="233"/>
      <c r="F5" s="1" t="s">
        <v>129</v>
      </c>
      <c r="J5" s="1" t="s">
        <v>116</v>
      </c>
    </row>
    <row r="6" spans="1:26" ht="18.600000000000001" x14ac:dyDescent="0.45">
      <c r="A6" s="49" t="s">
        <v>222</v>
      </c>
      <c r="B6" s="1" t="s">
        <v>81</v>
      </c>
      <c r="C6" s="11">
        <v>1</v>
      </c>
      <c r="K6" s="1" t="s">
        <v>131</v>
      </c>
      <c r="L6" s="231"/>
      <c r="M6" s="232"/>
      <c r="N6" s="233"/>
      <c r="O6" s="50"/>
    </row>
    <row r="7" spans="1:26" ht="18.600000000000001" x14ac:dyDescent="0.45">
      <c r="A7" s="49"/>
      <c r="B7" s="1" t="s">
        <v>130</v>
      </c>
      <c r="C7" s="6"/>
      <c r="F7" s="1" t="s">
        <v>117</v>
      </c>
      <c r="I7" s="1" t="s">
        <v>121</v>
      </c>
      <c r="M7" s="1" t="s">
        <v>125</v>
      </c>
      <c r="R7" s="6"/>
      <c r="S7" s="6"/>
      <c r="T7" s="6"/>
      <c r="U7" s="6"/>
      <c r="V7" s="6"/>
      <c r="W7" s="6"/>
      <c r="X7" s="6"/>
      <c r="Y7" s="6"/>
      <c r="Z7" s="6"/>
    </row>
    <row r="8" spans="1:26" ht="18.600000000000001" x14ac:dyDescent="0.45">
      <c r="A8" s="49" t="s">
        <v>223</v>
      </c>
      <c r="B8" s="1" t="s">
        <v>82</v>
      </c>
      <c r="C8" s="11">
        <v>2</v>
      </c>
      <c r="F8" s="1" t="s">
        <v>118</v>
      </c>
      <c r="I8" s="1" t="s">
        <v>122</v>
      </c>
      <c r="M8" s="1" t="s">
        <v>126</v>
      </c>
      <c r="R8" s="296"/>
      <c r="S8" s="296"/>
      <c r="T8" s="296"/>
      <c r="U8" s="6"/>
      <c r="V8" s="296"/>
      <c r="W8" s="296"/>
      <c r="X8" s="296"/>
      <c r="Y8" s="6"/>
      <c r="Z8" s="6"/>
    </row>
    <row r="9" spans="1:26" ht="18.600000000000001" x14ac:dyDescent="0.45">
      <c r="A9" s="49" t="s">
        <v>224</v>
      </c>
      <c r="B9" s="1" t="s">
        <v>83</v>
      </c>
      <c r="C9" s="11">
        <v>1</v>
      </c>
      <c r="F9" s="1" t="s">
        <v>119</v>
      </c>
      <c r="I9" s="1" t="s">
        <v>123</v>
      </c>
      <c r="M9" s="1" t="s">
        <v>127</v>
      </c>
      <c r="R9" s="6"/>
      <c r="S9" s="6"/>
      <c r="T9" s="6"/>
      <c r="U9" s="6"/>
      <c r="V9" s="6"/>
      <c r="W9" s="6"/>
      <c r="X9" s="6"/>
      <c r="Y9" s="6"/>
      <c r="Z9" s="6"/>
    </row>
    <row r="10" spans="1:26" ht="18.600000000000001" x14ac:dyDescent="0.45">
      <c r="A10" s="49" t="s">
        <v>225</v>
      </c>
      <c r="B10" s="1" t="s">
        <v>84</v>
      </c>
      <c r="C10" s="11">
        <v>1</v>
      </c>
      <c r="F10" s="1" t="s">
        <v>120</v>
      </c>
      <c r="I10" s="1" t="s">
        <v>124</v>
      </c>
      <c r="M10" s="1" t="s">
        <v>128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18.600000000000001" x14ac:dyDescent="0.45">
      <c r="A11" s="49" t="s">
        <v>226</v>
      </c>
      <c r="B11" s="1" t="s">
        <v>85</v>
      </c>
      <c r="C11" s="11">
        <v>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18.600000000000001" x14ac:dyDescent="0.45">
      <c r="R12" s="6"/>
      <c r="S12" s="6"/>
      <c r="T12" s="6"/>
      <c r="U12" s="6"/>
      <c r="V12" s="6"/>
      <c r="W12" s="6"/>
      <c r="X12" s="6"/>
      <c r="Y12" s="6"/>
      <c r="Z12" s="6"/>
    </row>
    <row r="13" spans="1:26" ht="18.600000000000001" x14ac:dyDescent="0.45">
      <c r="A13" s="1" t="s">
        <v>86</v>
      </c>
    </row>
    <row r="14" spans="1:26" x14ac:dyDescent="0.3">
      <c r="A14" s="250" t="s">
        <v>5</v>
      </c>
      <c r="B14" s="250" t="s">
        <v>87</v>
      </c>
      <c r="C14" s="234" t="s">
        <v>88</v>
      </c>
      <c r="D14" s="234"/>
      <c r="E14" s="234" t="s">
        <v>89</v>
      </c>
      <c r="F14" s="234"/>
      <c r="G14" s="234"/>
      <c r="H14" s="251" t="s">
        <v>33</v>
      </c>
      <c r="J14" s="1" t="s">
        <v>93</v>
      </c>
    </row>
    <row r="15" spans="1:26" x14ac:dyDescent="0.3">
      <c r="A15" s="250"/>
      <c r="B15" s="250"/>
      <c r="C15" s="4" t="s">
        <v>13</v>
      </c>
      <c r="D15" s="4" t="s">
        <v>90</v>
      </c>
      <c r="E15" s="4" t="s">
        <v>91</v>
      </c>
      <c r="F15" s="4" t="s">
        <v>11</v>
      </c>
      <c r="G15" s="4" t="s">
        <v>92</v>
      </c>
      <c r="H15" s="252"/>
      <c r="I15" s="7"/>
      <c r="J15" s="6" t="s">
        <v>94</v>
      </c>
      <c r="L15" s="11">
        <v>1</v>
      </c>
      <c r="N15" s="5"/>
      <c r="P15" s="1" t="s">
        <v>246</v>
      </c>
    </row>
    <row r="16" spans="1:26" ht="18.600000000000001" x14ac:dyDescent="0.45">
      <c r="A16" s="4">
        <v>1</v>
      </c>
      <c r="B16" s="5" t="s">
        <v>97</v>
      </c>
      <c r="C16" s="11">
        <v>7</v>
      </c>
      <c r="D16" s="11">
        <v>7</v>
      </c>
      <c r="E16" s="59" t="s">
        <v>17</v>
      </c>
      <c r="F16" s="11"/>
      <c r="G16" s="11"/>
      <c r="H16" s="11">
        <v>7</v>
      </c>
      <c r="J16" s="1" t="s">
        <v>95</v>
      </c>
      <c r="L16" s="11">
        <v>0</v>
      </c>
      <c r="N16" s="5"/>
      <c r="P16" s="1" t="s">
        <v>247</v>
      </c>
    </row>
    <row r="17" spans="1:16" ht="18.600000000000001" x14ac:dyDescent="0.45">
      <c r="A17" s="4">
        <v>2</v>
      </c>
      <c r="B17" s="5" t="s">
        <v>98</v>
      </c>
      <c r="C17" s="11">
        <v>1</v>
      </c>
      <c r="D17" s="11">
        <v>1</v>
      </c>
      <c r="E17" s="59" t="s">
        <v>17</v>
      </c>
      <c r="F17" s="11"/>
      <c r="G17" s="11"/>
      <c r="H17" s="11">
        <v>1</v>
      </c>
      <c r="L17" s="51"/>
    </row>
    <row r="18" spans="1:16" ht="18.600000000000001" x14ac:dyDescent="0.45">
      <c r="A18" s="4">
        <v>3</v>
      </c>
      <c r="B18" s="5" t="s">
        <v>99</v>
      </c>
      <c r="C18" s="11">
        <v>1</v>
      </c>
      <c r="D18" s="11">
        <v>1</v>
      </c>
      <c r="E18" s="59" t="s">
        <v>17</v>
      </c>
      <c r="F18" s="11"/>
      <c r="G18" s="11"/>
      <c r="H18" s="11">
        <v>1</v>
      </c>
      <c r="I18" s="6"/>
      <c r="J18" s="6" t="s">
        <v>96</v>
      </c>
      <c r="L18" s="11">
        <v>1</v>
      </c>
      <c r="N18" s="5"/>
      <c r="P18" s="1" t="s">
        <v>246</v>
      </c>
    </row>
    <row r="19" spans="1:16" ht="18.600000000000001" x14ac:dyDescent="0.45">
      <c r="A19" s="4">
        <v>4</v>
      </c>
      <c r="B19" s="5" t="s">
        <v>100</v>
      </c>
      <c r="C19" s="11">
        <v>1</v>
      </c>
      <c r="D19" s="11">
        <v>1</v>
      </c>
      <c r="E19" s="59" t="s">
        <v>17</v>
      </c>
      <c r="F19" s="11"/>
      <c r="G19" s="11"/>
      <c r="H19" s="11">
        <v>1</v>
      </c>
      <c r="I19" s="6"/>
      <c r="J19" s="6"/>
      <c r="L19" s="51"/>
    </row>
    <row r="20" spans="1:16" ht="18.600000000000001" x14ac:dyDescent="0.45">
      <c r="A20" s="4">
        <v>5</v>
      </c>
      <c r="B20" s="5" t="s">
        <v>101</v>
      </c>
      <c r="C20" s="11">
        <v>1</v>
      </c>
      <c r="D20" s="11">
        <v>1</v>
      </c>
      <c r="E20" s="11"/>
      <c r="F20" s="11"/>
      <c r="G20" s="11"/>
      <c r="H20" s="11">
        <v>1</v>
      </c>
      <c r="J20" s="1" t="s">
        <v>227</v>
      </c>
      <c r="L20" s="11">
        <v>0</v>
      </c>
      <c r="N20" s="5"/>
      <c r="P20" s="1" t="s">
        <v>247</v>
      </c>
    </row>
    <row r="21" spans="1:16" ht="18.600000000000001" x14ac:dyDescent="0.45">
      <c r="A21" s="4">
        <v>6</v>
      </c>
      <c r="B21" s="5" t="s">
        <v>102</v>
      </c>
      <c r="C21" s="11">
        <v>1</v>
      </c>
      <c r="D21" s="11">
        <v>1</v>
      </c>
      <c r="E21" s="11"/>
      <c r="F21" s="59" t="s">
        <v>17</v>
      </c>
      <c r="G21" s="11"/>
      <c r="H21" s="11">
        <v>1</v>
      </c>
    </row>
    <row r="22" spans="1:16" ht="18.600000000000001" x14ac:dyDescent="0.45">
      <c r="A22" s="4">
        <v>7</v>
      </c>
      <c r="B22" s="5" t="s">
        <v>248</v>
      </c>
      <c r="C22" s="11">
        <v>1</v>
      </c>
      <c r="D22" s="11">
        <v>1</v>
      </c>
      <c r="E22" s="11"/>
      <c r="F22" s="59" t="s">
        <v>17</v>
      </c>
      <c r="G22" s="11"/>
      <c r="H22" s="11">
        <v>1</v>
      </c>
    </row>
    <row r="23" spans="1:16" ht="18.600000000000001" x14ac:dyDescent="0.45">
      <c r="A23" s="4">
        <v>8</v>
      </c>
      <c r="B23" s="5" t="s">
        <v>103</v>
      </c>
      <c r="C23" s="11">
        <v>1</v>
      </c>
      <c r="D23" s="11">
        <v>1</v>
      </c>
      <c r="E23" s="11"/>
      <c r="F23" s="59" t="s">
        <v>17</v>
      </c>
      <c r="G23" s="11"/>
      <c r="H23" s="11">
        <v>1</v>
      </c>
      <c r="J23" s="1" t="s">
        <v>228</v>
      </c>
    </row>
    <row r="24" spans="1:16" ht="18.600000000000001" x14ac:dyDescent="0.45">
      <c r="A24" s="4">
        <v>9</v>
      </c>
      <c r="B24" s="5" t="s">
        <v>104</v>
      </c>
      <c r="C24" s="11"/>
      <c r="D24" s="11"/>
      <c r="E24" s="11"/>
      <c r="F24" s="11"/>
      <c r="G24" s="11"/>
      <c r="H24" s="5"/>
      <c r="L24" s="1" t="s">
        <v>91</v>
      </c>
      <c r="M24" s="1" t="s">
        <v>231</v>
      </c>
    </row>
    <row r="25" spans="1:16" ht="18.600000000000001" x14ac:dyDescent="0.45">
      <c r="A25" s="4">
        <v>10</v>
      </c>
      <c r="B25" s="5" t="s">
        <v>105</v>
      </c>
      <c r="C25" s="11"/>
      <c r="D25" s="11"/>
      <c r="E25" s="11"/>
      <c r="F25" s="11"/>
      <c r="G25" s="11"/>
      <c r="H25" s="5"/>
      <c r="L25" s="1" t="s">
        <v>11</v>
      </c>
      <c r="M25" s="1" t="s">
        <v>229</v>
      </c>
    </row>
    <row r="26" spans="1:16" ht="18.600000000000001" x14ac:dyDescent="0.45">
      <c r="A26" s="12">
        <v>11</v>
      </c>
      <c r="B26" s="5" t="s">
        <v>102</v>
      </c>
      <c r="C26" s="11"/>
      <c r="D26" s="11"/>
      <c r="E26" s="11"/>
      <c r="F26" s="11"/>
      <c r="G26" s="11"/>
      <c r="H26" s="5"/>
    </row>
    <row r="27" spans="1:16" ht="18.600000000000001" x14ac:dyDescent="0.45">
      <c r="A27" s="12">
        <v>12</v>
      </c>
      <c r="B27" s="5" t="s">
        <v>106</v>
      </c>
      <c r="C27" s="11">
        <v>1</v>
      </c>
      <c r="D27" s="11">
        <v>1</v>
      </c>
      <c r="E27" s="59" t="s">
        <v>17</v>
      </c>
      <c r="F27" s="11"/>
      <c r="G27" s="11"/>
      <c r="H27" s="11">
        <v>1</v>
      </c>
      <c r="L27" s="1" t="s">
        <v>92</v>
      </c>
      <c r="M27" s="1" t="s">
        <v>230</v>
      </c>
    </row>
    <row r="28" spans="1:16" ht="18.600000000000001" x14ac:dyDescent="0.45">
      <c r="A28" s="12">
        <v>13</v>
      </c>
      <c r="B28" s="5" t="s">
        <v>107</v>
      </c>
      <c r="C28" s="11">
        <v>1</v>
      </c>
      <c r="D28" s="11">
        <v>1</v>
      </c>
      <c r="E28" s="59" t="s">
        <v>17</v>
      </c>
      <c r="F28" s="11"/>
      <c r="G28" s="11"/>
      <c r="H28" s="11">
        <v>1</v>
      </c>
      <c r="L28" s="1" t="s">
        <v>13</v>
      </c>
      <c r="M28" s="1" t="s">
        <v>232</v>
      </c>
    </row>
    <row r="29" spans="1:16" ht="18.600000000000001" x14ac:dyDescent="0.45">
      <c r="A29" s="246" t="s">
        <v>249</v>
      </c>
      <c r="B29" s="247"/>
      <c r="C29" s="11"/>
      <c r="D29" s="11"/>
      <c r="E29" s="11"/>
      <c r="F29" s="11"/>
      <c r="G29" s="11"/>
      <c r="H29" s="63">
        <v>16</v>
      </c>
      <c r="L29" s="1" t="s">
        <v>90</v>
      </c>
      <c r="M29" s="1" t="s">
        <v>233</v>
      </c>
    </row>
    <row r="31" spans="1:16" ht="27.75" customHeight="1" x14ac:dyDescent="0.3"/>
    <row r="32" spans="1:16" x14ac:dyDescent="0.3">
      <c r="A32" s="1" t="s">
        <v>108</v>
      </c>
    </row>
    <row r="33" spans="1:9" x14ac:dyDescent="0.3">
      <c r="A33" s="1" t="s">
        <v>110</v>
      </c>
      <c r="E33" s="1" t="s">
        <v>111</v>
      </c>
    </row>
    <row r="34" spans="1:9" x14ac:dyDescent="0.3">
      <c r="A34" s="4" t="s">
        <v>5</v>
      </c>
      <c r="B34" s="8" t="s">
        <v>109</v>
      </c>
      <c r="C34" s="8" t="s">
        <v>33</v>
      </c>
      <c r="E34" s="4" t="s">
        <v>5</v>
      </c>
      <c r="F34" s="246" t="s">
        <v>112</v>
      </c>
      <c r="G34" s="248"/>
      <c r="H34" s="247"/>
      <c r="I34" s="10" t="s">
        <v>33</v>
      </c>
    </row>
    <row r="35" spans="1:9" x14ac:dyDescent="0.3">
      <c r="A35" s="4">
        <v>1</v>
      </c>
      <c r="B35" s="5" t="s">
        <v>132</v>
      </c>
      <c r="C35" s="11">
        <v>1</v>
      </c>
      <c r="E35" s="4">
        <v>1</v>
      </c>
      <c r="F35" s="243" t="s">
        <v>169</v>
      </c>
      <c r="G35" s="244"/>
      <c r="H35" s="245"/>
      <c r="I35" s="5"/>
    </row>
    <row r="36" spans="1:9" x14ac:dyDescent="0.3">
      <c r="A36" s="4">
        <v>2</v>
      </c>
      <c r="B36" s="5" t="s">
        <v>133</v>
      </c>
      <c r="C36" s="11">
        <v>1</v>
      </c>
      <c r="E36" s="4">
        <v>2</v>
      </c>
      <c r="F36" s="243" t="s">
        <v>154</v>
      </c>
      <c r="G36" s="244"/>
      <c r="H36" s="245"/>
      <c r="I36" s="5"/>
    </row>
    <row r="37" spans="1:9" x14ac:dyDescent="0.3">
      <c r="A37" s="4">
        <v>3</v>
      </c>
      <c r="B37" s="5" t="s">
        <v>134</v>
      </c>
      <c r="C37" s="11">
        <v>2</v>
      </c>
      <c r="E37" s="12">
        <v>3</v>
      </c>
      <c r="F37" s="243" t="s">
        <v>155</v>
      </c>
      <c r="G37" s="244"/>
      <c r="H37" s="245"/>
      <c r="I37" s="5"/>
    </row>
    <row r="38" spans="1:9" x14ac:dyDescent="0.3">
      <c r="A38" s="4">
        <v>4</v>
      </c>
      <c r="B38" s="5" t="s">
        <v>135</v>
      </c>
      <c r="C38" s="11">
        <v>2</v>
      </c>
      <c r="E38" s="12">
        <v>4</v>
      </c>
      <c r="F38" s="243" t="s">
        <v>156</v>
      </c>
      <c r="G38" s="244"/>
      <c r="H38" s="245"/>
      <c r="I38" s="5"/>
    </row>
    <row r="39" spans="1:9" x14ac:dyDescent="0.3">
      <c r="A39" s="4">
        <v>5</v>
      </c>
      <c r="B39" s="5" t="s">
        <v>136</v>
      </c>
      <c r="C39" s="11"/>
      <c r="E39" s="12">
        <v>5</v>
      </c>
      <c r="F39" s="243" t="s">
        <v>157</v>
      </c>
      <c r="G39" s="244"/>
      <c r="H39" s="245"/>
      <c r="I39" s="5"/>
    </row>
    <row r="40" spans="1:9" x14ac:dyDescent="0.3">
      <c r="A40" s="4">
        <v>6</v>
      </c>
      <c r="B40" s="5" t="s">
        <v>137</v>
      </c>
      <c r="C40" s="11">
        <v>9</v>
      </c>
      <c r="E40" s="12">
        <v>6</v>
      </c>
      <c r="F40" s="243" t="s">
        <v>158</v>
      </c>
      <c r="G40" s="244"/>
      <c r="H40" s="245"/>
      <c r="I40" s="5"/>
    </row>
    <row r="41" spans="1:9" x14ac:dyDescent="0.3">
      <c r="A41" s="4">
        <v>7</v>
      </c>
      <c r="B41" s="5" t="s">
        <v>138</v>
      </c>
      <c r="C41" s="11">
        <v>9</v>
      </c>
      <c r="E41" s="12">
        <v>7</v>
      </c>
      <c r="F41" s="243" t="s">
        <v>159</v>
      </c>
      <c r="G41" s="244"/>
      <c r="H41" s="245"/>
      <c r="I41" s="12">
        <v>1</v>
      </c>
    </row>
    <row r="42" spans="1:9" x14ac:dyDescent="0.3">
      <c r="A42" s="4">
        <v>8</v>
      </c>
      <c r="B42" s="5" t="s">
        <v>139</v>
      </c>
      <c r="C42" s="11">
        <v>132</v>
      </c>
      <c r="E42" s="12">
        <v>8</v>
      </c>
      <c r="F42" s="243" t="s">
        <v>160</v>
      </c>
      <c r="G42" s="244"/>
      <c r="H42" s="245"/>
      <c r="I42" s="12">
        <v>1</v>
      </c>
    </row>
    <row r="43" spans="1:9" x14ac:dyDescent="0.3">
      <c r="A43" s="4">
        <v>9</v>
      </c>
      <c r="B43" s="5" t="s">
        <v>140</v>
      </c>
      <c r="C43" s="11">
        <v>62</v>
      </c>
      <c r="E43" s="12">
        <v>9</v>
      </c>
      <c r="F43" s="13" t="s">
        <v>164</v>
      </c>
      <c r="G43" s="14"/>
      <c r="H43" s="15"/>
      <c r="I43" s="12">
        <v>1</v>
      </c>
    </row>
    <row r="44" spans="1:9" x14ac:dyDescent="0.3">
      <c r="A44" s="4">
        <v>10</v>
      </c>
      <c r="B44" s="5" t="s">
        <v>141</v>
      </c>
      <c r="C44" s="11"/>
      <c r="E44" s="12">
        <v>10</v>
      </c>
      <c r="F44" s="13" t="s">
        <v>165</v>
      </c>
      <c r="G44" s="14"/>
      <c r="H44" s="15"/>
      <c r="I44" s="12">
        <v>1</v>
      </c>
    </row>
    <row r="45" spans="1:9" x14ac:dyDescent="0.3">
      <c r="A45" s="4">
        <v>11</v>
      </c>
      <c r="B45" s="5" t="s">
        <v>142</v>
      </c>
      <c r="C45" s="11">
        <v>6</v>
      </c>
      <c r="E45" s="12">
        <v>11</v>
      </c>
      <c r="F45" s="13" t="s">
        <v>166</v>
      </c>
      <c r="G45" s="14"/>
      <c r="H45" s="15"/>
      <c r="I45" s="12"/>
    </row>
    <row r="46" spans="1:9" x14ac:dyDescent="0.3">
      <c r="A46" s="4">
        <v>12</v>
      </c>
      <c r="B46" s="5" t="s">
        <v>143</v>
      </c>
      <c r="C46" s="11">
        <v>4</v>
      </c>
      <c r="E46" s="12">
        <v>12</v>
      </c>
      <c r="F46" s="13" t="s">
        <v>167</v>
      </c>
      <c r="G46" s="14"/>
      <c r="H46" s="15"/>
      <c r="I46" s="12">
        <v>1</v>
      </c>
    </row>
    <row r="47" spans="1:9" x14ac:dyDescent="0.3">
      <c r="A47" s="4">
        <v>13</v>
      </c>
      <c r="B47" s="5" t="s">
        <v>144</v>
      </c>
      <c r="C47" s="11">
        <v>4</v>
      </c>
      <c r="E47" s="12">
        <v>13</v>
      </c>
      <c r="F47" s="13" t="s">
        <v>163</v>
      </c>
      <c r="G47" s="14"/>
      <c r="H47" s="15"/>
      <c r="I47" s="12">
        <v>1</v>
      </c>
    </row>
    <row r="48" spans="1:9" x14ac:dyDescent="0.3">
      <c r="A48" s="4">
        <v>14</v>
      </c>
      <c r="B48" s="5" t="s">
        <v>145</v>
      </c>
      <c r="C48" s="11">
        <v>1</v>
      </c>
      <c r="E48" s="12">
        <v>14</v>
      </c>
      <c r="F48" s="13" t="s">
        <v>168</v>
      </c>
      <c r="G48" s="14"/>
      <c r="H48" s="15"/>
      <c r="I48" s="12"/>
    </row>
    <row r="49" spans="1:9" x14ac:dyDescent="0.3">
      <c r="A49" s="4">
        <v>15</v>
      </c>
      <c r="B49" s="5" t="s">
        <v>146</v>
      </c>
      <c r="C49" s="11">
        <v>1</v>
      </c>
      <c r="E49" s="12">
        <v>15</v>
      </c>
      <c r="F49" s="13" t="s">
        <v>161</v>
      </c>
      <c r="G49" s="14"/>
      <c r="H49" s="15"/>
      <c r="I49" s="12">
        <v>1</v>
      </c>
    </row>
    <row r="50" spans="1:9" x14ac:dyDescent="0.3">
      <c r="A50" s="4">
        <v>16</v>
      </c>
      <c r="B50" s="5" t="s">
        <v>147</v>
      </c>
      <c r="C50" s="11">
        <v>1</v>
      </c>
      <c r="E50" s="12">
        <v>16</v>
      </c>
      <c r="F50" s="13" t="s">
        <v>162</v>
      </c>
      <c r="G50" s="14"/>
      <c r="H50" s="15"/>
      <c r="I50" s="12">
        <v>1</v>
      </c>
    </row>
    <row r="51" spans="1:9" x14ac:dyDescent="0.3">
      <c r="A51" s="4">
        <v>17</v>
      </c>
      <c r="B51" s="5" t="s">
        <v>148</v>
      </c>
      <c r="C51" s="11">
        <v>1</v>
      </c>
      <c r="E51" s="12">
        <v>17</v>
      </c>
      <c r="F51" s="13" t="s">
        <v>250</v>
      </c>
      <c r="G51" s="14"/>
      <c r="H51" s="15"/>
      <c r="I51" s="12">
        <v>16</v>
      </c>
    </row>
    <row r="52" spans="1:9" x14ac:dyDescent="0.3">
      <c r="A52" s="4">
        <v>18</v>
      </c>
      <c r="B52" s="5" t="s">
        <v>149</v>
      </c>
      <c r="C52" s="11">
        <v>1</v>
      </c>
      <c r="E52" s="12"/>
      <c r="F52" s="243"/>
      <c r="G52" s="244"/>
      <c r="H52" s="245"/>
      <c r="I52" s="5"/>
    </row>
    <row r="53" spans="1:9" x14ac:dyDescent="0.3">
      <c r="A53" s="4">
        <v>19</v>
      </c>
      <c r="B53" s="5" t="s">
        <v>150</v>
      </c>
      <c r="C53" s="11">
        <v>1</v>
      </c>
      <c r="E53" s="4"/>
      <c r="F53" s="243"/>
      <c r="G53" s="244"/>
      <c r="H53" s="245"/>
      <c r="I53" s="5"/>
    </row>
    <row r="54" spans="1:9" x14ac:dyDescent="0.3">
      <c r="A54" s="4">
        <v>20</v>
      </c>
      <c r="B54" s="5" t="s">
        <v>151</v>
      </c>
      <c r="C54" s="11">
        <v>8</v>
      </c>
      <c r="E54" s="4"/>
      <c r="F54" s="243"/>
      <c r="G54" s="244"/>
      <c r="H54" s="245"/>
      <c r="I54" s="5"/>
    </row>
    <row r="55" spans="1:9" x14ac:dyDescent="0.3">
      <c r="A55" s="4">
        <v>21</v>
      </c>
      <c r="B55" s="5" t="s">
        <v>152</v>
      </c>
      <c r="C55" s="11">
        <v>8</v>
      </c>
      <c r="E55" s="4"/>
      <c r="F55" s="243"/>
      <c r="G55" s="244"/>
      <c r="H55" s="245"/>
      <c r="I55" s="5"/>
    </row>
    <row r="56" spans="1:9" x14ac:dyDescent="0.3">
      <c r="A56" s="4">
        <v>22</v>
      </c>
      <c r="B56" s="5" t="s">
        <v>153</v>
      </c>
      <c r="C56" s="11">
        <v>6</v>
      </c>
      <c r="E56" s="4"/>
      <c r="F56" s="243"/>
      <c r="G56" s="244"/>
      <c r="H56" s="245"/>
      <c r="I56" s="5"/>
    </row>
    <row r="57" spans="1:9" x14ac:dyDescent="0.3">
      <c r="A57" s="231" t="s">
        <v>33</v>
      </c>
      <c r="B57" s="233"/>
      <c r="C57" s="11">
        <f>+SUM(C35:C56)</f>
        <v>260</v>
      </c>
      <c r="E57" s="231" t="s">
        <v>33</v>
      </c>
      <c r="F57" s="232"/>
      <c r="G57" s="232"/>
      <c r="H57" s="233"/>
      <c r="I57" s="60">
        <f>+SUM(I30:I56)</f>
        <v>24</v>
      </c>
    </row>
    <row r="58" spans="1:9" ht="31.5" customHeight="1" x14ac:dyDescent="0.3">
      <c r="E58" s="55"/>
      <c r="F58" s="230"/>
      <c r="G58" s="230"/>
      <c r="H58" s="230"/>
      <c r="I58" s="6"/>
    </row>
    <row r="59" spans="1:9" x14ac:dyDescent="0.3">
      <c r="A59" s="1" t="s">
        <v>113</v>
      </c>
      <c r="E59" s="55"/>
      <c r="F59" s="230"/>
      <c r="G59" s="230"/>
      <c r="H59" s="230"/>
      <c r="I59" s="6"/>
    </row>
    <row r="60" spans="1:9" x14ac:dyDescent="0.3">
      <c r="A60" s="5" t="s">
        <v>5</v>
      </c>
      <c r="B60" s="231" t="s">
        <v>114</v>
      </c>
      <c r="C60" s="232"/>
      <c r="D60" s="233"/>
      <c r="E60" s="234" t="s">
        <v>115</v>
      </c>
      <c r="F60" s="234"/>
      <c r="G60" s="234"/>
      <c r="H60" s="234"/>
      <c r="I60" s="234"/>
    </row>
    <row r="61" spans="1:9" x14ac:dyDescent="0.3">
      <c r="A61" s="235"/>
      <c r="B61" s="237" t="s">
        <v>171</v>
      </c>
      <c r="C61" s="238"/>
      <c r="D61" s="239"/>
      <c r="E61" s="234"/>
      <c r="F61" s="234"/>
      <c r="G61" s="234"/>
      <c r="H61" s="234"/>
      <c r="I61" s="234"/>
    </row>
    <row r="62" spans="1:9" x14ac:dyDescent="0.3">
      <c r="A62" s="236"/>
      <c r="B62" s="240"/>
      <c r="C62" s="241"/>
      <c r="D62" s="242"/>
      <c r="E62" s="234"/>
      <c r="F62" s="234"/>
      <c r="G62" s="234"/>
      <c r="H62" s="234"/>
      <c r="I62" s="234"/>
    </row>
    <row r="64" spans="1:9" x14ac:dyDescent="0.3">
      <c r="G64" s="53" t="s">
        <v>339</v>
      </c>
    </row>
    <row r="66" spans="6:9" x14ac:dyDescent="0.3">
      <c r="G66" s="9" t="s">
        <v>170</v>
      </c>
    </row>
    <row r="67" spans="6:9" x14ac:dyDescent="0.3">
      <c r="G67" s="96" t="s">
        <v>335</v>
      </c>
    </row>
    <row r="68" spans="6:9" x14ac:dyDescent="0.3">
      <c r="G68" s="9"/>
    </row>
    <row r="69" spans="6:9" x14ac:dyDescent="0.3">
      <c r="G69" s="9"/>
    </row>
    <row r="70" spans="6:9" x14ac:dyDescent="0.3">
      <c r="F70" s="52" t="s">
        <v>172</v>
      </c>
      <c r="G70" s="52"/>
      <c r="H70" s="52"/>
      <c r="I70" s="52"/>
    </row>
    <row r="71" spans="6:9" x14ac:dyDescent="0.3">
      <c r="F71" s="228" t="s">
        <v>336</v>
      </c>
      <c r="G71" s="228"/>
      <c r="H71" s="228"/>
    </row>
    <row r="72" spans="6:9" x14ac:dyDescent="0.3">
      <c r="F72" s="229" t="s">
        <v>194</v>
      </c>
      <c r="G72" s="229"/>
      <c r="H72" s="229"/>
    </row>
  </sheetData>
  <mergeCells count="38">
    <mergeCell ref="F72:H72"/>
    <mergeCell ref="L6:N6"/>
    <mergeCell ref="A29:B29"/>
    <mergeCell ref="E57:H57"/>
    <mergeCell ref="F71:H71"/>
    <mergeCell ref="F41:H41"/>
    <mergeCell ref="F42:H42"/>
    <mergeCell ref="F38:H38"/>
    <mergeCell ref="B60:D60"/>
    <mergeCell ref="A61:A62"/>
    <mergeCell ref="B61:D62"/>
    <mergeCell ref="F39:H39"/>
    <mergeCell ref="F40:H40"/>
    <mergeCell ref="F54:H54"/>
    <mergeCell ref="F52:H52"/>
    <mergeCell ref="F53:H53"/>
    <mergeCell ref="C2:D2"/>
    <mergeCell ref="C3:D3"/>
    <mergeCell ref="C4:D4"/>
    <mergeCell ref="C5:D5"/>
    <mergeCell ref="R8:T8"/>
    <mergeCell ref="A14:A15"/>
    <mergeCell ref="B14:B15"/>
    <mergeCell ref="C14:D14"/>
    <mergeCell ref="E14:G14"/>
    <mergeCell ref="H14:H15"/>
    <mergeCell ref="V8:X8"/>
    <mergeCell ref="F34:H34"/>
    <mergeCell ref="F35:H35"/>
    <mergeCell ref="F36:H36"/>
    <mergeCell ref="F37:H37"/>
    <mergeCell ref="E61:I62"/>
    <mergeCell ref="A57:B57"/>
    <mergeCell ref="F55:H55"/>
    <mergeCell ref="F56:H56"/>
    <mergeCell ref="F58:H58"/>
    <mergeCell ref="F59:H59"/>
    <mergeCell ref="E60:I60"/>
  </mergeCells>
  <printOptions horizontalCentered="1"/>
  <pageMargins left="0.2" right="0.2" top="0.5" bottom="0.25" header="0.3" footer="0.3"/>
  <pageSetup paperSize="256" scale="54" orientation="portrait" horizontalDpi="4294967293" r:id="rId1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view="pageBreakPreview" topLeftCell="A56" zoomScale="46" zoomScaleNormal="70" zoomScaleSheetLayoutView="46" workbookViewId="0">
      <selection activeCell="AC77" sqref="AC77"/>
    </sheetView>
  </sheetViews>
  <sheetFormatPr defaultRowHeight="15" x14ac:dyDescent="0.25"/>
  <cols>
    <col min="1" max="1" width="8.85546875" customWidth="1"/>
    <col min="3" max="3" width="5.140625" customWidth="1"/>
    <col min="4" max="4" width="9.85546875" customWidth="1"/>
    <col min="5" max="5" width="2.7109375" customWidth="1"/>
    <col min="6" max="6" width="6.28515625" customWidth="1"/>
    <col min="7" max="7" width="4.85546875" customWidth="1"/>
    <col min="8" max="9" width="5.140625" customWidth="1"/>
    <col min="10" max="10" width="4.140625" customWidth="1"/>
    <col min="11" max="11" width="5.7109375" customWidth="1"/>
    <col min="12" max="12" width="4.5703125" customWidth="1"/>
    <col min="13" max="13" width="6.42578125" customWidth="1"/>
    <col min="14" max="14" width="5.140625" customWidth="1"/>
    <col min="15" max="15" width="6.42578125" customWidth="1"/>
    <col min="16" max="16" width="4.85546875" customWidth="1"/>
    <col min="17" max="17" width="5.42578125" customWidth="1"/>
    <col min="18" max="18" width="10.5703125" customWidth="1"/>
    <col min="19" max="19" width="4.7109375" customWidth="1"/>
    <col min="20" max="20" width="5.28515625" customWidth="1"/>
    <col min="21" max="21" width="13.7109375" customWidth="1"/>
    <col min="23" max="23" width="11.140625" customWidth="1"/>
    <col min="24" max="24" width="0" hidden="1" customWidth="1"/>
    <col min="26" max="26" width="11.5703125" customWidth="1"/>
    <col min="27" max="27" width="2.5703125" customWidth="1"/>
    <col min="28" max="28" width="14.28515625" customWidth="1"/>
    <col min="29" max="29" width="17.28515625" customWidth="1"/>
    <col min="30" max="30" width="24" customWidth="1"/>
    <col min="31" max="31" width="11.140625" customWidth="1"/>
    <col min="32" max="32" width="11.85546875" customWidth="1"/>
    <col min="33" max="33" width="10.28515625" customWidth="1"/>
    <col min="34" max="34" width="12" customWidth="1"/>
    <col min="35" max="35" width="17.140625" customWidth="1"/>
  </cols>
  <sheetData>
    <row r="1" spans="1:35" ht="14.4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4.45" x14ac:dyDescent="0.35">
      <c r="A2" s="2"/>
      <c r="B2" s="2"/>
      <c r="C2" s="2"/>
      <c r="D2" s="2" t="s">
        <v>251</v>
      </c>
      <c r="E2" s="2" t="s">
        <v>173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58" t="s">
        <v>254</v>
      </c>
      <c r="AA2" s="2"/>
      <c r="AB2" s="2"/>
      <c r="AC2" s="2"/>
      <c r="AD2" s="2"/>
      <c r="AE2" s="2"/>
      <c r="AF2" s="2"/>
      <c r="AG2" s="2"/>
      <c r="AH2" s="2"/>
      <c r="AI2" s="2"/>
    </row>
    <row r="3" spans="1:35" ht="14.45" x14ac:dyDescent="0.35">
      <c r="A3" s="2"/>
      <c r="B3" s="2"/>
      <c r="C3" s="2"/>
      <c r="D3" s="2" t="s">
        <v>0</v>
      </c>
      <c r="E3" s="2" t="s">
        <v>173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 t="s">
        <v>255</v>
      </c>
      <c r="AB3" s="2"/>
      <c r="AC3" s="2"/>
      <c r="AD3" s="2" t="s">
        <v>258</v>
      </c>
      <c r="AE3" s="2"/>
      <c r="AF3" s="2"/>
      <c r="AG3" s="2"/>
      <c r="AH3" s="2"/>
      <c r="AI3" s="2"/>
    </row>
    <row r="4" spans="1:35" ht="14.45" x14ac:dyDescent="0.35">
      <c r="A4" s="2"/>
      <c r="B4" s="2"/>
      <c r="C4" s="2"/>
      <c r="D4" s="2" t="s">
        <v>1</v>
      </c>
      <c r="E4" s="2" t="s">
        <v>173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2"/>
      <c r="Z4" s="2"/>
      <c r="AA4" s="2" t="s">
        <v>20</v>
      </c>
      <c r="AB4" s="2"/>
      <c r="AC4" s="2"/>
      <c r="AD4" s="2" t="s">
        <v>259</v>
      </c>
      <c r="AE4" s="2"/>
      <c r="AF4" s="2"/>
      <c r="AG4" s="2"/>
      <c r="AH4" s="2"/>
      <c r="AI4" s="2"/>
    </row>
    <row r="5" spans="1:35" ht="14.45" x14ac:dyDescent="0.35">
      <c r="A5" s="2"/>
      <c r="B5" s="2"/>
      <c r="C5" s="2"/>
      <c r="D5" s="2" t="s">
        <v>252</v>
      </c>
      <c r="E5" s="2" t="s">
        <v>173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2"/>
      <c r="Z5" s="2"/>
      <c r="AA5" s="2" t="s">
        <v>21</v>
      </c>
      <c r="AB5" s="2"/>
      <c r="AC5" s="2"/>
      <c r="AD5" s="2" t="s">
        <v>260</v>
      </c>
      <c r="AE5" s="2"/>
      <c r="AF5" s="2"/>
      <c r="AG5" s="2"/>
      <c r="AH5" s="2"/>
      <c r="AI5" s="2"/>
    </row>
    <row r="6" spans="1:35" ht="14.45" x14ac:dyDescent="0.35">
      <c r="A6" s="2"/>
      <c r="B6" s="2"/>
      <c r="C6" s="2"/>
      <c r="D6" s="2" t="s">
        <v>253</v>
      </c>
      <c r="E6" s="2" t="s">
        <v>173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2"/>
      <c r="Z6" s="2"/>
      <c r="AA6" s="2" t="s">
        <v>22</v>
      </c>
      <c r="AB6" s="2"/>
      <c r="AC6" s="2"/>
      <c r="AD6" s="2" t="s">
        <v>261</v>
      </c>
      <c r="AE6" s="2"/>
      <c r="AF6" s="2"/>
      <c r="AG6" s="2"/>
      <c r="AH6" s="2"/>
      <c r="AI6" s="2"/>
    </row>
    <row r="7" spans="1:35" ht="14.4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14.45" x14ac:dyDescent="0.35">
      <c r="A8" s="2"/>
      <c r="B8" s="2"/>
      <c r="C8" s="2"/>
      <c r="D8" s="2" t="s">
        <v>2</v>
      </c>
      <c r="E8" s="2"/>
      <c r="F8" s="2"/>
      <c r="G8" s="2"/>
      <c r="H8" s="2"/>
      <c r="I8" s="2" t="s">
        <v>263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256</v>
      </c>
      <c r="AB8" s="2"/>
      <c r="AC8" s="2"/>
      <c r="AD8" s="2" t="s">
        <v>262</v>
      </c>
      <c r="AE8" s="2"/>
      <c r="AF8" s="2"/>
      <c r="AG8" s="2"/>
      <c r="AH8" s="2"/>
      <c r="AI8" s="2"/>
    </row>
    <row r="9" spans="1:35" ht="14.45" x14ac:dyDescent="0.35">
      <c r="A9" s="2"/>
      <c r="B9" s="2"/>
      <c r="C9" s="2"/>
      <c r="D9" s="2" t="s">
        <v>3</v>
      </c>
      <c r="E9" s="2"/>
      <c r="F9" s="2"/>
      <c r="G9" s="2"/>
      <c r="H9" s="2"/>
      <c r="I9" s="2" t="s">
        <v>264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23</v>
      </c>
      <c r="AB9" s="2"/>
      <c r="AC9" s="2"/>
      <c r="AD9" s="2" t="s">
        <v>338</v>
      </c>
      <c r="AE9" s="2"/>
      <c r="AF9" s="2"/>
      <c r="AG9" s="2"/>
      <c r="AH9" s="2"/>
      <c r="AI9" s="2"/>
    </row>
    <row r="10" spans="1:35" ht="14.45" x14ac:dyDescent="0.35">
      <c r="A10" s="2"/>
      <c r="B10" s="2"/>
      <c r="C10" s="2"/>
      <c r="D10" s="2" t="s">
        <v>257</v>
      </c>
      <c r="E10" s="2"/>
      <c r="F10" s="2"/>
      <c r="G10" s="2"/>
      <c r="H10" s="2"/>
      <c r="I10" s="2" t="s">
        <v>173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4.4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thickBot="1" x14ac:dyDescent="0.4">
      <c r="A12" s="2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21.75" customHeight="1" x14ac:dyDescent="0.25">
      <c r="A13" s="368" t="s">
        <v>5</v>
      </c>
      <c r="B13" s="404" t="s">
        <v>272</v>
      </c>
      <c r="C13" s="322"/>
      <c r="D13" s="322"/>
      <c r="E13" s="322"/>
      <c r="F13" s="391"/>
      <c r="G13" s="406" t="s">
        <v>6</v>
      </c>
      <c r="H13" s="395"/>
      <c r="I13" s="395"/>
      <c r="J13" s="395"/>
      <c r="K13" s="395"/>
      <c r="L13" s="395"/>
      <c r="M13" s="407"/>
      <c r="N13" s="358" t="s">
        <v>266</v>
      </c>
      <c r="O13" s="322"/>
      <c r="P13" s="322" t="s">
        <v>8</v>
      </c>
      <c r="Q13" s="322"/>
      <c r="R13" s="322"/>
      <c r="S13" s="322" t="s">
        <v>9</v>
      </c>
      <c r="T13" s="322"/>
      <c r="U13" s="322"/>
      <c r="V13" s="394" t="s">
        <v>271</v>
      </c>
      <c r="W13" s="395"/>
      <c r="X13" s="395"/>
      <c r="Y13" s="398" t="s">
        <v>269</v>
      </c>
      <c r="Z13" s="399"/>
      <c r="AA13" s="400"/>
      <c r="AB13" s="395" t="s">
        <v>265</v>
      </c>
      <c r="AC13" s="395" t="s">
        <v>10</v>
      </c>
      <c r="AD13" s="395" t="s">
        <v>267</v>
      </c>
      <c r="AE13" s="322" t="s">
        <v>15</v>
      </c>
      <c r="AF13" s="322"/>
      <c r="AG13" s="322"/>
      <c r="AH13" s="322"/>
      <c r="AI13" s="391" t="s">
        <v>180</v>
      </c>
    </row>
    <row r="14" spans="1:35" ht="25.5" customHeight="1" thickBot="1" x14ac:dyDescent="0.3">
      <c r="A14" s="373"/>
      <c r="B14" s="405"/>
      <c r="C14" s="323"/>
      <c r="D14" s="323"/>
      <c r="E14" s="323"/>
      <c r="F14" s="392"/>
      <c r="G14" s="408"/>
      <c r="H14" s="397"/>
      <c r="I14" s="397"/>
      <c r="J14" s="397"/>
      <c r="K14" s="397"/>
      <c r="L14" s="397"/>
      <c r="M14" s="409"/>
      <c r="N14" s="393" t="s">
        <v>7</v>
      </c>
      <c r="O14" s="323"/>
      <c r="P14" s="323"/>
      <c r="Q14" s="323"/>
      <c r="R14" s="323"/>
      <c r="S14" s="323"/>
      <c r="T14" s="323"/>
      <c r="U14" s="323"/>
      <c r="V14" s="396"/>
      <c r="W14" s="397"/>
      <c r="X14" s="397"/>
      <c r="Y14" s="401"/>
      <c r="Z14" s="402"/>
      <c r="AA14" s="403"/>
      <c r="AB14" s="397"/>
      <c r="AC14" s="397"/>
      <c r="AD14" s="397"/>
      <c r="AE14" s="89" t="s">
        <v>11</v>
      </c>
      <c r="AF14" s="89" t="s">
        <v>12</v>
      </c>
      <c r="AG14" s="89" t="s">
        <v>13</v>
      </c>
      <c r="AH14" s="89" t="s">
        <v>268</v>
      </c>
      <c r="AI14" s="392"/>
    </row>
    <row r="15" spans="1:35" ht="24.75" customHeight="1" x14ac:dyDescent="0.25">
      <c r="A15" s="368">
        <v>1</v>
      </c>
      <c r="B15" s="359" t="s">
        <v>181</v>
      </c>
      <c r="C15" s="331"/>
      <c r="D15" s="331"/>
      <c r="E15" s="331"/>
      <c r="F15" s="360"/>
      <c r="G15" s="359" t="s">
        <v>186</v>
      </c>
      <c r="H15" s="331" t="s">
        <v>186</v>
      </c>
      <c r="I15" s="331" t="s">
        <v>186</v>
      </c>
      <c r="J15" s="331" t="s">
        <v>186</v>
      </c>
      <c r="K15" s="331" t="s">
        <v>186</v>
      </c>
      <c r="L15" s="331" t="s">
        <v>186</v>
      </c>
      <c r="M15" s="360" t="s">
        <v>186</v>
      </c>
      <c r="N15" s="331" t="s">
        <v>17</v>
      </c>
      <c r="O15" s="332" t="s">
        <v>17</v>
      </c>
      <c r="P15" s="322" t="s">
        <v>18</v>
      </c>
      <c r="Q15" s="322"/>
      <c r="R15" s="322"/>
      <c r="S15" s="322" t="s">
        <v>174</v>
      </c>
      <c r="T15" s="322" t="s">
        <v>174</v>
      </c>
      <c r="U15" s="322" t="s">
        <v>174</v>
      </c>
      <c r="V15" s="356"/>
      <c r="W15" s="356"/>
      <c r="X15" s="356"/>
      <c r="Y15" s="356"/>
      <c r="Z15" s="356"/>
      <c r="AA15" s="356"/>
      <c r="AB15" s="356"/>
      <c r="AC15" s="320" t="s">
        <v>317</v>
      </c>
      <c r="AD15" s="330" t="s">
        <v>188</v>
      </c>
      <c r="AE15" s="322"/>
      <c r="AF15" s="322">
        <v>2</v>
      </c>
      <c r="AG15" s="322"/>
      <c r="AH15" s="322"/>
      <c r="AI15" s="370"/>
    </row>
    <row r="16" spans="1:35" ht="27" customHeight="1" thickBot="1" x14ac:dyDescent="0.3">
      <c r="A16" s="373"/>
      <c r="B16" s="361" t="s">
        <v>196</v>
      </c>
      <c r="C16" s="334"/>
      <c r="D16" s="334"/>
      <c r="E16" s="334"/>
      <c r="F16" s="362"/>
      <c r="G16" s="361" t="s">
        <v>187</v>
      </c>
      <c r="H16" s="334" t="s">
        <v>187</v>
      </c>
      <c r="I16" s="334" t="s">
        <v>187</v>
      </c>
      <c r="J16" s="334" t="s">
        <v>187</v>
      </c>
      <c r="K16" s="334" t="s">
        <v>187</v>
      </c>
      <c r="L16" s="334" t="s">
        <v>187</v>
      </c>
      <c r="M16" s="362" t="s">
        <v>187</v>
      </c>
      <c r="N16" s="334"/>
      <c r="O16" s="335"/>
      <c r="P16" s="323"/>
      <c r="Q16" s="323"/>
      <c r="R16" s="323"/>
      <c r="S16" s="323"/>
      <c r="T16" s="323"/>
      <c r="U16" s="323"/>
      <c r="V16" s="372"/>
      <c r="W16" s="372"/>
      <c r="X16" s="372"/>
      <c r="Y16" s="372"/>
      <c r="Z16" s="372"/>
      <c r="AA16" s="372"/>
      <c r="AB16" s="372"/>
      <c r="AC16" s="321"/>
      <c r="AD16" s="333"/>
      <c r="AE16" s="323"/>
      <c r="AF16" s="323"/>
      <c r="AG16" s="323"/>
      <c r="AH16" s="323"/>
      <c r="AI16" s="341"/>
    </row>
    <row r="17" spans="1:35" ht="20.25" customHeight="1" x14ac:dyDescent="0.25">
      <c r="A17" s="305">
        <v>2</v>
      </c>
      <c r="B17" s="344" t="s">
        <v>182</v>
      </c>
      <c r="C17" s="345"/>
      <c r="D17" s="345"/>
      <c r="E17" s="345"/>
      <c r="F17" s="355"/>
      <c r="G17" s="344" t="s">
        <v>204</v>
      </c>
      <c r="H17" s="345" t="s">
        <v>204</v>
      </c>
      <c r="I17" s="345" t="s">
        <v>204</v>
      </c>
      <c r="J17" s="345" t="s">
        <v>204</v>
      </c>
      <c r="K17" s="345" t="s">
        <v>204</v>
      </c>
      <c r="L17" s="345" t="s">
        <v>204</v>
      </c>
      <c r="M17" s="355" t="s">
        <v>204</v>
      </c>
      <c r="N17" s="345" t="s">
        <v>17</v>
      </c>
      <c r="O17" s="348" t="s">
        <v>17</v>
      </c>
      <c r="P17" s="301" t="s">
        <v>18</v>
      </c>
      <c r="Q17" s="301"/>
      <c r="R17" s="301"/>
      <c r="S17" s="301" t="s">
        <v>292</v>
      </c>
      <c r="T17" s="301" t="s">
        <v>175</v>
      </c>
      <c r="U17" s="301" t="s">
        <v>175</v>
      </c>
      <c r="V17" s="390"/>
      <c r="W17" s="390"/>
      <c r="X17" s="390"/>
      <c r="Y17" s="390"/>
      <c r="Z17" s="390"/>
      <c r="AA17" s="390"/>
      <c r="AB17" s="390"/>
      <c r="AC17" s="336" t="s">
        <v>318</v>
      </c>
      <c r="AD17" s="337" t="s">
        <v>189</v>
      </c>
      <c r="AE17" s="301"/>
      <c r="AF17" s="301">
        <v>3</v>
      </c>
      <c r="AG17" s="301"/>
      <c r="AH17" s="301"/>
      <c r="AI17" s="297"/>
    </row>
    <row r="18" spans="1:35" ht="27.75" customHeight="1" thickBot="1" x14ac:dyDescent="0.3">
      <c r="A18" s="302"/>
      <c r="B18" s="344" t="s">
        <v>192</v>
      </c>
      <c r="C18" s="345"/>
      <c r="D18" s="345"/>
      <c r="E18" s="345"/>
      <c r="F18" s="355"/>
      <c r="G18" s="344" t="s">
        <v>287</v>
      </c>
      <c r="H18" s="345" t="s">
        <v>205</v>
      </c>
      <c r="I18" s="345" t="s">
        <v>205</v>
      </c>
      <c r="J18" s="345" t="s">
        <v>205</v>
      </c>
      <c r="K18" s="345" t="s">
        <v>205</v>
      </c>
      <c r="L18" s="345" t="s">
        <v>205</v>
      </c>
      <c r="M18" s="355" t="s">
        <v>205</v>
      </c>
      <c r="N18" s="345"/>
      <c r="O18" s="348"/>
      <c r="P18" s="300"/>
      <c r="Q18" s="300"/>
      <c r="R18" s="300"/>
      <c r="S18" s="300"/>
      <c r="T18" s="300"/>
      <c r="U18" s="300"/>
      <c r="V18" s="357"/>
      <c r="W18" s="357"/>
      <c r="X18" s="357"/>
      <c r="Y18" s="357"/>
      <c r="Z18" s="357"/>
      <c r="AA18" s="357"/>
      <c r="AB18" s="357"/>
      <c r="AC18" s="336"/>
      <c r="AD18" s="337"/>
      <c r="AE18" s="300"/>
      <c r="AF18" s="300"/>
      <c r="AG18" s="300"/>
      <c r="AH18" s="300"/>
      <c r="AI18" s="297"/>
    </row>
    <row r="19" spans="1:35" ht="24.75" customHeight="1" x14ac:dyDescent="0.25">
      <c r="A19" s="368">
        <v>3</v>
      </c>
      <c r="B19" s="359" t="s">
        <v>183</v>
      </c>
      <c r="C19" s="331"/>
      <c r="D19" s="331"/>
      <c r="E19" s="331"/>
      <c r="F19" s="360"/>
      <c r="G19" s="359" t="s">
        <v>206</v>
      </c>
      <c r="H19" s="331" t="s">
        <v>206</v>
      </c>
      <c r="I19" s="331" t="s">
        <v>206</v>
      </c>
      <c r="J19" s="331" t="s">
        <v>206</v>
      </c>
      <c r="K19" s="331" t="s">
        <v>206</v>
      </c>
      <c r="L19" s="331" t="s">
        <v>206</v>
      </c>
      <c r="M19" s="360" t="s">
        <v>206</v>
      </c>
      <c r="N19" s="331" t="s">
        <v>17</v>
      </c>
      <c r="O19" s="332" t="s">
        <v>17</v>
      </c>
      <c r="P19" s="322" t="s">
        <v>18</v>
      </c>
      <c r="Q19" s="322"/>
      <c r="R19" s="322"/>
      <c r="S19" s="322" t="s">
        <v>291</v>
      </c>
      <c r="T19" s="322" t="s">
        <v>270</v>
      </c>
      <c r="U19" s="322" t="s">
        <v>270</v>
      </c>
      <c r="V19" s="356"/>
      <c r="W19" s="356"/>
      <c r="X19" s="356"/>
      <c r="Y19" s="356"/>
      <c r="Z19" s="356"/>
      <c r="AA19" s="356"/>
      <c r="AB19" s="356"/>
      <c r="AC19" s="320" t="s">
        <v>319</v>
      </c>
      <c r="AD19" s="330" t="s">
        <v>190</v>
      </c>
      <c r="AE19" s="322"/>
      <c r="AF19" s="322">
        <v>2</v>
      </c>
      <c r="AG19" s="322"/>
      <c r="AH19" s="322"/>
      <c r="AI19" s="384"/>
    </row>
    <row r="20" spans="1:35" ht="27.75" customHeight="1" thickBot="1" x14ac:dyDescent="0.3">
      <c r="A20" s="373"/>
      <c r="B20" s="361" t="s">
        <v>311</v>
      </c>
      <c r="C20" s="334"/>
      <c r="D20" s="334"/>
      <c r="E20" s="334"/>
      <c r="F20" s="362"/>
      <c r="G20" s="361" t="s">
        <v>207</v>
      </c>
      <c r="H20" s="334" t="s">
        <v>207</v>
      </c>
      <c r="I20" s="334" t="s">
        <v>207</v>
      </c>
      <c r="J20" s="334" t="s">
        <v>207</v>
      </c>
      <c r="K20" s="334" t="s">
        <v>207</v>
      </c>
      <c r="L20" s="334" t="s">
        <v>207</v>
      </c>
      <c r="M20" s="362" t="s">
        <v>207</v>
      </c>
      <c r="N20" s="334"/>
      <c r="O20" s="335"/>
      <c r="P20" s="323"/>
      <c r="Q20" s="323"/>
      <c r="R20" s="323"/>
      <c r="S20" s="323"/>
      <c r="T20" s="323"/>
      <c r="U20" s="323"/>
      <c r="V20" s="372"/>
      <c r="W20" s="372"/>
      <c r="X20" s="372"/>
      <c r="Y20" s="372"/>
      <c r="Z20" s="372"/>
      <c r="AA20" s="372"/>
      <c r="AB20" s="372"/>
      <c r="AC20" s="321"/>
      <c r="AD20" s="333"/>
      <c r="AE20" s="323"/>
      <c r="AF20" s="323"/>
      <c r="AG20" s="323"/>
      <c r="AH20" s="323"/>
      <c r="AI20" s="371"/>
    </row>
    <row r="21" spans="1:35" ht="24" customHeight="1" x14ac:dyDescent="0.25">
      <c r="A21" s="359">
        <v>4</v>
      </c>
      <c r="B21" s="359" t="s">
        <v>303</v>
      </c>
      <c r="C21" s="331"/>
      <c r="D21" s="331"/>
      <c r="E21" s="331"/>
      <c r="F21" s="360"/>
      <c r="G21" s="359" t="s">
        <v>200</v>
      </c>
      <c r="H21" s="331"/>
      <c r="I21" s="331"/>
      <c r="J21" s="331"/>
      <c r="K21" s="331"/>
      <c r="L21" s="331"/>
      <c r="M21" s="360"/>
      <c r="N21" s="331" t="s">
        <v>17</v>
      </c>
      <c r="O21" s="332"/>
      <c r="P21" s="330" t="s">
        <v>18</v>
      </c>
      <c r="Q21" s="331"/>
      <c r="R21" s="332"/>
      <c r="S21" s="330" t="s">
        <v>293</v>
      </c>
      <c r="T21" s="331"/>
      <c r="U21" s="332"/>
      <c r="V21" s="324"/>
      <c r="W21" s="325"/>
      <c r="X21" s="81"/>
      <c r="Y21" s="324"/>
      <c r="Z21" s="328"/>
      <c r="AA21" s="325"/>
      <c r="AB21" s="366"/>
      <c r="AC21" s="320" t="s">
        <v>322</v>
      </c>
      <c r="AD21" s="320" t="s">
        <v>309</v>
      </c>
      <c r="AE21" s="320"/>
      <c r="AF21" s="320">
        <v>30</v>
      </c>
      <c r="AG21" s="320"/>
      <c r="AH21" s="320"/>
      <c r="AI21" s="388" t="s">
        <v>333</v>
      </c>
    </row>
    <row r="22" spans="1:35" ht="30" customHeight="1" thickBot="1" x14ac:dyDescent="0.3">
      <c r="A22" s="361"/>
      <c r="B22" s="361" t="s">
        <v>296</v>
      </c>
      <c r="C22" s="334"/>
      <c r="D22" s="334"/>
      <c r="E22" s="334"/>
      <c r="F22" s="362"/>
      <c r="G22" s="361" t="s">
        <v>312</v>
      </c>
      <c r="H22" s="334"/>
      <c r="I22" s="334"/>
      <c r="J22" s="334"/>
      <c r="K22" s="334"/>
      <c r="L22" s="334"/>
      <c r="M22" s="362"/>
      <c r="N22" s="334"/>
      <c r="O22" s="335"/>
      <c r="P22" s="333"/>
      <c r="Q22" s="334"/>
      <c r="R22" s="335"/>
      <c r="S22" s="333"/>
      <c r="T22" s="334"/>
      <c r="U22" s="335"/>
      <c r="V22" s="326"/>
      <c r="W22" s="327"/>
      <c r="X22" s="82"/>
      <c r="Y22" s="326"/>
      <c r="Z22" s="329"/>
      <c r="AA22" s="327"/>
      <c r="AB22" s="375"/>
      <c r="AC22" s="321"/>
      <c r="AD22" s="321"/>
      <c r="AE22" s="321"/>
      <c r="AF22" s="321"/>
      <c r="AG22" s="321"/>
      <c r="AH22" s="321"/>
      <c r="AI22" s="389"/>
    </row>
    <row r="23" spans="1:35" ht="18" customHeight="1" x14ac:dyDescent="0.25">
      <c r="A23" s="359">
        <v>5</v>
      </c>
      <c r="B23" s="359" t="s">
        <v>294</v>
      </c>
      <c r="C23" s="331"/>
      <c r="D23" s="331"/>
      <c r="E23" s="331"/>
      <c r="F23" s="360"/>
      <c r="G23" s="359" t="s">
        <v>297</v>
      </c>
      <c r="H23" s="331"/>
      <c r="I23" s="331"/>
      <c r="J23" s="331"/>
      <c r="K23" s="331"/>
      <c r="L23" s="331"/>
      <c r="M23" s="360"/>
      <c r="N23" s="331" t="s">
        <v>17</v>
      </c>
      <c r="O23" s="332"/>
      <c r="P23" s="330" t="s">
        <v>18</v>
      </c>
      <c r="Q23" s="331"/>
      <c r="R23" s="332"/>
      <c r="S23" s="330" t="s">
        <v>298</v>
      </c>
      <c r="T23" s="331"/>
      <c r="U23" s="332"/>
      <c r="V23" s="324"/>
      <c r="W23" s="325"/>
      <c r="X23" s="81"/>
      <c r="Y23" s="324"/>
      <c r="Z23" s="328"/>
      <c r="AA23" s="325"/>
      <c r="AB23" s="366"/>
      <c r="AC23" s="320" t="s">
        <v>322</v>
      </c>
      <c r="AD23" s="320" t="s">
        <v>309</v>
      </c>
      <c r="AE23" s="320"/>
      <c r="AF23" s="320">
        <v>2</v>
      </c>
      <c r="AG23" s="320"/>
      <c r="AH23" s="320"/>
      <c r="AI23" s="346"/>
    </row>
    <row r="24" spans="1:35" ht="20.25" customHeight="1" thickBot="1" x14ac:dyDescent="0.3">
      <c r="A24" s="361"/>
      <c r="B24" s="344" t="s">
        <v>295</v>
      </c>
      <c r="C24" s="345"/>
      <c r="D24" s="345"/>
      <c r="E24" s="345"/>
      <c r="F24" s="355"/>
      <c r="G24" s="385" t="s">
        <v>326</v>
      </c>
      <c r="H24" s="386"/>
      <c r="I24" s="386"/>
      <c r="J24" s="386"/>
      <c r="K24" s="386"/>
      <c r="L24" s="386"/>
      <c r="M24" s="387"/>
      <c r="N24" s="334"/>
      <c r="O24" s="335"/>
      <c r="P24" s="333"/>
      <c r="Q24" s="334"/>
      <c r="R24" s="335"/>
      <c r="S24" s="333"/>
      <c r="T24" s="334"/>
      <c r="U24" s="335"/>
      <c r="V24" s="326"/>
      <c r="W24" s="327"/>
      <c r="X24" s="82"/>
      <c r="Y24" s="326"/>
      <c r="Z24" s="329"/>
      <c r="AA24" s="327"/>
      <c r="AB24" s="375"/>
      <c r="AC24" s="321"/>
      <c r="AD24" s="321"/>
      <c r="AE24" s="321"/>
      <c r="AF24" s="321"/>
      <c r="AG24" s="321"/>
      <c r="AH24" s="321"/>
      <c r="AI24" s="347"/>
    </row>
    <row r="25" spans="1:35" ht="22.5" customHeight="1" x14ac:dyDescent="0.25">
      <c r="A25" s="368">
        <v>6</v>
      </c>
      <c r="B25" s="302" t="s">
        <v>273</v>
      </c>
      <c r="C25" s="303"/>
      <c r="D25" s="303"/>
      <c r="E25" s="303"/>
      <c r="F25" s="303"/>
      <c r="G25" s="359" t="s">
        <v>202</v>
      </c>
      <c r="H25" s="331" t="s">
        <v>200</v>
      </c>
      <c r="I25" s="331" t="s">
        <v>200</v>
      </c>
      <c r="J25" s="331" t="s">
        <v>200</v>
      </c>
      <c r="K25" s="331" t="s">
        <v>200</v>
      </c>
      <c r="L25" s="331" t="s">
        <v>200</v>
      </c>
      <c r="M25" s="360" t="s">
        <v>200</v>
      </c>
      <c r="N25" s="331" t="s">
        <v>17</v>
      </c>
      <c r="O25" s="332" t="s">
        <v>16</v>
      </c>
      <c r="P25" s="322" t="s">
        <v>18</v>
      </c>
      <c r="Q25" s="322"/>
      <c r="R25" s="322"/>
      <c r="S25" s="322" t="s">
        <v>289</v>
      </c>
      <c r="T25" s="322" t="s">
        <v>176</v>
      </c>
      <c r="U25" s="322" t="s">
        <v>176</v>
      </c>
      <c r="V25" s="356"/>
      <c r="W25" s="356"/>
      <c r="X25" s="356"/>
      <c r="Y25" s="356"/>
      <c r="Z25" s="356"/>
      <c r="AA25" s="356"/>
      <c r="AB25" s="356"/>
      <c r="AC25" s="320" t="s">
        <v>321</v>
      </c>
      <c r="AD25" s="330" t="s">
        <v>188</v>
      </c>
      <c r="AE25" s="322"/>
      <c r="AF25" s="322">
        <v>2</v>
      </c>
      <c r="AG25" s="322"/>
      <c r="AH25" s="322"/>
      <c r="AI25" s="370"/>
    </row>
    <row r="26" spans="1:35" ht="24.75" customHeight="1" thickBot="1" x14ac:dyDescent="0.3">
      <c r="A26" s="373"/>
      <c r="B26" s="305" t="s">
        <v>194</v>
      </c>
      <c r="C26" s="306"/>
      <c r="D26" s="306"/>
      <c r="E26" s="306"/>
      <c r="F26" s="306"/>
      <c r="G26" s="381">
        <v>34061</v>
      </c>
      <c r="H26" s="382"/>
      <c r="I26" s="382"/>
      <c r="J26" s="382"/>
      <c r="K26" s="382"/>
      <c r="L26" s="382"/>
      <c r="M26" s="383"/>
      <c r="N26" s="334"/>
      <c r="O26" s="335"/>
      <c r="P26" s="323"/>
      <c r="Q26" s="323"/>
      <c r="R26" s="323"/>
      <c r="S26" s="323"/>
      <c r="T26" s="323"/>
      <c r="U26" s="323"/>
      <c r="V26" s="372"/>
      <c r="W26" s="372"/>
      <c r="X26" s="372"/>
      <c r="Y26" s="372"/>
      <c r="Z26" s="372"/>
      <c r="AA26" s="372"/>
      <c r="AB26" s="372"/>
      <c r="AC26" s="321"/>
      <c r="AD26" s="333"/>
      <c r="AE26" s="323"/>
      <c r="AF26" s="323"/>
      <c r="AG26" s="323"/>
      <c r="AH26" s="323"/>
      <c r="AI26" s="371"/>
    </row>
    <row r="27" spans="1:35" ht="19.5" customHeight="1" x14ac:dyDescent="0.25">
      <c r="A27" s="359">
        <v>7</v>
      </c>
      <c r="B27" s="302" t="s">
        <v>300</v>
      </c>
      <c r="C27" s="303"/>
      <c r="D27" s="303"/>
      <c r="E27" s="303"/>
      <c r="F27" s="303"/>
      <c r="G27" s="379" t="s">
        <v>302</v>
      </c>
      <c r="H27" s="313"/>
      <c r="I27" s="313"/>
      <c r="J27" s="313"/>
      <c r="K27" s="313"/>
      <c r="L27" s="313"/>
      <c r="M27" s="380"/>
      <c r="N27" s="331" t="s">
        <v>17</v>
      </c>
      <c r="O27" s="332"/>
      <c r="P27" s="330" t="s">
        <v>18</v>
      </c>
      <c r="Q27" s="331"/>
      <c r="R27" s="332"/>
      <c r="S27" s="330" t="s">
        <v>301</v>
      </c>
      <c r="T27" s="331"/>
      <c r="U27" s="332"/>
      <c r="V27" s="324"/>
      <c r="W27" s="325"/>
      <c r="X27" s="83"/>
      <c r="Y27" s="324"/>
      <c r="Z27" s="328"/>
      <c r="AA27" s="325"/>
      <c r="AB27" s="83"/>
      <c r="AC27" s="320" t="s">
        <v>323</v>
      </c>
      <c r="AD27" s="320" t="s">
        <v>309</v>
      </c>
      <c r="AE27" s="79"/>
      <c r="AF27" s="320"/>
      <c r="AG27" s="79"/>
      <c r="AH27" s="79"/>
      <c r="AI27" s="84"/>
    </row>
    <row r="28" spans="1:35" ht="27" customHeight="1" thickBot="1" x14ac:dyDescent="0.3">
      <c r="A28" s="361"/>
      <c r="B28" s="305" t="s">
        <v>288</v>
      </c>
      <c r="C28" s="306"/>
      <c r="D28" s="306"/>
      <c r="E28" s="306"/>
      <c r="F28" s="306"/>
      <c r="G28" s="376">
        <v>33815</v>
      </c>
      <c r="H28" s="377"/>
      <c r="I28" s="377"/>
      <c r="J28" s="377"/>
      <c r="K28" s="377"/>
      <c r="L28" s="377"/>
      <c r="M28" s="378"/>
      <c r="N28" s="334"/>
      <c r="O28" s="335"/>
      <c r="P28" s="333"/>
      <c r="Q28" s="334"/>
      <c r="R28" s="335"/>
      <c r="S28" s="333"/>
      <c r="T28" s="334"/>
      <c r="U28" s="335"/>
      <c r="V28" s="326"/>
      <c r="W28" s="327"/>
      <c r="X28" s="85"/>
      <c r="Y28" s="326"/>
      <c r="Z28" s="329"/>
      <c r="AA28" s="327"/>
      <c r="AB28" s="85"/>
      <c r="AC28" s="321"/>
      <c r="AD28" s="321"/>
      <c r="AE28" s="80"/>
      <c r="AF28" s="321"/>
      <c r="AG28" s="80"/>
      <c r="AH28" s="80"/>
      <c r="AI28" s="86"/>
    </row>
    <row r="29" spans="1:35" ht="23.25" customHeight="1" x14ac:dyDescent="0.25">
      <c r="A29" s="368">
        <v>8</v>
      </c>
      <c r="B29" s="344" t="s">
        <v>299</v>
      </c>
      <c r="C29" s="345"/>
      <c r="D29" s="345"/>
      <c r="E29" s="345"/>
      <c r="F29" s="355"/>
      <c r="G29" s="344" t="s">
        <v>200</v>
      </c>
      <c r="H29" s="345" t="s">
        <v>202</v>
      </c>
      <c r="I29" s="345" t="s">
        <v>202</v>
      </c>
      <c r="J29" s="345" t="s">
        <v>202</v>
      </c>
      <c r="K29" s="345" t="s">
        <v>202</v>
      </c>
      <c r="L29" s="345" t="s">
        <v>202</v>
      </c>
      <c r="M29" s="355" t="s">
        <v>202</v>
      </c>
      <c r="N29" s="331" t="s">
        <v>16</v>
      </c>
      <c r="O29" s="332" t="s">
        <v>17</v>
      </c>
      <c r="P29" s="330" t="s">
        <v>18</v>
      </c>
      <c r="Q29" s="331"/>
      <c r="R29" s="332"/>
      <c r="S29" s="322" t="s">
        <v>290</v>
      </c>
      <c r="T29" s="322" t="s">
        <v>177</v>
      </c>
      <c r="U29" s="322" t="s">
        <v>177</v>
      </c>
      <c r="V29" s="324"/>
      <c r="W29" s="328"/>
      <c r="X29" s="325"/>
      <c r="Y29" s="324"/>
      <c r="Z29" s="328"/>
      <c r="AA29" s="325"/>
      <c r="AB29" s="366"/>
      <c r="AC29" s="320" t="s">
        <v>319</v>
      </c>
      <c r="AD29" s="320" t="s">
        <v>191</v>
      </c>
      <c r="AE29" s="320"/>
      <c r="AF29" s="320">
        <v>1</v>
      </c>
      <c r="AG29" s="320"/>
      <c r="AH29" s="320"/>
      <c r="AI29" s="346"/>
    </row>
    <row r="30" spans="1:35" ht="30" customHeight="1" thickBot="1" x14ac:dyDescent="0.3">
      <c r="A30" s="373"/>
      <c r="B30" s="361" t="s">
        <v>193</v>
      </c>
      <c r="C30" s="334"/>
      <c r="D30" s="334"/>
      <c r="E30" s="334"/>
      <c r="F30" s="362"/>
      <c r="G30" s="374" t="s">
        <v>286</v>
      </c>
      <c r="H30" s="334" t="s">
        <v>203</v>
      </c>
      <c r="I30" s="334" t="s">
        <v>203</v>
      </c>
      <c r="J30" s="334" t="s">
        <v>203</v>
      </c>
      <c r="K30" s="334" t="s">
        <v>203</v>
      </c>
      <c r="L30" s="334" t="s">
        <v>203</v>
      </c>
      <c r="M30" s="362" t="s">
        <v>203</v>
      </c>
      <c r="N30" s="334"/>
      <c r="O30" s="335"/>
      <c r="P30" s="333"/>
      <c r="Q30" s="334"/>
      <c r="R30" s="335"/>
      <c r="S30" s="323"/>
      <c r="T30" s="323"/>
      <c r="U30" s="323"/>
      <c r="V30" s="326"/>
      <c r="W30" s="329"/>
      <c r="X30" s="327"/>
      <c r="Y30" s="326"/>
      <c r="Z30" s="329"/>
      <c r="AA30" s="327"/>
      <c r="AB30" s="375"/>
      <c r="AC30" s="321"/>
      <c r="AD30" s="321"/>
      <c r="AE30" s="321"/>
      <c r="AF30" s="321"/>
      <c r="AG30" s="321"/>
      <c r="AH30" s="321"/>
      <c r="AI30" s="347"/>
    </row>
    <row r="31" spans="1:35" ht="21.75" customHeight="1" x14ac:dyDescent="0.25">
      <c r="A31" s="368">
        <v>9</v>
      </c>
      <c r="B31" s="359" t="s">
        <v>184</v>
      </c>
      <c r="C31" s="331"/>
      <c r="D31" s="331"/>
      <c r="E31" s="331"/>
      <c r="F31" s="360"/>
      <c r="G31" s="359" t="s">
        <v>200</v>
      </c>
      <c r="H31" s="331" t="s">
        <v>200</v>
      </c>
      <c r="I31" s="331" t="s">
        <v>200</v>
      </c>
      <c r="J31" s="331" t="s">
        <v>200</v>
      </c>
      <c r="K31" s="331" t="s">
        <v>200</v>
      </c>
      <c r="L31" s="331" t="s">
        <v>200</v>
      </c>
      <c r="M31" s="360" t="s">
        <v>200</v>
      </c>
      <c r="N31" s="331" t="s">
        <v>17</v>
      </c>
      <c r="O31" s="332" t="s">
        <v>17</v>
      </c>
      <c r="P31" s="322" t="s">
        <v>18</v>
      </c>
      <c r="Q31" s="322"/>
      <c r="R31" s="322"/>
      <c r="S31" s="322" t="s">
        <v>178</v>
      </c>
      <c r="T31" s="322" t="s">
        <v>178</v>
      </c>
      <c r="U31" s="322" t="s">
        <v>178</v>
      </c>
      <c r="V31" s="356"/>
      <c r="W31" s="356"/>
      <c r="X31" s="356"/>
      <c r="Y31" s="356"/>
      <c r="Z31" s="356"/>
      <c r="AA31" s="356"/>
      <c r="AB31" s="356"/>
      <c r="AC31" s="320" t="s">
        <v>320</v>
      </c>
      <c r="AD31" s="330" t="s">
        <v>188</v>
      </c>
      <c r="AE31" s="322"/>
      <c r="AF31" s="322">
        <v>1</v>
      </c>
      <c r="AG31" s="322"/>
      <c r="AH31" s="322"/>
      <c r="AI31" s="370"/>
    </row>
    <row r="32" spans="1:35" ht="26.25" customHeight="1" thickBot="1" x14ac:dyDescent="0.3">
      <c r="A32" s="373"/>
      <c r="B32" s="361" t="s">
        <v>195</v>
      </c>
      <c r="C32" s="334"/>
      <c r="D32" s="334"/>
      <c r="E32" s="334"/>
      <c r="F32" s="362"/>
      <c r="G32" s="361" t="s">
        <v>201</v>
      </c>
      <c r="H32" s="334" t="s">
        <v>201</v>
      </c>
      <c r="I32" s="334" t="s">
        <v>201</v>
      </c>
      <c r="J32" s="334" t="s">
        <v>201</v>
      </c>
      <c r="K32" s="334" t="s">
        <v>201</v>
      </c>
      <c r="L32" s="334" t="s">
        <v>201</v>
      </c>
      <c r="M32" s="362" t="s">
        <v>201</v>
      </c>
      <c r="N32" s="334"/>
      <c r="O32" s="335"/>
      <c r="P32" s="323"/>
      <c r="Q32" s="323"/>
      <c r="R32" s="323"/>
      <c r="S32" s="323"/>
      <c r="T32" s="323"/>
      <c r="U32" s="323"/>
      <c r="V32" s="372"/>
      <c r="W32" s="372"/>
      <c r="X32" s="372"/>
      <c r="Y32" s="372"/>
      <c r="Z32" s="372"/>
      <c r="AA32" s="372"/>
      <c r="AB32" s="372"/>
      <c r="AC32" s="321"/>
      <c r="AD32" s="333"/>
      <c r="AE32" s="323"/>
      <c r="AF32" s="323"/>
      <c r="AG32" s="323"/>
      <c r="AH32" s="323"/>
      <c r="AI32" s="371"/>
    </row>
    <row r="33" spans="1:35" ht="18.75" customHeight="1" x14ac:dyDescent="0.25">
      <c r="A33" s="368">
        <v>10</v>
      </c>
      <c r="B33" s="359" t="s">
        <v>185</v>
      </c>
      <c r="C33" s="331"/>
      <c r="D33" s="331"/>
      <c r="E33" s="331"/>
      <c r="F33" s="360"/>
      <c r="G33" s="359" t="s">
        <v>198</v>
      </c>
      <c r="H33" s="331" t="s">
        <v>198</v>
      </c>
      <c r="I33" s="331" t="s">
        <v>198</v>
      </c>
      <c r="J33" s="331" t="s">
        <v>198</v>
      </c>
      <c r="K33" s="331" t="s">
        <v>198</v>
      </c>
      <c r="L33" s="331" t="s">
        <v>198</v>
      </c>
      <c r="M33" s="360" t="s">
        <v>198</v>
      </c>
      <c r="N33" s="331" t="s">
        <v>17</v>
      </c>
      <c r="O33" s="332" t="s">
        <v>17</v>
      </c>
      <c r="P33" s="322" t="s">
        <v>18</v>
      </c>
      <c r="Q33" s="322"/>
      <c r="R33" s="322"/>
      <c r="S33" s="322" t="s">
        <v>179</v>
      </c>
      <c r="T33" s="322" t="s">
        <v>179</v>
      </c>
      <c r="U33" s="322" t="s">
        <v>179</v>
      </c>
      <c r="V33" s="356"/>
      <c r="W33" s="356"/>
      <c r="X33" s="356"/>
      <c r="Y33" s="356"/>
      <c r="Z33" s="356"/>
      <c r="AA33" s="356"/>
      <c r="AB33" s="356"/>
      <c r="AC33" s="320" t="s">
        <v>324</v>
      </c>
      <c r="AD33" s="330" t="s">
        <v>188</v>
      </c>
      <c r="AE33" s="322"/>
      <c r="AF33" s="322"/>
      <c r="AG33" s="322">
        <v>1</v>
      </c>
      <c r="AH33" s="322"/>
      <c r="AI33" s="340"/>
    </row>
    <row r="34" spans="1:35" ht="26.25" customHeight="1" thickBot="1" x14ac:dyDescent="0.3">
      <c r="A34" s="369"/>
      <c r="B34" s="344" t="s">
        <v>197</v>
      </c>
      <c r="C34" s="345"/>
      <c r="D34" s="345"/>
      <c r="E34" s="345"/>
      <c r="F34" s="355"/>
      <c r="G34" s="344" t="s">
        <v>199</v>
      </c>
      <c r="H34" s="345" t="s">
        <v>199</v>
      </c>
      <c r="I34" s="345" t="s">
        <v>199</v>
      </c>
      <c r="J34" s="345" t="s">
        <v>199</v>
      </c>
      <c r="K34" s="345" t="s">
        <v>199</v>
      </c>
      <c r="L34" s="345" t="s">
        <v>199</v>
      </c>
      <c r="M34" s="355" t="s">
        <v>199</v>
      </c>
      <c r="N34" s="345"/>
      <c r="O34" s="348"/>
      <c r="P34" s="300"/>
      <c r="Q34" s="300"/>
      <c r="R34" s="300"/>
      <c r="S34" s="300"/>
      <c r="T34" s="300"/>
      <c r="U34" s="300"/>
      <c r="V34" s="357"/>
      <c r="W34" s="357"/>
      <c r="X34" s="357"/>
      <c r="Y34" s="357"/>
      <c r="Z34" s="357"/>
      <c r="AA34" s="357"/>
      <c r="AB34" s="357"/>
      <c r="AC34" s="336"/>
      <c r="AD34" s="337"/>
      <c r="AE34" s="300"/>
      <c r="AF34" s="300"/>
      <c r="AG34" s="300"/>
      <c r="AH34" s="300"/>
      <c r="AI34" s="341"/>
    </row>
    <row r="35" spans="1:35" ht="26.25" customHeight="1" x14ac:dyDescent="0.25">
      <c r="A35" s="359">
        <v>11</v>
      </c>
      <c r="B35" s="359" t="s">
        <v>281</v>
      </c>
      <c r="C35" s="331"/>
      <c r="D35" s="331"/>
      <c r="E35" s="331"/>
      <c r="F35" s="360"/>
      <c r="G35" s="359" t="s">
        <v>282</v>
      </c>
      <c r="H35" s="331"/>
      <c r="I35" s="331"/>
      <c r="J35" s="331"/>
      <c r="K35" s="331"/>
      <c r="L35" s="331"/>
      <c r="M35" s="360"/>
      <c r="N35" s="331" t="s">
        <v>16</v>
      </c>
      <c r="O35" s="332"/>
      <c r="P35" s="330" t="s">
        <v>18</v>
      </c>
      <c r="Q35" s="331"/>
      <c r="R35" s="332"/>
      <c r="S35" s="349" t="s">
        <v>284</v>
      </c>
      <c r="T35" s="350"/>
      <c r="U35" s="351"/>
      <c r="V35" s="324"/>
      <c r="W35" s="325"/>
      <c r="X35" s="110"/>
      <c r="Y35" s="324"/>
      <c r="Z35" s="328"/>
      <c r="AA35" s="325"/>
      <c r="AB35" s="366"/>
      <c r="AC35" s="320" t="s">
        <v>325</v>
      </c>
      <c r="AD35" s="320" t="s">
        <v>188</v>
      </c>
      <c r="AE35" s="320"/>
      <c r="AF35" s="320"/>
      <c r="AG35" s="320"/>
      <c r="AH35" s="320"/>
      <c r="AI35" s="346"/>
    </row>
    <row r="36" spans="1:35" ht="26.25" customHeight="1" thickBot="1" x14ac:dyDescent="0.3">
      <c r="A36" s="361"/>
      <c r="B36" s="361" t="s">
        <v>316</v>
      </c>
      <c r="C36" s="334"/>
      <c r="D36" s="334"/>
      <c r="E36" s="334"/>
      <c r="F36" s="362"/>
      <c r="G36" s="361" t="s">
        <v>283</v>
      </c>
      <c r="H36" s="334"/>
      <c r="I36" s="334"/>
      <c r="J36" s="334"/>
      <c r="K36" s="334"/>
      <c r="L36" s="334"/>
      <c r="M36" s="362"/>
      <c r="N36" s="345"/>
      <c r="O36" s="348"/>
      <c r="P36" s="337"/>
      <c r="Q36" s="345"/>
      <c r="R36" s="348"/>
      <c r="S36" s="352"/>
      <c r="T36" s="353"/>
      <c r="U36" s="354"/>
      <c r="V36" s="363"/>
      <c r="W36" s="364"/>
      <c r="X36" s="111"/>
      <c r="Y36" s="363"/>
      <c r="Z36" s="365"/>
      <c r="AA36" s="364"/>
      <c r="AB36" s="367"/>
      <c r="AC36" s="336"/>
      <c r="AD36" s="336"/>
      <c r="AE36" s="336"/>
      <c r="AF36" s="336"/>
      <c r="AG36" s="336"/>
      <c r="AH36" s="321"/>
      <c r="AI36" s="347"/>
    </row>
    <row r="37" spans="1:35" ht="26.25" customHeight="1" x14ac:dyDescent="0.25">
      <c r="A37" s="359">
        <v>12</v>
      </c>
      <c r="B37" s="359" t="s">
        <v>304</v>
      </c>
      <c r="C37" s="331"/>
      <c r="D37" s="331"/>
      <c r="E37" s="331"/>
      <c r="F37" s="360"/>
      <c r="G37" s="359" t="s">
        <v>306</v>
      </c>
      <c r="H37" s="331"/>
      <c r="I37" s="331"/>
      <c r="J37" s="331"/>
      <c r="K37" s="331"/>
      <c r="L37" s="331"/>
      <c r="M37" s="331"/>
      <c r="N37" s="311" t="s">
        <v>17</v>
      </c>
      <c r="O37" s="311"/>
      <c r="P37" s="311" t="s">
        <v>18</v>
      </c>
      <c r="Q37" s="311"/>
      <c r="R37" s="311"/>
      <c r="S37" s="311" t="s">
        <v>308</v>
      </c>
      <c r="T37" s="311"/>
      <c r="U37" s="311"/>
      <c r="V37" s="297"/>
      <c r="W37" s="297"/>
      <c r="X37" s="109"/>
      <c r="Y37" s="297"/>
      <c r="Z37" s="297"/>
      <c r="AA37" s="297"/>
      <c r="AB37" s="297"/>
      <c r="AC37" s="311" t="s">
        <v>322</v>
      </c>
      <c r="AD37" s="311" t="s">
        <v>309</v>
      </c>
      <c r="AE37" s="311"/>
      <c r="AF37" s="311"/>
      <c r="AG37" s="311">
        <v>3</v>
      </c>
      <c r="AH37" s="358"/>
      <c r="AI37" s="340"/>
    </row>
    <row r="38" spans="1:35" ht="26.25" customHeight="1" x14ac:dyDescent="0.25">
      <c r="A38" s="344"/>
      <c r="B38" s="344" t="s">
        <v>305</v>
      </c>
      <c r="C38" s="345"/>
      <c r="D38" s="345"/>
      <c r="E38" s="345"/>
      <c r="F38" s="355"/>
      <c r="G38" s="344" t="s">
        <v>307</v>
      </c>
      <c r="H38" s="345"/>
      <c r="I38" s="345"/>
      <c r="J38" s="345"/>
      <c r="K38" s="345"/>
      <c r="L38" s="345"/>
      <c r="M38" s="345"/>
      <c r="N38" s="311"/>
      <c r="O38" s="311"/>
      <c r="P38" s="311"/>
      <c r="Q38" s="311"/>
      <c r="R38" s="311"/>
      <c r="S38" s="311"/>
      <c r="T38" s="311"/>
      <c r="U38" s="311"/>
      <c r="V38" s="297"/>
      <c r="W38" s="297"/>
      <c r="X38" s="109"/>
      <c r="Y38" s="297"/>
      <c r="Z38" s="297"/>
      <c r="AA38" s="297"/>
      <c r="AB38" s="297"/>
      <c r="AC38" s="311"/>
      <c r="AD38" s="311"/>
      <c r="AE38" s="311"/>
      <c r="AF38" s="311"/>
      <c r="AG38" s="311"/>
      <c r="AH38" s="304"/>
      <c r="AI38" s="341"/>
    </row>
    <row r="39" spans="1:35" ht="26.25" customHeight="1" x14ac:dyDescent="0.25">
      <c r="A39" s="300">
        <v>13</v>
      </c>
      <c r="B39" s="302" t="s">
        <v>327</v>
      </c>
      <c r="C39" s="303"/>
      <c r="D39" s="303"/>
      <c r="E39" s="303"/>
      <c r="F39" s="303"/>
      <c r="G39" s="302" t="s">
        <v>329</v>
      </c>
      <c r="H39" s="303"/>
      <c r="I39" s="303"/>
      <c r="J39" s="303"/>
      <c r="K39" s="303"/>
      <c r="L39" s="303"/>
      <c r="M39" s="304"/>
      <c r="N39" s="311" t="s">
        <v>17</v>
      </c>
      <c r="O39" s="311"/>
      <c r="P39" s="311" t="s">
        <v>18</v>
      </c>
      <c r="Q39" s="311"/>
      <c r="R39" s="311"/>
      <c r="S39" s="410" t="s">
        <v>330</v>
      </c>
      <c r="T39" s="311"/>
      <c r="U39" s="311"/>
      <c r="V39" s="297"/>
      <c r="W39" s="297"/>
      <c r="X39" s="109"/>
      <c r="Y39" s="297"/>
      <c r="Z39" s="297"/>
      <c r="AA39" s="297"/>
      <c r="AB39" s="297"/>
      <c r="AC39" s="311" t="s">
        <v>332</v>
      </c>
      <c r="AD39" s="338">
        <v>43347</v>
      </c>
      <c r="AE39" s="311"/>
      <c r="AF39" s="311">
        <v>4</v>
      </c>
      <c r="AG39" s="311"/>
      <c r="AH39" s="302"/>
      <c r="AI39" s="297"/>
    </row>
    <row r="40" spans="1:35" ht="26.25" customHeight="1" thickBot="1" x14ac:dyDescent="0.3">
      <c r="A40" s="301"/>
      <c r="B40" s="305" t="s">
        <v>328</v>
      </c>
      <c r="C40" s="306"/>
      <c r="D40" s="306"/>
      <c r="E40" s="306"/>
      <c r="F40" s="306"/>
      <c r="G40" s="308">
        <v>35322</v>
      </c>
      <c r="H40" s="309"/>
      <c r="I40" s="309"/>
      <c r="J40" s="309"/>
      <c r="K40" s="309"/>
      <c r="L40" s="309"/>
      <c r="M40" s="310"/>
      <c r="N40" s="311"/>
      <c r="O40" s="311"/>
      <c r="P40" s="311"/>
      <c r="Q40" s="311"/>
      <c r="R40" s="311"/>
      <c r="S40" s="311"/>
      <c r="T40" s="311"/>
      <c r="U40" s="311"/>
      <c r="V40" s="297"/>
      <c r="W40" s="297"/>
      <c r="X40" s="109"/>
      <c r="Y40" s="297"/>
      <c r="Z40" s="297"/>
      <c r="AA40" s="297"/>
      <c r="AB40" s="297"/>
      <c r="AC40" s="311"/>
      <c r="AD40" s="339"/>
      <c r="AE40" s="311"/>
      <c r="AF40" s="311"/>
      <c r="AG40" s="311"/>
      <c r="AH40" s="305"/>
      <c r="AI40" s="297"/>
    </row>
    <row r="41" spans="1:35" ht="18.75" customHeight="1" x14ac:dyDescent="0.25">
      <c r="A41" s="359">
        <v>11</v>
      </c>
      <c r="B41" s="359" t="s">
        <v>281</v>
      </c>
      <c r="C41" s="331"/>
      <c r="D41" s="331"/>
      <c r="E41" s="331"/>
      <c r="F41" s="360"/>
      <c r="G41" s="359" t="s">
        <v>282</v>
      </c>
      <c r="H41" s="331"/>
      <c r="I41" s="331"/>
      <c r="J41" s="331"/>
      <c r="K41" s="331"/>
      <c r="L41" s="331"/>
      <c r="M41" s="360"/>
      <c r="N41" s="331" t="s">
        <v>16</v>
      </c>
      <c r="O41" s="332"/>
      <c r="P41" s="330" t="s">
        <v>18</v>
      </c>
      <c r="Q41" s="331"/>
      <c r="R41" s="332"/>
      <c r="S41" s="349" t="s">
        <v>284</v>
      </c>
      <c r="T41" s="350"/>
      <c r="U41" s="351"/>
      <c r="V41" s="324"/>
      <c r="W41" s="325"/>
      <c r="X41" s="87"/>
      <c r="Y41" s="324"/>
      <c r="Z41" s="328"/>
      <c r="AA41" s="325"/>
      <c r="AB41" s="366"/>
      <c r="AC41" s="320" t="s">
        <v>325</v>
      </c>
      <c r="AD41" s="320" t="s">
        <v>188</v>
      </c>
      <c r="AE41" s="320"/>
      <c r="AF41" s="320"/>
      <c r="AG41" s="320"/>
      <c r="AH41" s="320"/>
      <c r="AI41" s="346"/>
    </row>
    <row r="42" spans="1:35" ht="31.5" customHeight="1" thickBot="1" x14ac:dyDescent="0.3">
      <c r="A42" s="361"/>
      <c r="B42" s="361" t="s">
        <v>316</v>
      </c>
      <c r="C42" s="334"/>
      <c r="D42" s="334"/>
      <c r="E42" s="334"/>
      <c r="F42" s="362"/>
      <c r="G42" s="361" t="s">
        <v>283</v>
      </c>
      <c r="H42" s="334"/>
      <c r="I42" s="334"/>
      <c r="J42" s="334"/>
      <c r="K42" s="334"/>
      <c r="L42" s="334"/>
      <c r="M42" s="362"/>
      <c r="N42" s="345"/>
      <c r="O42" s="348"/>
      <c r="P42" s="337"/>
      <c r="Q42" s="345"/>
      <c r="R42" s="348"/>
      <c r="S42" s="352"/>
      <c r="T42" s="353"/>
      <c r="U42" s="354"/>
      <c r="V42" s="363"/>
      <c r="W42" s="364"/>
      <c r="X42" s="17"/>
      <c r="Y42" s="363"/>
      <c r="Z42" s="365"/>
      <c r="AA42" s="364"/>
      <c r="AB42" s="367"/>
      <c r="AC42" s="301"/>
      <c r="AD42" s="336"/>
      <c r="AE42" s="336"/>
      <c r="AF42" s="336"/>
      <c r="AG42" s="336"/>
      <c r="AH42" s="321"/>
      <c r="AI42" s="347"/>
    </row>
    <row r="43" spans="1:35" ht="18.75" customHeight="1" x14ac:dyDescent="0.25">
      <c r="A43" s="359">
        <v>12</v>
      </c>
      <c r="B43" s="359" t="s">
        <v>304</v>
      </c>
      <c r="C43" s="331"/>
      <c r="D43" s="331"/>
      <c r="E43" s="331"/>
      <c r="F43" s="360"/>
      <c r="G43" s="359" t="s">
        <v>306</v>
      </c>
      <c r="H43" s="331"/>
      <c r="I43" s="331"/>
      <c r="J43" s="331"/>
      <c r="K43" s="331"/>
      <c r="L43" s="331"/>
      <c r="M43" s="331"/>
      <c r="N43" s="311" t="s">
        <v>17</v>
      </c>
      <c r="O43" s="311"/>
      <c r="P43" s="311" t="s">
        <v>18</v>
      </c>
      <c r="Q43" s="311"/>
      <c r="R43" s="311"/>
      <c r="S43" s="311" t="s">
        <v>308</v>
      </c>
      <c r="T43" s="311"/>
      <c r="U43" s="311"/>
      <c r="V43" s="297"/>
      <c r="W43" s="297"/>
      <c r="X43" s="91"/>
      <c r="Y43" s="297"/>
      <c r="Z43" s="297"/>
      <c r="AA43" s="297"/>
      <c r="AB43" s="297"/>
      <c r="AC43" s="311" t="s">
        <v>322</v>
      </c>
      <c r="AD43" s="300" t="s">
        <v>309</v>
      </c>
      <c r="AE43" s="311"/>
      <c r="AF43" s="311"/>
      <c r="AG43" s="311">
        <v>3</v>
      </c>
      <c r="AH43" s="358"/>
      <c r="AI43" s="340"/>
    </row>
    <row r="44" spans="1:35" ht="29.25" customHeight="1" x14ac:dyDescent="0.25">
      <c r="A44" s="344"/>
      <c r="B44" s="342" t="s">
        <v>305</v>
      </c>
      <c r="C44" s="306"/>
      <c r="D44" s="306"/>
      <c r="E44" s="306"/>
      <c r="F44" s="343"/>
      <c r="G44" s="344" t="s">
        <v>307</v>
      </c>
      <c r="H44" s="345"/>
      <c r="I44" s="345"/>
      <c r="J44" s="345"/>
      <c r="K44" s="345"/>
      <c r="L44" s="345"/>
      <c r="M44" s="345"/>
      <c r="N44" s="311"/>
      <c r="O44" s="311"/>
      <c r="P44" s="311"/>
      <c r="Q44" s="311"/>
      <c r="R44" s="311"/>
      <c r="S44" s="311"/>
      <c r="T44" s="311"/>
      <c r="U44" s="311"/>
      <c r="V44" s="297"/>
      <c r="W44" s="297"/>
      <c r="X44" s="91"/>
      <c r="Y44" s="297"/>
      <c r="Z44" s="297"/>
      <c r="AA44" s="297"/>
      <c r="AB44" s="297"/>
      <c r="AC44" s="311"/>
      <c r="AD44" s="301"/>
      <c r="AE44" s="311"/>
      <c r="AF44" s="311"/>
      <c r="AG44" s="311"/>
      <c r="AH44" s="304"/>
      <c r="AI44" s="341"/>
    </row>
    <row r="45" spans="1:35" ht="24" customHeight="1" x14ac:dyDescent="0.25">
      <c r="A45" s="300">
        <v>13</v>
      </c>
      <c r="B45" s="302" t="s">
        <v>327</v>
      </c>
      <c r="C45" s="303"/>
      <c r="D45" s="303"/>
      <c r="E45" s="303"/>
      <c r="F45" s="304"/>
      <c r="G45" s="302" t="s">
        <v>329</v>
      </c>
      <c r="H45" s="303"/>
      <c r="I45" s="303"/>
      <c r="J45" s="303"/>
      <c r="K45" s="303"/>
      <c r="L45" s="303"/>
      <c r="M45" s="304"/>
      <c r="N45" s="311" t="s">
        <v>17</v>
      </c>
      <c r="O45" s="311"/>
      <c r="P45" s="311" t="s">
        <v>18</v>
      </c>
      <c r="Q45" s="311"/>
      <c r="R45" s="311"/>
      <c r="S45" s="312" t="s">
        <v>330</v>
      </c>
      <c r="T45" s="313"/>
      <c r="U45" s="314"/>
      <c r="V45" s="297"/>
      <c r="W45" s="297"/>
      <c r="X45" s="91"/>
      <c r="Y45" s="297"/>
      <c r="Z45" s="297"/>
      <c r="AA45" s="297"/>
      <c r="AB45" s="297"/>
      <c r="AC45" s="300" t="s">
        <v>332</v>
      </c>
      <c r="AD45" s="318">
        <v>43347</v>
      </c>
      <c r="AE45" s="311"/>
      <c r="AF45" s="311">
        <v>4</v>
      </c>
      <c r="AG45" s="311"/>
      <c r="AH45" s="302"/>
      <c r="AI45" s="297"/>
    </row>
    <row r="46" spans="1:35" ht="30.75" customHeight="1" x14ac:dyDescent="0.25">
      <c r="A46" s="301"/>
      <c r="B46" s="305" t="s">
        <v>328</v>
      </c>
      <c r="C46" s="306"/>
      <c r="D46" s="306"/>
      <c r="E46" s="306"/>
      <c r="F46" s="307"/>
      <c r="G46" s="308">
        <v>35322</v>
      </c>
      <c r="H46" s="309"/>
      <c r="I46" s="309"/>
      <c r="J46" s="309"/>
      <c r="K46" s="309"/>
      <c r="L46" s="309"/>
      <c r="M46" s="310"/>
      <c r="N46" s="311"/>
      <c r="O46" s="311"/>
      <c r="P46" s="311"/>
      <c r="Q46" s="311"/>
      <c r="R46" s="311"/>
      <c r="S46" s="315"/>
      <c r="T46" s="316"/>
      <c r="U46" s="317"/>
      <c r="V46" s="297"/>
      <c r="W46" s="297"/>
      <c r="X46" s="91"/>
      <c r="Y46" s="297"/>
      <c r="Z46" s="297"/>
      <c r="AA46" s="297"/>
      <c r="AB46" s="297"/>
      <c r="AC46" s="301"/>
      <c r="AD46" s="319"/>
      <c r="AE46" s="311"/>
      <c r="AF46" s="311"/>
      <c r="AG46" s="311"/>
      <c r="AH46" s="305"/>
      <c r="AI46" s="297"/>
    </row>
    <row r="47" spans="1:35" ht="15" customHeight="1" x14ac:dyDescent="0.35">
      <c r="A47" s="2"/>
      <c r="B47" s="2"/>
      <c r="C47" s="2"/>
      <c r="D47" s="2"/>
      <c r="E47" s="2"/>
      <c r="F47" s="2"/>
      <c r="G47" s="9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14.4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15.6" x14ac:dyDescent="0.35">
      <c r="A49" s="2"/>
      <c r="B49" s="2"/>
      <c r="C49" s="16"/>
      <c r="D49" s="57" t="s">
        <v>234</v>
      </c>
      <c r="E49" s="57"/>
      <c r="F49" s="57"/>
      <c r="G49" s="57"/>
      <c r="H49" s="57"/>
      <c r="I49" s="57"/>
      <c r="J49" s="57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56"/>
      <c r="X49" s="56"/>
      <c r="Y49" s="56"/>
      <c r="Z49" s="56"/>
      <c r="AA49" s="56"/>
      <c r="AB49" s="56"/>
      <c r="AC49" s="16"/>
      <c r="AD49" s="56"/>
      <c r="AE49" s="16"/>
      <c r="AF49" s="16"/>
      <c r="AG49" s="16"/>
      <c r="AH49" s="16"/>
      <c r="AI49" s="16"/>
    </row>
    <row r="50" spans="1:35" ht="18" x14ac:dyDescent="0.4">
      <c r="A50" s="2"/>
      <c r="B50" s="2"/>
      <c r="C50" s="16"/>
      <c r="D50" s="57"/>
      <c r="E50" s="57" t="s">
        <v>218</v>
      </c>
      <c r="F50" s="57" t="s">
        <v>235</v>
      </c>
      <c r="G50" s="57"/>
      <c r="H50" s="57"/>
      <c r="I50" s="57"/>
      <c r="J50" s="57"/>
      <c r="K50" s="16"/>
      <c r="L50" s="16"/>
      <c r="M50" s="16"/>
      <c r="N50" s="16"/>
      <c r="O50" s="16"/>
      <c r="P50" s="16"/>
      <c r="Q50" s="16"/>
      <c r="R50" s="298" t="s">
        <v>239</v>
      </c>
      <c r="S50" s="298"/>
      <c r="T50" s="298"/>
      <c r="U50" s="298"/>
      <c r="V50" s="298"/>
      <c r="W50" s="56"/>
      <c r="X50" s="16"/>
      <c r="Y50" s="16"/>
      <c r="Z50" s="56"/>
      <c r="AA50" s="298" t="s">
        <v>278</v>
      </c>
      <c r="AB50" s="298"/>
      <c r="AC50" s="298"/>
      <c r="AD50" s="44"/>
      <c r="AE50" s="44"/>
      <c r="AF50" s="298" t="s">
        <v>337</v>
      </c>
      <c r="AG50" s="298"/>
      <c r="AH50" s="298"/>
      <c r="AI50" s="298"/>
    </row>
    <row r="51" spans="1:35" ht="18" x14ac:dyDescent="0.4">
      <c r="A51" s="2"/>
      <c r="B51" s="2"/>
      <c r="C51" s="16"/>
      <c r="D51" s="57"/>
      <c r="E51" s="90" t="s">
        <v>313</v>
      </c>
      <c r="F51" s="57" t="s">
        <v>236</v>
      </c>
      <c r="G51" s="57"/>
      <c r="H51" s="57"/>
      <c r="I51" s="57"/>
      <c r="J51" s="57"/>
      <c r="K51" s="16"/>
      <c r="L51" s="16"/>
      <c r="M51" s="16"/>
      <c r="N51" s="16"/>
      <c r="O51" s="16"/>
      <c r="P51" s="16"/>
      <c r="Q51" s="16"/>
      <c r="R51" s="298" t="s">
        <v>279</v>
      </c>
      <c r="S51" s="298"/>
      <c r="T51" s="298"/>
      <c r="U51" s="298"/>
      <c r="V51" s="298"/>
      <c r="W51" s="56"/>
      <c r="X51" s="16"/>
      <c r="Y51" s="16"/>
      <c r="Z51" s="56"/>
      <c r="AA51" s="298" t="s">
        <v>240</v>
      </c>
      <c r="AB51" s="298"/>
      <c r="AC51" s="298"/>
      <c r="AD51" s="44"/>
      <c r="AE51" s="44"/>
      <c r="AF51" s="298" t="s">
        <v>241</v>
      </c>
      <c r="AG51" s="298"/>
      <c r="AH51" s="298"/>
      <c r="AI51" s="298"/>
    </row>
    <row r="52" spans="1:35" ht="18" x14ac:dyDescent="0.4">
      <c r="A52" s="2"/>
      <c r="B52" s="2"/>
      <c r="C52" s="16"/>
      <c r="D52" s="57"/>
      <c r="E52" s="90" t="s">
        <v>314</v>
      </c>
      <c r="F52" s="57" t="s">
        <v>237</v>
      </c>
      <c r="G52" s="57"/>
      <c r="H52" s="57"/>
      <c r="I52" s="57"/>
      <c r="J52" s="57"/>
      <c r="K52" s="16"/>
      <c r="L52" s="16"/>
      <c r="M52" s="16"/>
      <c r="N52" s="16"/>
      <c r="O52" s="16"/>
      <c r="P52" s="16"/>
      <c r="Q52" s="16"/>
      <c r="R52" s="19"/>
      <c r="S52" s="19"/>
      <c r="T52" s="19"/>
      <c r="U52" s="19" t="s">
        <v>172</v>
      </c>
      <c r="V52" s="19"/>
      <c r="W52" s="16"/>
      <c r="X52" s="16"/>
      <c r="Y52" s="16"/>
      <c r="Z52" s="16"/>
      <c r="AA52" s="19"/>
      <c r="AB52" s="19"/>
      <c r="AC52" s="19"/>
      <c r="AD52" s="298"/>
      <c r="AE52" s="298"/>
      <c r="AF52" s="298"/>
      <c r="AG52" s="298"/>
      <c r="AH52" s="298"/>
      <c r="AI52" s="44"/>
    </row>
    <row r="53" spans="1:35" ht="18" x14ac:dyDescent="0.4">
      <c r="A53" s="2"/>
      <c r="B53" s="2"/>
      <c r="C53" s="16"/>
      <c r="D53" s="57"/>
      <c r="E53" s="90" t="s">
        <v>315</v>
      </c>
      <c r="F53" s="57" t="s">
        <v>238</v>
      </c>
      <c r="G53" s="57"/>
      <c r="H53" s="57"/>
      <c r="I53" s="57"/>
      <c r="J53" s="57"/>
      <c r="K53" s="16"/>
      <c r="L53" s="16"/>
      <c r="M53" s="16"/>
      <c r="N53" s="16"/>
      <c r="O53" s="16"/>
      <c r="P53" s="16"/>
      <c r="Q53" s="16"/>
      <c r="R53" s="19"/>
      <c r="S53" s="19"/>
      <c r="T53" s="19"/>
      <c r="U53" s="19"/>
      <c r="V53" s="19"/>
      <c r="W53" s="16"/>
      <c r="X53" s="16"/>
      <c r="Y53" s="16"/>
      <c r="Z53" s="16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ht="18" x14ac:dyDescent="0.4">
      <c r="A54" s="2"/>
      <c r="B54" s="2"/>
      <c r="C54" s="16"/>
      <c r="D54" s="57"/>
      <c r="E54" s="57"/>
      <c r="F54" s="57"/>
      <c r="G54" s="57"/>
      <c r="H54" s="57"/>
      <c r="I54" s="57"/>
      <c r="J54" s="57"/>
      <c r="K54" s="16"/>
      <c r="L54" s="16"/>
      <c r="M54" s="16"/>
      <c r="N54" s="16"/>
      <c r="O54" s="16"/>
      <c r="P54" s="16"/>
      <c r="Q54" s="16"/>
      <c r="R54" s="19"/>
      <c r="S54" s="19"/>
      <c r="T54" s="19"/>
      <c r="U54" s="19"/>
      <c r="V54" s="19"/>
      <c r="W54" s="16"/>
      <c r="X54" s="16"/>
      <c r="Y54" s="16"/>
      <c r="Z54" s="16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1:35" ht="18" x14ac:dyDescent="0.4">
      <c r="A55" s="2"/>
      <c r="B55" s="2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9"/>
      <c r="S55" s="19"/>
      <c r="T55" s="19"/>
      <c r="U55" s="19"/>
      <c r="V55" s="19"/>
      <c r="W55" s="16"/>
      <c r="X55" s="16"/>
      <c r="Y55" s="16"/>
      <c r="Z55" s="16"/>
      <c r="AA55" s="19"/>
      <c r="AB55" s="112"/>
      <c r="AC55" s="19"/>
      <c r="AD55" s="19"/>
      <c r="AE55" s="19"/>
      <c r="AF55" s="19"/>
      <c r="AG55" s="19"/>
      <c r="AH55" s="19"/>
      <c r="AI55" s="19"/>
    </row>
    <row r="56" spans="1:35" ht="18" x14ac:dyDescent="0.4">
      <c r="A56" s="2"/>
      <c r="B56" s="2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298" t="s">
        <v>276</v>
      </c>
      <c r="S56" s="298"/>
      <c r="T56" s="298"/>
      <c r="U56" s="298"/>
      <c r="V56" s="298"/>
      <c r="W56" s="56"/>
      <c r="X56" s="16"/>
      <c r="Y56" s="16"/>
      <c r="Z56" s="56"/>
      <c r="AA56" s="298" t="s">
        <v>285</v>
      </c>
      <c r="AB56" s="298"/>
      <c r="AC56" s="298"/>
      <c r="AD56" s="44"/>
      <c r="AE56" s="44"/>
      <c r="AF56" s="298" t="s">
        <v>334</v>
      </c>
      <c r="AG56" s="298"/>
      <c r="AH56" s="298"/>
      <c r="AI56" s="298"/>
    </row>
    <row r="57" spans="1:35" ht="18" x14ac:dyDescent="0.4">
      <c r="A57" s="2"/>
      <c r="B57" s="2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298" t="s">
        <v>277</v>
      </c>
      <c r="S57" s="298"/>
      <c r="T57" s="298"/>
      <c r="U57" s="298"/>
      <c r="V57" s="298"/>
      <c r="W57" s="56"/>
      <c r="X57" s="61"/>
      <c r="Y57" s="61"/>
      <c r="Z57" s="62"/>
      <c r="AA57" s="299" t="s">
        <v>274</v>
      </c>
      <c r="AB57" s="299"/>
      <c r="AC57" s="299"/>
      <c r="AD57" s="112"/>
      <c r="AE57" s="22"/>
      <c r="AF57" s="287" t="s">
        <v>196</v>
      </c>
      <c r="AG57" s="287"/>
      <c r="AH57" s="287"/>
      <c r="AI57" s="287"/>
    </row>
    <row r="58" spans="1:35" ht="18.600000000000001" x14ac:dyDescent="0.45"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1"/>
      <c r="AE58" s="1"/>
      <c r="AF58" s="1"/>
      <c r="AG58" s="1"/>
      <c r="AH58" s="1"/>
      <c r="AI58" s="1"/>
    </row>
  </sheetData>
  <mergeCells count="310">
    <mergeCell ref="AI39:AI40"/>
    <mergeCell ref="B40:F40"/>
    <mergeCell ref="G40:M40"/>
    <mergeCell ref="A39:A40"/>
    <mergeCell ref="B39:F39"/>
    <mergeCell ref="G39:M39"/>
    <mergeCell ref="N39:O40"/>
    <mergeCell ref="P39:R40"/>
    <mergeCell ref="S39:U40"/>
    <mergeCell ref="V39:W40"/>
    <mergeCell ref="Y39:AA40"/>
    <mergeCell ref="AB39:AB40"/>
    <mergeCell ref="A37:A38"/>
    <mergeCell ref="B37:F37"/>
    <mergeCell ref="G37:M37"/>
    <mergeCell ref="N37:O38"/>
    <mergeCell ref="P37:R38"/>
    <mergeCell ref="S37:U38"/>
    <mergeCell ref="V37:W38"/>
    <mergeCell ref="Y37:AA38"/>
    <mergeCell ref="AB37:AB38"/>
    <mergeCell ref="B38:F38"/>
    <mergeCell ref="G38:M38"/>
    <mergeCell ref="A35:A36"/>
    <mergeCell ref="B35:F35"/>
    <mergeCell ref="G35:M35"/>
    <mergeCell ref="N35:O36"/>
    <mergeCell ref="P35:R36"/>
    <mergeCell ref="S35:U36"/>
    <mergeCell ref="V35:W36"/>
    <mergeCell ref="Y35:AA36"/>
    <mergeCell ref="AB35:AB36"/>
    <mergeCell ref="B36:F36"/>
    <mergeCell ref="G36:M36"/>
    <mergeCell ref="R56:V56"/>
    <mergeCell ref="R57:V57"/>
    <mergeCell ref="AI13:AI14"/>
    <mergeCell ref="N14:O14"/>
    <mergeCell ref="A15:A16"/>
    <mergeCell ref="B15:F15"/>
    <mergeCell ref="G15:M15"/>
    <mergeCell ref="N15:O16"/>
    <mergeCell ref="P15:R16"/>
    <mergeCell ref="S15:U16"/>
    <mergeCell ref="V15:X16"/>
    <mergeCell ref="Y15:AA16"/>
    <mergeCell ref="V13:X14"/>
    <mergeCell ref="Y13:AA14"/>
    <mergeCell ref="AB13:AB14"/>
    <mergeCell ref="AC13:AC14"/>
    <mergeCell ref="AD13:AD14"/>
    <mergeCell ref="AE13:AH13"/>
    <mergeCell ref="A13:A14"/>
    <mergeCell ref="B13:F14"/>
    <mergeCell ref="G13:M14"/>
    <mergeCell ref="N13:O13"/>
    <mergeCell ref="AF56:AI56"/>
    <mergeCell ref="AE17:AE18"/>
    <mergeCell ref="AF17:AF18"/>
    <mergeCell ref="AG17:AG18"/>
    <mergeCell ref="AH17:AH18"/>
    <mergeCell ref="P13:R14"/>
    <mergeCell ref="S13:U14"/>
    <mergeCell ref="AH15:AH16"/>
    <mergeCell ref="AI15:AI16"/>
    <mergeCell ref="AC15:AC16"/>
    <mergeCell ref="AD15:AD16"/>
    <mergeCell ref="AE15:AE16"/>
    <mergeCell ref="AF15:AF16"/>
    <mergeCell ref="AG15:AG16"/>
    <mergeCell ref="AI17:AI18"/>
    <mergeCell ref="AC17:AC18"/>
    <mergeCell ref="AD17:AD18"/>
    <mergeCell ref="B16:F16"/>
    <mergeCell ref="G16:M16"/>
    <mergeCell ref="B17:F17"/>
    <mergeCell ref="G17:M17"/>
    <mergeCell ref="N17:O18"/>
    <mergeCell ref="P17:R18"/>
    <mergeCell ref="S17:U18"/>
    <mergeCell ref="AB15:AB16"/>
    <mergeCell ref="A19:A20"/>
    <mergeCell ref="B19:F19"/>
    <mergeCell ref="G19:M19"/>
    <mergeCell ref="N19:O20"/>
    <mergeCell ref="P19:R20"/>
    <mergeCell ref="S19:U20"/>
    <mergeCell ref="B18:F18"/>
    <mergeCell ref="G18:M18"/>
    <mergeCell ref="V17:X18"/>
    <mergeCell ref="Y17:AA18"/>
    <mergeCell ref="AB17:AB18"/>
    <mergeCell ref="A17:A18"/>
    <mergeCell ref="AI23:AI24"/>
    <mergeCell ref="B24:F24"/>
    <mergeCell ref="AI19:AI20"/>
    <mergeCell ref="B20:F20"/>
    <mergeCell ref="G20:M20"/>
    <mergeCell ref="V19:X20"/>
    <mergeCell ref="Y19:AA20"/>
    <mergeCell ref="AB19:AB20"/>
    <mergeCell ref="AC19:AC20"/>
    <mergeCell ref="AD19:AD20"/>
    <mergeCell ref="AE19:AE20"/>
    <mergeCell ref="AH23:AH24"/>
    <mergeCell ref="G24:M24"/>
    <mergeCell ref="S23:U24"/>
    <mergeCell ref="V23:W24"/>
    <mergeCell ref="Y23:AA24"/>
    <mergeCell ref="AI21:AI22"/>
    <mergeCell ref="AC23:AC24"/>
    <mergeCell ref="AB23:AB24"/>
    <mergeCell ref="AD23:AD24"/>
    <mergeCell ref="AE23:AE24"/>
    <mergeCell ref="AC21:AC22"/>
    <mergeCell ref="AF23:AF24"/>
    <mergeCell ref="AG23:AG24"/>
    <mergeCell ref="A23:A24"/>
    <mergeCell ref="B23:F23"/>
    <mergeCell ref="G23:M23"/>
    <mergeCell ref="N23:O24"/>
    <mergeCell ref="P23:R24"/>
    <mergeCell ref="V21:W22"/>
    <mergeCell ref="Y21:AA22"/>
    <mergeCell ref="AB21:AB22"/>
    <mergeCell ref="AD21:AD22"/>
    <mergeCell ref="G21:M21"/>
    <mergeCell ref="N21:O22"/>
    <mergeCell ref="P21:R22"/>
    <mergeCell ref="S21:U22"/>
    <mergeCell ref="A21:A22"/>
    <mergeCell ref="AF19:AF20"/>
    <mergeCell ref="AG19:AG20"/>
    <mergeCell ref="AH19:AH20"/>
    <mergeCell ref="AG21:AG22"/>
    <mergeCell ref="AH21:AH22"/>
    <mergeCell ref="B22:F22"/>
    <mergeCell ref="G22:M22"/>
    <mergeCell ref="AE21:AE22"/>
    <mergeCell ref="AF21:AF22"/>
    <mergeCell ref="B21:F21"/>
    <mergeCell ref="AI25:AI26"/>
    <mergeCell ref="B26:F26"/>
    <mergeCell ref="G26:M26"/>
    <mergeCell ref="V25:X26"/>
    <mergeCell ref="Y25:AA26"/>
    <mergeCell ref="AB25:AB26"/>
    <mergeCell ref="AC25:AC26"/>
    <mergeCell ref="AD25:AD26"/>
    <mergeCell ref="AE25:AE26"/>
    <mergeCell ref="AF25:AF26"/>
    <mergeCell ref="AG25:AG26"/>
    <mergeCell ref="AH25:AH26"/>
    <mergeCell ref="N25:O26"/>
    <mergeCell ref="P25:R26"/>
    <mergeCell ref="S25:U26"/>
    <mergeCell ref="A25:A26"/>
    <mergeCell ref="B25:F25"/>
    <mergeCell ref="G25:M25"/>
    <mergeCell ref="B28:F28"/>
    <mergeCell ref="G28:M28"/>
    <mergeCell ref="A29:A30"/>
    <mergeCell ref="B29:F29"/>
    <mergeCell ref="G29:M29"/>
    <mergeCell ref="N29:O30"/>
    <mergeCell ref="A27:A28"/>
    <mergeCell ref="B27:F27"/>
    <mergeCell ref="G27:M27"/>
    <mergeCell ref="N27:O28"/>
    <mergeCell ref="AI29:AI30"/>
    <mergeCell ref="B30:F30"/>
    <mergeCell ref="G30:M30"/>
    <mergeCell ref="S29:U30"/>
    <mergeCell ref="V29:X30"/>
    <mergeCell ref="Y29:AA30"/>
    <mergeCell ref="AB29:AB30"/>
    <mergeCell ref="AC29:AC30"/>
    <mergeCell ref="AD29:AD30"/>
    <mergeCell ref="A31:A32"/>
    <mergeCell ref="B31:F31"/>
    <mergeCell ref="G31:M31"/>
    <mergeCell ref="N31:O32"/>
    <mergeCell ref="P31:R32"/>
    <mergeCell ref="S31:U32"/>
    <mergeCell ref="AE29:AE30"/>
    <mergeCell ref="AF29:AF30"/>
    <mergeCell ref="AG29:AG30"/>
    <mergeCell ref="AF31:AF32"/>
    <mergeCell ref="AG31:AG32"/>
    <mergeCell ref="P29:R30"/>
    <mergeCell ref="AI31:AI32"/>
    <mergeCell ref="B32:F32"/>
    <mergeCell ref="G32:M32"/>
    <mergeCell ref="V31:X32"/>
    <mergeCell ref="Y31:AA32"/>
    <mergeCell ref="AB31:AB32"/>
    <mergeCell ref="AC31:AC32"/>
    <mergeCell ref="AD31:AD32"/>
    <mergeCell ref="AE31:AE32"/>
    <mergeCell ref="A33:A34"/>
    <mergeCell ref="B33:F33"/>
    <mergeCell ref="G33:M33"/>
    <mergeCell ref="N33:O34"/>
    <mergeCell ref="P33:R34"/>
    <mergeCell ref="S33:U34"/>
    <mergeCell ref="AF33:AF34"/>
    <mergeCell ref="AG33:AG34"/>
    <mergeCell ref="AH33:AH34"/>
    <mergeCell ref="A43:A44"/>
    <mergeCell ref="B43:F43"/>
    <mergeCell ref="G43:M43"/>
    <mergeCell ref="N43:O44"/>
    <mergeCell ref="P43:R44"/>
    <mergeCell ref="S43:U44"/>
    <mergeCell ref="AF41:AF42"/>
    <mergeCell ref="AG41:AG42"/>
    <mergeCell ref="AH41:AH42"/>
    <mergeCell ref="A41:A42"/>
    <mergeCell ref="AF43:AF44"/>
    <mergeCell ref="AG43:AG44"/>
    <mergeCell ref="AH43:AH44"/>
    <mergeCell ref="B42:F42"/>
    <mergeCell ref="G42:M42"/>
    <mergeCell ref="V41:W42"/>
    <mergeCell ref="Y41:AA42"/>
    <mergeCell ref="AB41:AB42"/>
    <mergeCell ref="AC41:AC42"/>
    <mergeCell ref="AD41:AD42"/>
    <mergeCell ref="AE41:AE42"/>
    <mergeCell ref="B41:F41"/>
    <mergeCell ref="G41:M41"/>
    <mergeCell ref="N41:O42"/>
    <mergeCell ref="AI41:AI42"/>
    <mergeCell ref="P41:R42"/>
    <mergeCell ref="S41:U42"/>
    <mergeCell ref="AI33:AI34"/>
    <mergeCell ref="B34:F34"/>
    <mergeCell ref="G34:M34"/>
    <mergeCell ref="V33:X34"/>
    <mergeCell ref="Y33:AA34"/>
    <mergeCell ref="AB33:AB34"/>
    <mergeCell ref="AC35:AC36"/>
    <mergeCell ref="AD35:AD36"/>
    <mergeCell ref="AE35:AE36"/>
    <mergeCell ref="AF35:AF36"/>
    <mergeCell ref="AG35:AG36"/>
    <mergeCell ref="AH35:AH36"/>
    <mergeCell ref="AI35:AI36"/>
    <mergeCell ref="AC37:AC38"/>
    <mergeCell ref="AD37:AD38"/>
    <mergeCell ref="AE37:AE38"/>
    <mergeCell ref="AF37:AF38"/>
    <mergeCell ref="AG37:AG38"/>
    <mergeCell ref="AH37:AH38"/>
    <mergeCell ref="AI37:AI38"/>
    <mergeCell ref="AC39:AC40"/>
    <mergeCell ref="AI43:AI44"/>
    <mergeCell ref="B44:F44"/>
    <mergeCell ref="G44:M44"/>
    <mergeCell ref="V43:W44"/>
    <mergeCell ref="Y43:AA44"/>
    <mergeCell ref="AB43:AB44"/>
    <mergeCell ref="AC43:AC44"/>
    <mergeCell ref="AD43:AD44"/>
    <mergeCell ref="AE43:AE44"/>
    <mergeCell ref="AH45:AH46"/>
    <mergeCell ref="AC27:AC28"/>
    <mergeCell ref="AD52:AH52"/>
    <mergeCell ref="AH31:AH32"/>
    <mergeCell ref="AH29:AH30"/>
    <mergeCell ref="V27:W28"/>
    <mergeCell ref="Y27:AA28"/>
    <mergeCell ref="AD27:AD28"/>
    <mergeCell ref="S27:U28"/>
    <mergeCell ref="AC33:AC34"/>
    <mergeCell ref="AD33:AD34"/>
    <mergeCell ref="AE33:AE34"/>
    <mergeCell ref="R51:V51"/>
    <mergeCell ref="R50:V50"/>
    <mergeCell ref="AF27:AF28"/>
    <mergeCell ref="AD39:AD40"/>
    <mergeCell ref="AE39:AE40"/>
    <mergeCell ref="AF39:AF40"/>
    <mergeCell ref="AG39:AG40"/>
    <mergeCell ref="AH39:AH40"/>
    <mergeCell ref="P27:R28"/>
    <mergeCell ref="AI45:AI46"/>
    <mergeCell ref="AA56:AC56"/>
    <mergeCell ref="AA57:AC57"/>
    <mergeCell ref="AA51:AC51"/>
    <mergeCell ref="AA50:AC50"/>
    <mergeCell ref="AF50:AI50"/>
    <mergeCell ref="A45:A46"/>
    <mergeCell ref="B45:F45"/>
    <mergeCell ref="B46:F46"/>
    <mergeCell ref="G45:M45"/>
    <mergeCell ref="G46:M46"/>
    <mergeCell ref="N45:O46"/>
    <mergeCell ref="P45:R46"/>
    <mergeCell ref="S45:U46"/>
    <mergeCell ref="V45:W46"/>
    <mergeCell ref="AF57:AI57"/>
    <mergeCell ref="AF51:AI51"/>
    <mergeCell ref="Y45:AA46"/>
    <mergeCell ref="AB45:AB46"/>
    <mergeCell ref="AC45:AC46"/>
    <mergeCell ref="AD45:AD46"/>
    <mergeCell ref="AE45:AE46"/>
    <mergeCell ref="AF45:AF46"/>
    <mergeCell ref="AG45:AG46"/>
  </mergeCells>
  <printOptions horizontalCentered="1"/>
  <pageMargins left="0.7" right="0.45" top="0.75" bottom="0.75" header="0.3" footer="0.3"/>
  <pageSetup paperSize="256" scale="41" orientation="landscape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="69" zoomScaleNormal="69" workbookViewId="0">
      <selection activeCell="Q37" sqref="Q37"/>
    </sheetView>
  </sheetViews>
  <sheetFormatPr defaultRowHeight="15" x14ac:dyDescent="0.25"/>
  <cols>
    <col min="1" max="1" width="6.85546875" customWidth="1"/>
    <col min="2" max="2" width="20.7109375" customWidth="1"/>
    <col min="3" max="3" width="8.5703125" customWidth="1"/>
    <col min="4" max="4" width="9" customWidth="1"/>
    <col min="5" max="5" width="9.7109375" customWidth="1"/>
    <col min="7" max="7" width="10.42578125" customWidth="1"/>
    <col min="8" max="8" width="10" customWidth="1"/>
    <col min="9" max="9" width="10.85546875" customWidth="1"/>
    <col min="11" max="11" width="10.140625" customWidth="1"/>
    <col min="12" max="12" width="9.7109375" customWidth="1"/>
    <col min="13" max="14" width="10.42578125" customWidth="1"/>
    <col min="16" max="16" width="10.140625" customWidth="1"/>
    <col min="17" max="17" width="9.7109375" customWidth="1"/>
  </cols>
  <sheetData>
    <row r="1" spans="1:17" ht="18" x14ac:dyDescent="0.4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8" x14ac:dyDescent="0.4">
      <c r="A2" s="19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8.75" x14ac:dyDescent="0.25">
      <c r="A3" s="254" t="s">
        <v>5</v>
      </c>
      <c r="B3" s="254" t="s">
        <v>26</v>
      </c>
      <c r="C3" s="254" t="s">
        <v>27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</row>
    <row r="4" spans="1:17" ht="18.75" x14ac:dyDescent="0.25">
      <c r="A4" s="254"/>
      <c r="B4" s="254"/>
      <c r="C4" s="254" t="s">
        <v>28</v>
      </c>
      <c r="D4" s="254"/>
      <c r="E4" s="254" t="s">
        <v>29</v>
      </c>
      <c r="F4" s="254"/>
      <c r="G4" s="254" t="s">
        <v>30</v>
      </c>
      <c r="H4" s="254"/>
      <c r="I4" s="254" t="s">
        <v>31</v>
      </c>
      <c r="J4" s="254"/>
      <c r="K4" s="254" t="s">
        <v>19</v>
      </c>
      <c r="L4" s="254"/>
      <c r="M4" s="254" t="s">
        <v>32</v>
      </c>
      <c r="N4" s="254"/>
      <c r="O4" s="254" t="s">
        <v>33</v>
      </c>
      <c r="P4" s="254"/>
      <c r="Q4" s="254"/>
    </row>
    <row r="5" spans="1:17" ht="18.75" x14ac:dyDescent="0.25">
      <c r="A5" s="254"/>
      <c r="B5" s="254"/>
      <c r="C5" s="64" t="s">
        <v>16</v>
      </c>
      <c r="D5" s="64" t="s">
        <v>17</v>
      </c>
      <c r="E5" s="64" t="s">
        <v>16</v>
      </c>
      <c r="F5" s="64" t="s">
        <v>17</v>
      </c>
      <c r="G5" s="64" t="s">
        <v>16</v>
      </c>
      <c r="H5" s="64" t="s">
        <v>17</v>
      </c>
      <c r="I5" s="64" t="s">
        <v>16</v>
      </c>
      <c r="J5" s="64" t="s">
        <v>17</v>
      </c>
      <c r="K5" s="64" t="s">
        <v>16</v>
      </c>
      <c r="L5" s="64" t="s">
        <v>17</v>
      </c>
      <c r="M5" s="64" t="s">
        <v>16</v>
      </c>
      <c r="N5" s="64" t="s">
        <v>17</v>
      </c>
      <c r="O5" s="64" t="s">
        <v>16</v>
      </c>
      <c r="P5" s="64" t="s">
        <v>17</v>
      </c>
      <c r="Q5" s="64" t="s">
        <v>14</v>
      </c>
    </row>
    <row r="6" spans="1:17" ht="18" x14ac:dyDescent="0.4">
      <c r="A6" s="64">
        <v>1</v>
      </c>
      <c r="B6" s="21" t="s">
        <v>34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8" x14ac:dyDescent="0.4">
      <c r="A7" s="64">
        <v>2</v>
      </c>
      <c r="B7" s="21" t="s">
        <v>35</v>
      </c>
      <c r="C7" s="21"/>
      <c r="D7" s="64">
        <v>1</v>
      </c>
      <c r="E7" s="64"/>
      <c r="F7" s="64"/>
      <c r="G7" s="64"/>
      <c r="H7" s="64"/>
      <c r="I7" s="64"/>
      <c r="J7" s="64"/>
      <c r="K7" s="64">
        <v>1</v>
      </c>
      <c r="L7" s="64">
        <v>12</v>
      </c>
      <c r="M7" s="64"/>
      <c r="N7" s="64">
        <v>1</v>
      </c>
      <c r="O7" s="64">
        <v>1</v>
      </c>
      <c r="P7" s="64">
        <v>12</v>
      </c>
      <c r="Q7" s="64">
        <v>13</v>
      </c>
    </row>
    <row r="8" spans="1:17" ht="18" x14ac:dyDescent="0.4">
      <c r="A8" s="64">
        <v>3</v>
      </c>
      <c r="B8" s="21" t="s">
        <v>36</v>
      </c>
      <c r="C8" s="21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 spans="1:17" ht="18" x14ac:dyDescent="0.4">
      <c r="A9" s="64">
        <v>4</v>
      </c>
      <c r="B9" s="21" t="s">
        <v>37</v>
      </c>
      <c r="C9" s="21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</row>
    <row r="10" spans="1:17" ht="18" x14ac:dyDescent="0.4">
      <c r="A10" s="64">
        <v>5</v>
      </c>
      <c r="B10" s="21" t="s">
        <v>38</v>
      </c>
      <c r="C10" s="21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</row>
    <row r="11" spans="1:17" ht="18" x14ac:dyDescent="0.4">
      <c r="A11" s="256" t="s">
        <v>33</v>
      </c>
      <c r="B11" s="256"/>
      <c r="C11" s="21"/>
      <c r="D11" s="64">
        <v>1</v>
      </c>
      <c r="E11" s="64"/>
      <c r="F11" s="64"/>
      <c r="G11" s="64"/>
      <c r="H11" s="64"/>
      <c r="I11" s="64"/>
      <c r="J11" s="64"/>
      <c r="K11" s="64">
        <v>1</v>
      </c>
      <c r="L11" s="64">
        <v>12</v>
      </c>
      <c r="M11" s="64"/>
      <c r="N11" s="64">
        <v>1</v>
      </c>
      <c r="O11" s="64">
        <v>1</v>
      </c>
      <c r="P11" s="64">
        <v>12</v>
      </c>
      <c r="Q11" s="64">
        <v>13</v>
      </c>
    </row>
    <row r="12" spans="1:17" ht="18" x14ac:dyDescent="0.4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8" x14ac:dyDescent="0.4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8" x14ac:dyDescent="0.4">
      <c r="A14" s="19" t="s">
        <v>39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18.75" x14ac:dyDescent="0.25">
      <c r="A15" s="254" t="s">
        <v>5</v>
      </c>
      <c r="B15" s="254" t="s">
        <v>26</v>
      </c>
      <c r="C15" s="254" t="s">
        <v>40</v>
      </c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</row>
    <row r="16" spans="1:17" ht="18.75" x14ac:dyDescent="0.25">
      <c r="A16" s="254"/>
      <c r="B16" s="254"/>
      <c r="C16" s="254" t="s">
        <v>41</v>
      </c>
      <c r="D16" s="254"/>
      <c r="E16" s="255" t="s">
        <v>42</v>
      </c>
      <c r="F16" s="255"/>
      <c r="G16" s="255" t="s">
        <v>43</v>
      </c>
      <c r="H16" s="255"/>
      <c r="I16" s="255" t="s">
        <v>44</v>
      </c>
      <c r="J16" s="255"/>
      <c r="K16" s="255" t="s">
        <v>45</v>
      </c>
      <c r="L16" s="255"/>
      <c r="M16" s="255" t="s">
        <v>46</v>
      </c>
      <c r="N16" s="255"/>
      <c r="O16" s="254" t="s">
        <v>33</v>
      </c>
      <c r="P16" s="254"/>
      <c r="Q16" s="254"/>
    </row>
    <row r="17" spans="1:17" ht="18.75" x14ac:dyDescent="0.25">
      <c r="A17" s="254"/>
      <c r="B17" s="254"/>
      <c r="C17" s="64" t="s">
        <v>16</v>
      </c>
      <c r="D17" s="64" t="s">
        <v>17</v>
      </c>
      <c r="E17" s="64" t="s">
        <v>16</v>
      </c>
      <c r="F17" s="64" t="s">
        <v>17</v>
      </c>
      <c r="G17" s="64" t="s">
        <v>16</v>
      </c>
      <c r="H17" s="64" t="s">
        <v>17</v>
      </c>
      <c r="I17" s="64" t="s">
        <v>16</v>
      </c>
      <c r="J17" s="64" t="s">
        <v>17</v>
      </c>
      <c r="K17" s="64" t="s">
        <v>16</v>
      </c>
      <c r="L17" s="64" t="s">
        <v>17</v>
      </c>
      <c r="M17" s="64" t="s">
        <v>16</v>
      </c>
      <c r="N17" s="64" t="s">
        <v>17</v>
      </c>
      <c r="O17" s="64" t="s">
        <v>16</v>
      </c>
      <c r="P17" s="64" t="s">
        <v>17</v>
      </c>
      <c r="Q17" s="64" t="s">
        <v>14</v>
      </c>
    </row>
    <row r="18" spans="1:17" ht="18" x14ac:dyDescent="0.4">
      <c r="A18" s="64">
        <v>1</v>
      </c>
      <c r="B18" s="21" t="s">
        <v>34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8" x14ac:dyDescent="0.4">
      <c r="A19" s="64">
        <v>2</v>
      </c>
      <c r="B19" s="21" t="s">
        <v>35</v>
      </c>
      <c r="C19" s="64">
        <v>1</v>
      </c>
      <c r="D19" s="64">
        <v>12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>
        <v>1</v>
      </c>
      <c r="P19" s="64">
        <v>12</v>
      </c>
      <c r="Q19" s="64">
        <v>13</v>
      </c>
    </row>
    <row r="20" spans="1:17" ht="18" x14ac:dyDescent="0.4">
      <c r="A20" s="64">
        <v>3</v>
      </c>
      <c r="B20" s="21" t="s">
        <v>36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 spans="1:17" ht="18" x14ac:dyDescent="0.4">
      <c r="A21" s="64">
        <v>4</v>
      </c>
      <c r="B21" s="21" t="s">
        <v>37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</row>
    <row r="22" spans="1:17" ht="18" x14ac:dyDescent="0.4">
      <c r="A22" s="64">
        <v>5</v>
      </c>
      <c r="B22" s="21" t="s">
        <v>38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</row>
    <row r="23" spans="1:17" ht="18" x14ac:dyDescent="0.4">
      <c r="A23" s="256" t="s">
        <v>33</v>
      </c>
      <c r="B23" s="256"/>
      <c r="C23" s="64">
        <v>1</v>
      </c>
      <c r="D23" s="64">
        <v>12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>
        <v>1</v>
      </c>
      <c r="P23" s="64">
        <v>12</v>
      </c>
      <c r="Q23" s="64">
        <v>13</v>
      </c>
    </row>
    <row r="24" spans="1:17" ht="18" x14ac:dyDescent="0.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8" x14ac:dyDescent="0.4">
      <c r="A25" s="19" t="s">
        <v>47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ht="18.75" x14ac:dyDescent="0.25">
      <c r="A26" s="254" t="s">
        <v>5</v>
      </c>
      <c r="B26" s="254" t="s">
        <v>26</v>
      </c>
      <c r="C26" s="254" t="s">
        <v>48</v>
      </c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2"/>
      <c r="Q26" s="22"/>
    </row>
    <row r="27" spans="1:17" ht="18.75" x14ac:dyDescent="0.25">
      <c r="A27" s="254"/>
      <c r="B27" s="254"/>
      <c r="C27" s="255" t="s">
        <v>53</v>
      </c>
      <c r="D27" s="255"/>
      <c r="E27" s="255" t="s">
        <v>49</v>
      </c>
      <c r="F27" s="255"/>
      <c r="G27" s="255" t="s">
        <v>50</v>
      </c>
      <c r="H27" s="255"/>
      <c r="I27" s="255" t="s">
        <v>51</v>
      </c>
      <c r="J27" s="255"/>
      <c r="K27" s="255" t="s">
        <v>52</v>
      </c>
      <c r="L27" s="255"/>
      <c r="M27" s="257" t="s">
        <v>33</v>
      </c>
      <c r="N27" s="258"/>
      <c r="O27" s="259"/>
      <c r="P27" s="22"/>
      <c r="Q27" s="22"/>
    </row>
    <row r="28" spans="1:17" ht="18.75" x14ac:dyDescent="0.25">
      <c r="A28" s="254"/>
      <c r="B28" s="254"/>
      <c r="C28" s="64" t="s">
        <v>16</v>
      </c>
      <c r="D28" s="64" t="s">
        <v>17</v>
      </c>
      <c r="E28" s="64" t="s">
        <v>16</v>
      </c>
      <c r="F28" s="64" t="s">
        <v>17</v>
      </c>
      <c r="G28" s="64" t="s">
        <v>16</v>
      </c>
      <c r="H28" s="64" t="s">
        <v>17</v>
      </c>
      <c r="I28" s="64" t="s">
        <v>16</v>
      </c>
      <c r="J28" s="64" t="s">
        <v>17</v>
      </c>
      <c r="K28" s="64" t="s">
        <v>16</v>
      </c>
      <c r="L28" s="64" t="s">
        <v>17</v>
      </c>
      <c r="M28" s="64" t="s">
        <v>16</v>
      </c>
      <c r="N28" s="64" t="s">
        <v>17</v>
      </c>
      <c r="O28" s="64" t="s">
        <v>14</v>
      </c>
      <c r="P28" s="72"/>
      <c r="Q28" s="72"/>
    </row>
    <row r="29" spans="1:17" ht="18.75" x14ac:dyDescent="0.3">
      <c r="A29" s="64">
        <v>1</v>
      </c>
      <c r="B29" s="21" t="s">
        <v>34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3"/>
      <c r="Q29" s="23"/>
    </row>
    <row r="30" spans="1:17" ht="18.75" x14ac:dyDescent="0.3">
      <c r="A30" s="64">
        <v>2</v>
      </c>
      <c r="B30" s="21" t="s">
        <v>35</v>
      </c>
      <c r="C30" s="21"/>
      <c r="D30" s="21"/>
      <c r="E30" s="21"/>
      <c r="F30" s="21"/>
      <c r="G30" s="21"/>
      <c r="H30" s="21"/>
      <c r="I30" s="65">
        <v>1</v>
      </c>
      <c r="J30" s="65">
        <v>12</v>
      </c>
      <c r="K30" s="65"/>
      <c r="L30" s="65"/>
      <c r="M30" s="65">
        <v>1</v>
      </c>
      <c r="N30" s="65">
        <v>12</v>
      </c>
      <c r="O30" s="65">
        <v>13</v>
      </c>
      <c r="P30" s="23"/>
      <c r="Q30" s="23"/>
    </row>
    <row r="31" spans="1:17" ht="18.75" x14ac:dyDescent="0.3">
      <c r="A31" s="64">
        <v>3</v>
      </c>
      <c r="B31" s="21" t="s">
        <v>36</v>
      </c>
      <c r="C31" s="21"/>
      <c r="D31" s="21"/>
      <c r="E31" s="21"/>
      <c r="F31" s="21"/>
      <c r="G31" s="21"/>
      <c r="H31" s="21"/>
      <c r="I31" s="65"/>
      <c r="J31" s="65"/>
      <c r="K31" s="65"/>
      <c r="L31" s="65"/>
      <c r="M31" s="65"/>
      <c r="N31" s="65"/>
      <c r="O31" s="65"/>
      <c r="P31" s="23"/>
      <c r="Q31" s="23"/>
    </row>
    <row r="32" spans="1:17" ht="18.75" x14ac:dyDescent="0.3">
      <c r="A32" s="64">
        <v>4</v>
      </c>
      <c r="B32" s="21" t="s">
        <v>37</v>
      </c>
      <c r="C32" s="21"/>
      <c r="D32" s="21"/>
      <c r="E32" s="21"/>
      <c r="F32" s="21"/>
      <c r="G32" s="21"/>
      <c r="H32" s="21"/>
      <c r="I32" s="65"/>
      <c r="J32" s="65"/>
      <c r="K32" s="65"/>
      <c r="L32" s="65"/>
      <c r="M32" s="65"/>
      <c r="N32" s="65"/>
      <c r="O32" s="65"/>
      <c r="P32" s="23"/>
      <c r="Q32" s="23"/>
    </row>
    <row r="33" spans="1:17" ht="18.75" x14ac:dyDescent="0.3">
      <c r="A33" s="64">
        <v>5</v>
      </c>
      <c r="B33" s="21" t="s">
        <v>38</v>
      </c>
      <c r="C33" s="21"/>
      <c r="D33" s="21"/>
      <c r="E33" s="21"/>
      <c r="F33" s="21"/>
      <c r="G33" s="21"/>
      <c r="H33" s="21"/>
      <c r="I33" s="65"/>
      <c r="J33" s="65"/>
      <c r="K33" s="65"/>
      <c r="L33" s="65"/>
      <c r="M33" s="65"/>
      <c r="N33" s="65"/>
      <c r="O33" s="65"/>
      <c r="P33" s="23"/>
      <c r="Q33" s="23"/>
    </row>
    <row r="34" spans="1:17" ht="18.75" x14ac:dyDescent="0.3">
      <c r="A34" s="256" t="s">
        <v>33</v>
      </c>
      <c r="B34" s="256"/>
      <c r="C34" s="21"/>
      <c r="D34" s="21"/>
      <c r="E34" s="21"/>
      <c r="F34" s="21"/>
      <c r="G34" s="21"/>
      <c r="H34" s="21"/>
      <c r="I34" s="65">
        <v>1</v>
      </c>
      <c r="J34" s="65">
        <v>12</v>
      </c>
      <c r="K34" s="65"/>
      <c r="L34" s="65"/>
      <c r="M34" s="65">
        <v>1</v>
      </c>
      <c r="N34" s="65">
        <v>11</v>
      </c>
      <c r="O34" s="65">
        <v>13</v>
      </c>
      <c r="P34" s="23"/>
      <c r="Q34" s="23"/>
    </row>
    <row r="35" spans="1:17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32">
    <mergeCell ref="A3:A5"/>
    <mergeCell ref="B3:B5"/>
    <mergeCell ref="C3:Q3"/>
    <mergeCell ref="C4:D4"/>
    <mergeCell ref="E4:F4"/>
    <mergeCell ref="G4:H4"/>
    <mergeCell ref="I4:J4"/>
    <mergeCell ref="K4:L4"/>
    <mergeCell ref="M4:N4"/>
    <mergeCell ref="O4:Q4"/>
    <mergeCell ref="A11:B11"/>
    <mergeCell ref="A15:A17"/>
    <mergeCell ref="B15:B17"/>
    <mergeCell ref="C15:Q15"/>
    <mergeCell ref="C16:D16"/>
    <mergeCell ref="E16:F16"/>
    <mergeCell ref="G16:H16"/>
    <mergeCell ref="I16:J16"/>
    <mergeCell ref="K16:L16"/>
    <mergeCell ref="M16:N16"/>
    <mergeCell ref="M27:O27"/>
    <mergeCell ref="A34:B34"/>
    <mergeCell ref="O16:Q16"/>
    <mergeCell ref="A23:B23"/>
    <mergeCell ref="A26:A28"/>
    <mergeCell ref="B26:B28"/>
    <mergeCell ref="C26:O26"/>
    <mergeCell ref="C27:D27"/>
    <mergeCell ref="E27:F27"/>
    <mergeCell ref="G27:H27"/>
    <mergeCell ref="I27:J27"/>
    <mergeCell ref="K27:L27"/>
  </mergeCells>
  <pageMargins left="0.7" right="0.7" top="0.75" bottom="0.75" header="0.3" footer="0.3"/>
  <pageSetup paperSize="256" scale="75" orientation="landscape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opLeftCell="A16" zoomScale="39" zoomScaleNormal="39" workbookViewId="0">
      <selection activeCell="S36" sqref="S36"/>
    </sheetView>
  </sheetViews>
  <sheetFormatPr defaultRowHeight="15" x14ac:dyDescent="0.25"/>
  <cols>
    <col min="1" max="1" width="17.28515625" customWidth="1"/>
    <col min="2" max="2" width="10.28515625" customWidth="1"/>
    <col min="3" max="3" width="8.5703125" customWidth="1"/>
    <col min="4" max="6" width="9.5703125" customWidth="1"/>
    <col min="7" max="7" width="8.7109375" customWidth="1"/>
    <col min="8" max="8" width="9" customWidth="1"/>
    <col min="9" max="10" width="8.7109375" customWidth="1"/>
    <col min="11" max="11" width="9.85546875" customWidth="1"/>
    <col min="12" max="12" width="8.7109375" customWidth="1"/>
    <col min="13" max="13" width="9.28515625" customWidth="1"/>
    <col min="14" max="15" width="8.7109375" customWidth="1"/>
    <col min="16" max="16" width="9.5703125" customWidth="1"/>
    <col min="17" max="17" width="8.7109375" customWidth="1"/>
    <col min="18" max="18" width="9.28515625" customWidth="1"/>
    <col min="19" max="19" width="9.85546875" customWidth="1"/>
    <col min="20" max="21" width="10.140625" customWidth="1"/>
    <col min="22" max="22" width="8.7109375" customWidth="1"/>
    <col min="23" max="24" width="9.5703125" customWidth="1"/>
    <col min="25" max="25" width="9.140625" customWidth="1"/>
    <col min="26" max="26" width="10" customWidth="1"/>
    <col min="27" max="27" width="10.28515625" customWidth="1"/>
    <col min="28" max="28" width="9.7109375" customWidth="1"/>
    <col min="29" max="29" width="10" customWidth="1"/>
    <col min="30" max="30" width="10.85546875" customWidth="1"/>
  </cols>
  <sheetData>
    <row r="1" spans="1:30" ht="18.600000000000001" thickBot="1" x14ac:dyDescent="0.45">
      <c r="A1" s="19" t="s">
        <v>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29.1" customHeight="1" thickTop="1" x14ac:dyDescent="0.25">
      <c r="A2" s="283" t="s">
        <v>55</v>
      </c>
      <c r="B2" s="284"/>
      <c r="C2" s="285"/>
      <c r="D2" s="266" t="s">
        <v>56</v>
      </c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7"/>
      <c r="Y2" s="25"/>
      <c r="Z2" s="25"/>
      <c r="AA2" s="25"/>
      <c r="AB2" s="25"/>
      <c r="AC2" s="25"/>
      <c r="AD2" s="25"/>
    </row>
    <row r="3" spans="1:30" ht="29.1" customHeight="1" x14ac:dyDescent="0.3">
      <c r="A3" s="286"/>
      <c r="B3" s="287"/>
      <c r="C3" s="288"/>
      <c r="D3" s="254">
        <v>1</v>
      </c>
      <c r="E3" s="254"/>
      <c r="F3" s="254"/>
      <c r="G3" s="254">
        <v>2</v>
      </c>
      <c r="H3" s="254"/>
      <c r="I3" s="254"/>
      <c r="J3" s="254">
        <v>3</v>
      </c>
      <c r="K3" s="254"/>
      <c r="L3" s="254"/>
      <c r="M3" s="254">
        <v>4</v>
      </c>
      <c r="N3" s="254"/>
      <c r="O3" s="254"/>
      <c r="P3" s="254">
        <v>5</v>
      </c>
      <c r="Q3" s="254"/>
      <c r="R3" s="254"/>
      <c r="S3" s="254">
        <v>6</v>
      </c>
      <c r="T3" s="254"/>
      <c r="U3" s="254"/>
      <c r="V3" s="254" t="s">
        <v>33</v>
      </c>
      <c r="W3" s="254"/>
      <c r="X3" s="268"/>
      <c r="Y3" s="19"/>
      <c r="Z3" s="19"/>
      <c r="AA3" s="19"/>
      <c r="AB3" s="19"/>
      <c r="AC3" s="19"/>
      <c r="AD3" s="19"/>
    </row>
    <row r="4" spans="1:30" ht="29.1" customHeight="1" x14ac:dyDescent="0.3">
      <c r="A4" s="289"/>
      <c r="B4" s="290"/>
      <c r="C4" s="291"/>
      <c r="D4" s="64" t="s">
        <v>16</v>
      </c>
      <c r="E4" s="64" t="s">
        <v>17</v>
      </c>
      <c r="F4" s="64" t="s">
        <v>14</v>
      </c>
      <c r="G4" s="64" t="s">
        <v>16</v>
      </c>
      <c r="H4" s="64" t="s">
        <v>17</v>
      </c>
      <c r="I4" s="64" t="s">
        <v>14</v>
      </c>
      <c r="J4" s="64" t="s">
        <v>16</v>
      </c>
      <c r="K4" s="64" t="s">
        <v>17</v>
      </c>
      <c r="L4" s="64" t="s">
        <v>14</v>
      </c>
      <c r="M4" s="64" t="s">
        <v>16</v>
      </c>
      <c r="N4" s="64" t="s">
        <v>17</v>
      </c>
      <c r="O4" s="64" t="s">
        <v>14</v>
      </c>
      <c r="P4" s="64" t="s">
        <v>16</v>
      </c>
      <c r="Q4" s="64" t="s">
        <v>17</v>
      </c>
      <c r="R4" s="64" t="s">
        <v>14</v>
      </c>
      <c r="S4" s="64" t="s">
        <v>16</v>
      </c>
      <c r="T4" s="64" t="s">
        <v>17</v>
      </c>
      <c r="U4" s="64" t="s">
        <v>14</v>
      </c>
      <c r="V4" s="64" t="s">
        <v>16</v>
      </c>
      <c r="W4" s="64" t="s">
        <v>17</v>
      </c>
      <c r="X4" s="69" t="s">
        <v>14</v>
      </c>
      <c r="Y4" s="19"/>
      <c r="Z4" s="19"/>
      <c r="AA4" s="19"/>
      <c r="AB4" s="19"/>
      <c r="AC4" s="19"/>
      <c r="AD4" s="19"/>
    </row>
    <row r="5" spans="1:30" ht="29.1" customHeight="1" x14ac:dyDescent="0.4">
      <c r="A5" s="276" t="s">
        <v>57</v>
      </c>
      <c r="B5" s="277"/>
      <c r="C5" s="278"/>
      <c r="D5" s="64">
        <v>35</v>
      </c>
      <c r="E5" s="64">
        <v>30</v>
      </c>
      <c r="F5" s="64">
        <v>66</v>
      </c>
      <c r="G5" s="64">
        <v>14</v>
      </c>
      <c r="H5" s="64">
        <v>23</v>
      </c>
      <c r="I5" s="64">
        <v>36</v>
      </c>
      <c r="J5" s="64">
        <v>8</v>
      </c>
      <c r="K5" s="64">
        <v>8</v>
      </c>
      <c r="L5" s="64">
        <v>16</v>
      </c>
      <c r="M5" s="64">
        <v>12</v>
      </c>
      <c r="N5" s="64">
        <v>8</v>
      </c>
      <c r="O5" s="64">
        <v>20</v>
      </c>
      <c r="P5" s="64"/>
      <c r="Q5" s="64"/>
      <c r="R5" s="64"/>
      <c r="S5" s="64"/>
      <c r="T5" s="64"/>
      <c r="U5" s="64"/>
      <c r="V5" s="64">
        <v>70</v>
      </c>
      <c r="W5" s="64">
        <v>71</v>
      </c>
      <c r="X5" s="69">
        <v>141</v>
      </c>
      <c r="Y5" s="19"/>
      <c r="Z5" s="19"/>
      <c r="AA5" s="19"/>
      <c r="AB5" s="19"/>
      <c r="AC5" s="19"/>
      <c r="AD5" s="19"/>
    </row>
    <row r="6" spans="1:30" ht="29.1" customHeight="1" x14ac:dyDescent="0.4">
      <c r="A6" s="276" t="s">
        <v>209</v>
      </c>
      <c r="B6" s="277"/>
      <c r="C6" s="278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9"/>
      <c r="Y6" s="19"/>
      <c r="Z6" s="19"/>
      <c r="AA6" s="19"/>
      <c r="AB6" s="19"/>
      <c r="AC6" s="19"/>
      <c r="AD6" s="19"/>
    </row>
    <row r="7" spans="1:30" ht="29.1" customHeight="1" x14ac:dyDescent="0.4">
      <c r="A7" s="70" t="s">
        <v>208</v>
      </c>
      <c r="B7" s="295" t="s">
        <v>58</v>
      </c>
      <c r="C7" s="278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9"/>
      <c r="Y7" s="19"/>
      <c r="Z7" s="19"/>
      <c r="AA7" s="19"/>
      <c r="AB7" s="19"/>
      <c r="AC7" s="19"/>
      <c r="AD7" s="19"/>
    </row>
    <row r="8" spans="1:30" ht="29.1" customHeight="1" thickBot="1" x14ac:dyDescent="0.45">
      <c r="A8" s="292" t="s">
        <v>33</v>
      </c>
      <c r="B8" s="293"/>
      <c r="C8" s="294"/>
      <c r="D8" s="66">
        <v>36</v>
      </c>
      <c r="E8" s="66">
        <v>30</v>
      </c>
      <c r="F8" s="66">
        <v>66</v>
      </c>
      <c r="G8" s="66">
        <v>14</v>
      </c>
      <c r="H8" s="66">
        <v>23</v>
      </c>
      <c r="I8" s="66">
        <v>36</v>
      </c>
      <c r="J8" s="66">
        <v>8</v>
      </c>
      <c r="K8" s="66">
        <v>8</v>
      </c>
      <c r="L8" s="66">
        <v>16</v>
      </c>
      <c r="M8" s="66">
        <v>12</v>
      </c>
      <c r="N8" s="66">
        <v>8</v>
      </c>
      <c r="O8" s="66">
        <v>20</v>
      </c>
      <c r="P8" s="66"/>
      <c r="Q8" s="66"/>
      <c r="R8" s="66"/>
      <c r="S8" s="66"/>
      <c r="T8" s="66"/>
      <c r="U8" s="66"/>
      <c r="V8" s="66">
        <v>70</v>
      </c>
      <c r="W8" s="66">
        <v>71</v>
      </c>
      <c r="X8" s="54">
        <v>141</v>
      </c>
      <c r="Y8" s="19"/>
      <c r="Z8" s="19"/>
      <c r="AA8" s="19"/>
      <c r="AB8" s="19"/>
      <c r="AC8" s="19"/>
      <c r="AD8" s="19"/>
    </row>
    <row r="9" spans="1:30" ht="29.1" customHeight="1" thickTop="1" x14ac:dyDescent="0.4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19"/>
      <c r="Z9" s="19"/>
      <c r="AA9" s="19"/>
      <c r="AB9" s="19"/>
      <c r="AC9" s="19"/>
      <c r="AD9" s="19"/>
    </row>
    <row r="10" spans="1:30" ht="29.1" customHeight="1" thickBot="1" x14ac:dyDescent="0.45">
      <c r="A10" s="19" t="s">
        <v>59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29.1" customHeight="1" thickTop="1" x14ac:dyDescent="0.25">
      <c r="A11" s="282" t="s">
        <v>60</v>
      </c>
      <c r="B11" s="266"/>
      <c r="C11" s="266"/>
      <c r="D11" s="266" t="s">
        <v>61</v>
      </c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7"/>
    </row>
    <row r="12" spans="1:30" ht="29.1" customHeight="1" x14ac:dyDescent="0.25">
      <c r="A12" s="269"/>
      <c r="B12" s="254"/>
      <c r="C12" s="254"/>
      <c r="D12" s="255" t="s">
        <v>210</v>
      </c>
      <c r="E12" s="255"/>
      <c r="F12" s="255"/>
      <c r="G12" s="254">
        <v>6</v>
      </c>
      <c r="H12" s="254"/>
      <c r="I12" s="254"/>
      <c r="J12" s="254">
        <v>7</v>
      </c>
      <c r="K12" s="254"/>
      <c r="L12" s="254"/>
      <c r="M12" s="254">
        <v>8</v>
      </c>
      <c r="N12" s="254"/>
      <c r="O12" s="254"/>
      <c r="P12" s="254">
        <v>9</v>
      </c>
      <c r="Q12" s="254"/>
      <c r="R12" s="254"/>
      <c r="S12" s="254">
        <v>10</v>
      </c>
      <c r="T12" s="254"/>
      <c r="U12" s="254"/>
      <c r="V12" s="254">
        <v>11</v>
      </c>
      <c r="W12" s="254"/>
      <c r="X12" s="254"/>
      <c r="Y12" s="254">
        <v>12</v>
      </c>
      <c r="Z12" s="254"/>
      <c r="AA12" s="254"/>
      <c r="AB12" s="254">
        <v>13</v>
      </c>
      <c r="AC12" s="254"/>
      <c r="AD12" s="268"/>
    </row>
    <row r="13" spans="1:30" ht="29.1" customHeight="1" x14ac:dyDescent="0.25">
      <c r="A13" s="269"/>
      <c r="B13" s="254"/>
      <c r="C13" s="254"/>
      <c r="D13" s="64" t="s">
        <v>16</v>
      </c>
      <c r="E13" s="64" t="s">
        <v>17</v>
      </c>
      <c r="F13" s="64" t="s">
        <v>14</v>
      </c>
      <c r="G13" s="64" t="s">
        <v>16</v>
      </c>
      <c r="H13" s="64" t="s">
        <v>17</v>
      </c>
      <c r="I13" s="64" t="s">
        <v>14</v>
      </c>
      <c r="J13" s="64" t="s">
        <v>16</v>
      </c>
      <c r="K13" s="64" t="s">
        <v>17</v>
      </c>
      <c r="L13" s="64" t="s">
        <v>14</v>
      </c>
      <c r="M13" s="64" t="s">
        <v>16</v>
      </c>
      <c r="N13" s="64" t="s">
        <v>17</v>
      </c>
      <c r="O13" s="64" t="s">
        <v>14</v>
      </c>
      <c r="P13" s="64" t="s">
        <v>16</v>
      </c>
      <c r="Q13" s="64" t="s">
        <v>17</v>
      </c>
      <c r="R13" s="64" t="s">
        <v>14</v>
      </c>
      <c r="S13" s="64" t="s">
        <v>16</v>
      </c>
      <c r="T13" s="64" t="s">
        <v>17</v>
      </c>
      <c r="U13" s="64" t="s">
        <v>14</v>
      </c>
      <c r="V13" s="64" t="s">
        <v>16</v>
      </c>
      <c r="W13" s="64" t="s">
        <v>17</v>
      </c>
      <c r="X13" s="64" t="s">
        <v>14</v>
      </c>
      <c r="Y13" s="64" t="s">
        <v>16</v>
      </c>
      <c r="Z13" s="64" t="s">
        <v>17</v>
      </c>
      <c r="AA13" s="64" t="s">
        <v>14</v>
      </c>
      <c r="AB13" s="64" t="s">
        <v>16</v>
      </c>
      <c r="AC13" s="64" t="s">
        <v>17</v>
      </c>
      <c r="AD13" s="69" t="s">
        <v>14</v>
      </c>
    </row>
    <row r="14" spans="1:30" ht="29.1" customHeight="1" x14ac:dyDescent="0.4">
      <c r="A14" s="269" t="s">
        <v>12</v>
      </c>
      <c r="B14" s="254"/>
      <c r="C14" s="254"/>
      <c r="D14" s="21"/>
      <c r="E14" s="21"/>
      <c r="F14" s="21"/>
      <c r="G14" s="64">
        <v>36</v>
      </c>
      <c r="H14" s="64">
        <v>30</v>
      </c>
      <c r="I14" s="64">
        <v>66</v>
      </c>
      <c r="J14" s="64"/>
      <c r="K14" s="64"/>
      <c r="L14" s="64"/>
      <c r="M14" s="64"/>
      <c r="N14" s="64"/>
      <c r="O14" s="64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64">
        <v>70</v>
      </c>
      <c r="AC14" s="64">
        <v>71</v>
      </c>
      <c r="AD14" s="69">
        <v>141</v>
      </c>
    </row>
    <row r="15" spans="1:30" ht="29.1" customHeight="1" x14ac:dyDescent="0.4">
      <c r="A15" s="276" t="s">
        <v>62</v>
      </c>
      <c r="B15" s="277"/>
      <c r="C15" s="278"/>
      <c r="D15" s="21"/>
      <c r="E15" s="21"/>
      <c r="F15" s="21"/>
      <c r="G15" s="21"/>
      <c r="H15" s="21"/>
      <c r="I15" s="21"/>
      <c r="J15" s="64">
        <v>14</v>
      </c>
      <c r="K15" s="64">
        <v>23</v>
      </c>
      <c r="L15" s="64">
        <v>36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39"/>
    </row>
    <row r="16" spans="1:30" ht="29.1" customHeight="1" x14ac:dyDescent="0.4">
      <c r="A16" s="276" t="s">
        <v>63</v>
      </c>
      <c r="B16" s="277"/>
      <c r="C16" s="278"/>
      <c r="D16" s="21"/>
      <c r="E16" s="21"/>
      <c r="F16" s="21"/>
      <c r="G16" s="21"/>
      <c r="H16" s="21"/>
      <c r="I16" s="21"/>
      <c r="J16" s="21"/>
      <c r="K16" s="21"/>
      <c r="L16" s="21"/>
      <c r="M16" s="65">
        <v>8</v>
      </c>
      <c r="N16" s="65">
        <v>8</v>
      </c>
      <c r="O16" s="65">
        <v>17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39"/>
    </row>
    <row r="17" spans="1:30" ht="29.1" customHeight="1" x14ac:dyDescent="0.4">
      <c r="A17" s="276" t="s">
        <v>64</v>
      </c>
      <c r="B17" s="277"/>
      <c r="C17" s="27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65">
        <v>12</v>
      </c>
      <c r="Q17" s="65">
        <v>8</v>
      </c>
      <c r="R17" s="65">
        <v>20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9"/>
    </row>
    <row r="18" spans="1:30" ht="29.1" customHeight="1" x14ac:dyDescent="0.4">
      <c r="A18" s="276" t="s">
        <v>65</v>
      </c>
      <c r="B18" s="277"/>
      <c r="C18" s="278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39"/>
    </row>
    <row r="19" spans="1:30" ht="29.1" customHeight="1" x14ac:dyDescent="0.4">
      <c r="A19" s="276" t="s">
        <v>66</v>
      </c>
      <c r="B19" s="277"/>
      <c r="C19" s="27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39"/>
    </row>
    <row r="20" spans="1:30" ht="29.1" customHeight="1" thickBot="1" x14ac:dyDescent="0.45">
      <c r="A20" s="279" t="s">
        <v>33</v>
      </c>
      <c r="B20" s="280"/>
      <c r="C20" s="281"/>
      <c r="D20" s="41"/>
      <c r="E20" s="41"/>
      <c r="F20" s="41"/>
      <c r="G20" s="64">
        <v>36</v>
      </c>
      <c r="H20" s="64">
        <v>30</v>
      </c>
      <c r="I20" s="64">
        <v>66</v>
      </c>
      <c r="J20" s="64">
        <v>14</v>
      </c>
      <c r="K20" s="64">
        <v>23</v>
      </c>
      <c r="L20" s="64">
        <v>36</v>
      </c>
      <c r="M20" s="64">
        <v>8</v>
      </c>
      <c r="N20" s="64">
        <v>8</v>
      </c>
      <c r="O20" s="64">
        <v>17</v>
      </c>
      <c r="P20" s="88">
        <v>12</v>
      </c>
      <c r="Q20" s="88">
        <v>8</v>
      </c>
      <c r="R20" s="88">
        <v>20</v>
      </c>
      <c r="S20" s="41"/>
      <c r="T20" s="41"/>
      <c r="U20" s="41"/>
      <c r="V20" s="41"/>
      <c r="W20" s="41"/>
      <c r="X20" s="41"/>
      <c r="Y20" s="41"/>
      <c r="Z20" s="41"/>
      <c r="AA20" s="41"/>
      <c r="AB20" s="64">
        <v>70</v>
      </c>
      <c r="AC20" s="64">
        <v>71</v>
      </c>
      <c r="AD20" s="69">
        <v>141</v>
      </c>
    </row>
    <row r="21" spans="1:30" ht="46.5" customHeight="1" thickTop="1" x14ac:dyDescent="0.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37.5" customHeight="1" thickBot="1" x14ac:dyDescent="0.45">
      <c r="A22" s="19" t="s">
        <v>67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 t="s">
        <v>69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34.5" customHeight="1" thickTop="1" thickBot="1" x14ac:dyDescent="0.35">
      <c r="A23" s="270" t="s">
        <v>68</v>
      </c>
      <c r="B23" s="271"/>
      <c r="C23" s="272"/>
      <c r="D23" s="67">
        <v>1</v>
      </c>
      <c r="E23" s="67">
        <v>2</v>
      </c>
      <c r="F23" s="67">
        <v>3</v>
      </c>
      <c r="G23" s="67">
        <v>4</v>
      </c>
      <c r="H23" s="67">
        <v>5</v>
      </c>
      <c r="I23" s="67">
        <v>6</v>
      </c>
      <c r="J23" s="68" t="s">
        <v>14</v>
      </c>
      <c r="K23" s="19"/>
      <c r="L23" s="22" t="s">
        <v>70</v>
      </c>
      <c r="M23" s="22"/>
      <c r="N23" s="22" t="s">
        <v>15</v>
      </c>
      <c r="O23" s="22"/>
      <c r="P23" s="22"/>
      <c r="Q23" s="22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ht="37.5" customHeight="1" thickTop="1" thickBot="1" x14ac:dyDescent="0.35">
      <c r="A24" s="273"/>
      <c r="B24" s="274"/>
      <c r="C24" s="275"/>
      <c r="D24" s="66">
        <v>3</v>
      </c>
      <c r="E24" s="66">
        <v>2</v>
      </c>
      <c r="F24" s="66">
        <v>1</v>
      </c>
      <c r="G24" s="66">
        <v>1</v>
      </c>
      <c r="H24" s="66"/>
      <c r="I24" s="66"/>
      <c r="J24" s="54">
        <v>7</v>
      </c>
      <c r="K24" s="19"/>
      <c r="L24" s="283" t="s">
        <v>56</v>
      </c>
      <c r="M24" s="284"/>
      <c r="N24" s="71" t="s">
        <v>173</v>
      </c>
      <c r="O24" s="71"/>
      <c r="P24" s="28" t="s">
        <v>212</v>
      </c>
      <c r="Q24" s="71"/>
      <c r="R24" s="71" t="s">
        <v>213</v>
      </c>
      <c r="S24" s="29" t="s">
        <v>214</v>
      </c>
      <c r="T24" s="28" t="s">
        <v>215</v>
      </c>
      <c r="U24" s="71"/>
      <c r="V24" s="71" t="s">
        <v>213</v>
      </c>
      <c r="W24" s="30" t="s">
        <v>214</v>
      </c>
      <c r="X24" s="71" t="s">
        <v>216</v>
      </c>
      <c r="Y24" s="71"/>
      <c r="Z24" s="71" t="s">
        <v>213</v>
      </c>
      <c r="AA24" s="31" t="s">
        <v>214</v>
      </c>
      <c r="AB24" s="23"/>
      <c r="AC24" s="23"/>
      <c r="AD24" s="19"/>
    </row>
    <row r="25" spans="1:30" ht="29.1" customHeight="1" thickTop="1" thickBot="1" x14ac:dyDescent="0.4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411" t="s">
        <v>211</v>
      </c>
      <c r="M25" s="412"/>
      <c r="N25" s="33" t="s">
        <v>173</v>
      </c>
      <c r="O25" s="33"/>
      <c r="P25" s="34" t="s">
        <v>212</v>
      </c>
      <c r="Q25" s="33"/>
      <c r="R25" s="33" t="s">
        <v>213</v>
      </c>
      <c r="S25" s="35" t="s">
        <v>214</v>
      </c>
      <c r="T25" s="34" t="s">
        <v>215</v>
      </c>
      <c r="U25" s="33"/>
      <c r="V25" s="33" t="s">
        <v>275</v>
      </c>
      <c r="W25" s="36" t="s">
        <v>214</v>
      </c>
      <c r="X25" s="33" t="s">
        <v>216</v>
      </c>
      <c r="Y25" s="33"/>
      <c r="Z25" s="33" t="s">
        <v>213</v>
      </c>
      <c r="AA25" s="37" t="s">
        <v>214</v>
      </c>
      <c r="AB25" s="23"/>
      <c r="AC25" s="23"/>
      <c r="AD25" s="19"/>
    </row>
    <row r="26" spans="1:30" ht="48" customHeight="1" thickTop="1" thickBot="1" x14ac:dyDescent="0.45">
      <c r="A26" s="19" t="s">
        <v>71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19"/>
      <c r="Y26" s="19"/>
      <c r="Z26" s="19"/>
      <c r="AA26" s="19"/>
      <c r="AB26" s="19"/>
      <c r="AC26" s="19"/>
      <c r="AD26" s="19"/>
    </row>
    <row r="27" spans="1:30" ht="29.1" customHeight="1" thickTop="1" x14ac:dyDescent="0.3">
      <c r="A27" s="260" t="s">
        <v>217</v>
      </c>
      <c r="B27" s="261"/>
      <c r="C27" s="261"/>
      <c r="D27" s="266" t="s">
        <v>56</v>
      </c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6"/>
      <c r="S27" s="266"/>
      <c r="T27" s="266"/>
      <c r="U27" s="266"/>
      <c r="V27" s="266"/>
      <c r="W27" s="266"/>
      <c r="X27" s="267"/>
      <c r="Y27" s="19"/>
      <c r="Z27" s="19"/>
      <c r="AA27" s="19"/>
      <c r="AB27" s="19"/>
      <c r="AC27" s="19"/>
      <c r="AD27" s="19"/>
    </row>
    <row r="28" spans="1:30" ht="29.1" customHeight="1" x14ac:dyDescent="0.3">
      <c r="A28" s="262"/>
      <c r="B28" s="263"/>
      <c r="C28" s="263"/>
      <c r="D28" s="254">
        <v>1</v>
      </c>
      <c r="E28" s="254"/>
      <c r="F28" s="254"/>
      <c r="G28" s="254">
        <v>2</v>
      </c>
      <c r="H28" s="254"/>
      <c r="I28" s="254"/>
      <c r="J28" s="254">
        <v>3</v>
      </c>
      <c r="K28" s="254"/>
      <c r="L28" s="254"/>
      <c r="M28" s="254">
        <v>4</v>
      </c>
      <c r="N28" s="254"/>
      <c r="O28" s="254"/>
      <c r="P28" s="254">
        <v>5</v>
      </c>
      <c r="Q28" s="254"/>
      <c r="R28" s="254"/>
      <c r="S28" s="254">
        <v>6</v>
      </c>
      <c r="T28" s="254"/>
      <c r="U28" s="254"/>
      <c r="V28" s="254" t="s">
        <v>33</v>
      </c>
      <c r="W28" s="254"/>
      <c r="X28" s="268"/>
      <c r="Y28" s="19"/>
      <c r="Z28" s="19"/>
      <c r="AA28" s="19"/>
      <c r="AB28" s="19"/>
      <c r="AC28" s="19"/>
      <c r="AD28" s="19"/>
    </row>
    <row r="29" spans="1:30" ht="29.1" customHeight="1" x14ac:dyDescent="0.3">
      <c r="A29" s="262"/>
      <c r="B29" s="263"/>
      <c r="C29" s="263"/>
      <c r="D29" s="64" t="s">
        <v>16</v>
      </c>
      <c r="E29" s="64" t="s">
        <v>17</v>
      </c>
      <c r="F29" s="64" t="s">
        <v>14</v>
      </c>
      <c r="G29" s="64" t="s">
        <v>16</v>
      </c>
      <c r="H29" s="64" t="s">
        <v>17</v>
      </c>
      <c r="I29" s="64" t="s">
        <v>14</v>
      </c>
      <c r="J29" s="64" t="s">
        <v>16</v>
      </c>
      <c r="K29" s="64" t="s">
        <v>17</v>
      </c>
      <c r="L29" s="64" t="s">
        <v>14</v>
      </c>
      <c r="M29" s="64" t="s">
        <v>16</v>
      </c>
      <c r="N29" s="64" t="s">
        <v>17</v>
      </c>
      <c r="O29" s="64" t="s">
        <v>14</v>
      </c>
      <c r="P29" s="64" t="s">
        <v>16</v>
      </c>
      <c r="Q29" s="64" t="s">
        <v>17</v>
      </c>
      <c r="R29" s="64" t="s">
        <v>14</v>
      </c>
      <c r="S29" s="64" t="s">
        <v>16</v>
      </c>
      <c r="T29" s="64" t="s">
        <v>17</v>
      </c>
      <c r="U29" s="64" t="s">
        <v>14</v>
      </c>
      <c r="V29" s="64" t="s">
        <v>16</v>
      </c>
      <c r="W29" s="64" t="s">
        <v>17</v>
      </c>
      <c r="X29" s="69" t="s">
        <v>14</v>
      </c>
      <c r="Y29" s="19"/>
      <c r="Z29" s="19"/>
      <c r="AA29" s="19"/>
      <c r="AB29" s="19"/>
      <c r="AC29" s="19"/>
      <c r="AD29" s="19"/>
    </row>
    <row r="30" spans="1:30" ht="29.1" customHeight="1" x14ac:dyDescent="0.4">
      <c r="A30" s="269" t="s">
        <v>18</v>
      </c>
      <c r="B30" s="254"/>
      <c r="C30" s="254"/>
      <c r="D30" s="64">
        <v>36</v>
      </c>
      <c r="E30" s="64">
        <v>30</v>
      </c>
      <c r="F30" s="64">
        <v>66</v>
      </c>
      <c r="G30" s="64">
        <v>14</v>
      </c>
      <c r="H30" s="64">
        <v>23</v>
      </c>
      <c r="I30" s="64">
        <v>36</v>
      </c>
      <c r="J30" s="64">
        <v>8</v>
      </c>
      <c r="K30" s="64">
        <v>8</v>
      </c>
      <c r="L30" s="64">
        <v>16</v>
      </c>
      <c r="M30" s="64">
        <v>12</v>
      </c>
      <c r="N30" s="64">
        <v>8</v>
      </c>
      <c r="O30" s="45">
        <v>20</v>
      </c>
      <c r="P30" s="45"/>
      <c r="Q30" s="45"/>
      <c r="R30" s="45"/>
      <c r="S30" s="45"/>
      <c r="T30" s="45"/>
      <c r="U30" s="45"/>
      <c r="V30" s="64">
        <v>70</v>
      </c>
      <c r="W30" s="64">
        <v>71</v>
      </c>
      <c r="X30" s="69">
        <v>141</v>
      </c>
      <c r="Y30" s="19"/>
      <c r="Z30" s="19"/>
      <c r="AA30" s="19"/>
      <c r="AB30" s="19"/>
      <c r="AC30" s="19"/>
      <c r="AD30" s="19"/>
    </row>
    <row r="31" spans="1:30" ht="29.1" customHeight="1" x14ac:dyDescent="0.4">
      <c r="A31" s="269" t="s">
        <v>72</v>
      </c>
      <c r="B31" s="254"/>
      <c r="C31" s="254"/>
      <c r="D31" s="45"/>
      <c r="E31" s="45"/>
      <c r="F31" s="45"/>
      <c r="G31" s="45"/>
      <c r="H31" s="45"/>
      <c r="I31" s="45"/>
      <c r="J31" s="45"/>
      <c r="K31" s="45"/>
      <c r="L31" s="45"/>
      <c r="M31" s="64"/>
      <c r="N31" s="64"/>
      <c r="O31" s="45"/>
      <c r="P31" s="45"/>
      <c r="Q31" s="45"/>
      <c r="R31" s="45"/>
      <c r="S31" s="45"/>
      <c r="T31" s="45"/>
      <c r="U31" s="45"/>
      <c r="V31" s="45"/>
      <c r="W31" s="45"/>
      <c r="X31" s="46"/>
      <c r="Y31" s="19"/>
      <c r="Z31" s="19"/>
      <c r="AA31" s="19"/>
      <c r="AB31" s="19"/>
      <c r="AC31" s="19"/>
      <c r="AD31" s="19"/>
    </row>
    <row r="32" spans="1:30" ht="29.1" customHeight="1" x14ac:dyDescent="0.4">
      <c r="A32" s="269" t="s">
        <v>73</v>
      </c>
      <c r="B32" s="254"/>
      <c r="C32" s="254"/>
      <c r="D32" s="45"/>
      <c r="E32" s="45"/>
      <c r="F32" s="45"/>
      <c r="G32" s="45"/>
      <c r="H32" s="45"/>
      <c r="I32" s="45"/>
      <c r="J32" s="45"/>
      <c r="K32" s="45"/>
      <c r="L32" s="45"/>
      <c r="M32" s="64"/>
      <c r="N32" s="64"/>
      <c r="O32" s="45"/>
      <c r="P32" s="45"/>
      <c r="Q32" s="45"/>
      <c r="R32" s="45"/>
      <c r="S32" s="45"/>
      <c r="T32" s="45"/>
      <c r="U32" s="45"/>
      <c r="V32" s="45"/>
      <c r="W32" s="45"/>
      <c r="X32" s="46"/>
      <c r="Y32" s="19"/>
      <c r="Z32" s="19"/>
      <c r="AA32" s="19"/>
      <c r="AB32" s="19"/>
      <c r="AC32" s="19"/>
      <c r="AD32" s="19"/>
    </row>
    <row r="33" spans="1:30" ht="29.1" customHeight="1" x14ac:dyDescent="0.4">
      <c r="A33" s="269" t="s">
        <v>74</v>
      </c>
      <c r="B33" s="254"/>
      <c r="C33" s="254"/>
      <c r="D33" s="45"/>
      <c r="E33" s="45"/>
      <c r="F33" s="45"/>
      <c r="G33" s="45"/>
      <c r="H33" s="45"/>
      <c r="I33" s="45"/>
      <c r="J33" s="45"/>
      <c r="K33" s="45"/>
      <c r="L33" s="45"/>
      <c r="M33" s="64"/>
      <c r="N33" s="64"/>
      <c r="O33" s="45"/>
      <c r="P33" s="45"/>
      <c r="Q33" s="45"/>
      <c r="R33" s="45"/>
      <c r="S33" s="45"/>
      <c r="T33" s="45"/>
      <c r="U33" s="45"/>
      <c r="V33" s="45"/>
      <c r="W33" s="45"/>
      <c r="X33" s="46"/>
      <c r="Y33" s="19"/>
      <c r="Z33" s="19"/>
      <c r="AA33" s="19"/>
      <c r="AB33" s="19"/>
      <c r="AC33" s="19"/>
      <c r="AD33" s="19"/>
    </row>
    <row r="34" spans="1:30" ht="29.1" customHeight="1" x14ac:dyDescent="0.4">
      <c r="A34" s="269" t="s">
        <v>75</v>
      </c>
      <c r="B34" s="254"/>
      <c r="C34" s="254"/>
      <c r="D34" s="45"/>
      <c r="E34" s="45"/>
      <c r="F34" s="45"/>
      <c r="G34" s="45"/>
      <c r="H34" s="45"/>
      <c r="I34" s="45"/>
      <c r="J34" s="45"/>
      <c r="K34" s="45"/>
      <c r="L34" s="45"/>
      <c r="M34" s="64"/>
      <c r="N34" s="64"/>
      <c r="O34" s="45"/>
      <c r="P34" s="45"/>
      <c r="Q34" s="45"/>
      <c r="R34" s="45"/>
      <c r="S34" s="45"/>
      <c r="T34" s="45"/>
      <c r="U34" s="45"/>
      <c r="V34" s="45"/>
      <c r="W34" s="45"/>
      <c r="X34" s="46"/>
      <c r="Y34" s="19"/>
      <c r="Z34" s="19"/>
      <c r="AA34" s="19"/>
      <c r="AB34" s="19"/>
      <c r="AC34" s="19"/>
      <c r="AD34" s="19"/>
    </row>
    <row r="35" spans="1:30" ht="29.1" customHeight="1" thickBot="1" x14ac:dyDescent="0.45">
      <c r="A35" s="264" t="s">
        <v>33</v>
      </c>
      <c r="B35" s="265"/>
      <c r="C35" s="265"/>
      <c r="D35" s="64">
        <v>36</v>
      </c>
      <c r="E35" s="64">
        <v>30</v>
      </c>
      <c r="F35" s="64">
        <v>66</v>
      </c>
      <c r="G35" s="64">
        <v>14</v>
      </c>
      <c r="H35" s="64">
        <v>23</v>
      </c>
      <c r="I35" s="64">
        <v>36</v>
      </c>
      <c r="J35" s="64">
        <v>8</v>
      </c>
      <c r="K35" s="64">
        <v>8</v>
      </c>
      <c r="L35" s="64">
        <v>16</v>
      </c>
      <c r="M35" s="66">
        <v>12</v>
      </c>
      <c r="N35" s="66">
        <v>8</v>
      </c>
      <c r="O35" s="48">
        <v>20</v>
      </c>
      <c r="P35" s="48"/>
      <c r="Q35" s="48"/>
      <c r="R35" s="48"/>
      <c r="S35" s="48"/>
      <c r="T35" s="48"/>
      <c r="U35" s="48"/>
      <c r="V35" s="64">
        <v>70</v>
      </c>
      <c r="W35" s="64">
        <v>71</v>
      </c>
      <c r="X35" s="69">
        <v>141</v>
      </c>
      <c r="Y35" s="19"/>
      <c r="Z35" s="19"/>
      <c r="AA35" s="19"/>
      <c r="AB35" s="19"/>
      <c r="AC35" s="19"/>
      <c r="AD35" s="19"/>
    </row>
    <row r="36" spans="1:30" ht="29.1" customHeight="1" thickTop="1" x14ac:dyDescent="0.35"/>
  </sheetData>
  <mergeCells count="49">
    <mergeCell ref="L24:M24"/>
    <mergeCell ref="L25:M25"/>
    <mergeCell ref="A2:C4"/>
    <mergeCell ref="D2:X2"/>
    <mergeCell ref="D3:F3"/>
    <mergeCell ref="G3:I3"/>
    <mergeCell ref="J3:L3"/>
    <mergeCell ref="M3:O3"/>
    <mergeCell ref="P3:R3"/>
    <mergeCell ref="S3:U3"/>
    <mergeCell ref="V3:X3"/>
    <mergeCell ref="A20:C20"/>
    <mergeCell ref="A15:C15"/>
    <mergeCell ref="A16:C16"/>
    <mergeCell ref="A17:C17"/>
    <mergeCell ref="A18:C18"/>
    <mergeCell ref="AB12:AD12"/>
    <mergeCell ref="A14:C14"/>
    <mergeCell ref="A5:C5"/>
    <mergeCell ref="A6:C6"/>
    <mergeCell ref="B7:C7"/>
    <mergeCell ref="A8:C8"/>
    <mergeCell ref="A11:C13"/>
    <mergeCell ref="D11:AD11"/>
    <mergeCell ref="D12:F12"/>
    <mergeCell ref="G12:I12"/>
    <mergeCell ref="J12:L12"/>
    <mergeCell ref="M12:O12"/>
    <mergeCell ref="P12:R12"/>
    <mergeCell ref="S12:U12"/>
    <mergeCell ref="V12:X12"/>
    <mergeCell ref="Y12:AA12"/>
    <mergeCell ref="D27:X27"/>
    <mergeCell ref="D28:F28"/>
    <mergeCell ref="G28:I28"/>
    <mergeCell ref="J28:L28"/>
    <mergeCell ref="M28:O28"/>
    <mergeCell ref="P28:R28"/>
    <mergeCell ref="S28:U28"/>
    <mergeCell ref="V28:X28"/>
    <mergeCell ref="A34:C34"/>
    <mergeCell ref="A19:C19"/>
    <mergeCell ref="A35:C35"/>
    <mergeCell ref="A23:C24"/>
    <mergeCell ref="A27:C29"/>
    <mergeCell ref="A30:C30"/>
    <mergeCell ref="A31:C31"/>
    <mergeCell ref="A32:C32"/>
    <mergeCell ref="A33:C33"/>
  </mergeCells>
  <pageMargins left="0.7" right="0.7" top="0.75" bottom="0.75" header="0.3" footer="0.3"/>
  <pageSetup paperSize="256" scale="45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view="pageBreakPreview" topLeftCell="A23" zoomScale="42" zoomScaleNormal="70" zoomScaleSheetLayoutView="42" workbookViewId="0">
      <selection activeCell="AF57" sqref="AF57"/>
    </sheetView>
  </sheetViews>
  <sheetFormatPr defaultRowHeight="15" x14ac:dyDescent="0.25"/>
  <cols>
    <col min="1" max="1" width="8.85546875" customWidth="1"/>
    <col min="3" max="3" width="5.140625" customWidth="1"/>
    <col min="4" max="4" width="9.85546875" customWidth="1"/>
    <col min="5" max="5" width="2.7109375" customWidth="1"/>
    <col min="6" max="6" width="6.28515625" customWidth="1"/>
    <col min="7" max="7" width="4.85546875" customWidth="1"/>
    <col min="8" max="9" width="5.140625" customWidth="1"/>
    <col min="10" max="10" width="4.140625" customWidth="1"/>
    <col min="11" max="11" width="5.7109375" customWidth="1"/>
    <col min="12" max="12" width="4.5703125" customWidth="1"/>
    <col min="13" max="13" width="6.42578125" customWidth="1"/>
    <col min="14" max="14" width="5.140625" customWidth="1"/>
    <col min="15" max="15" width="6.42578125" customWidth="1"/>
    <col min="16" max="16" width="4.85546875" customWidth="1"/>
    <col min="17" max="17" width="5.42578125" customWidth="1"/>
    <col min="18" max="18" width="10.5703125" customWidth="1"/>
    <col min="19" max="19" width="4.7109375" customWidth="1"/>
    <col min="20" max="20" width="5.28515625" customWidth="1"/>
    <col min="21" max="21" width="13.7109375" customWidth="1"/>
    <col min="23" max="23" width="11.140625" customWidth="1"/>
    <col min="24" max="24" width="0" hidden="1" customWidth="1"/>
    <col min="26" max="26" width="11.5703125" customWidth="1"/>
    <col min="27" max="27" width="2.5703125" customWidth="1"/>
    <col min="28" max="28" width="14.28515625" customWidth="1"/>
    <col min="29" max="29" width="17.28515625" customWidth="1"/>
    <col min="30" max="30" width="24" customWidth="1"/>
    <col min="31" max="31" width="11.140625" customWidth="1"/>
    <col min="32" max="32" width="11.85546875" customWidth="1"/>
    <col min="33" max="33" width="10.28515625" customWidth="1"/>
    <col min="34" max="34" width="12" customWidth="1"/>
    <col min="35" max="35" width="17.140625" customWidth="1"/>
  </cols>
  <sheetData>
    <row r="1" spans="1:35" ht="14.4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4.45" x14ac:dyDescent="0.35">
      <c r="A2" s="2"/>
      <c r="B2" s="2"/>
      <c r="C2" s="2"/>
      <c r="D2" s="2" t="s">
        <v>251</v>
      </c>
      <c r="E2" s="2" t="s">
        <v>173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58" t="s">
        <v>254</v>
      </c>
      <c r="AA2" s="2"/>
      <c r="AB2" s="2"/>
      <c r="AC2" s="2"/>
      <c r="AD2" s="2"/>
      <c r="AE2" s="2"/>
      <c r="AF2" s="2"/>
      <c r="AG2" s="2"/>
      <c r="AH2" s="2"/>
      <c r="AI2" s="2"/>
    </row>
    <row r="3" spans="1:35" ht="14.45" x14ac:dyDescent="0.35">
      <c r="A3" s="2"/>
      <c r="B3" s="2"/>
      <c r="C3" s="2"/>
      <c r="D3" s="2" t="s">
        <v>0</v>
      </c>
      <c r="E3" s="2" t="s">
        <v>173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 t="s">
        <v>255</v>
      </c>
      <c r="AB3" s="2"/>
      <c r="AC3" s="2"/>
      <c r="AD3" s="2" t="s">
        <v>258</v>
      </c>
      <c r="AE3" s="2"/>
      <c r="AF3" s="2"/>
      <c r="AG3" s="2"/>
      <c r="AH3" s="2"/>
      <c r="AI3" s="2"/>
    </row>
    <row r="4" spans="1:35" ht="14.45" x14ac:dyDescent="0.35">
      <c r="A4" s="2"/>
      <c r="B4" s="2"/>
      <c r="C4" s="2"/>
      <c r="D4" s="2" t="s">
        <v>1</v>
      </c>
      <c r="E4" s="2" t="s">
        <v>173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2"/>
      <c r="Z4" s="2"/>
      <c r="AA4" s="2" t="s">
        <v>20</v>
      </c>
      <c r="AB4" s="2"/>
      <c r="AC4" s="2"/>
      <c r="AD4" s="2" t="s">
        <v>259</v>
      </c>
      <c r="AE4" s="2"/>
      <c r="AF4" s="2"/>
      <c r="AG4" s="2"/>
      <c r="AH4" s="2"/>
      <c r="AI4" s="2"/>
    </row>
    <row r="5" spans="1:35" ht="14.45" x14ac:dyDescent="0.35">
      <c r="A5" s="2"/>
      <c r="B5" s="2"/>
      <c r="C5" s="2"/>
      <c r="D5" s="2" t="s">
        <v>252</v>
      </c>
      <c r="E5" s="2" t="s">
        <v>173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2"/>
      <c r="Z5" s="2"/>
      <c r="AA5" s="2" t="s">
        <v>21</v>
      </c>
      <c r="AB5" s="2"/>
      <c r="AC5" s="2"/>
      <c r="AD5" s="2" t="s">
        <v>260</v>
      </c>
      <c r="AE5" s="2"/>
      <c r="AF5" s="2"/>
      <c r="AG5" s="2"/>
      <c r="AH5" s="2"/>
      <c r="AI5" s="2"/>
    </row>
    <row r="6" spans="1:35" ht="14.45" x14ac:dyDescent="0.35">
      <c r="A6" s="2"/>
      <c r="B6" s="2"/>
      <c r="C6" s="2"/>
      <c r="D6" s="2" t="s">
        <v>253</v>
      </c>
      <c r="E6" s="2" t="s">
        <v>173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2"/>
      <c r="Z6" s="2"/>
      <c r="AA6" s="2" t="s">
        <v>22</v>
      </c>
      <c r="AB6" s="2"/>
      <c r="AC6" s="2"/>
      <c r="AD6" s="2" t="s">
        <v>261</v>
      </c>
      <c r="AE6" s="2"/>
      <c r="AF6" s="2"/>
      <c r="AG6" s="2"/>
      <c r="AH6" s="2"/>
      <c r="AI6" s="2"/>
    </row>
    <row r="7" spans="1:35" ht="14.4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14.45" x14ac:dyDescent="0.35">
      <c r="A8" s="2"/>
      <c r="B8" s="2"/>
      <c r="C8" s="2"/>
      <c r="D8" s="2" t="s">
        <v>2</v>
      </c>
      <c r="E8" s="2"/>
      <c r="F8" s="2"/>
      <c r="G8" s="2"/>
      <c r="H8" s="2"/>
      <c r="I8" s="2" t="s">
        <v>263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256</v>
      </c>
      <c r="AB8" s="2"/>
      <c r="AC8" s="2"/>
      <c r="AD8" s="2" t="s">
        <v>262</v>
      </c>
      <c r="AE8" s="2"/>
      <c r="AF8" s="2"/>
      <c r="AG8" s="2"/>
      <c r="AH8" s="2"/>
      <c r="AI8" s="2"/>
    </row>
    <row r="9" spans="1:35" ht="14.45" x14ac:dyDescent="0.35">
      <c r="A9" s="2"/>
      <c r="B9" s="2"/>
      <c r="C9" s="2"/>
      <c r="D9" s="2" t="s">
        <v>3</v>
      </c>
      <c r="E9" s="2"/>
      <c r="F9" s="2"/>
      <c r="G9" s="2"/>
      <c r="H9" s="2"/>
      <c r="I9" s="2" t="s">
        <v>264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23</v>
      </c>
      <c r="AB9" s="2"/>
      <c r="AC9" s="2"/>
      <c r="AD9" s="2" t="s">
        <v>355</v>
      </c>
      <c r="AE9" s="2"/>
      <c r="AF9" s="2"/>
      <c r="AG9" s="2"/>
      <c r="AH9" s="2"/>
      <c r="AI9" s="2"/>
    </row>
    <row r="10" spans="1:35" ht="14.45" x14ac:dyDescent="0.35">
      <c r="A10" s="2"/>
      <c r="B10" s="2"/>
      <c r="C10" s="2"/>
      <c r="D10" s="2" t="s">
        <v>257</v>
      </c>
      <c r="E10" s="2"/>
      <c r="F10" s="2"/>
      <c r="G10" s="2"/>
      <c r="H10" s="2"/>
      <c r="I10" s="2" t="s">
        <v>173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4.4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thickBot="1" x14ac:dyDescent="0.4">
      <c r="A12" s="2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21.75" customHeight="1" x14ac:dyDescent="0.25">
      <c r="A13" s="368" t="s">
        <v>5</v>
      </c>
      <c r="B13" s="404" t="s">
        <v>272</v>
      </c>
      <c r="C13" s="322"/>
      <c r="D13" s="322"/>
      <c r="E13" s="322"/>
      <c r="F13" s="391"/>
      <c r="G13" s="406" t="s">
        <v>6</v>
      </c>
      <c r="H13" s="395"/>
      <c r="I13" s="395"/>
      <c r="J13" s="395"/>
      <c r="K13" s="395"/>
      <c r="L13" s="395"/>
      <c r="M13" s="407"/>
      <c r="N13" s="358" t="s">
        <v>266</v>
      </c>
      <c r="O13" s="322"/>
      <c r="P13" s="322" t="s">
        <v>8</v>
      </c>
      <c r="Q13" s="322"/>
      <c r="R13" s="322"/>
      <c r="S13" s="322" t="s">
        <v>9</v>
      </c>
      <c r="T13" s="322"/>
      <c r="U13" s="322"/>
      <c r="V13" s="394" t="s">
        <v>271</v>
      </c>
      <c r="W13" s="395"/>
      <c r="X13" s="395"/>
      <c r="Y13" s="398" t="s">
        <v>269</v>
      </c>
      <c r="Z13" s="399"/>
      <c r="AA13" s="400"/>
      <c r="AB13" s="395" t="s">
        <v>265</v>
      </c>
      <c r="AC13" s="395" t="s">
        <v>10</v>
      </c>
      <c r="AD13" s="395" t="s">
        <v>267</v>
      </c>
      <c r="AE13" s="322" t="s">
        <v>15</v>
      </c>
      <c r="AF13" s="322"/>
      <c r="AG13" s="322"/>
      <c r="AH13" s="322"/>
      <c r="AI13" s="391" t="s">
        <v>180</v>
      </c>
    </row>
    <row r="14" spans="1:35" ht="25.5" customHeight="1" thickBot="1" x14ac:dyDescent="0.3">
      <c r="A14" s="373"/>
      <c r="B14" s="405"/>
      <c r="C14" s="323"/>
      <c r="D14" s="323"/>
      <c r="E14" s="323"/>
      <c r="F14" s="392"/>
      <c r="G14" s="408"/>
      <c r="H14" s="397"/>
      <c r="I14" s="397"/>
      <c r="J14" s="397"/>
      <c r="K14" s="397"/>
      <c r="L14" s="397"/>
      <c r="M14" s="409"/>
      <c r="N14" s="393" t="s">
        <v>7</v>
      </c>
      <c r="O14" s="323"/>
      <c r="P14" s="323"/>
      <c r="Q14" s="323"/>
      <c r="R14" s="323"/>
      <c r="S14" s="323"/>
      <c r="T14" s="323"/>
      <c r="U14" s="323"/>
      <c r="V14" s="396"/>
      <c r="W14" s="397"/>
      <c r="X14" s="397"/>
      <c r="Y14" s="401"/>
      <c r="Z14" s="402"/>
      <c r="AA14" s="403"/>
      <c r="AB14" s="397"/>
      <c r="AC14" s="397"/>
      <c r="AD14" s="397"/>
      <c r="AE14" s="108" t="s">
        <v>11</v>
      </c>
      <c r="AF14" s="108" t="s">
        <v>12</v>
      </c>
      <c r="AG14" s="108" t="s">
        <v>13</v>
      </c>
      <c r="AH14" s="108" t="s">
        <v>268</v>
      </c>
      <c r="AI14" s="392"/>
    </row>
    <row r="15" spans="1:35" ht="24.75" customHeight="1" x14ac:dyDescent="0.25">
      <c r="A15" s="368">
        <v>1</v>
      </c>
      <c r="B15" s="413" t="s">
        <v>181</v>
      </c>
      <c r="C15" s="414"/>
      <c r="D15" s="414"/>
      <c r="E15" s="414"/>
      <c r="F15" s="415"/>
      <c r="G15" s="413" t="s">
        <v>186</v>
      </c>
      <c r="H15" s="414" t="s">
        <v>186</v>
      </c>
      <c r="I15" s="414" t="s">
        <v>186</v>
      </c>
      <c r="J15" s="414" t="s">
        <v>186</v>
      </c>
      <c r="K15" s="414" t="s">
        <v>186</v>
      </c>
      <c r="L15" s="414" t="s">
        <v>186</v>
      </c>
      <c r="M15" s="415" t="s">
        <v>186</v>
      </c>
      <c r="N15" s="414" t="s">
        <v>17</v>
      </c>
      <c r="O15" s="416" t="s">
        <v>17</v>
      </c>
      <c r="P15" s="419" t="s">
        <v>18</v>
      </c>
      <c r="Q15" s="419"/>
      <c r="R15" s="419"/>
      <c r="S15" s="419" t="s">
        <v>174</v>
      </c>
      <c r="T15" s="419" t="s">
        <v>174</v>
      </c>
      <c r="U15" s="419" t="s">
        <v>174</v>
      </c>
      <c r="V15" s="421"/>
      <c r="W15" s="421"/>
      <c r="X15" s="421"/>
      <c r="Y15" s="421"/>
      <c r="Z15" s="421"/>
      <c r="AA15" s="421"/>
      <c r="AB15" s="421"/>
      <c r="AC15" s="425">
        <v>2460000</v>
      </c>
      <c r="AD15" s="427" t="s">
        <v>188</v>
      </c>
      <c r="AE15" s="419"/>
      <c r="AF15" s="419">
        <v>5</v>
      </c>
      <c r="AG15" s="419"/>
      <c r="AH15" s="419"/>
      <c r="AI15" s="423"/>
    </row>
    <row r="16" spans="1:35" ht="17.25" customHeight="1" thickBot="1" x14ac:dyDescent="0.3">
      <c r="A16" s="369"/>
      <c r="B16" s="440" t="s">
        <v>196</v>
      </c>
      <c r="C16" s="417"/>
      <c r="D16" s="417"/>
      <c r="E16" s="417"/>
      <c r="F16" s="441"/>
      <c r="G16" s="440" t="s">
        <v>187</v>
      </c>
      <c r="H16" s="417" t="s">
        <v>187</v>
      </c>
      <c r="I16" s="417" t="s">
        <v>187</v>
      </c>
      <c r="J16" s="417" t="s">
        <v>187</v>
      </c>
      <c r="K16" s="417" t="s">
        <v>187</v>
      </c>
      <c r="L16" s="417" t="s">
        <v>187</v>
      </c>
      <c r="M16" s="441" t="s">
        <v>187</v>
      </c>
      <c r="N16" s="417"/>
      <c r="O16" s="418"/>
      <c r="P16" s="420"/>
      <c r="Q16" s="420"/>
      <c r="R16" s="420"/>
      <c r="S16" s="420"/>
      <c r="T16" s="420"/>
      <c r="U16" s="420"/>
      <c r="V16" s="422"/>
      <c r="W16" s="422"/>
      <c r="X16" s="422"/>
      <c r="Y16" s="422"/>
      <c r="Z16" s="422"/>
      <c r="AA16" s="422"/>
      <c r="AB16" s="422"/>
      <c r="AC16" s="426"/>
      <c r="AD16" s="428"/>
      <c r="AE16" s="420"/>
      <c r="AF16" s="420"/>
      <c r="AG16" s="420"/>
      <c r="AH16" s="420"/>
      <c r="AI16" s="424"/>
    </row>
    <row r="17" spans="1:35" ht="20.25" customHeight="1" x14ac:dyDescent="0.25">
      <c r="A17" s="311">
        <v>2</v>
      </c>
      <c r="B17" s="430" t="s">
        <v>182</v>
      </c>
      <c r="C17" s="430"/>
      <c r="D17" s="430"/>
      <c r="E17" s="430"/>
      <c r="F17" s="431"/>
      <c r="G17" s="432" t="s">
        <v>204</v>
      </c>
      <c r="H17" s="430" t="s">
        <v>204</v>
      </c>
      <c r="I17" s="430" t="s">
        <v>204</v>
      </c>
      <c r="J17" s="430" t="s">
        <v>204</v>
      </c>
      <c r="K17" s="430" t="s">
        <v>204</v>
      </c>
      <c r="L17" s="430" t="s">
        <v>204</v>
      </c>
      <c r="M17" s="431" t="s">
        <v>204</v>
      </c>
      <c r="N17" s="430" t="s">
        <v>17</v>
      </c>
      <c r="O17" s="442" t="s">
        <v>17</v>
      </c>
      <c r="P17" s="438" t="s">
        <v>18</v>
      </c>
      <c r="Q17" s="438"/>
      <c r="R17" s="438"/>
      <c r="S17" s="438" t="s">
        <v>292</v>
      </c>
      <c r="T17" s="438" t="s">
        <v>175</v>
      </c>
      <c r="U17" s="438" t="s">
        <v>175</v>
      </c>
      <c r="V17" s="433"/>
      <c r="W17" s="433"/>
      <c r="X17" s="433"/>
      <c r="Y17" s="433"/>
      <c r="Z17" s="433"/>
      <c r="AA17" s="433"/>
      <c r="AB17" s="433"/>
      <c r="AC17" s="435">
        <v>2140000</v>
      </c>
      <c r="AD17" s="437" t="s">
        <v>189</v>
      </c>
      <c r="AE17" s="438"/>
      <c r="AF17" s="438">
        <v>1</v>
      </c>
      <c r="AG17" s="438"/>
      <c r="AH17" s="438"/>
      <c r="AI17" s="429"/>
    </row>
    <row r="18" spans="1:35" ht="21.75" customHeight="1" thickBot="1" x14ac:dyDescent="0.3">
      <c r="A18" s="300"/>
      <c r="B18" s="430" t="s">
        <v>192</v>
      </c>
      <c r="C18" s="430"/>
      <c r="D18" s="430"/>
      <c r="E18" s="430"/>
      <c r="F18" s="431"/>
      <c r="G18" s="432" t="s">
        <v>287</v>
      </c>
      <c r="H18" s="430" t="s">
        <v>205</v>
      </c>
      <c r="I18" s="430" t="s">
        <v>205</v>
      </c>
      <c r="J18" s="430" t="s">
        <v>205</v>
      </c>
      <c r="K18" s="430" t="s">
        <v>205</v>
      </c>
      <c r="L18" s="430" t="s">
        <v>205</v>
      </c>
      <c r="M18" s="431" t="s">
        <v>205</v>
      </c>
      <c r="N18" s="430"/>
      <c r="O18" s="442"/>
      <c r="P18" s="439"/>
      <c r="Q18" s="439"/>
      <c r="R18" s="439"/>
      <c r="S18" s="439"/>
      <c r="T18" s="439"/>
      <c r="U18" s="439"/>
      <c r="V18" s="434"/>
      <c r="W18" s="434"/>
      <c r="X18" s="434"/>
      <c r="Y18" s="434"/>
      <c r="Z18" s="434"/>
      <c r="AA18" s="434"/>
      <c r="AB18" s="434"/>
      <c r="AC18" s="436"/>
      <c r="AD18" s="437"/>
      <c r="AE18" s="439"/>
      <c r="AF18" s="439"/>
      <c r="AG18" s="439"/>
      <c r="AH18" s="439"/>
      <c r="AI18" s="429"/>
    </row>
    <row r="19" spans="1:35" ht="24.75" customHeight="1" x14ac:dyDescent="0.25">
      <c r="A19" s="322">
        <v>3</v>
      </c>
      <c r="B19" s="414" t="s">
        <v>183</v>
      </c>
      <c r="C19" s="414"/>
      <c r="D19" s="414"/>
      <c r="E19" s="414"/>
      <c r="F19" s="415"/>
      <c r="G19" s="413" t="s">
        <v>206</v>
      </c>
      <c r="H19" s="414" t="s">
        <v>206</v>
      </c>
      <c r="I19" s="414" t="s">
        <v>206</v>
      </c>
      <c r="J19" s="414" t="s">
        <v>206</v>
      </c>
      <c r="K19" s="414" t="s">
        <v>206</v>
      </c>
      <c r="L19" s="414" t="s">
        <v>206</v>
      </c>
      <c r="M19" s="415" t="s">
        <v>206</v>
      </c>
      <c r="N19" s="414" t="s">
        <v>17</v>
      </c>
      <c r="O19" s="416" t="s">
        <v>17</v>
      </c>
      <c r="P19" s="419" t="s">
        <v>18</v>
      </c>
      <c r="Q19" s="419"/>
      <c r="R19" s="419"/>
      <c r="S19" s="419" t="s">
        <v>291</v>
      </c>
      <c r="T19" s="419" t="s">
        <v>270</v>
      </c>
      <c r="U19" s="419" t="s">
        <v>270</v>
      </c>
      <c r="V19" s="421"/>
      <c r="W19" s="421"/>
      <c r="X19" s="421"/>
      <c r="Y19" s="421"/>
      <c r="Z19" s="421"/>
      <c r="AA19" s="421"/>
      <c r="AB19" s="421"/>
      <c r="AC19" s="425">
        <v>2090000</v>
      </c>
      <c r="AD19" s="427" t="s">
        <v>190</v>
      </c>
      <c r="AE19" s="419"/>
      <c r="AF19" s="419">
        <v>2</v>
      </c>
      <c r="AG19" s="419"/>
      <c r="AH19" s="419"/>
      <c r="AI19" s="443"/>
    </row>
    <row r="20" spans="1:35" ht="20.25" customHeight="1" thickBot="1" x14ac:dyDescent="0.3">
      <c r="A20" s="323"/>
      <c r="B20" s="417" t="s">
        <v>311</v>
      </c>
      <c r="C20" s="417"/>
      <c r="D20" s="417"/>
      <c r="E20" s="417"/>
      <c r="F20" s="441"/>
      <c r="G20" s="440" t="s">
        <v>207</v>
      </c>
      <c r="H20" s="417" t="s">
        <v>207</v>
      </c>
      <c r="I20" s="417" t="s">
        <v>207</v>
      </c>
      <c r="J20" s="417" t="s">
        <v>207</v>
      </c>
      <c r="K20" s="417" t="s">
        <v>207</v>
      </c>
      <c r="L20" s="417" t="s">
        <v>207</v>
      </c>
      <c r="M20" s="441" t="s">
        <v>207</v>
      </c>
      <c r="N20" s="417"/>
      <c r="O20" s="418"/>
      <c r="P20" s="420"/>
      <c r="Q20" s="420"/>
      <c r="R20" s="420"/>
      <c r="S20" s="420"/>
      <c r="T20" s="420"/>
      <c r="U20" s="420"/>
      <c r="V20" s="422"/>
      <c r="W20" s="422"/>
      <c r="X20" s="422"/>
      <c r="Y20" s="422"/>
      <c r="Z20" s="422"/>
      <c r="AA20" s="422"/>
      <c r="AB20" s="422"/>
      <c r="AC20" s="426"/>
      <c r="AD20" s="428"/>
      <c r="AE20" s="420"/>
      <c r="AF20" s="420"/>
      <c r="AG20" s="420"/>
      <c r="AH20" s="420"/>
      <c r="AI20" s="444"/>
    </row>
    <row r="21" spans="1:35" ht="24" customHeight="1" x14ac:dyDescent="0.25">
      <c r="A21" s="320"/>
      <c r="B21" s="414" t="s">
        <v>303</v>
      </c>
      <c r="C21" s="414"/>
      <c r="D21" s="414"/>
      <c r="E21" s="414"/>
      <c r="F21" s="415"/>
      <c r="G21" s="413" t="s">
        <v>200</v>
      </c>
      <c r="H21" s="414"/>
      <c r="I21" s="414"/>
      <c r="J21" s="414"/>
      <c r="K21" s="414"/>
      <c r="L21" s="414"/>
      <c r="M21" s="415"/>
      <c r="N21" s="414" t="s">
        <v>17</v>
      </c>
      <c r="O21" s="416"/>
      <c r="P21" s="427" t="s">
        <v>18</v>
      </c>
      <c r="Q21" s="414"/>
      <c r="R21" s="416"/>
      <c r="S21" s="427" t="s">
        <v>293</v>
      </c>
      <c r="T21" s="414"/>
      <c r="U21" s="416"/>
      <c r="V21" s="447"/>
      <c r="W21" s="448"/>
      <c r="X21" s="121"/>
      <c r="Y21" s="447"/>
      <c r="Z21" s="451"/>
      <c r="AA21" s="448"/>
      <c r="AB21" s="453"/>
      <c r="AC21" s="455">
        <v>1620000</v>
      </c>
      <c r="AD21" s="457" t="s">
        <v>309</v>
      </c>
      <c r="AE21" s="457">
        <v>1</v>
      </c>
      <c r="AF21" s="457"/>
      <c r="AG21" s="457"/>
      <c r="AH21" s="457"/>
      <c r="AI21" s="445"/>
    </row>
    <row r="22" spans="1:35" ht="19.5" customHeight="1" thickBot="1" x14ac:dyDescent="0.3">
      <c r="A22" s="321"/>
      <c r="B22" s="417" t="s">
        <v>296</v>
      </c>
      <c r="C22" s="417"/>
      <c r="D22" s="417"/>
      <c r="E22" s="417"/>
      <c r="F22" s="441"/>
      <c r="G22" s="440" t="s">
        <v>312</v>
      </c>
      <c r="H22" s="417"/>
      <c r="I22" s="417"/>
      <c r="J22" s="417"/>
      <c r="K22" s="417"/>
      <c r="L22" s="417"/>
      <c r="M22" s="441"/>
      <c r="N22" s="417"/>
      <c r="O22" s="418"/>
      <c r="P22" s="428"/>
      <c r="Q22" s="417"/>
      <c r="R22" s="418"/>
      <c r="S22" s="428"/>
      <c r="T22" s="417"/>
      <c r="U22" s="418"/>
      <c r="V22" s="449"/>
      <c r="W22" s="450"/>
      <c r="X22" s="122"/>
      <c r="Y22" s="449"/>
      <c r="Z22" s="452"/>
      <c r="AA22" s="450"/>
      <c r="AB22" s="454"/>
      <c r="AC22" s="456"/>
      <c r="AD22" s="426"/>
      <c r="AE22" s="426"/>
      <c r="AF22" s="426"/>
      <c r="AG22" s="426"/>
      <c r="AH22" s="426"/>
      <c r="AI22" s="446"/>
    </row>
    <row r="23" spans="1:35" ht="18" customHeight="1" x14ac:dyDescent="0.25">
      <c r="A23" s="301">
        <v>5</v>
      </c>
      <c r="B23" s="414" t="s">
        <v>294</v>
      </c>
      <c r="C23" s="414"/>
      <c r="D23" s="414"/>
      <c r="E23" s="414"/>
      <c r="F23" s="415"/>
      <c r="G23" s="413" t="s">
        <v>297</v>
      </c>
      <c r="H23" s="414"/>
      <c r="I23" s="414"/>
      <c r="J23" s="414"/>
      <c r="K23" s="414"/>
      <c r="L23" s="414"/>
      <c r="M23" s="415"/>
      <c r="N23" s="414" t="s">
        <v>17</v>
      </c>
      <c r="O23" s="416"/>
      <c r="P23" s="427" t="s">
        <v>18</v>
      </c>
      <c r="Q23" s="414"/>
      <c r="R23" s="416"/>
      <c r="S23" s="427" t="s">
        <v>298</v>
      </c>
      <c r="T23" s="414"/>
      <c r="U23" s="416"/>
      <c r="V23" s="447"/>
      <c r="W23" s="448"/>
      <c r="X23" s="121"/>
      <c r="Y23" s="447"/>
      <c r="Z23" s="451"/>
      <c r="AA23" s="448"/>
      <c r="AB23" s="453"/>
      <c r="AC23" s="425">
        <v>1260000</v>
      </c>
      <c r="AD23" s="457" t="s">
        <v>309</v>
      </c>
      <c r="AE23" s="457"/>
      <c r="AF23" s="457">
        <v>3</v>
      </c>
      <c r="AG23" s="457"/>
      <c r="AH23" s="457"/>
      <c r="AI23" s="458"/>
    </row>
    <row r="24" spans="1:35" ht="20.25" customHeight="1" thickBot="1" x14ac:dyDescent="0.3">
      <c r="A24" s="300"/>
      <c r="B24" s="430" t="s">
        <v>295</v>
      </c>
      <c r="C24" s="430"/>
      <c r="D24" s="430"/>
      <c r="E24" s="430"/>
      <c r="F24" s="431"/>
      <c r="G24" s="460" t="s">
        <v>326</v>
      </c>
      <c r="H24" s="461"/>
      <c r="I24" s="461"/>
      <c r="J24" s="461"/>
      <c r="K24" s="461"/>
      <c r="L24" s="461"/>
      <c r="M24" s="462"/>
      <c r="N24" s="417"/>
      <c r="O24" s="418"/>
      <c r="P24" s="428"/>
      <c r="Q24" s="417"/>
      <c r="R24" s="418"/>
      <c r="S24" s="428"/>
      <c r="T24" s="417"/>
      <c r="U24" s="418"/>
      <c r="V24" s="449"/>
      <c r="W24" s="450"/>
      <c r="X24" s="122"/>
      <c r="Y24" s="449"/>
      <c r="Z24" s="452"/>
      <c r="AA24" s="450"/>
      <c r="AB24" s="454"/>
      <c r="AC24" s="426"/>
      <c r="AD24" s="426"/>
      <c r="AE24" s="426"/>
      <c r="AF24" s="426"/>
      <c r="AG24" s="426"/>
      <c r="AH24" s="426"/>
      <c r="AI24" s="459"/>
    </row>
    <row r="25" spans="1:35" ht="22.5" customHeight="1" x14ac:dyDescent="0.25">
      <c r="A25" s="322">
        <v>6</v>
      </c>
      <c r="B25" s="467" t="s">
        <v>273</v>
      </c>
      <c r="C25" s="467"/>
      <c r="D25" s="467"/>
      <c r="E25" s="467"/>
      <c r="F25" s="467"/>
      <c r="G25" s="468" t="s">
        <v>202</v>
      </c>
      <c r="H25" s="467" t="s">
        <v>200</v>
      </c>
      <c r="I25" s="467" t="s">
        <v>200</v>
      </c>
      <c r="J25" s="467" t="s">
        <v>200</v>
      </c>
      <c r="K25" s="467" t="s">
        <v>200</v>
      </c>
      <c r="L25" s="467" t="s">
        <v>200</v>
      </c>
      <c r="M25" s="469" t="s">
        <v>200</v>
      </c>
      <c r="N25" s="414" t="s">
        <v>17</v>
      </c>
      <c r="O25" s="416" t="s">
        <v>16</v>
      </c>
      <c r="P25" s="419" t="s">
        <v>18</v>
      </c>
      <c r="Q25" s="419"/>
      <c r="R25" s="419"/>
      <c r="S25" s="419" t="s">
        <v>289</v>
      </c>
      <c r="T25" s="419" t="s">
        <v>176</v>
      </c>
      <c r="U25" s="419" t="s">
        <v>176</v>
      </c>
      <c r="V25" s="421"/>
      <c r="W25" s="421"/>
      <c r="X25" s="421"/>
      <c r="Y25" s="421"/>
      <c r="Z25" s="421"/>
      <c r="AA25" s="421"/>
      <c r="AB25" s="421"/>
      <c r="AC25" s="457" t="s">
        <v>323</v>
      </c>
      <c r="AD25" s="427" t="s">
        <v>188</v>
      </c>
      <c r="AE25" s="419"/>
      <c r="AF25" s="419"/>
      <c r="AG25" s="419"/>
      <c r="AH25" s="419"/>
      <c r="AI25" s="423"/>
    </row>
    <row r="26" spans="1:35" ht="24.75" customHeight="1" thickBot="1" x14ac:dyDescent="0.3">
      <c r="A26" s="323"/>
      <c r="B26" s="463" t="s">
        <v>194</v>
      </c>
      <c r="C26" s="463"/>
      <c r="D26" s="463"/>
      <c r="E26" s="463"/>
      <c r="F26" s="463"/>
      <c r="G26" s="464">
        <v>34061</v>
      </c>
      <c r="H26" s="465"/>
      <c r="I26" s="465"/>
      <c r="J26" s="465"/>
      <c r="K26" s="465"/>
      <c r="L26" s="465"/>
      <c r="M26" s="466"/>
      <c r="N26" s="417"/>
      <c r="O26" s="418"/>
      <c r="P26" s="420"/>
      <c r="Q26" s="420"/>
      <c r="R26" s="420"/>
      <c r="S26" s="420"/>
      <c r="T26" s="420"/>
      <c r="U26" s="420"/>
      <c r="V26" s="422"/>
      <c r="W26" s="422"/>
      <c r="X26" s="422"/>
      <c r="Y26" s="422"/>
      <c r="Z26" s="422"/>
      <c r="AA26" s="422"/>
      <c r="AB26" s="422"/>
      <c r="AC26" s="426"/>
      <c r="AD26" s="428"/>
      <c r="AE26" s="420"/>
      <c r="AF26" s="420"/>
      <c r="AG26" s="420"/>
      <c r="AH26" s="420"/>
      <c r="AI26" s="444"/>
    </row>
    <row r="27" spans="1:35" ht="23.25" customHeight="1" x14ac:dyDescent="0.25">
      <c r="A27" s="320">
        <v>7</v>
      </c>
      <c r="B27" s="430" t="s">
        <v>299</v>
      </c>
      <c r="C27" s="430"/>
      <c r="D27" s="430"/>
      <c r="E27" s="430"/>
      <c r="F27" s="431"/>
      <c r="G27" s="432" t="s">
        <v>200</v>
      </c>
      <c r="H27" s="430" t="s">
        <v>202</v>
      </c>
      <c r="I27" s="430" t="s">
        <v>202</v>
      </c>
      <c r="J27" s="430" t="s">
        <v>202</v>
      </c>
      <c r="K27" s="430" t="s">
        <v>202</v>
      </c>
      <c r="L27" s="430" t="s">
        <v>202</v>
      </c>
      <c r="M27" s="431" t="s">
        <v>202</v>
      </c>
      <c r="N27" s="414" t="s">
        <v>16</v>
      </c>
      <c r="O27" s="416" t="s">
        <v>17</v>
      </c>
      <c r="P27" s="427" t="s">
        <v>18</v>
      </c>
      <c r="Q27" s="414"/>
      <c r="R27" s="416"/>
      <c r="S27" s="419" t="s">
        <v>290</v>
      </c>
      <c r="T27" s="419" t="s">
        <v>177</v>
      </c>
      <c r="U27" s="419" t="s">
        <v>177</v>
      </c>
      <c r="V27" s="447"/>
      <c r="W27" s="451"/>
      <c r="X27" s="448"/>
      <c r="Y27" s="447"/>
      <c r="Z27" s="451"/>
      <c r="AA27" s="448"/>
      <c r="AB27" s="453"/>
      <c r="AC27" s="425">
        <v>2090000</v>
      </c>
      <c r="AD27" s="457" t="s">
        <v>191</v>
      </c>
      <c r="AE27" s="457"/>
      <c r="AF27" s="457"/>
      <c r="AG27" s="457"/>
      <c r="AH27" s="457"/>
      <c r="AI27" s="458"/>
    </row>
    <row r="28" spans="1:35" ht="21.75" customHeight="1" thickBot="1" x14ac:dyDescent="0.3">
      <c r="A28" s="321"/>
      <c r="B28" s="417" t="s">
        <v>193</v>
      </c>
      <c r="C28" s="417"/>
      <c r="D28" s="417"/>
      <c r="E28" s="417"/>
      <c r="F28" s="441"/>
      <c r="G28" s="470" t="s">
        <v>286</v>
      </c>
      <c r="H28" s="417" t="s">
        <v>203</v>
      </c>
      <c r="I28" s="417" t="s">
        <v>203</v>
      </c>
      <c r="J28" s="417" t="s">
        <v>203</v>
      </c>
      <c r="K28" s="417" t="s">
        <v>203</v>
      </c>
      <c r="L28" s="417" t="s">
        <v>203</v>
      </c>
      <c r="M28" s="441" t="s">
        <v>203</v>
      </c>
      <c r="N28" s="417"/>
      <c r="O28" s="418"/>
      <c r="P28" s="428"/>
      <c r="Q28" s="417"/>
      <c r="R28" s="418"/>
      <c r="S28" s="420"/>
      <c r="T28" s="420"/>
      <c r="U28" s="420"/>
      <c r="V28" s="449"/>
      <c r="W28" s="452"/>
      <c r="X28" s="450"/>
      <c r="Y28" s="449"/>
      <c r="Z28" s="452"/>
      <c r="AA28" s="450"/>
      <c r="AB28" s="454"/>
      <c r="AC28" s="426"/>
      <c r="AD28" s="426"/>
      <c r="AE28" s="426"/>
      <c r="AF28" s="426"/>
      <c r="AG28" s="426"/>
      <c r="AH28" s="426"/>
      <c r="AI28" s="459"/>
    </row>
    <row r="29" spans="1:35" ht="21.75" customHeight="1" x14ac:dyDescent="0.25">
      <c r="A29" s="301">
        <v>8</v>
      </c>
      <c r="B29" s="414" t="s">
        <v>184</v>
      </c>
      <c r="C29" s="414"/>
      <c r="D29" s="414"/>
      <c r="E29" s="414"/>
      <c r="F29" s="415"/>
      <c r="G29" s="413" t="s">
        <v>200</v>
      </c>
      <c r="H29" s="414" t="s">
        <v>200</v>
      </c>
      <c r="I29" s="414" t="s">
        <v>200</v>
      </c>
      <c r="J29" s="414" t="s">
        <v>200</v>
      </c>
      <c r="K29" s="414" t="s">
        <v>200</v>
      </c>
      <c r="L29" s="414" t="s">
        <v>200</v>
      </c>
      <c r="M29" s="415" t="s">
        <v>200</v>
      </c>
      <c r="N29" s="414" t="s">
        <v>17</v>
      </c>
      <c r="O29" s="416" t="s">
        <v>17</v>
      </c>
      <c r="P29" s="419" t="s">
        <v>18</v>
      </c>
      <c r="Q29" s="419"/>
      <c r="R29" s="419"/>
      <c r="S29" s="419" t="s">
        <v>178</v>
      </c>
      <c r="T29" s="419" t="s">
        <v>178</v>
      </c>
      <c r="U29" s="419" t="s">
        <v>178</v>
      </c>
      <c r="V29" s="421"/>
      <c r="W29" s="421"/>
      <c r="X29" s="421"/>
      <c r="Y29" s="421"/>
      <c r="Z29" s="421"/>
      <c r="AA29" s="421"/>
      <c r="AB29" s="421"/>
      <c r="AC29" s="425">
        <v>1800000</v>
      </c>
      <c r="AD29" s="427" t="s">
        <v>188</v>
      </c>
      <c r="AE29" s="419"/>
      <c r="AF29" s="419"/>
      <c r="AG29" s="419"/>
      <c r="AH29" s="419"/>
      <c r="AI29" s="423"/>
    </row>
    <row r="30" spans="1:35" ht="20.25" customHeight="1" thickBot="1" x14ac:dyDescent="0.3">
      <c r="A30" s="300"/>
      <c r="B30" s="417" t="s">
        <v>195</v>
      </c>
      <c r="C30" s="417"/>
      <c r="D30" s="417"/>
      <c r="E30" s="417"/>
      <c r="F30" s="441"/>
      <c r="G30" s="440" t="s">
        <v>201</v>
      </c>
      <c r="H30" s="417" t="s">
        <v>201</v>
      </c>
      <c r="I30" s="417" t="s">
        <v>201</v>
      </c>
      <c r="J30" s="417" t="s">
        <v>201</v>
      </c>
      <c r="K30" s="417" t="s">
        <v>201</v>
      </c>
      <c r="L30" s="417" t="s">
        <v>201</v>
      </c>
      <c r="M30" s="441" t="s">
        <v>201</v>
      </c>
      <c r="N30" s="417"/>
      <c r="O30" s="418"/>
      <c r="P30" s="420"/>
      <c r="Q30" s="420"/>
      <c r="R30" s="420"/>
      <c r="S30" s="420"/>
      <c r="T30" s="420"/>
      <c r="U30" s="420"/>
      <c r="V30" s="422"/>
      <c r="W30" s="422"/>
      <c r="X30" s="422"/>
      <c r="Y30" s="422"/>
      <c r="Z30" s="422"/>
      <c r="AA30" s="422"/>
      <c r="AB30" s="422"/>
      <c r="AC30" s="426"/>
      <c r="AD30" s="428"/>
      <c r="AE30" s="420"/>
      <c r="AF30" s="420"/>
      <c r="AG30" s="420"/>
      <c r="AH30" s="420"/>
      <c r="AI30" s="444"/>
    </row>
    <row r="31" spans="1:35" ht="18.75" customHeight="1" x14ac:dyDescent="0.25">
      <c r="A31" s="322">
        <v>9</v>
      </c>
      <c r="B31" s="414" t="s">
        <v>185</v>
      </c>
      <c r="C31" s="414"/>
      <c r="D31" s="414"/>
      <c r="E31" s="414"/>
      <c r="F31" s="415"/>
      <c r="G31" s="413" t="s">
        <v>198</v>
      </c>
      <c r="H31" s="414" t="s">
        <v>198</v>
      </c>
      <c r="I31" s="414" t="s">
        <v>198</v>
      </c>
      <c r="J31" s="414" t="s">
        <v>198</v>
      </c>
      <c r="K31" s="414" t="s">
        <v>198</v>
      </c>
      <c r="L31" s="414" t="s">
        <v>198</v>
      </c>
      <c r="M31" s="415" t="s">
        <v>198</v>
      </c>
      <c r="N31" s="414" t="s">
        <v>17</v>
      </c>
      <c r="O31" s="416" t="s">
        <v>17</v>
      </c>
      <c r="P31" s="419" t="s">
        <v>18</v>
      </c>
      <c r="Q31" s="419"/>
      <c r="R31" s="419"/>
      <c r="S31" s="419" t="s">
        <v>179</v>
      </c>
      <c r="T31" s="419" t="s">
        <v>179</v>
      </c>
      <c r="U31" s="419" t="s">
        <v>179</v>
      </c>
      <c r="V31" s="421"/>
      <c r="W31" s="421"/>
      <c r="X31" s="421"/>
      <c r="Y31" s="421"/>
      <c r="Z31" s="421"/>
      <c r="AA31" s="421"/>
      <c r="AB31" s="421"/>
      <c r="AC31" s="425">
        <v>1660000</v>
      </c>
      <c r="AD31" s="427" t="s">
        <v>188</v>
      </c>
      <c r="AE31" s="419"/>
      <c r="AF31" s="419"/>
      <c r="AG31" s="419"/>
      <c r="AH31" s="419"/>
      <c r="AI31" s="471"/>
    </row>
    <row r="32" spans="1:35" ht="26.25" customHeight="1" thickBot="1" x14ac:dyDescent="0.3">
      <c r="A32" s="323"/>
      <c r="B32" s="430" t="s">
        <v>197</v>
      </c>
      <c r="C32" s="430"/>
      <c r="D32" s="430"/>
      <c r="E32" s="430"/>
      <c r="F32" s="431"/>
      <c r="G32" s="432" t="s">
        <v>199</v>
      </c>
      <c r="H32" s="430" t="s">
        <v>199</v>
      </c>
      <c r="I32" s="430" t="s">
        <v>199</v>
      </c>
      <c r="J32" s="430" t="s">
        <v>199</v>
      </c>
      <c r="K32" s="430" t="s">
        <v>199</v>
      </c>
      <c r="L32" s="430" t="s">
        <v>199</v>
      </c>
      <c r="M32" s="431" t="s">
        <v>199</v>
      </c>
      <c r="N32" s="430"/>
      <c r="O32" s="442"/>
      <c r="P32" s="439"/>
      <c r="Q32" s="439"/>
      <c r="R32" s="439"/>
      <c r="S32" s="439"/>
      <c r="T32" s="439"/>
      <c r="U32" s="439"/>
      <c r="V32" s="434"/>
      <c r="W32" s="434"/>
      <c r="X32" s="434"/>
      <c r="Y32" s="434"/>
      <c r="Z32" s="434"/>
      <c r="AA32" s="434"/>
      <c r="AB32" s="434"/>
      <c r="AC32" s="436"/>
      <c r="AD32" s="437"/>
      <c r="AE32" s="439"/>
      <c r="AF32" s="439"/>
      <c r="AG32" s="439"/>
      <c r="AH32" s="439"/>
      <c r="AI32" s="424"/>
    </row>
    <row r="33" spans="1:35" ht="26.25" customHeight="1" x14ac:dyDescent="0.25">
      <c r="A33" s="320">
        <v>10</v>
      </c>
      <c r="B33" s="414" t="s">
        <v>281</v>
      </c>
      <c r="C33" s="414"/>
      <c r="D33" s="414"/>
      <c r="E33" s="414"/>
      <c r="F33" s="415"/>
      <c r="G33" s="413" t="s">
        <v>282</v>
      </c>
      <c r="H33" s="414"/>
      <c r="I33" s="414"/>
      <c r="J33" s="414"/>
      <c r="K33" s="414"/>
      <c r="L33" s="414"/>
      <c r="M33" s="415"/>
      <c r="N33" s="414" t="s">
        <v>16</v>
      </c>
      <c r="O33" s="416"/>
      <c r="P33" s="427" t="s">
        <v>18</v>
      </c>
      <c r="Q33" s="414"/>
      <c r="R33" s="416"/>
      <c r="S33" s="476" t="s">
        <v>284</v>
      </c>
      <c r="T33" s="477"/>
      <c r="U33" s="478"/>
      <c r="V33" s="447"/>
      <c r="W33" s="448"/>
      <c r="X33" s="123"/>
      <c r="Y33" s="447"/>
      <c r="Z33" s="451"/>
      <c r="AA33" s="448"/>
      <c r="AB33" s="453"/>
      <c r="AC33" s="457" t="s">
        <v>350</v>
      </c>
      <c r="AD33" s="457" t="s">
        <v>188</v>
      </c>
      <c r="AE33" s="457"/>
      <c r="AF33" s="457"/>
      <c r="AG33" s="457"/>
      <c r="AH33" s="457"/>
      <c r="AI33" s="458"/>
    </row>
    <row r="34" spans="1:35" ht="22.5" customHeight="1" thickBot="1" x14ac:dyDescent="0.3">
      <c r="A34" s="321"/>
      <c r="B34" s="417" t="s">
        <v>316</v>
      </c>
      <c r="C34" s="417"/>
      <c r="D34" s="417"/>
      <c r="E34" s="417"/>
      <c r="F34" s="441"/>
      <c r="G34" s="440" t="s">
        <v>283</v>
      </c>
      <c r="H34" s="417"/>
      <c r="I34" s="417"/>
      <c r="J34" s="417"/>
      <c r="K34" s="417"/>
      <c r="L34" s="417"/>
      <c r="M34" s="441"/>
      <c r="N34" s="430"/>
      <c r="O34" s="442"/>
      <c r="P34" s="437"/>
      <c r="Q34" s="430"/>
      <c r="R34" s="442"/>
      <c r="S34" s="479"/>
      <c r="T34" s="480"/>
      <c r="U34" s="481"/>
      <c r="V34" s="472"/>
      <c r="W34" s="473"/>
      <c r="X34" s="124"/>
      <c r="Y34" s="472"/>
      <c r="Z34" s="474"/>
      <c r="AA34" s="473"/>
      <c r="AB34" s="475"/>
      <c r="AC34" s="436"/>
      <c r="AD34" s="436"/>
      <c r="AE34" s="436"/>
      <c r="AF34" s="436"/>
      <c r="AG34" s="436"/>
      <c r="AH34" s="426"/>
      <c r="AI34" s="459"/>
    </row>
    <row r="35" spans="1:35" ht="26.25" customHeight="1" x14ac:dyDescent="0.25">
      <c r="A35" s="301">
        <v>11</v>
      </c>
      <c r="B35" s="414" t="s">
        <v>304</v>
      </c>
      <c r="C35" s="414"/>
      <c r="D35" s="414"/>
      <c r="E35" s="414"/>
      <c r="F35" s="415"/>
      <c r="G35" s="413" t="s">
        <v>306</v>
      </c>
      <c r="H35" s="414"/>
      <c r="I35" s="414"/>
      <c r="J35" s="414"/>
      <c r="K35" s="414"/>
      <c r="L35" s="414"/>
      <c r="M35" s="414"/>
      <c r="N35" s="456" t="s">
        <v>17</v>
      </c>
      <c r="O35" s="456"/>
      <c r="P35" s="456" t="s">
        <v>18</v>
      </c>
      <c r="Q35" s="456"/>
      <c r="R35" s="456"/>
      <c r="S35" s="456" t="s">
        <v>308</v>
      </c>
      <c r="T35" s="456"/>
      <c r="U35" s="456"/>
      <c r="V35" s="429"/>
      <c r="W35" s="429"/>
      <c r="X35" s="125"/>
      <c r="Y35" s="429"/>
      <c r="Z35" s="429"/>
      <c r="AA35" s="429"/>
      <c r="AB35" s="429"/>
      <c r="AC35" s="455">
        <v>1620000</v>
      </c>
      <c r="AD35" s="483" t="s">
        <v>356</v>
      </c>
      <c r="AE35" s="456"/>
      <c r="AF35" s="457">
        <v>30</v>
      </c>
      <c r="AG35" s="456"/>
      <c r="AH35" s="482"/>
      <c r="AI35" s="445" t="s">
        <v>333</v>
      </c>
    </row>
    <row r="36" spans="1:35" ht="21" customHeight="1" thickBot="1" x14ac:dyDescent="0.3">
      <c r="A36" s="300"/>
      <c r="B36" s="430" t="s">
        <v>305</v>
      </c>
      <c r="C36" s="430"/>
      <c r="D36" s="430"/>
      <c r="E36" s="430"/>
      <c r="F36" s="431"/>
      <c r="G36" s="432" t="s">
        <v>307</v>
      </c>
      <c r="H36" s="430"/>
      <c r="I36" s="430"/>
      <c r="J36" s="430"/>
      <c r="K36" s="430"/>
      <c r="L36" s="430"/>
      <c r="M36" s="430"/>
      <c r="N36" s="456"/>
      <c r="O36" s="456"/>
      <c r="P36" s="456"/>
      <c r="Q36" s="456"/>
      <c r="R36" s="456"/>
      <c r="S36" s="456"/>
      <c r="T36" s="456"/>
      <c r="U36" s="456"/>
      <c r="V36" s="429"/>
      <c r="W36" s="429"/>
      <c r="X36" s="125"/>
      <c r="Y36" s="429"/>
      <c r="Z36" s="429"/>
      <c r="AA36" s="429"/>
      <c r="AB36" s="429"/>
      <c r="AC36" s="456"/>
      <c r="AD36" s="456"/>
      <c r="AE36" s="456"/>
      <c r="AF36" s="426"/>
      <c r="AG36" s="456"/>
      <c r="AH36" s="469"/>
      <c r="AI36" s="446"/>
    </row>
    <row r="37" spans="1:35" ht="26.25" customHeight="1" x14ac:dyDescent="0.25">
      <c r="A37" s="322">
        <v>12</v>
      </c>
      <c r="B37" s="467" t="s">
        <v>327</v>
      </c>
      <c r="C37" s="467"/>
      <c r="D37" s="467"/>
      <c r="E37" s="467"/>
      <c r="F37" s="467"/>
      <c r="G37" s="468" t="s">
        <v>329</v>
      </c>
      <c r="H37" s="467"/>
      <c r="I37" s="467"/>
      <c r="J37" s="467"/>
      <c r="K37" s="467"/>
      <c r="L37" s="467"/>
      <c r="M37" s="469"/>
      <c r="N37" s="456" t="s">
        <v>17</v>
      </c>
      <c r="O37" s="456"/>
      <c r="P37" s="456" t="s">
        <v>18</v>
      </c>
      <c r="Q37" s="456"/>
      <c r="R37" s="456"/>
      <c r="S37" s="486" t="s">
        <v>330</v>
      </c>
      <c r="T37" s="456"/>
      <c r="U37" s="456"/>
      <c r="V37" s="429"/>
      <c r="W37" s="429"/>
      <c r="X37" s="125"/>
      <c r="Y37" s="429"/>
      <c r="Z37" s="429"/>
      <c r="AA37" s="429"/>
      <c r="AB37" s="429"/>
      <c r="AC37" s="455">
        <v>1460000</v>
      </c>
      <c r="AD37" s="484">
        <v>43347</v>
      </c>
      <c r="AE37" s="456"/>
      <c r="AF37" s="456"/>
      <c r="AG37" s="456"/>
      <c r="AH37" s="468"/>
      <c r="AI37" s="429"/>
    </row>
    <row r="38" spans="1:35" ht="18.75" customHeight="1" thickBot="1" x14ac:dyDescent="0.3">
      <c r="A38" s="323"/>
      <c r="B38" s="463" t="s">
        <v>328</v>
      </c>
      <c r="C38" s="463"/>
      <c r="D38" s="463"/>
      <c r="E38" s="463"/>
      <c r="F38" s="463"/>
      <c r="G38" s="464">
        <v>35322</v>
      </c>
      <c r="H38" s="465"/>
      <c r="I38" s="465"/>
      <c r="J38" s="465"/>
      <c r="K38" s="465"/>
      <c r="L38" s="465"/>
      <c r="M38" s="466"/>
      <c r="N38" s="456"/>
      <c r="O38" s="456"/>
      <c r="P38" s="456"/>
      <c r="Q38" s="456"/>
      <c r="R38" s="456"/>
      <c r="S38" s="456"/>
      <c r="T38" s="456"/>
      <c r="U38" s="456"/>
      <c r="V38" s="429"/>
      <c r="W38" s="429"/>
      <c r="X38" s="125"/>
      <c r="Y38" s="429"/>
      <c r="Z38" s="429"/>
      <c r="AA38" s="429"/>
      <c r="AB38" s="429"/>
      <c r="AC38" s="456"/>
      <c r="AD38" s="485"/>
      <c r="AE38" s="456"/>
      <c r="AF38" s="456"/>
      <c r="AG38" s="456"/>
      <c r="AH38" s="487"/>
      <c r="AI38" s="429"/>
    </row>
    <row r="39" spans="1:35" ht="18.75" customHeight="1" x14ac:dyDescent="0.25">
      <c r="A39" s="320">
        <v>13</v>
      </c>
      <c r="B39" s="414" t="s">
        <v>340</v>
      </c>
      <c r="C39" s="414"/>
      <c r="D39" s="414"/>
      <c r="E39" s="414"/>
      <c r="F39" s="415"/>
      <c r="G39" s="413" t="s">
        <v>342</v>
      </c>
      <c r="H39" s="414"/>
      <c r="I39" s="414"/>
      <c r="J39" s="414"/>
      <c r="K39" s="414"/>
      <c r="L39" s="414"/>
      <c r="M39" s="415"/>
      <c r="N39" s="414" t="s">
        <v>17</v>
      </c>
      <c r="O39" s="416"/>
      <c r="P39" s="427" t="s">
        <v>18</v>
      </c>
      <c r="Q39" s="414"/>
      <c r="R39" s="416"/>
      <c r="S39" s="427" t="s">
        <v>308</v>
      </c>
      <c r="T39" s="414"/>
      <c r="U39" s="416"/>
      <c r="V39" s="447"/>
      <c r="W39" s="448"/>
      <c r="X39" s="123"/>
      <c r="Y39" s="447"/>
      <c r="Z39" s="451"/>
      <c r="AA39" s="448"/>
      <c r="AB39" s="453"/>
      <c r="AC39" s="455">
        <v>1540000</v>
      </c>
      <c r="AD39" s="490" t="s">
        <v>349</v>
      </c>
      <c r="AE39" s="457"/>
      <c r="AF39" s="457"/>
      <c r="AG39" s="457"/>
      <c r="AH39" s="457"/>
      <c r="AI39" s="458"/>
    </row>
    <row r="40" spans="1:35" ht="24" customHeight="1" thickBot="1" x14ac:dyDescent="0.3">
      <c r="A40" s="321"/>
      <c r="B40" s="417" t="s">
        <v>341</v>
      </c>
      <c r="C40" s="417"/>
      <c r="D40" s="417"/>
      <c r="E40" s="417"/>
      <c r="F40" s="441"/>
      <c r="G40" s="489" t="s">
        <v>343</v>
      </c>
      <c r="H40" s="417"/>
      <c r="I40" s="417"/>
      <c r="J40" s="417"/>
      <c r="K40" s="417"/>
      <c r="L40" s="417"/>
      <c r="M40" s="441"/>
      <c r="N40" s="430"/>
      <c r="O40" s="442"/>
      <c r="P40" s="437"/>
      <c r="Q40" s="430"/>
      <c r="R40" s="442"/>
      <c r="S40" s="487"/>
      <c r="T40" s="463"/>
      <c r="U40" s="488"/>
      <c r="V40" s="472"/>
      <c r="W40" s="473"/>
      <c r="X40" s="124"/>
      <c r="Y40" s="472"/>
      <c r="Z40" s="474"/>
      <c r="AA40" s="473"/>
      <c r="AB40" s="475"/>
      <c r="AC40" s="456"/>
      <c r="AD40" s="436"/>
      <c r="AE40" s="436"/>
      <c r="AF40" s="436"/>
      <c r="AG40" s="436"/>
      <c r="AH40" s="426"/>
      <c r="AI40" s="459"/>
    </row>
    <row r="41" spans="1:35" ht="18.75" customHeight="1" x14ac:dyDescent="0.25">
      <c r="A41" s="301">
        <v>14</v>
      </c>
      <c r="B41" s="414" t="s">
        <v>344</v>
      </c>
      <c r="C41" s="414"/>
      <c r="D41" s="414"/>
      <c r="E41" s="414"/>
      <c r="F41" s="415"/>
      <c r="G41" s="413" t="s">
        <v>346</v>
      </c>
      <c r="H41" s="414"/>
      <c r="I41" s="414"/>
      <c r="J41" s="414"/>
      <c r="K41" s="414"/>
      <c r="L41" s="414"/>
      <c r="M41" s="414"/>
      <c r="N41" s="456" t="s">
        <v>17</v>
      </c>
      <c r="O41" s="456"/>
      <c r="P41" s="456" t="s">
        <v>18</v>
      </c>
      <c r="Q41" s="456"/>
      <c r="R41" s="456"/>
      <c r="S41" s="456" t="s">
        <v>308</v>
      </c>
      <c r="T41" s="456"/>
      <c r="U41" s="456"/>
      <c r="V41" s="429"/>
      <c r="W41" s="429"/>
      <c r="X41" s="125"/>
      <c r="Y41" s="429"/>
      <c r="Z41" s="429"/>
      <c r="AA41" s="429"/>
      <c r="AB41" s="429"/>
      <c r="AC41" s="455">
        <v>1450000</v>
      </c>
      <c r="AD41" s="490" t="s">
        <v>349</v>
      </c>
      <c r="AE41" s="456">
        <v>1</v>
      </c>
      <c r="AF41" s="456"/>
      <c r="AG41" s="456"/>
      <c r="AH41" s="482"/>
      <c r="AI41" s="471"/>
    </row>
    <row r="42" spans="1:35" ht="21.75" customHeight="1" thickBot="1" x14ac:dyDescent="0.3">
      <c r="A42" s="300"/>
      <c r="B42" s="463" t="s">
        <v>345</v>
      </c>
      <c r="C42" s="463"/>
      <c r="D42" s="463"/>
      <c r="E42" s="463"/>
      <c r="F42" s="491"/>
      <c r="G42" s="492" t="s">
        <v>351</v>
      </c>
      <c r="H42" s="430"/>
      <c r="I42" s="430"/>
      <c r="J42" s="430"/>
      <c r="K42" s="430"/>
      <c r="L42" s="430"/>
      <c r="M42" s="430"/>
      <c r="N42" s="456"/>
      <c r="O42" s="456"/>
      <c r="P42" s="456"/>
      <c r="Q42" s="456"/>
      <c r="R42" s="456"/>
      <c r="S42" s="456"/>
      <c r="T42" s="456"/>
      <c r="U42" s="456"/>
      <c r="V42" s="429"/>
      <c r="W42" s="429"/>
      <c r="X42" s="125"/>
      <c r="Y42" s="429"/>
      <c r="Z42" s="429"/>
      <c r="AA42" s="429"/>
      <c r="AB42" s="429"/>
      <c r="AC42" s="456"/>
      <c r="AD42" s="436"/>
      <c r="AE42" s="456"/>
      <c r="AF42" s="456"/>
      <c r="AG42" s="456"/>
      <c r="AH42" s="469"/>
      <c r="AI42" s="424"/>
    </row>
    <row r="43" spans="1:35" ht="24" customHeight="1" x14ac:dyDescent="0.25">
      <c r="A43" s="322">
        <v>15</v>
      </c>
      <c r="B43" s="467" t="s">
        <v>352</v>
      </c>
      <c r="C43" s="467"/>
      <c r="D43" s="467"/>
      <c r="E43" s="467"/>
      <c r="F43" s="469"/>
      <c r="G43" s="468" t="s">
        <v>353</v>
      </c>
      <c r="H43" s="467"/>
      <c r="I43" s="467"/>
      <c r="J43" s="467"/>
      <c r="K43" s="467"/>
      <c r="L43" s="467"/>
      <c r="M43" s="469"/>
      <c r="N43" s="456" t="s">
        <v>16</v>
      </c>
      <c r="O43" s="456"/>
      <c r="P43" s="456" t="s">
        <v>18</v>
      </c>
      <c r="Q43" s="456"/>
      <c r="R43" s="456"/>
      <c r="S43" s="456" t="s">
        <v>308</v>
      </c>
      <c r="T43" s="456"/>
      <c r="U43" s="456"/>
      <c r="V43" s="429"/>
      <c r="W43" s="429"/>
      <c r="X43" s="125"/>
      <c r="Y43" s="429"/>
      <c r="Z43" s="429"/>
      <c r="AA43" s="429"/>
      <c r="AB43" s="429"/>
      <c r="AC43" s="455">
        <v>1460000</v>
      </c>
      <c r="AD43" s="490" t="s">
        <v>349</v>
      </c>
      <c r="AE43" s="456"/>
      <c r="AF43" s="456"/>
      <c r="AG43" s="456"/>
      <c r="AH43" s="468"/>
      <c r="AI43" s="429"/>
    </row>
    <row r="44" spans="1:35" ht="20.25" customHeight="1" x14ac:dyDescent="0.25">
      <c r="A44" s="311"/>
      <c r="B44" s="463" t="s">
        <v>347</v>
      </c>
      <c r="C44" s="463"/>
      <c r="D44" s="463"/>
      <c r="E44" s="463"/>
      <c r="F44" s="488"/>
      <c r="G44" s="493" t="s">
        <v>348</v>
      </c>
      <c r="H44" s="465"/>
      <c r="I44" s="465"/>
      <c r="J44" s="465"/>
      <c r="K44" s="465"/>
      <c r="L44" s="465"/>
      <c r="M44" s="466"/>
      <c r="N44" s="456"/>
      <c r="O44" s="456"/>
      <c r="P44" s="456"/>
      <c r="Q44" s="456"/>
      <c r="R44" s="456"/>
      <c r="S44" s="456"/>
      <c r="T44" s="456"/>
      <c r="U44" s="456"/>
      <c r="V44" s="429"/>
      <c r="W44" s="429"/>
      <c r="X44" s="125"/>
      <c r="Y44" s="429"/>
      <c r="Z44" s="429"/>
      <c r="AA44" s="429"/>
      <c r="AB44" s="429"/>
      <c r="AC44" s="456"/>
      <c r="AD44" s="438"/>
      <c r="AE44" s="456"/>
      <c r="AF44" s="456"/>
      <c r="AG44" s="456"/>
      <c r="AH44" s="487"/>
      <c r="AI44" s="429"/>
    </row>
    <row r="45" spans="1:35" ht="15.6" x14ac:dyDescent="0.35">
      <c r="A45" s="2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 spans="1:35" ht="18" x14ac:dyDescent="0.4">
      <c r="A46" s="2"/>
      <c r="B46" s="16"/>
      <c r="C46" s="16"/>
      <c r="D46" s="126" t="s">
        <v>234</v>
      </c>
      <c r="E46" s="126"/>
      <c r="F46" s="126"/>
      <c r="G46" s="126"/>
      <c r="H46" s="126"/>
      <c r="I46" s="126"/>
      <c r="J46" s="126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44"/>
      <c r="X46" s="44"/>
      <c r="Y46" s="44"/>
      <c r="Z46" s="44"/>
      <c r="AA46" s="44"/>
      <c r="AB46" s="44"/>
      <c r="AC46" s="19"/>
      <c r="AD46" s="44"/>
      <c r="AE46" s="19"/>
      <c r="AF46" s="19"/>
      <c r="AG46" s="19"/>
      <c r="AH46" s="19"/>
      <c r="AI46" s="19"/>
    </row>
    <row r="47" spans="1:35" ht="18" x14ac:dyDescent="0.4">
      <c r="A47" s="2"/>
      <c r="B47" s="16"/>
      <c r="C47" s="16"/>
      <c r="D47" s="126"/>
      <c r="E47" s="126" t="s">
        <v>218</v>
      </c>
      <c r="F47" s="126" t="s">
        <v>235</v>
      </c>
      <c r="G47" s="126"/>
      <c r="H47" s="126"/>
      <c r="I47" s="126"/>
      <c r="J47" s="126"/>
      <c r="K47" s="19"/>
      <c r="L47" s="19"/>
      <c r="M47" s="19"/>
      <c r="N47" s="19"/>
      <c r="O47" s="19"/>
      <c r="P47" s="19"/>
      <c r="Q47" s="19"/>
      <c r="R47" s="298" t="s">
        <v>239</v>
      </c>
      <c r="S47" s="298"/>
      <c r="T47" s="298"/>
      <c r="U47" s="298"/>
      <c r="V47" s="298"/>
      <c r="W47" s="44"/>
      <c r="X47" s="19"/>
      <c r="Y47" s="19"/>
      <c r="Z47" s="44"/>
      <c r="AA47" s="298" t="s">
        <v>278</v>
      </c>
      <c r="AB47" s="298"/>
      <c r="AC47" s="298"/>
      <c r="AD47" s="44"/>
      <c r="AE47" s="44"/>
      <c r="AF47" s="298" t="s">
        <v>359</v>
      </c>
      <c r="AG47" s="298"/>
      <c r="AH47" s="298"/>
      <c r="AI47" s="298"/>
    </row>
    <row r="48" spans="1:35" ht="18" x14ac:dyDescent="0.4">
      <c r="A48" s="2"/>
      <c r="B48" s="16"/>
      <c r="C48" s="16"/>
      <c r="D48" s="126"/>
      <c r="E48" s="127" t="s">
        <v>313</v>
      </c>
      <c r="F48" s="126" t="s">
        <v>236</v>
      </c>
      <c r="G48" s="126"/>
      <c r="H48" s="126"/>
      <c r="I48" s="126"/>
      <c r="J48" s="126"/>
      <c r="K48" s="19"/>
      <c r="L48" s="19"/>
      <c r="M48" s="19"/>
      <c r="N48" s="19"/>
      <c r="O48" s="19"/>
      <c r="P48" s="19"/>
      <c r="Q48" s="19"/>
      <c r="R48" s="298" t="s">
        <v>279</v>
      </c>
      <c r="S48" s="298"/>
      <c r="T48" s="298"/>
      <c r="U48" s="298"/>
      <c r="V48" s="298"/>
      <c r="W48" s="44"/>
      <c r="X48" s="19"/>
      <c r="Y48" s="19"/>
      <c r="Z48" s="44"/>
      <c r="AA48" s="298" t="s">
        <v>240</v>
      </c>
      <c r="AB48" s="298"/>
      <c r="AC48" s="298"/>
      <c r="AD48" s="44"/>
      <c r="AE48" s="44"/>
      <c r="AF48" s="298" t="s">
        <v>241</v>
      </c>
      <c r="AG48" s="298"/>
      <c r="AH48" s="298"/>
      <c r="AI48" s="298"/>
    </row>
    <row r="49" spans="1:35" ht="18" x14ac:dyDescent="0.4">
      <c r="A49" s="2"/>
      <c r="B49" s="16"/>
      <c r="C49" s="16"/>
      <c r="D49" s="126"/>
      <c r="E49" s="127" t="s">
        <v>314</v>
      </c>
      <c r="F49" s="126" t="s">
        <v>237</v>
      </c>
      <c r="G49" s="126"/>
      <c r="H49" s="126"/>
      <c r="I49" s="126"/>
      <c r="J49" s="126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 t="s">
        <v>172</v>
      </c>
      <c r="V49" s="19"/>
      <c r="W49" s="19"/>
      <c r="X49" s="19"/>
      <c r="Y49" s="19"/>
      <c r="Z49" s="19"/>
      <c r="AA49" s="19"/>
      <c r="AB49" s="19"/>
      <c r="AC49" s="19"/>
      <c r="AD49" s="298"/>
      <c r="AE49" s="298"/>
      <c r="AF49" s="298"/>
      <c r="AG49" s="298"/>
      <c r="AH49" s="298"/>
      <c r="AI49" s="44"/>
    </row>
    <row r="50" spans="1:35" ht="18" x14ac:dyDescent="0.4">
      <c r="A50" s="2"/>
      <c r="B50" s="16"/>
      <c r="C50" s="16"/>
      <c r="D50" s="126"/>
      <c r="E50" s="127" t="s">
        <v>315</v>
      </c>
      <c r="F50" s="126" t="s">
        <v>238</v>
      </c>
      <c r="G50" s="126"/>
      <c r="H50" s="126"/>
      <c r="I50" s="126"/>
      <c r="J50" s="126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1:35" ht="18" x14ac:dyDescent="0.4">
      <c r="A51" s="2"/>
      <c r="B51" s="16"/>
      <c r="C51" s="16"/>
      <c r="D51" s="126"/>
      <c r="E51" s="126"/>
      <c r="F51" s="126"/>
      <c r="G51" s="126"/>
      <c r="H51" s="126"/>
      <c r="I51" s="126"/>
      <c r="J51" s="126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ht="18" x14ac:dyDescent="0.4">
      <c r="A52" s="2"/>
      <c r="B52" s="16"/>
      <c r="C52" s="16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12"/>
      <c r="AC52" s="19"/>
      <c r="AD52" s="19"/>
      <c r="AE52" s="19"/>
      <c r="AF52" s="19"/>
      <c r="AG52" s="19"/>
      <c r="AH52" s="19"/>
      <c r="AI52" s="19"/>
    </row>
    <row r="53" spans="1:35" ht="18" x14ac:dyDescent="0.4">
      <c r="A53" s="2"/>
      <c r="B53" s="16"/>
      <c r="C53" s="16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494" t="s">
        <v>276</v>
      </c>
      <c r="S53" s="494"/>
      <c r="T53" s="494"/>
      <c r="U53" s="494"/>
      <c r="V53" s="494"/>
      <c r="W53" s="44"/>
      <c r="X53" s="19"/>
      <c r="Y53" s="19"/>
      <c r="Z53" s="44"/>
      <c r="AA53" s="494" t="s">
        <v>285</v>
      </c>
      <c r="AB53" s="494"/>
      <c r="AC53" s="494"/>
      <c r="AD53" s="44"/>
      <c r="AE53" s="44"/>
      <c r="AF53" s="494" t="s">
        <v>334</v>
      </c>
      <c r="AG53" s="494"/>
      <c r="AH53" s="494"/>
      <c r="AI53" s="494"/>
    </row>
    <row r="54" spans="1:35" ht="18" x14ac:dyDescent="0.4">
      <c r="A54" s="2"/>
      <c r="B54" s="16"/>
      <c r="C54" s="16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298" t="s">
        <v>277</v>
      </c>
      <c r="S54" s="298"/>
      <c r="T54" s="298"/>
      <c r="U54" s="298"/>
      <c r="V54" s="298"/>
      <c r="W54" s="44"/>
      <c r="X54" s="128"/>
      <c r="Y54" s="128"/>
      <c r="Z54" s="112"/>
      <c r="AA54" s="299" t="s">
        <v>274</v>
      </c>
      <c r="AB54" s="299"/>
      <c r="AC54" s="299"/>
      <c r="AD54" s="112"/>
      <c r="AE54" s="22"/>
      <c r="AF54" s="287" t="s">
        <v>196</v>
      </c>
      <c r="AG54" s="287"/>
      <c r="AH54" s="287"/>
      <c r="AI54" s="287"/>
    </row>
    <row r="55" spans="1:35" ht="18.600000000000001" x14ac:dyDescent="0.45"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1"/>
      <c r="AE55" s="1"/>
      <c r="AF55" s="1"/>
      <c r="AG55" s="1"/>
      <c r="AH55" s="1"/>
      <c r="AI55" s="1"/>
    </row>
  </sheetData>
  <mergeCells count="297">
    <mergeCell ref="AD49:AH49"/>
    <mergeCell ref="R53:V53"/>
    <mergeCell ref="AA53:AC53"/>
    <mergeCell ref="AF53:AI53"/>
    <mergeCell ref="R54:V54"/>
    <mergeCell ref="AA54:AC54"/>
    <mergeCell ref="AF54:AI54"/>
    <mergeCell ref="R47:V47"/>
    <mergeCell ref="AA47:AC47"/>
    <mergeCell ref="AF47:AI47"/>
    <mergeCell ref="R48:V48"/>
    <mergeCell ref="AA48:AC48"/>
    <mergeCell ref="AF48:AI48"/>
    <mergeCell ref="AI43:AI44"/>
    <mergeCell ref="B44:F44"/>
    <mergeCell ref="G44:M44"/>
    <mergeCell ref="V43:W44"/>
    <mergeCell ref="Y43:AA44"/>
    <mergeCell ref="AB43:AB44"/>
    <mergeCell ref="AC43:AC44"/>
    <mergeCell ref="AD43:AD44"/>
    <mergeCell ref="AE43:AE44"/>
    <mergeCell ref="A43:A44"/>
    <mergeCell ref="B43:F43"/>
    <mergeCell ref="G43:M43"/>
    <mergeCell ref="N43:O44"/>
    <mergeCell ref="P43:R44"/>
    <mergeCell ref="S43:U44"/>
    <mergeCell ref="AF41:AF42"/>
    <mergeCell ref="AG41:AG42"/>
    <mergeCell ref="AH41:AH42"/>
    <mergeCell ref="A41:A42"/>
    <mergeCell ref="AF43:AF44"/>
    <mergeCell ref="AG43:AG44"/>
    <mergeCell ref="AH43:AH44"/>
    <mergeCell ref="AI41:AI42"/>
    <mergeCell ref="B42:F42"/>
    <mergeCell ref="G42:M42"/>
    <mergeCell ref="V41:W42"/>
    <mergeCell ref="Y41:AA42"/>
    <mergeCell ref="AB41:AB42"/>
    <mergeCell ref="AC41:AC42"/>
    <mergeCell ref="AD41:AD42"/>
    <mergeCell ref="AE41:AE42"/>
    <mergeCell ref="B41:F41"/>
    <mergeCell ref="G41:M41"/>
    <mergeCell ref="N41:O42"/>
    <mergeCell ref="P41:R42"/>
    <mergeCell ref="S41:U42"/>
    <mergeCell ref="AI39:AI40"/>
    <mergeCell ref="B40:F40"/>
    <mergeCell ref="G40:M40"/>
    <mergeCell ref="V39:W40"/>
    <mergeCell ref="Y39:AA40"/>
    <mergeCell ref="AB39:AB40"/>
    <mergeCell ref="AC39:AC40"/>
    <mergeCell ref="AD39:AD40"/>
    <mergeCell ref="AE39:AE40"/>
    <mergeCell ref="A39:A40"/>
    <mergeCell ref="B39:F39"/>
    <mergeCell ref="G39:M39"/>
    <mergeCell ref="N39:O40"/>
    <mergeCell ref="P39:R40"/>
    <mergeCell ref="S39:U40"/>
    <mergeCell ref="AF37:AF38"/>
    <mergeCell ref="AG37:AG38"/>
    <mergeCell ref="AH37:AH38"/>
    <mergeCell ref="A37:A38"/>
    <mergeCell ref="AF39:AF40"/>
    <mergeCell ref="AG39:AG40"/>
    <mergeCell ref="AH39:AH40"/>
    <mergeCell ref="AI37:AI38"/>
    <mergeCell ref="B38:F38"/>
    <mergeCell ref="G38:M38"/>
    <mergeCell ref="V37:W38"/>
    <mergeCell ref="Y37:AA38"/>
    <mergeCell ref="AB37:AB38"/>
    <mergeCell ref="AC37:AC38"/>
    <mergeCell ref="AD37:AD38"/>
    <mergeCell ref="AE37:AE38"/>
    <mergeCell ref="B37:F37"/>
    <mergeCell ref="G37:M37"/>
    <mergeCell ref="N37:O38"/>
    <mergeCell ref="P37:R38"/>
    <mergeCell ref="S37:U38"/>
    <mergeCell ref="AI35:AI36"/>
    <mergeCell ref="B36:F36"/>
    <mergeCell ref="G36:M36"/>
    <mergeCell ref="V35:W36"/>
    <mergeCell ref="Y35:AA36"/>
    <mergeCell ref="AB35:AB36"/>
    <mergeCell ref="AC35:AC36"/>
    <mergeCell ref="AD35:AD36"/>
    <mergeCell ref="AE35:AE36"/>
    <mergeCell ref="A35:A36"/>
    <mergeCell ref="B35:F35"/>
    <mergeCell ref="G35:M35"/>
    <mergeCell ref="N35:O36"/>
    <mergeCell ref="P35:R36"/>
    <mergeCell ref="S35:U36"/>
    <mergeCell ref="AF33:AF34"/>
    <mergeCell ref="AG33:AG34"/>
    <mergeCell ref="AH33:AH34"/>
    <mergeCell ref="A33:A34"/>
    <mergeCell ref="AF35:AF36"/>
    <mergeCell ref="AG35:AG36"/>
    <mergeCell ref="AH35:AH36"/>
    <mergeCell ref="AI33:AI34"/>
    <mergeCell ref="B34:F34"/>
    <mergeCell ref="G34:M34"/>
    <mergeCell ref="V33:W34"/>
    <mergeCell ref="Y33:AA34"/>
    <mergeCell ref="AB33:AB34"/>
    <mergeCell ref="AC33:AC34"/>
    <mergeCell ref="AD33:AD34"/>
    <mergeCell ref="AE33:AE34"/>
    <mergeCell ref="B33:F33"/>
    <mergeCell ref="G33:M33"/>
    <mergeCell ref="N33:O34"/>
    <mergeCell ref="P33:R34"/>
    <mergeCell ref="S33:U34"/>
    <mergeCell ref="AI31:AI32"/>
    <mergeCell ref="B32:F32"/>
    <mergeCell ref="G32:M32"/>
    <mergeCell ref="V31:X32"/>
    <mergeCell ref="Y31:AA32"/>
    <mergeCell ref="AB31:AB32"/>
    <mergeCell ref="AC31:AC32"/>
    <mergeCell ref="AD31:AD32"/>
    <mergeCell ref="AE31:AE32"/>
    <mergeCell ref="A31:A32"/>
    <mergeCell ref="B31:F31"/>
    <mergeCell ref="G31:M31"/>
    <mergeCell ref="N31:O32"/>
    <mergeCell ref="P31:R32"/>
    <mergeCell ref="S31:U32"/>
    <mergeCell ref="AF29:AF30"/>
    <mergeCell ref="AG29:AG30"/>
    <mergeCell ref="AH29:AH30"/>
    <mergeCell ref="A29:A30"/>
    <mergeCell ref="AF31:AF32"/>
    <mergeCell ref="AG31:AG32"/>
    <mergeCell ref="AH31:AH32"/>
    <mergeCell ref="AI29:AI30"/>
    <mergeCell ref="B30:F30"/>
    <mergeCell ref="G30:M30"/>
    <mergeCell ref="V29:X30"/>
    <mergeCell ref="Y29:AA30"/>
    <mergeCell ref="AB29:AB30"/>
    <mergeCell ref="AC29:AC30"/>
    <mergeCell ref="AD29:AD30"/>
    <mergeCell ref="AE29:AE30"/>
    <mergeCell ref="B29:F29"/>
    <mergeCell ref="G29:M29"/>
    <mergeCell ref="N29:O30"/>
    <mergeCell ref="P29:R30"/>
    <mergeCell ref="S29:U30"/>
    <mergeCell ref="AI27:AI28"/>
    <mergeCell ref="B28:F28"/>
    <mergeCell ref="G28:M28"/>
    <mergeCell ref="V27:X28"/>
    <mergeCell ref="Y27:AA28"/>
    <mergeCell ref="AB27:AB28"/>
    <mergeCell ref="AC27:AC28"/>
    <mergeCell ref="AD27:AD28"/>
    <mergeCell ref="AE27:AE28"/>
    <mergeCell ref="A27:A28"/>
    <mergeCell ref="B27:F27"/>
    <mergeCell ref="G27:M27"/>
    <mergeCell ref="N27:O28"/>
    <mergeCell ref="P27:R28"/>
    <mergeCell ref="S27:U28"/>
    <mergeCell ref="AF25:AF26"/>
    <mergeCell ref="AG25:AG26"/>
    <mergeCell ref="AH25:AH26"/>
    <mergeCell ref="A25:A26"/>
    <mergeCell ref="AF27:AF28"/>
    <mergeCell ref="AG27:AG28"/>
    <mergeCell ref="AH27:AH28"/>
    <mergeCell ref="AI25:AI26"/>
    <mergeCell ref="B26:F26"/>
    <mergeCell ref="G26:M26"/>
    <mergeCell ref="V25:X26"/>
    <mergeCell ref="Y25:AA26"/>
    <mergeCell ref="AB25:AB26"/>
    <mergeCell ref="AC25:AC26"/>
    <mergeCell ref="AD25:AD26"/>
    <mergeCell ref="AE25:AE26"/>
    <mergeCell ref="B25:F25"/>
    <mergeCell ref="G25:M25"/>
    <mergeCell ref="N25:O26"/>
    <mergeCell ref="P25:R26"/>
    <mergeCell ref="S25:U26"/>
    <mergeCell ref="AI23:AI24"/>
    <mergeCell ref="B24:F24"/>
    <mergeCell ref="G24:M24"/>
    <mergeCell ref="V23:W24"/>
    <mergeCell ref="Y23:AA24"/>
    <mergeCell ref="AB23:AB24"/>
    <mergeCell ref="AC23:AC24"/>
    <mergeCell ref="AD23:AD24"/>
    <mergeCell ref="AE23:AE24"/>
    <mergeCell ref="A23:A24"/>
    <mergeCell ref="B23:F23"/>
    <mergeCell ref="G23:M23"/>
    <mergeCell ref="N23:O24"/>
    <mergeCell ref="P23:R24"/>
    <mergeCell ref="S23:U24"/>
    <mergeCell ref="AF21:AF22"/>
    <mergeCell ref="AG21:AG22"/>
    <mergeCell ref="AH21:AH22"/>
    <mergeCell ref="A21:A22"/>
    <mergeCell ref="AF23:AF24"/>
    <mergeCell ref="AG23:AG24"/>
    <mergeCell ref="AH23:AH24"/>
    <mergeCell ref="AI21:AI22"/>
    <mergeCell ref="B22:F22"/>
    <mergeCell ref="G22:M22"/>
    <mergeCell ref="V21:W22"/>
    <mergeCell ref="Y21:AA22"/>
    <mergeCell ref="AB21:AB22"/>
    <mergeCell ref="AC21:AC22"/>
    <mergeCell ref="AD21:AD22"/>
    <mergeCell ref="AE21:AE22"/>
    <mergeCell ref="B21:F21"/>
    <mergeCell ref="G21:M21"/>
    <mergeCell ref="N21:O22"/>
    <mergeCell ref="P21:R22"/>
    <mergeCell ref="S21:U22"/>
    <mergeCell ref="AI19:AI20"/>
    <mergeCell ref="B20:F20"/>
    <mergeCell ref="G20:M20"/>
    <mergeCell ref="V19:X20"/>
    <mergeCell ref="Y19:AA20"/>
    <mergeCell ref="AB19:AB20"/>
    <mergeCell ref="AC19:AC20"/>
    <mergeCell ref="AD19:AD20"/>
    <mergeCell ref="AE19:AE20"/>
    <mergeCell ref="A19:A20"/>
    <mergeCell ref="B19:F19"/>
    <mergeCell ref="G19:M19"/>
    <mergeCell ref="N19:O20"/>
    <mergeCell ref="P19:R20"/>
    <mergeCell ref="S19:U20"/>
    <mergeCell ref="AF17:AF18"/>
    <mergeCell ref="AG17:AG18"/>
    <mergeCell ref="AH17:AH18"/>
    <mergeCell ref="AF19:AF20"/>
    <mergeCell ref="AG19:AG20"/>
    <mergeCell ref="AH19:AH20"/>
    <mergeCell ref="A17:A18"/>
    <mergeCell ref="AC15:AC16"/>
    <mergeCell ref="AD15:AD16"/>
    <mergeCell ref="AE15:AE16"/>
    <mergeCell ref="AF15:AF16"/>
    <mergeCell ref="AG15:AG16"/>
    <mergeCell ref="AI17:AI18"/>
    <mergeCell ref="B18:F18"/>
    <mergeCell ref="G18:M18"/>
    <mergeCell ref="V17:X18"/>
    <mergeCell ref="Y17:AA18"/>
    <mergeCell ref="AB17:AB18"/>
    <mergeCell ref="AC17:AC18"/>
    <mergeCell ref="AD17:AD18"/>
    <mergeCell ref="AE17:AE18"/>
    <mergeCell ref="B16:F16"/>
    <mergeCell ref="G16:M16"/>
    <mergeCell ref="B17:F17"/>
    <mergeCell ref="G17:M17"/>
    <mergeCell ref="N17:O18"/>
    <mergeCell ref="P17:R18"/>
    <mergeCell ref="S17:U18"/>
    <mergeCell ref="AB15:AB16"/>
    <mergeCell ref="AI13:AI14"/>
    <mergeCell ref="N14:O14"/>
    <mergeCell ref="A15:A16"/>
    <mergeCell ref="B15:F15"/>
    <mergeCell ref="G15:M15"/>
    <mergeCell ref="N15:O16"/>
    <mergeCell ref="P15:R16"/>
    <mergeCell ref="S15:U16"/>
    <mergeCell ref="V15:X16"/>
    <mergeCell ref="Y15:AA16"/>
    <mergeCell ref="V13:X14"/>
    <mergeCell ref="Y13:AA14"/>
    <mergeCell ref="AB13:AB14"/>
    <mergeCell ref="AC13:AC14"/>
    <mergeCell ref="AD13:AD14"/>
    <mergeCell ref="AE13:AH13"/>
    <mergeCell ref="A13:A14"/>
    <mergeCell ref="B13:F14"/>
    <mergeCell ref="G13:M14"/>
    <mergeCell ref="N13:O13"/>
    <mergeCell ref="P13:R14"/>
    <mergeCell ref="S13:U14"/>
    <mergeCell ref="AH15:AH16"/>
    <mergeCell ref="AI15:AI16"/>
  </mergeCells>
  <printOptions horizontalCentered="1"/>
  <pageMargins left="3.937007874015748E-2" right="0.23622047244094491" top="0.74803149606299213" bottom="0.74803149606299213" header="0.31496062992125984" footer="0.31496062992125984"/>
  <pageSetup paperSize="5" scale="47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view="pageBreakPreview" topLeftCell="A15" zoomScale="60" zoomScaleNormal="50" workbookViewId="0">
      <selection activeCell="Y24" sqref="Y24"/>
    </sheetView>
  </sheetViews>
  <sheetFormatPr defaultRowHeight="15" x14ac:dyDescent="0.25"/>
  <cols>
    <col min="1" max="1" width="17.28515625" customWidth="1"/>
    <col min="2" max="2" width="10.28515625" customWidth="1"/>
    <col min="3" max="3" width="6" customWidth="1"/>
    <col min="4" max="5" width="8.140625" customWidth="1"/>
    <col min="6" max="6" width="8.42578125" customWidth="1"/>
    <col min="7" max="7" width="8.7109375" customWidth="1"/>
    <col min="8" max="8" width="8.140625" customWidth="1"/>
    <col min="9" max="9" width="7.5703125" customWidth="1"/>
    <col min="10" max="10" width="8.7109375" customWidth="1"/>
    <col min="11" max="11" width="8.140625" customWidth="1"/>
    <col min="12" max="12" width="8.7109375" customWidth="1"/>
    <col min="13" max="13" width="7.5703125" customWidth="1"/>
    <col min="14" max="14" width="8.140625" customWidth="1"/>
    <col min="15" max="15" width="7.85546875" customWidth="1"/>
    <col min="16" max="16" width="8.7109375" customWidth="1"/>
    <col min="17" max="18" width="8.140625" customWidth="1"/>
    <col min="19" max="19" width="7.85546875" customWidth="1"/>
    <col min="20" max="20" width="8.7109375" customWidth="1"/>
    <col min="21" max="21" width="8.42578125" customWidth="1"/>
    <col min="22" max="22" width="8.7109375" customWidth="1"/>
    <col min="23" max="23" width="8.42578125" customWidth="1"/>
    <col min="24" max="24" width="8.7109375" customWidth="1"/>
    <col min="25" max="25" width="8.5703125" customWidth="1"/>
    <col min="26" max="26" width="8" customWidth="1"/>
    <col min="27" max="27" width="8.28515625" customWidth="1"/>
    <col min="28" max="28" width="8.5703125" customWidth="1"/>
    <col min="29" max="29" width="8" customWidth="1"/>
    <col min="30" max="30" width="7.7109375" customWidth="1"/>
  </cols>
  <sheetData>
    <row r="1" spans="1:30" ht="18.600000000000001" thickBot="1" x14ac:dyDescent="0.45">
      <c r="A1" s="19" t="s">
        <v>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29.1" customHeight="1" thickTop="1" x14ac:dyDescent="0.25">
      <c r="A2" s="283" t="s">
        <v>55</v>
      </c>
      <c r="B2" s="284"/>
      <c r="C2" s="285"/>
      <c r="D2" s="266" t="s">
        <v>56</v>
      </c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7"/>
      <c r="Y2" s="25"/>
      <c r="Z2" s="25"/>
      <c r="AA2" s="25"/>
      <c r="AB2" s="25"/>
      <c r="AC2" s="25"/>
      <c r="AD2" s="25"/>
    </row>
    <row r="3" spans="1:30" ht="29.1" customHeight="1" x14ac:dyDescent="0.3">
      <c r="A3" s="286"/>
      <c r="B3" s="287"/>
      <c r="C3" s="288"/>
      <c r="D3" s="254">
        <v>1</v>
      </c>
      <c r="E3" s="254"/>
      <c r="F3" s="254"/>
      <c r="G3" s="254">
        <v>2</v>
      </c>
      <c r="H3" s="254"/>
      <c r="I3" s="254"/>
      <c r="J3" s="254">
        <v>3</v>
      </c>
      <c r="K3" s="254"/>
      <c r="L3" s="254"/>
      <c r="M3" s="254">
        <v>4</v>
      </c>
      <c r="N3" s="254"/>
      <c r="O3" s="254"/>
      <c r="P3" s="254">
        <v>5</v>
      </c>
      <c r="Q3" s="254"/>
      <c r="R3" s="254"/>
      <c r="S3" s="254">
        <v>6</v>
      </c>
      <c r="T3" s="254"/>
      <c r="U3" s="254"/>
      <c r="V3" s="254" t="s">
        <v>33</v>
      </c>
      <c r="W3" s="254"/>
      <c r="X3" s="268"/>
      <c r="Y3" s="19"/>
      <c r="Z3" s="19"/>
      <c r="AA3" s="19"/>
      <c r="AB3" s="19"/>
      <c r="AC3" s="19"/>
      <c r="AD3" s="19"/>
    </row>
    <row r="4" spans="1:30" ht="29.1" customHeight="1" x14ac:dyDescent="0.3">
      <c r="A4" s="289"/>
      <c r="B4" s="290"/>
      <c r="C4" s="291"/>
      <c r="D4" s="99" t="s">
        <v>16</v>
      </c>
      <c r="E4" s="99" t="s">
        <v>17</v>
      </c>
      <c r="F4" s="99" t="s">
        <v>14</v>
      </c>
      <c r="G4" s="99" t="s">
        <v>16</v>
      </c>
      <c r="H4" s="99" t="s">
        <v>17</v>
      </c>
      <c r="I4" s="99" t="s">
        <v>14</v>
      </c>
      <c r="J4" s="99" t="s">
        <v>16</v>
      </c>
      <c r="K4" s="99" t="s">
        <v>17</v>
      </c>
      <c r="L4" s="99" t="s">
        <v>14</v>
      </c>
      <c r="M4" s="99" t="s">
        <v>16</v>
      </c>
      <c r="N4" s="99" t="s">
        <v>17</v>
      </c>
      <c r="O4" s="99" t="s">
        <v>14</v>
      </c>
      <c r="P4" s="99" t="s">
        <v>16</v>
      </c>
      <c r="Q4" s="99" t="s">
        <v>17</v>
      </c>
      <c r="R4" s="99" t="s">
        <v>14</v>
      </c>
      <c r="S4" s="99" t="s">
        <v>16</v>
      </c>
      <c r="T4" s="99" t="s">
        <v>17</v>
      </c>
      <c r="U4" s="99" t="s">
        <v>14</v>
      </c>
      <c r="V4" s="99" t="s">
        <v>16</v>
      </c>
      <c r="W4" s="99" t="s">
        <v>17</v>
      </c>
      <c r="X4" s="105" t="s">
        <v>14</v>
      </c>
      <c r="Y4" s="19"/>
      <c r="Z4" s="19"/>
      <c r="AA4" s="19"/>
      <c r="AB4" s="19"/>
      <c r="AC4" s="19"/>
      <c r="AD4" s="19"/>
    </row>
    <row r="5" spans="1:30" ht="29.1" customHeight="1" x14ac:dyDescent="0.4">
      <c r="A5" s="276" t="s">
        <v>57</v>
      </c>
      <c r="B5" s="277"/>
      <c r="C5" s="278"/>
      <c r="D5" s="99">
        <v>34</v>
      </c>
      <c r="E5" s="99">
        <v>30</v>
      </c>
      <c r="F5" s="99">
        <v>65</v>
      </c>
      <c r="G5" s="99">
        <v>15</v>
      </c>
      <c r="H5" s="99">
        <v>23</v>
      </c>
      <c r="I5" s="99">
        <v>38</v>
      </c>
      <c r="J5" s="99">
        <v>9</v>
      </c>
      <c r="K5" s="99">
        <v>9</v>
      </c>
      <c r="L5" s="99">
        <v>18</v>
      </c>
      <c r="M5" s="99">
        <v>12</v>
      </c>
      <c r="N5" s="99">
        <v>8</v>
      </c>
      <c r="O5" s="99">
        <v>20</v>
      </c>
      <c r="P5" s="99"/>
      <c r="Q5" s="99"/>
      <c r="R5" s="99"/>
      <c r="S5" s="99"/>
      <c r="T5" s="99"/>
      <c r="U5" s="99"/>
      <c r="V5" s="99">
        <v>70</v>
      </c>
      <c r="W5" s="99">
        <v>71</v>
      </c>
      <c r="X5" s="105">
        <v>141</v>
      </c>
      <c r="Y5" s="19"/>
      <c r="Z5" s="19"/>
      <c r="AA5" s="19"/>
      <c r="AB5" s="19"/>
      <c r="AC5" s="19"/>
      <c r="AD5" s="19"/>
    </row>
    <row r="6" spans="1:30" ht="29.1" customHeight="1" x14ac:dyDescent="0.4">
      <c r="A6" s="276" t="s">
        <v>209</v>
      </c>
      <c r="B6" s="277"/>
      <c r="C6" s="278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105"/>
      <c r="Y6" s="19"/>
      <c r="Z6" s="19"/>
      <c r="AA6" s="19"/>
      <c r="AB6" s="19"/>
      <c r="AC6" s="19"/>
      <c r="AD6" s="19"/>
    </row>
    <row r="7" spans="1:30" ht="29.1" customHeight="1" x14ac:dyDescent="0.4">
      <c r="A7" s="106" t="s">
        <v>208</v>
      </c>
      <c r="B7" s="295" t="s">
        <v>58</v>
      </c>
      <c r="C7" s="278"/>
      <c r="D7" s="99">
        <v>1</v>
      </c>
      <c r="E7" s="99"/>
      <c r="F7" s="99">
        <v>1</v>
      </c>
      <c r="G7" s="99"/>
      <c r="H7" s="99"/>
      <c r="I7" s="99"/>
      <c r="J7" s="99">
        <v>1</v>
      </c>
      <c r="K7" s="99">
        <v>1</v>
      </c>
      <c r="L7" s="99">
        <v>2</v>
      </c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105"/>
      <c r="Y7" s="19"/>
      <c r="Z7" s="19"/>
      <c r="AA7" s="19"/>
      <c r="AB7" s="19"/>
      <c r="AC7" s="19"/>
      <c r="AD7" s="19"/>
    </row>
    <row r="8" spans="1:30" ht="29.1" customHeight="1" thickBot="1" x14ac:dyDescent="0.45">
      <c r="A8" s="292" t="s">
        <v>33</v>
      </c>
      <c r="B8" s="293"/>
      <c r="C8" s="294"/>
      <c r="D8" s="107">
        <v>35</v>
      </c>
      <c r="E8" s="107">
        <v>30</v>
      </c>
      <c r="F8" s="107">
        <v>66</v>
      </c>
      <c r="G8" s="107">
        <v>15</v>
      </c>
      <c r="H8" s="107">
        <v>23</v>
      </c>
      <c r="I8" s="107">
        <v>38</v>
      </c>
      <c r="J8" s="107">
        <v>10</v>
      </c>
      <c r="K8" s="107">
        <v>10</v>
      </c>
      <c r="L8" s="107">
        <v>20</v>
      </c>
      <c r="M8" s="107">
        <v>12</v>
      </c>
      <c r="N8" s="107">
        <v>8</v>
      </c>
      <c r="O8" s="107">
        <v>20</v>
      </c>
      <c r="P8" s="107"/>
      <c r="Q8" s="107"/>
      <c r="R8" s="107"/>
      <c r="S8" s="107"/>
      <c r="T8" s="107"/>
      <c r="U8" s="107"/>
      <c r="V8" s="107">
        <v>70</v>
      </c>
      <c r="W8" s="107">
        <v>71</v>
      </c>
      <c r="X8" s="54">
        <v>141</v>
      </c>
      <c r="Y8" s="19"/>
      <c r="Z8" s="19"/>
      <c r="AA8" s="19"/>
      <c r="AB8" s="19"/>
      <c r="AC8" s="19"/>
      <c r="AD8" s="19"/>
    </row>
    <row r="9" spans="1:30" ht="29.1" customHeight="1" thickTop="1" thickBot="1" x14ac:dyDescent="0.45">
      <c r="A9" s="19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29.1" customHeight="1" thickTop="1" x14ac:dyDescent="0.25">
      <c r="A10" s="282" t="s">
        <v>60</v>
      </c>
      <c r="B10" s="266"/>
      <c r="C10" s="266"/>
      <c r="D10" s="266" t="s">
        <v>61</v>
      </c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7"/>
    </row>
    <row r="11" spans="1:30" ht="29.1" customHeight="1" x14ac:dyDescent="0.25">
      <c r="A11" s="269"/>
      <c r="B11" s="254"/>
      <c r="C11" s="254"/>
      <c r="D11" s="255" t="s">
        <v>210</v>
      </c>
      <c r="E11" s="255"/>
      <c r="F11" s="255"/>
      <c r="G11" s="254">
        <v>6</v>
      </c>
      <c r="H11" s="254"/>
      <c r="I11" s="254"/>
      <c r="J11" s="254">
        <v>7</v>
      </c>
      <c r="K11" s="254"/>
      <c r="L11" s="254"/>
      <c r="M11" s="254">
        <v>8</v>
      </c>
      <c r="N11" s="254"/>
      <c r="O11" s="254"/>
      <c r="P11" s="254">
        <v>9</v>
      </c>
      <c r="Q11" s="254"/>
      <c r="R11" s="254"/>
      <c r="S11" s="254">
        <v>10</v>
      </c>
      <c r="T11" s="254"/>
      <c r="U11" s="254"/>
      <c r="V11" s="254">
        <v>11</v>
      </c>
      <c r="W11" s="254"/>
      <c r="X11" s="254"/>
      <c r="Y11" s="254">
        <v>12</v>
      </c>
      <c r="Z11" s="254"/>
      <c r="AA11" s="254"/>
      <c r="AB11" s="254">
        <v>13</v>
      </c>
      <c r="AC11" s="254"/>
      <c r="AD11" s="268"/>
    </row>
    <row r="12" spans="1:30" ht="29.1" customHeight="1" x14ac:dyDescent="0.25">
      <c r="A12" s="269"/>
      <c r="B12" s="254"/>
      <c r="C12" s="254"/>
      <c r="D12" s="99" t="s">
        <v>16</v>
      </c>
      <c r="E12" s="99" t="s">
        <v>17</v>
      </c>
      <c r="F12" s="99" t="s">
        <v>14</v>
      </c>
      <c r="G12" s="99" t="s">
        <v>16</v>
      </c>
      <c r="H12" s="99" t="s">
        <v>17</v>
      </c>
      <c r="I12" s="99" t="s">
        <v>14</v>
      </c>
      <c r="J12" s="99" t="s">
        <v>16</v>
      </c>
      <c r="K12" s="99" t="s">
        <v>17</v>
      </c>
      <c r="L12" s="99" t="s">
        <v>14</v>
      </c>
      <c r="M12" s="99" t="s">
        <v>16</v>
      </c>
      <c r="N12" s="99" t="s">
        <v>17</v>
      </c>
      <c r="O12" s="99" t="s">
        <v>14</v>
      </c>
      <c r="P12" s="99" t="s">
        <v>16</v>
      </c>
      <c r="Q12" s="99" t="s">
        <v>17</v>
      </c>
      <c r="R12" s="99" t="s">
        <v>14</v>
      </c>
      <c r="S12" s="99" t="s">
        <v>16</v>
      </c>
      <c r="T12" s="99" t="s">
        <v>17</v>
      </c>
      <c r="U12" s="99" t="s">
        <v>14</v>
      </c>
      <c r="V12" s="99" t="s">
        <v>16</v>
      </c>
      <c r="W12" s="99" t="s">
        <v>17</v>
      </c>
      <c r="X12" s="99" t="s">
        <v>14</v>
      </c>
      <c r="Y12" s="99" t="s">
        <v>16</v>
      </c>
      <c r="Z12" s="99" t="s">
        <v>17</v>
      </c>
      <c r="AA12" s="99" t="s">
        <v>14</v>
      </c>
      <c r="AB12" s="99" t="s">
        <v>16</v>
      </c>
      <c r="AC12" s="99" t="s">
        <v>17</v>
      </c>
      <c r="AD12" s="105" t="s">
        <v>14</v>
      </c>
    </row>
    <row r="13" spans="1:30" ht="29.1" customHeight="1" thickBot="1" x14ac:dyDescent="0.45">
      <c r="A13" s="269" t="s">
        <v>12</v>
      </c>
      <c r="B13" s="254"/>
      <c r="C13" s="254"/>
      <c r="D13" s="21"/>
      <c r="E13" s="21"/>
      <c r="F13" s="21"/>
      <c r="G13" s="99">
        <v>34</v>
      </c>
      <c r="H13" s="99">
        <v>30</v>
      </c>
      <c r="I13" s="99">
        <v>64</v>
      </c>
      <c r="J13" s="99"/>
      <c r="K13" s="99"/>
      <c r="L13" s="99"/>
      <c r="M13" s="99"/>
      <c r="N13" s="99"/>
      <c r="O13" s="99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107">
        <v>70</v>
      </c>
      <c r="AC13" s="107">
        <v>71</v>
      </c>
      <c r="AD13" s="54">
        <v>141</v>
      </c>
    </row>
    <row r="14" spans="1:30" ht="29.1" customHeight="1" thickTop="1" x14ac:dyDescent="0.4">
      <c r="A14" s="276" t="s">
        <v>62</v>
      </c>
      <c r="B14" s="277"/>
      <c r="C14" s="278"/>
      <c r="D14" s="21"/>
      <c r="E14" s="21"/>
      <c r="F14" s="21"/>
      <c r="G14" s="21"/>
      <c r="H14" s="21"/>
      <c r="I14" s="21"/>
      <c r="J14" s="99">
        <v>15</v>
      </c>
      <c r="K14" s="99">
        <v>23</v>
      </c>
      <c r="L14" s="99">
        <f>SUM(J14+K14)</f>
        <v>38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39"/>
    </row>
    <row r="15" spans="1:30" ht="29.1" customHeight="1" x14ac:dyDescent="0.4">
      <c r="A15" s="276" t="s">
        <v>63</v>
      </c>
      <c r="B15" s="277"/>
      <c r="C15" s="278"/>
      <c r="D15" s="21"/>
      <c r="E15" s="21"/>
      <c r="F15" s="21"/>
      <c r="G15" s="21"/>
      <c r="H15" s="21"/>
      <c r="I15" s="21"/>
      <c r="J15" s="21"/>
      <c r="K15" s="21"/>
      <c r="L15" s="21"/>
      <c r="M15" s="98">
        <v>9</v>
      </c>
      <c r="N15" s="98">
        <v>9</v>
      </c>
      <c r="O15" s="98">
        <v>18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39"/>
    </row>
    <row r="16" spans="1:30" ht="29.1" customHeight="1" x14ac:dyDescent="0.4">
      <c r="A16" s="276" t="s">
        <v>64</v>
      </c>
      <c r="B16" s="277"/>
      <c r="C16" s="27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98">
        <v>12</v>
      </c>
      <c r="Q16" s="98">
        <v>8</v>
      </c>
      <c r="R16" s="98">
        <v>20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39"/>
    </row>
    <row r="17" spans="1:30" ht="29.1" customHeight="1" x14ac:dyDescent="0.4">
      <c r="A17" s="276" t="s">
        <v>65</v>
      </c>
      <c r="B17" s="277"/>
      <c r="C17" s="27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9"/>
    </row>
    <row r="18" spans="1:30" ht="29.1" customHeight="1" x14ac:dyDescent="0.4">
      <c r="A18" s="276" t="s">
        <v>66</v>
      </c>
      <c r="B18" s="277"/>
      <c r="C18" s="278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39"/>
    </row>
    <row r="19" spans="1:30" ht="29.1" customHeight="1" thickBot="1" x14ac:dyDescent="0.45">
      <c r="A19" s="279" t="s">
        <v>33</v>
      </c>
      <c r="B19" s="280"/>
      <c r="C19" s="281"/>
      <c r="D19" s="41"/>
      <c r="E19" s="41"/>
      <c r="F19" s="41"/>
      <c r="G19" s="99">
        <v>34</v>
      </c>
      <c r="H19" s="99">
        <v>30</v>
      </c>
      <c r="I19" s="99">
        <v>64</v>
      </c>
      <c r="J19" s="99">
        <v>15</v>
      </c>
      <c r="K19" s="99">
        <v>23</v>
      </c>
      <c r="L19" s="99">
        <f>SUM(J19+K19)</f>
        <v>38</v>
      </c>
      <c r="M19" s="99">
        <v>9</v>
      </c>
      <c r="N19" s="99">
        <v>9</v>
      </c>
      <c r="O19" s="99">
        <v>18</v>
      </c>
      <c r="P19" s="88">
        <v>12</v>
      </c>
      <c r="Q19" s="88">
        <v>8</v>
      </c>
      <c r="R19" s="88">
        <v>20</v>
      </c>
      <c r="S19" s="41"/>
      <c r="T19" s="41"/>
      <c r="U19" s="41"/>
      <c r="V19" s="41"/>
      <c r="W19" s="41"/>
      <c r="X19" s="41"/>
      <c r="Y19" s="41"/>
      <c r="Z19" s="41"/>
      <c r="AA19" s="41"/>
      <c r="AB19" s="107">
        <v>70</v>
      </c>
      <c r="AC19" s="107">
        <v>71</v>
      </c>
      <c r="AD19" s="54">
        <v>141</v>
      </c>
    </row>
    <row r="20" spans="1:30" ht="27" customHeight="1" thickTop="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28.5" customHeight="1" thickBot="1" x14ac:dyDescent="0.45">
      <c r="A21" s="19" t="s">
        <v>67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 t="s">
        <v>69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34.5" customHeight="1" thickTop="1" thickBot="1" x14ac:dyDescent="0.35">
      <c r="A22" s="270" t="s">
        <v>68</v>
      </c>
      <c r="B22" s="271"/>
      <c r="C22" s="272"/>
      <c r="D22" s="100">
        <v>1</v>
      </c>
      <c r="E22" s="100">
        <v>2</v>
      </c>
      <c r="F22" s="100">
        <v>3</v>
      </c>
      <c r="G22" s="100">
        <v>4</v>
      </c>
      <c r="H22" s="100">
        <v>5</v>
      </c>
      <c r="I22" s="100">
        <v>6</v>
      </c>
      <c r="J22" s="101" t="s">
        <v>14</v>
      </c>
      <c r="K22" s="19"/>
      <c r="L22" s="22" t="s">
        <v>357</v>
      </c>
      <c r="M22" s="22"/>
      <c r="N22" s="22" t="s">
        <v>358</v>
      </c>
      <c r="O22" s="22"/>
      <c r="P22" s="22"/>
      <c r="Q22" s="22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37.5" customHeight="1" thickTop="1" thickBot="1" x14ac:dyDescent="0.35">
      <c r="A23" s="273"/>
      <c r="B23" s="274"/>
      <c r="C23" s="275"/>
      <c r="D23" s="107">
        <v>3</v>
      </c>
      <c r="E23" s="107">
        <v>2</v>
      </c>
      <c r="F23" s="107">
        <v>1</v>
      </c>
      <c r="G23" s="107">
        <v>1</v>
      </c>
      <c r="H23" s="107"/>
      <c r="I23" s="107"/>
      <c r="J23" s="54">
        <v>7</v>
      </c>
      <c r="K23" s="19"/>
      <c r="L23" s="102" t="s">
        <v>56</v>
      </c>
      <c r="M23" s="103" t="s">
        <v>173</v>
      </c>
      <c r="N23" s="103">
        <v>141</v>
      </c>
      <c r="O23" s="103"/>
      <c r="P23" s="28" t="s">
        <v>212</v>
      </c>
      <c r="Q23" s="103">
        <v>21</v>
      </c>
      <c r="R23" s="103" t="s">
        <v>213</v>
      </c>
      <c r="S23" s="135">
        <v>0.15</v>
      </c>
      <c r="T23" s="28" t="s">
        <v>215</v>
      </c>
      <c r="U23" s="103">
        <v>51</v>
      </c>
      <c r="V23" s="103" t="s">
        <v>213</v>
      </c>
      <c r="W23" s="136">
        <v>0.36</v>
      </c>
      <c r="X23" s="103" t="s">
        <v>216</v>
      </c>
      <c r="Y23" s="103">
        <v>13</v>
      </c>
      <c r="Z23" s="103" t="s">
        <v>213</v>
      </c>
      <c r="AA23" s="137">
        <v>0.1</v>
      </c>
      <c r="AB23" s="23"/>
      <c r="AC23" s="23"/>
      <c r="AD23" s="19"/>
    </row>
    <row r="24" spans="1:30" ht="29.1" customHeight="1" thickTop="1" thickBot="1" x14ac:dyDescent="0.4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32" t="s">
        <v>211</v>
      </c>
      <c r="M24" s="33" t="s">
        <v>173</v>
      </c>
      <c r="N24" s="33">
        <v>15</v>
      </c>
      <c r="O24" s="33"/>
      <c r="P24" s="34" t="s">
        <v>212</v>
      </c>
      <c r="Q24" s="33">
        <v>5</v>
      </c>
      <c r="R24" s="33" t="s">
        <v>213</v>
      </c>
      <c r="S24" s="132">
        <v>0.01</v>
      </c>
      <c r="T24" s="34" t="s">
        <v>215</v>
      </c>
      <c r="U24" s="33">
        <v>12</v>
      </c>
      <c r="V24" s="33" t="s">
        <v>213</v>
      </c>
      <c r="W24" s="133">
        <v>0.03</v>
      </c>
      <c r="X24" s="33" t="s">
        <v>216</v>
      </c>
      <c r="Y24" s="33" t="s">
        <v>354</v>
      </c>
      <c r="Z24" s="33" t="s">
        <v>213</v>
      </c>
      <c r="AA24" s="134">
        <v>1</v>
      </c>
      <c r="AB24" s="23"/>
      <c r="AC24" s="23"/>
      <c r="AD24" s="19"/>
    </row>
    <row r="25" spans="1:30" ht="28.5" customHeight="1" thickTop="1" thickBot="1" x14ac:dyDescent="0.45">
      <c r="A25" s="19" t="s">
        <v>71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19"/>
      <c r="Y25" s="19"/>
      <c r="Z25" s="19"/>
      <c r="AA25" s="19"/>
      <c r="AB25" s="19"/>
      <c r="AC25" s="19"/>
      <c r="AD25" s="19"/>
    </row>
    <row r="26" spans="1:30" ht="29.1" customHeight="1" thickTop="1" x14ac:dyDescent="0.3">
      <c r="A26" s="260" t="s">
        <v>217</v>
      </c>
      <c r="B26" s="261"/>
      <c r="C26" s="261"/>
      <c r="D26" s="266" t="s">
        <v>56</v>
      </c>
      <c r="E26" s="266"/>
      <c r="F26" s="266"/>
      <c r="G26" s="266"/>
      <c r="H26" s="266"/>
      <c r="I26" s="266"/>
      <c r="J26" s="266"/>
      <c r="K26" s="266"/>
      <c r="L26" s="266"/>
      <c r="M26" s="266"/>
      <c r="N26" s="266"/>
      <c r="O26" s="266"/>
      <c r="P26" s="266"/>
      <c r="Q26" s="266"/>
      <c r="R26" s="266"/>
      <c r="S26" s="266"/>
      <c r="T26" s="266"/>
      <c r="U26" s="266"/>
      <c r="V26" s="266"/>
      <c r="W26" s="266"/>
      <c r="X26" s="267"/>
      <c r="Y26" s="19"/>
      <c r="Z26" s="19"/>
      <c r="AA26" s="19"/>
      <c r="AB26" s="19"/>
      <c r="AC26" s="19"/>
      <c r="AD26" s="19"/>
    </row>
    <row r="27" spans="1:30" ht="29.1" customHeight="1" x14ac:dyDescent="0.3">
      <c r="A27" s="262"/>
      <c r="B27" s="263"/>
      <c r="C27" s="263"/>
      <c r="D27" s="254">
        <v>1</v>
      </c>
      <c r="E27" s="254"/>
      <c r="F27" s="254"/>
      <c r="G27" s="254">
        <v>2</v>
      </c>
      <c r="H27" s="254"/>
      <c r="I27" s="254"/>
      <c r="J27" s="254">
        <v>3</v>
      </c>
      <c r="K27" s="254"/>
      <c r="L27" s="254"/>
      <c r="M27" s="254">
        <v>4</v>
      </c>
      <c r="N27" s="254"/>
      <c r="O27" s="254"/>
      <c r="P27" s="254">
        <v>5</v>
      </c>
      <c r="Q27" s="254"/>
      <c r="R27" s="254"/>
      <c r="S27" s="254">
        <v>6</v>
      </c>
      <c r="T27" s="254"/>
      <c r="U27" s="254"/>
      <c r="V27" s="254" t="s">
        <v>33</v>
      </c>
      <c r="W27" s="254"/>
      <c r="X27" s="268"/>
      <c r="Y27" s="19"/>
      <c r="Z27" s="19"/>
      <c r="AA27" s="19"/>
      <c r="AB27" s="19"/>
      <c r="AC27" s="19"/>
      <c r="AD27" s="19"/>
    </row>
    <row r="28" spans="1:30" ht="29.1" customHeight="1" x14ac:dyDescent="0.3">
      <c r="A28" s="262"/>
      <c r="B28" s="263"/>
      <c r="C28" s="263"/>
      <c r="D28" s="99" t="s">
        <v>16</v>
      </c>
      <c r="E28" s="99" t="s">
        <v>17</v>
      </c>
      <c r="F28" s="99" t="s">
        <v>14</v>
      </c>
      <c r="G28" s="99" t="s">
        <v>16</v>
      </c>
      <c r="H28" s="99" t="s">
        <v>17</v>
      </c>
      <c r="I28" s="99" t="s">
        <v>14</v>
      </c>
      <c r="J28" s="99" t="s">
        <v>16</v>
      </c>
      <c r="K28" s="99" t="s">
        <v>17</v>
      </c>
      <c r="L28" s="99" t="s">
        <v>14</v>
      </c>
      <c r="M28" s="99" t="s">
        <v>16</v>
      </c>
      <c r="N28" s="99" t="s">
        <v>17</v>
      </c>
      <c r="O28" s="99" t="s">
        <v>14</v>
      </c>
      <c r="P28" s="99" t="s">
        <v>16</v>
      </c>
      <c r="Q28" s="99" t="s">
        <v>17</v>
      </c>
      <c r="R28" s="99" t="s">
        <v>14</v>
      </c>
      <c r="S28" s="99" t="s">
        <v>16</v>
      </c>
      <c r="T28" s="99" t="s">
        <v>17</v>
      </c>
      <c r="U28" s="99" t="s">
        <v>14</v>
      </c>
      <c r="V28" s="99" t="s">
        <v>16</v>
      </c>
      <c r="W28" s="99" t="s">
        <v>17</v>
      </c>
      <c r="X28" s="105" t="s">
        <v>14</v>
      </c>
      <c r="Y28" s="19"/>
      <c r="Z28" s="19"/>
      <c r="AA28" s="19"/>
      <c r="AB28" s="19"/>
      <c r="AC28" s="19"/>
      <c r="AD28" s="19"/>
    </row>
    <row r="29" spans="1:30" ht="29.1" customHeight="1" x14ac:dyDescent="0.4">
      <c r="A29" s="269" t="s">
        <v>18</v>
      </c>
      <c r="B29" s="254"/>
      <c r="C29" s="254"/>
      <c r="D29" s="99">
        <v>34</v>
      </c>
      <c r="E29" s="99">
        <v>30</v>
      </c>
      <c r="F29" s="99">
        <v>64</v>
      </c>
      <c r="G29" s="99">
        <v>15</v>
      </c>
      <c r="H29" s="99">
        <v>23</v>
      </c>
      <c r="I29" s="99">
        <v>38</v>
      </c>
      <c r="J29" s="99">
        <v>9</v>
      </c>
      <c r="K29" s="99">
        <v>9</v>
      </c>
      <c r="L29" s="99">
        <v>18</v>
      </c>
      <c r="M29" s="99">
        <v>12</v>
      </c>
      <c r="N29" s="99">
        <v>8</v>
      </c>
      <c r="O29" s="45">
        <v>20</v>
      </c>
      <c r="P29" s="45"/>
      <c r="Q29" s="45"/>
      <c r="R29" s="45"/>
      <c r="S29" s="45"/>
      <c r="T29" s="45"/>
      <c r="U29" s="45"/>
      <c r="V29" s="99">
        <v>70</v>
      </c>
      <c r="W29" s="99">
        <v>71</v>
      </c>
      <c r="X29" s="105">
        <v>141</v>
      </c>
      <c r="Y29" s="19"/>
      <c r="Z29" s="19"/>
      <c r="AA29" s="19"/>
      <c r="AB29" s="19"/>
      <c r="AC29" s="19"/>
      <c r="AD29" s="19"/>
    </row>
    <row r="30" spans="1:30" ht="29.1" customHeight="1" x14ac:dyDescent="0.4">
      <c r="A30" s="269" t="s">
        <v>72</v>
      </c>
      <c r="B30" s="254"/>
      <c r="C30" s="254"/>
      <c r="D30" s="45"/>
      <c r="E30" s="45"/>
      <c r="F30" s="45"/>
      <c r="G30" s="45"/>
      <c r="H30" s="45"/>
      <c r="I30" s="45"/>
      <c r="J30" s="45"/>
      <c r="K30" s="45"/>
      <c r="L30" s="45"/>
      <c r="M30" s="99"/>
      <c r="N30" s="99"/>
      <c r="O30" s="45"/>
      <c r="P30" s="45"/>
      <c r="Q30" s="45"/>
      <c r="R30" s="45"/>
      <c r="S30" s="45"/>
      <c r="T30" s="45"/>
      <c r="U30" s="45"/>
      <c r="V30" s="45"/>
      <c r="W30" s="45"/>
      <c r="X30" s="46"/>
      <c r="Y30" s="19"/>
      <c r="Z30" s="19"/>
      <c r="AA30" s="19"/>
      <c r="AB30" s="19"/>
      <c r="AC30" s="19"/>
      <c r="AD30" s="19"/>
    </row>
    <row r="31" spans="1:30" ht="29.1" customHeight="1" x14ac:dyDescent="0.4">
      <c r="A31" s="269" t="s">
        <v>73</v>
      </c>
      <c r="B31" s="254"/>
      <c r="C31" s="254"/>
      <c r="D31" s="45"/>
      <c r="E31" s="45"/>
      <c r="F31" s="45"/>
      <c r="G31" s="45"/>
      <c r="H31" s="45"/>
      <c r="I31" s="45"/>
      <c r="J31" s="45"/>
      <c r="K31" s="45"/>
      <c r="L31" s="45"/>
      <c r="M31" s="99"/>
      <c r="N31" s="99"/>
      <c r="O31" s="45"/>
      <c r="P31" s="45"/>
      <c r="Q31" s="45"/>
      <c r="R31" s="45"/>
      <c r="S31" s="45"/>
      <c r="T31" s="45"/>
      <c r="U31" s="45"/>
      <c r="V31" s="45"/>
      <c r="W31" s="45"/>
      <c r="X31" s="46"/>
      <c r="Y31" s="19"/>
      <c r="Z31" s="19"/>
      <c r="AA31" s="19"/>
      <c r="AB31" s="19"/>
      <c r="AC31" s="19"/>
      <c r="AD31" s="19"/>
    </row>
    <row r="32" spans="1:30" ht="29.1" customHeight="1" x14ac:dyDescent="0.4">
      <c r="A32" s="269" t="s">
        <v>74</v>
      </c>
      <c r="B32" s="254"/>
      <c r="C32" s="254"/>
      <c r="D32" s="45"/>
      <c r="E32" s="45"/>
      <c r="F32" s="45"/>
      <c r="G32" s="45"/>
      <c r="H32" s="45"/>
      <c r="I32" s="45"/>
      <c r="J32" s="45"/>
      <c r="K32" s="45"/>
      <c r="L32" s="45"/>
      <c r="M32" s="99"/>
      <c r="N32" s="99"/>
      <c r="O32" s="45"/>
      <c r="P32" s="45"/>
      <c r="Q32" s="45"/>
      <c r="R32" s="45"/>
      <c r="S32" s="45"/>
      <c r="T32" s="45"/>
      <c r="U32" s="45"/>
      <c r="V32" s="45"/>
      <c r="W32" s="45"/>
      <c r="X32" s="46"/>
      <c r="Y32" s="19"/>
      <c r="Z32" s="19"/>
      <c r="AA32" s="19"/>
      <c r="AB32" s="19"/>
      <c r="AC32" s="19"/>
      <c r="AD32" s="19"/>
    </row>
    <row r="33" spans="1:30" ht="29.1" customHeight="1" x14ac:dyDescent="0.3">
      <c r="A33" s="269" t="s">
        <v>75</v>
      </c>
      <c r="B33" s="254"/>
      <c r="C33" s="254"/>
      <c r="D33" s="45"/>
      <c r="E33" s="45"/>
      <c r="F33" s="45"/>
      <c r="G33" s="45"/>
      <c r="H33" s="45"/>
      <c r="I33" s="45"/>
      <c r="J33" s="45"/>
      <c r="K33" s="45"/>
      <c r="L33" s="45"/>
      <c r="M33" s="99"/>
      <c r="N33" s="99"/>
      <c r="O33" s="45"/>
      <c r="P33" s="45"/>
      <c r="Q33" s="45"/>
      <c r="R33" s="45"/>
      <c r="S33" s="45"/>
      <c r="T33" s="45"/>
      <c r="U33" s="45"/>
      <c r="V33" s="45"/>
      <c r="W33" s="45"/>
      <c r="X33" s="46"/>
      <c r="Y33" s="19"/>
      <c r="Z33" s="19"/>
      <c r="AA33" s="19"/>
      <c r="AB33" s="19"/>
      <c r="AC33" s="19"/>
      <c r="AD33" s="19"/>
    </row>
    <row r="34" spans="1:30" ht="29.1" customHeight="1" thickBot="1" x14ac:dyDescent="0.35">
      <c r="A34" s="264" t="s">
        <v>33</v>
      </c>
      <c r="B34" s="265"/>
      <c r="C34" s="265"/>
      <c r="D34" s="99">
        <v>34</v>
      </c>
      <c r="E34" s="99">
        <v>30</v>
      </c>
      <c r="F34" s="99">
        <v>64</v>
      </c>
      <c r="G34" s="99">
        <v>15</v>
      </c>
      <c r="H34" s="99">
        <v>23</v>
      </c>
      <c r="I34" s="99">
        <v>38</v>
      </c>
      <c r="J34" s="99">
        <v>9</v>
      </c>
      <c r="K34" s="99">
        <v>9</v>
      </c>
      <c r="L34" s="99">
        <v>18</v>
      </c>
      <c r="M34" s="107">
        <v>12</v>
      </c>
      <c r="N34" s="107">
        <v>8</v>
      </c>
      <c r="O34" s="48">
        <v>20</v>
      </c>
      <c r="P34" s="48"/>
      <c r="Q34" s="48"/>
      <c r="R34" s="48"/>
      <c r="S34" s="48"/>
      <c r="T34" s="48"/>
      <c r="U34" s="48"/>
      <c r="V34" s="99">
        <v>70</v>
      </c>
      <c r="W34" s="99">
        <v>71</v>
      </c>
      <c r="X34" s="105">
        <v>141</v>
      </c>
      <c r="Y34" s="19"/>
      <c r="Z34" s="19"/>
      <c r="AA34" s="19"/>
      <c r="AB34" s="19"/>
      <c r="AC34" s="19"/>
      <c r="AD34" s="19"/>
    </row>
    <row r="35" spans="1:30" ht="29.1" customHeight="1" thickTop="1" x14ac:dyDescent="0.25"/>
  </sheetData>
  <mergeCells count="47">
    <mergeCell ref="A34:C34"/>
    <mergeCell ref="A22:C23"/>
    <mergeCell ref="A26:C28"/>
    <mergeCell ref="D26:X26"/>
    <mergeCell ref="D27:F27"/>
    <mergeCell ref="G27:I27"/>
    <mergeCell ref="J27:L27"/>
    <mergeCell ref="M27:O27"/>
    <mergeCell ref="P27:R27"/>
    <mergeCell ref="S27:U27"/>
    <mergeCell ref="V27:X27"/>
    <mergeCell ref="A29:C29"/>
    <mergeCell ref="A30:C30"/>
    <mergeCell ref="A31:C31"/>
    <mergeCell ref="A32:C32"/>
    <mergeCell ref="A33:C33"/>
    <mergeCell ref="A19:C19"/>
    <mergeCell ref="P11:R11"/>
    <mergeCell ref="S11:U11"/>
    <mergeCell ref="V11:X11"/>
    <mergeCell ref="Y11:AA11"/>
    <mergeCell ref="A14:C14"/>
    <mergeCell ref="A15:C15"/>
    <mergeCell ref="A16:C16"/>
    <mergeCell ref="A17:C17"/>
    <mergeCell ref="A18:C18"/>
    <mergeCell ref="AB11:AD11"/>
    <mergeCell ref="A13:C13"/>
    <mergeCell ref="A5:C5"/>
    <mergeCell ref="A6:C6"/>
    <mergeCell ref="B7:C7"/>
    <mergeCell ref="A8:C8"/>
    <mergeCell ref="A10:C12"/>
    <mergeCell ref="D10:AD10"/>
    <mergeCell ref="D11:F11"/>
    <mergeCell ref="G11:I11"/>
    <mergeCell ref="J11:L11"/>
    <mergeCell ref="M11:O11"/>
    <mergeCell ref="A2:C4"/>
    <mergeCell ref="D2:X2"/>
    <mergeCell ref="D3:F3"/>
    <mergeCell ref="G3:I3"/>
    <mergeCell ref="J3:L3"/>
    <mergeCell ref="M3:O3"/>
    <mergeCell ref="P3:R3"/>
    <mergeCell ref="S3:U3"/>
    <mergeCell ref="V3:X3"/>
  </mergeCells>
  <printOptions horizontalCentered="1"/>
  <pageMargins left="0.23622047244094491" right="0.23622047244094491" top="0.74803149606299213" bottom="0.74803149606299213" header="0.31496062992125984" footer="0.31496062992125984"/>
  <pageSetup paperSize="5" scale="52" orientation="landscape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69" zoomScaleNormal="69" workbookViewId="0">
      <selection activeCell="A23" sqref="A23:XFD23"/>
    </sheetView>
  </sheetViews>
  <sheetFormatPr defaultRowHeight="15" x14ac:dyDescent="0.25"/>
  <cols>
    <col min="1" max="1" width="6.85546875" customWidth="1"/>
    <col min="2" max="2" width="24.28515625" customWidth="1"/>
    <col min="3" max="4" width="10.85546875" customWidth="1"/>
    <col min="5" max="5" width="9.5703125" customWidth="1"/>
    <col min="7" max="7" width="10.7109375" customWidth="1"/>
    <col min="8" max="8" width="10.42578125" customWidth="1"/>
    <col min="9" max="9" width="9.5703125" customWidth="1"/>
    <col min="10" max="10" width="10.5703125" customWidth="1"/>
    <col min="11" max="11" width="10.28515625" customWidth="1"/>
    <col min="12" max="12" width="10" customWidth="1"/>
    <col min="13" max="13" width="10.7109375" customWidth="1"/>
    <col min="14" max="14" width="8.5703125" customWidth="1"/>
    <col min="15" max="15" width="9.5703125" customWidth="1"/>
    <col min="16" max="16" width="10.140625" customWidth="1"/>
    <col min="17" max="17" width="11.140625" customWidth="1"/>
  </cols>
  <sheetData>
    <row r="1" spans="1:17" ht="18" x14ac:dyDescent="0.4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3.25" customHeight="1" x14ac:dyDescent="0.4">
      <c r="A2" s="19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8.75" x14ac:dyDescent="0.25">
      <c r="A3" s="254" t="s">
        <v>5</v>
      </c>
      <c r="B3" s="254" t="s">
        <v>26</v>
      </c>
      <c r="C3" s="254" t="s">
        <v>27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</row>
    <row r="4" spans="1:17" ht="18.75" x14ac:dyDescent="0.25">
      <c r="A4" s="254"/>
      <c r="B4" s="254"/>
      <c r="C4" s="254" t="s">
        <v>28</v>
      </c>
      <c r="D4" s="254"/>
      <c r="E4" s="254" t="s">
        <v>29</v>
      </c>
      <c r="F4" s="254"/>
      <c r="G4" s="254" t="s">
        <v>30</v>
      </c>
      <c r="H4" s="254"/>
      <c r="I4" s="254" t="s">
        <v>31</v>
      </c>
      <c r="J4" s="254"/>
      <c r="K4" s="254" t="s">
        <v>19</v>
      </c>
      <c r="L4" s="254"/>
      <c r="M4" s="254" t="s">
        <v>32</v>
      </c>
      <c r="N4" s="254"/>
      <c r="O4" s="254" t="s">
        <v>33</v>
      </c>
      <c r="P4" s="254"/>
      <c r="Q4" s="254"/>
    </row>
    <row r="5" spans="1:17" ht="18.75" x14ac:dyDescent="0.25">
      <c r="A5" s="254"/>
      <c r="B5" s="254"/>
      <c r="C5" s="99" t="s">
        <v>16</v>
      </c>
      <c r="D5" s="99" t="s">
        <v>17</v>
      </c>
      <c r="E5" s="99" t="s">
        <v>16</v>
      </c>
      <c r="F5" s="99" t="s">
        <v>17</v>
      </c>
      <c r="G5" s="99" t="s">
        <v>16</v>
      </c>
      <c r="H5" s="99" t="s">
        <v>17</v>
      </c>
      <c r="I5" s="99" t="s">
        <v>16</v>
      </c>
      <c r="J5" s="99" t="s">
        <v>17</v>
      </c>
      <c r="K5" s="99" t="s">
        <v>16</v>
      </c>
      <c r="L5" s="99" t="s">
        <v>17</v>
      </c>
      <c r="M5" s="99" t="s">
        <v>16</v>
      </c>
      <c r="N5" s="99" t="s">
        <v>17</v>
      </c>
      <c r="O5" s="99" t="s">
        <v>16</v>
      </c>
      <c r="P5" s="99" t="s">
        <v>17</v>
      </c>
      <c r="Q5" s="99" t="s">
        <v>14</v>
      </c>
    </row>
    <row r="6" spans="1:17" ht="18" x14ac:dyDescent="0.4">
      <c r="A6" s="99">
        <v>1</v>
      </c>
      <c r="B6" s="21" t="s">
        <v>34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8" x14ac:dyDescent="0.4">
      <c r="A7" s="99">
        <v>2</v>
      </c>
      <c r="B7" s="21" t="s">
        <v>35</v>
      </c>
      <c r="C7" s="131">
        <v>1</v>
      </c>
      <c r="D7" s="99">
        <v>1</v>
      </c>
      <c r="E7" s="99"/>
      <c r="F7" s="99"/>
      <c r="G7" s="99"/>
      <c r="H7" s="99"/>
      <c r="I7" s="99"/>
      <c r="J7" s="99"/>
      <c r="K7" s="99">
        <v>2</v>
      </c>
      <c r="L7" s="99">
        <v>12</v>
      </c>
      <c r="M7" s="99"/>
      <c r="N7" s="99">
        <v>1</v>
      </c>
      <c r="O7" s="99">
        <v>3</v>
      </c>
      <c r="P7" s="99">
        <v>12</v>
      </c>
      <c r="Q7" s="99">
        <v>15</v>
      </c>
    </row>
    <row r="8" spans="1:17" ht="18" x14ac:dyDescent="0.4">
      <c r="A8" s="99">
        <v>3</v>
      </c>
      <c r="B8" s="21" t="s">
        <v>36</v>
      </c>
      <c r="C8" s="21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</row>
    <row r="9" spans="1:17" ht="18" x14ac:dyDescent="0.4">
      <c r="A9" s="99">
        <v>4</v>
      </c>
      <c r="B9" s="21" t="s">
        <v>37</v>
      </c>
      <c r="C9" s="21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</row>
    <row r="10" spans="1:17" ht="18" x14ac:dyDescent="0.4">
      <c r="A10" s="99">
        <v>5</v>
      </c>
      <c r="B10" s="21" t="s">
        <v>38</v>
      </c>
      <c r="C10" s="21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</row>
    <row r="11" spans="1:17" ht="18" x14ac:dyDescent="0.4">
      <c r="A11" s="256" t="s">
        <v>33</v>
      </c>
      <c r="B11" s="256"/>
      <c r="C11" s="131">
        <v>1</v>
      </c>
      <c r="D11" s="99">
        <v>1</v>
      </c>
      <c r="E11" s="99"/>
      <c r="F11" s="99"/>
      <c r="G11" s="99"/>
      <c r="H11" s="99"/>
      <c r="I11" s="99"/>
      <c r="J11" s="99"/>
      <c r="K11" s="99">
        <v>2</v>
      </c>
      <c r="L11" s="99">
        <v>12</v>
      </c>
      <c r="M11" s="99"/>
      <c r="N11" s="99">
        <v>1</v>
      </c>
      <c r="O11" s="99">
        <v>3</v>
      </c>
      <c r="P11" s="99">
        <v>12</v>
      </c>
      <c r="Q11" s="99">
        <v>15</v>
      </c>
    </row>
    <row r="12" spans="1:17" ht="18" x14ac:dyDescent="0.4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25.5" customHeight="1" x14ac:dyDescent="0.4">
      <c r="A13" s="19" t="s">
        <v>39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8.75" x14ac:dyDescent="0.25">
      <c r="A14" s="254" t="s">
        <v>5</v>
      </c>
      <c r="B14" s="254" t="s">
        <v>26</v>
      </c>
      <c r="C14" s="254" t="s">
        <v>40</v>
      </c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</row>
    <row r="15" spans="1:17" ht="18.75" x14ac:dyDescent="0.25">
      <c r="A15" s="254"/>
      <c r="B15" s="254"/>
      <c r="C15" s="254" t="s">
        <v>41</v>
      </c>
      <c r="D15" s="254"/>
      <c r="E15" s="255" t="s">
        <v>42</v>
      </c>
      <c r="F15" s="255"/>
      <c r="G15" s="255" t="s">
        <v>43</v>
      </c>
      <c r="H15" s="255"/>
      <c r="I15" s="255" t="s">
        <v>44</v>
      </c>
      <c r="J15" s="255"/>
      <c r="K15" s="255" t="s">
        <v>45</v>
      </c>
      <c r="L15" s="255"/>
      <c r="M15" s="255" t="s">
        <v>46</v>
      </c>
      <c r="N15" s="255"/>
      <c r="O15" s="254" t="s">
        <v>33</v>
      </c>
      <c r="P15" s="254"/>
      <c r="Q15" s="254"/>
    </row>
    <row r="16" spans="1:17" ht="18.75" x14ac:dyDescent="0.25">
      <c r="A16" s="254"/>
      <c r="B16" s="254"/>
      <c r="C16" s="99" t="s">
        <v>16</v>
      </c>
      <c r="D16" s="99" t="s">
        <v>17</v>
      </c>
      <c r="E16" s="99" t="s">
        <v>16</v>
      </c>
      <c r="F16" s="99" t="s">
        <v>17</v>
      </c>
      <c r="G16" s="99" t="s">
        <v>16</v>
      </c>
      <c r="H16" s="99" t="s">
        <v>17</v>
      </c>
      <c r="I16" s="99" t="s">
        <v>16</v>
      </c>
      <c r="J16" s="99" t="s">
        <v>17</v>
      </c>
      <c r="K16" s="99" t="s">
        <v>16</v>
      </c>
      <c r="L16" s="99" t="s">
        <v>17</v>
      </c>
      <c r="M16" s="99" t="s">
        <v>16</v>
      </c>
      <c r="N16" s="99" t="s">
        <v>17</v>
      </c>
      <c r="O16" s="99" t="s">
        <v>16</v>
      </c>
      <c r="P16" s="99" t="s">
        <v>17</v>
      </c>
      <c r="Q16" s="99" t="s">
        <v>14</v>
      </c>
    </row>
    <row r="17" spans="1:17" ht="18" x14ac:dyDescent="0.4">
      <c r="A17" s="99">
        <v>1</v>
      </c>
      <c r="B17" s="21" t="s">
        <v>34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8" x14ac:dyDescent="0.4">
      <c r="A18" s="99">
        <v>2</v>
      </c>
      <c r="B18" s="21" t="s">
        <v>35</v>
      </c>
      <c r="C18" s="99">
        <v>3</v>
      </c>
      <c r="D18" s="99">
        <v>12</v>
      </c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>
        <v>3</v>
      </c>
      <c r="P18" s="99">
        <v>12</v>
      </c>
      <c r="Q18" s="99">
        <v>15</v>
      </c>
    </row>
    <row r="19" spans="1:17" ht="18" x14ac:dyDescent="0.4">
      <c r="A19" s="99">
        <v>3</v>
      </c>
      <c r="B19" s="21" t="s">
        <v>36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</row>
    <row r="20" spans="1:17" ht="18" x14ac:dyDescent="0.4">
      <c r="A20" s="99">
        <v>4</v>
      </c>
      <c r="B20" s="21" t="s">
        <v>37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</row>
    <row r="21" spans="1:17" ht="18" x14ac:dyDescent="0.4">
      <c r="A21" s="99">
        <v>5</v>
      </c>
      <c r="B21" s="21" t="s">
        <v>38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</row>
    <row r="22" spans="1:17" ht="18" x14ac:dyDescent="0.4">
      <c r="A22" s="256" t="s">
        <v>33</v>
      </c>
      <c r="B22" s="256"/>
      <c r="C22" s="99">
        <v>3</v>
      </c>
      <c r="D22" s="99">
        <v>12</v>
      </c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>
        <v>3</v>
      </c>
      <c r="P22" s="99">
        <v>12</v>
      </c>
      <c r="Q22" s="99">
        <v>15</v>
      </c>
    </row>
    <row r="23" spans="1:17" ht="15.75" customHeight="1" x14ac:dyDescent="0.4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24" customHeight="1" x14ac:dyDescent="0.4">
      <c r="A24" s="19" t="s">
        <v>47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8.75" x14ac:dyDescent="0.25">
      <c r="A25" s="254" t="s">
        <v>5</v>
      </c>
      <c r="B25" s="254" t="s">
        <v>26</v>
      </c>
      <c r="C25" s="254" t="s">
        <v>48</v>
      </c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2"/>
      <c r="Q25" s="22"/>
    </row>
    <row r="26" spans="1:17" ht="18.75" x14ac:dyDescent="0.25">
      <c r="A26" s="254"/>
      <c r="B26" s="254"/>
      <c r="C26" s="255" t="s">
        <v>53</v>
      </c>
      <c r="D26" s="255"/>
      <c r="E26" s="255" t="s">
        <v>49</v>
      </c>
      <c r="F26" s="255"/>
      <c r="G26" s="255" t="s">
        <v>50</v>
      </c>
      <c r="H26" s="255"/>
      <c r="I26" s="255" t="s">
        <v>51</v>
      </c>
      <c r="J26" s="255"/>
      <c r="K26" s="255" t="s">
        <v>52</v>
      </c>
      <c r="L26" s="255"/>
      <c r="M26" s="257" t="s">
        <v>33</v>
      </c>
      <c r="N26" s="258"/>
      <c r="O26" s="259"/>
      <c r="P26" s="22"/>
      <c r="Q26" s="22"/>
    </row>
    <row r="27" spans="1:17" ht="18.75" x14ac:dyDescent="0.25">
      <c r="A27" s="254"/>
      <c r="B27" s="254"/>
      <c r="C27" s="99" t="s">
        <v>16</v>
      </c>
      <c r="D27" s="99" t="s">
        <v>17</v>
      </c>
      <c r="E27" s="99" t="s">
        <v>16</v>
      </c>
      <c r="F27" s="99" t="s">
        <v>17</v>
      </c>
      <c r="G27" s="99" t="s">
        <v>16</v>
      </c>
      <c r="H27" s="99" t="s">
        <v>17</v>
      </c>
      <c r="I27" s="99" t="s">
        <v>16</v>
      </c>
      <c r="J27" s="99" t="s">
        <v>17</v>
      </c>
      <c r="K27" s="99" t="s">
        <v>16</v>
      </c>
      <c r="L27" s="99" t="s">
        <v>17</v>
      </c>
      <c r="M27" s="99" t="s">
        <v>16</v>
      </c>
      <c r="N27" s="99" t="s">
        <v>17</v>
      </c>
      <c r="O27" s="99" t="s">
        <v>14</v>
      </c>
      <c r="P27" s="104"/>
      <c r="Q27" s="104"/>
    </row>
    <row r="28" spans="1:17" ht="18.75" x14ac:dyDescent="0.3">
      <c r="A28" s="99">
        <v>1</v>
      </c>
      <c r="B28" s="21" t="s">
        <v>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3"/>
      <c r="Q28" s="23"/>
    </row>
    <row r="29" spans="1:17" ht="18.75" x14ac:dyDescent="0.3">
      <c r="A29" s="99">
        <v>2</v>
      </c>
      <c r="B29" s="21" t="s">
        <v>35</v>
      </c>
      <c r="C29" s="21"/>
      <c r="D29" s="21"/>
      <c r="E29" s="21"/>
      <c r="F29" s="21"/>
      <c r="G29" s="21"/>
      <c r="H29" s="21"/>
      <c r="I29" s="98">
        <v>3</v>
      </c>
      <c r="J29" s="98">
        <v>12</v>
      </c>
      <c r="K29" s="98"/>
      <c r="L29" s="98"/>
      <c r="M29" s="98">
        <v>3</v>
      </c>
      <c r="N29" s="98">
        <v>12</v>
      </c>
      <c r="O29" s="98">
        <v>15</v>
      </c>
      <c r="P29" s="23"/>
      <c r="Q29" s="23"/>
    </row>
    <row r="30" spans="1:17" ht="18.75" x14ac:dyDescent="0.3">
      <c r="A30" s="99">
        <v>3</v>
      </c>
      <c r="B30" s="21" t="s">
        <v>36</v>
      </c>
      <c r="C30" s="21"/>
      <c r="D30" s="21"/>
      <c r="E30" s="21"/>
      <c r="F30" s="21"/>
      <c r="G30" s="21"/>
      <c r="H30" s="21"/>
      <c r="I30" s="98"/>
      <c r="J30" s="98"/>
      <c r="K30" s="98"/>
      <c r="L30" s="98"/>
      <c r="M30" s="98"/>
      <c r="N30" s="98"/>
      <c r="O30" s="98"/>
      <c r="P30" s="23"/>
      <c r="Q30" s="23"/>
    </row>
    <row r="31" spans="1:17" ht="18.75" x14ac:dyDescent="0.3">
      <c r="A31" s="99">
        <v>4</v>
      </c>
      <c r="B31" s="21" t="s">
        <v>37</v>
      </c>
      <c r="C31" s="21"/>
      <c r="D31" s="21"/>
      <c r="E31" s="21"/>
      <c r="F31" s="21"/>
      <c r="G31" s="21"/>
      <c r="H31" s="21"/>
      <c r="I31" s="98"/>
      <c r="J31" s="98"/>
      <c r="K31" s="98"/>
      <c r="L31" s="98"/>
      <c r="M31" s="98"/>
      <c r="N31" s="98"/>
      <c r="O31" s="98"/>
      <c r="P31" s="23"/>
      <c r="Q31" s="23"/>
    </row>
    <row r="32" spans="1:17" ht="18.75" x14ac:dyDescent="0.3">
      <c r="A32" s="99">
        <v>5</v>
      </c>
      <c r="B32" s="21" t="s">
        <v>38</v>
      </c>
      <c r="C32" s="21"/>
      <c r="D32" s="21"/>
      <c r="E32" s="21"/>
      <c r="F32" s="21"/>
      <c r="G32" s="21"/>
      <c r="H32" s="21"/>
      <c r="I32" s="98"/>
      <c r="J32" s="98"/>
      <c r="K32" s="98"/>
      <c r="L32" s="98"/>
      <c r="M32" s="98"/>
      <c r="N32" s="98"/>
      <c r="O32" s="98"/>
      <c r="P32" s="23"/>
      <c r="Q32" s="23"/>
    </row>
    <row r="33" spans="1:17" ht="18.75" x14ac:dyDescent="0.3">
      <c r="A33" s="256" t="s">
        <v>33</v>
      </c>
      <c r="B33" s="256"/>
      <c r="C33" s="21"/>
      <c r="D33" s="21"/>
      <c r="E33" s="21"/>
      <c r="F33" s="21"/>
      <c r="G33" s="21"/>
      <c r="H33" s="21"/>
      <c r="I33" s="98">
        <v>3</v>
      </c>
      <c r="J33" s="98">
        <v>12</v>
      </c>
      <c r="K33" s="98"/>
      <c r="L33" s="98"/>
      <c r="M33" s="98">
        <v>3</v>
      </c>
      <c r="N33" s="98">
        <v>12</v>
      </c>
      <c r="O33" s="98">
        <v>15</v>
      </c>
      <c r="P33" s="23"/>
      <c r="Q33" s="23"/>
    </row>
    <row r="34" spans="1:17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2">
    <mergeCell ref="M26:O26"/>
    <mergeCell ref="A33:B33"/>
    <mergeCell ref="O15:Q15"/>
    <mergeCell ref="A22:B22"/>
    <mergeCell ref="A25:A27"/>
    <mergeCell ref="B25:B27"/>
    <mergeCell ref="C25:O25"/>
    <mergeCell ref="C26:D26"/>
    <mergeCell ref="E26:F26"/>
    <mergeCell ref="G26:H26"/>
    <mergeCell ref="I26:J26"/>
    <mergeCell ref="K26:L26"/>
    <mergeCell ref="A11:B11"/>
    <mergeCell ref="A14:A16"/>
    <mergeCell ref="B14:B16"/>
    <mergeCell ref="C14:Q14"/>
    <mergeCell ref="C15:D15"/>
    <mergeCell ref="E15:F15"/>
    <mergeCell ref="G15:H15"/>
    <mergeCell ref="I15:J15"/>
    <mergeCell ref="K15:L15"/>
    <mergeCell ref="M15:N15"/>
    <mergeCell ref="A3:A5"/>
    <mergeCell ref="B3:B5"/>
    <mergeCell ref="C3:Q3"/>
    <mergeCell ref="C4:D4"/>
    <mergeCell ref="E4:F4"/>
    <mergeCell ref="G4:H4"/>
    <mergeCell ref="I4:J4"/>
    <mergeCell ref="K4:L4"/>
    <mergeCell ref="M4:N4"/>
    <mergeCell ref="O4:Q4"/>
  </mergeCells>
  <pageMargins left="1.3779527559055118" right="0.23622047244094491" top="0.74803149606299213" bottom="0.74803149606299213" header="0.31496062992125984" footer="0.31496062992125984"/>
  <pageSetup paperSize="5" scale="82" orientation="landscape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view="pageBreakPreview" topLeftCell="A9" zoomScale="60" zoomScaleNormal="60" workbookViewId="0">
      <selection activeCell="H73" sqref="H73:L74"/>
    </sheetView>
  </sheetViews>
  <sheetFormatPr defaultColWidth="9.140625" defaultRowHeight="18.75" x14ac:dyDescent="0.3"/>
  <cols>
    <col min="1" max="1" width="9.140625" style="1"/>
    <col min="2" max="2" width="38.7109375" style="1" customWidth="1"/>
    <col min="3" max="7" width="9.7109375" style="1" customWidth="1"/>
    <col min="8" max="8" width="11.5703125" style="1" customWidth="1"/>
    <col min="9" max="9" width="10.85546875" style="1" customWidth="1"/>
    <col min="10" max="12" width="6" style="1" customWidth="1"/>
    <col min="13" max="13" width="9.140625" style="1"/>
    <col min="14" max="14" width="6" style="1" customWidth="1"/>
    <col min="15" max="15" width="1.7109375" style="1" customWidth="1"/>
    <col min="16" max="16" width="9.140625" style="1"/>
    <col min="17" max="17" width="4.85546875" style="1" customWidth="1"/>
    <col min="18" max="16384" width="9.140625" style="1"/>
  </cols>
  <sheetData>
    <row r="1" spans="1:26" ht="18.600000000000001" x14ac:dyDescent="0.45">
      <c r="A1" s="1" t="s">
        <v>76</v>
      </c>
    </row>
    <row r="2" spans="1:26" ht="18.600000000000001" x14ac:dyDescent="0.45">
      <c r="A2" s="49" t="s">
        <v>218</v>
      </c>
      <c r="B2" s="1" t="s">
        <v>77</v>
      </c>
      <c r="C2" s="231">
        <v>2014</v>
      </c>
      <c r="D2" s="233"/>
    </row>
    <row r="3" spans="1:26" ht="21" x14ac:dyDescent="0.45">
      <c r="A3" s="49" t="s">
        <v>219</v>
      </c>
      <c r="B3" s="1" t="s">
        <v>78</v>
      </c>
      <c r="C3" s="231" t="s">
        <v>243</v>
      </c>
      <c r="D3" s="233"/>
    </row>
    <row r="4" spans="1:26" ht="21" x14ac:dyDescent="0.45">
      <c r="A4" s="49" t="s">
        <v>220</v>
      </c>
      <c r="B4" s="1" t="s">
        <v>79</v>
      </c>
      <c r="C4" s="231" t="s">
        <v>244</v>
      </c>
      <c r="D4" s="233"/>
    </row>
    <row r="5" spans="1:26" ht="18.600000000000001" x14ac:dyDescent="0.45">
      <c r="A5" s="49" t="s">
        <v>221</v>
      </c>
      <c r="B5" s="1" t="s">
        <v>80</v>
      </c>
      <c r="C5" s="249" t="s">
        <v>245</v>
      </c>
      <c r="D5" s="233"/>
      <c r="F5" s="1" t="s">
        <v>129</v>
      </c>
      <c r="J5" s="1" t="s">
        <v>116</v>
      </c>
    </row>
    <row r="6" spans="1:26" ht="18.600000000000001" x14ac:dyDescent="0.45">
      <c r="A6" s="49" t="s">
        <v>222</v>
      </c>
      <c r="B6" s="1" t="s">
        <v>81</v>
      </c>
      <c r="C6" s="115">
        <v>1</v>
      </c>
      <c r="K6" s="1" t="s">
        <v>131</v>
      </c>
      <c r="L6" s="231"/>
      <c r="M6" s="232"/>
      <c r="N6" s="233"/>
      <c r="O6" s="50"/>
    </row>
    <row r="7" spans="1:26" ht="18.600000000000001" x14ac:dyDescent="0.45">
      <c r="A7" s="49"/>
      <c r="B7" s="1" t="s">
        <v>130</v>
      </c>
      <c r="C7" s="6"/>
      <c r="F7" s="1" t="s">
        <v>117</v>
      </c>
      <c r="I7" s="1" t="s">
        <v>121</v>
      </c>
      <c r="M7" s="1" t="s">
        <v>125</v>
      </c>
      <c r="R7" s="6"/>
      <c r="S7" s="6"/>
      <c r="T7" s="6"/>
      <c r="U7" s="6"/>
      <c r="V7" s="6"/>
      <c r="W7" s="6"/>
      <c r="X7" s="6"/>
      <c r="Y7" s="6"/>
      <c r="Z7" s="6"/>
    </row>
    <row r="8" spans="1:26" ht="18.600000000000001" x14ac:dyDescent="0.45">
      <c r="A8" s="49" t="s">
        <v>223</v>
      </c>
      <c r="B8" s="1" t="s">
        <v>82</v>
      </c>
      <c r="C8" s="115">
        <v>2</v>
      </c>
      <c r="F8" s="1" t="s">
        <v>118</v>
      </c>
      <c r="I8" s="1" t="s">
        <v>122</v>
      </c>
      <c r="M8" s="1" t="s">
        <v>126</v>
      </c>
      <c r="R8" s="296"/>
      <c r="S8" s="296"/>
      <c r="T8" s="296"/>
      <c r="U8" s="6"/>
      <c r="V8" s="296"/>
      <c r="W8" s="296"/>
      <c r="X8" s="296"/>
      <c r="Y8" s="6"/>
      <c r="Z8" s="6"/>
    </row>
    <row r="9" spans="1:26" ht="18.600000000000001" x14ac:dyDescent="0.45">
      <c r="A9" s="49" t="s">
        <v>224</v>
      </c>
      <c r="B9" s="1" t="s">
        <v>83</v>
      </c>
      <c r="C9" s="115">
        <v>1</v>
      </c>
      <c r="F9" s="1" t="s">
        <v>119</v>
      </c>
      <c r="I9" s="1" t="s">
        <v>123</v>
      </c>
      <c r="M9" s="1" t="s">
        <v>127</v>
      </c>
      <c r="R9" s="6"/>
      <c r="S9" s="6"/>
      <c r="T9" s="6"/>
      <c r="U9" s="6"/>
      <c r="V9" s="6"/>
      <c r="W9" s="6"/>
      <c r="X9" s="6"/>
      <c r="Y9" s="6"/>
      <c r="Z9" s="6"/>
    </row>
    <row r="10" spans="1:26" ht="18.600000000000001" x14ac:dyDescent="0.45">
      <c r="A10" s="49" t="s">
        <v>225</v>
      </c>
      <c r="B10" s="1" t="s">
        <v>84</v>
      </c>
      <c r="C10" s="115">
        <v>1</v>
      </c>
      <c r="F10" s="1" t="s">
        <v>120</v>
      </c>
      <c r="I10" s="1" t="s">
        <v>124</v>
      </c>
      <c r="M10" s="1" t="s">
        <v>128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18.600000000000001" x14ac:dyDescent="0.45">
      <c r="A11" s="49" t="s">
        <v>226</v>
      </c>
      <c r="B11" s="1" t="s">
        <v>85</v>
      </c>
      <c r="C11" s="115">
        <v>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18.600000000000001" x14ac:dyDescent="0.45">
      <c r="R12" s="6"/>
      <c r="S12" s="6"/>
      <c r="T12" s="6"/>
      <c r="U12" s="6"/>
      <c r="V12" s="6"/>
      <c r="W12" s="6"/>
      <c r="X12" s="6"/>
      <c r="Y12" s="6"/>
      <c r="Z12" s="6"/>
    </row>
    <row r="13" spans="1:26" ht="18.600000000000001" x14ac:dyDescent="0.45">
      <c r="A13" s="1" t="s">
        <v>86</v>
      </c>
    </row>
    <row r="14" spans="1:26" x14ac:dyDescent="0.3">
      <c r="A14" s="250" t="s">
        <v>5</v>
      </c>
      <c r="B14" s="250" t="s">
        <v>87</v>
      </c>
      <c r="C14" s="234" t="s">
        <v>88</v>
      </c>
      <c r="D14" s="234"/>
      <c r="E14" s="234" t="s">
        <v>89</v>
      </c>
      <c r="F14" s="234"/>
      <c r="G14" s="234"/>
      <c r="H14" s="251" t="s">
        <v>33</v>
      </c>
      <c r="J14" s="1" t="s">
        <v>93</v>
      </c>
    </row>
    <row r="15" spans="1:26" x14ac:dyDescent="0.3">
      <c r="A15" s="250"/>
      <c r="B15" s="250"/>
      <c r="C15" s="114" t="s">
        <v>13</v>
      </c>
      <c r="D15" s="114" t="s">
        <v>90</v>
      </c>
      <c r="E15" s="114" t="s">
        <v>91</v>
      </c>
      <c r="F15" s="114" t="s">
        <v>11</v>
      </c>
      <c r="G15" s="114" t="s">
        <v>92</v>
      </c>
      <c r="H15" s="252"/>
      <c r="I15" s="7"/>
      <c r="J15" s="6" t="s">
        <v>94</v>
      </c>
      <c r="L15" s="115">
        <v>1</v>
      </c>
      <c r="N15" s="5"/>
      <c r="P15" s="1" t="s">
        <v>246</v>
      </c>
    </row>
    <row r="16" spans="1:26" ht="18.600000000000001" x14ac:dyDescent="0.45">
      <c r="A16" s="114">
        <v>1</v>
      </c>
      <c r="B16" s="5" t="s">
        <v>97</v>
      </c>
      <c r="C16" s="115">
        <v>10</v>
      </c>
      <c r="D16" s="115">
        <v>10</v>
      </c>
      <c r="E16" s="59" t="s">
        <v>17</v>
      </c>
      <c r="F16" s="115"/>
      <c r="G16" s="115"/>
      <c r="H16" s="115">
        <v>10</v>
      </c>
      <c r="J16" s="1" t="s">
        <v>95</v>
      </c>
      <c r="L16" s="115">
        <v>0</v>
      </c>
      <c r="N16" s="5"/>
      <c r="P16" s="1" t="s">
        <v>247</v>
      </c>
    </row>
    <row r="17" spans="1:16" ht="18.600000000000001" x14ac:dyDescent="0.45">
      <c r="A17" s="114">
        <v>2</v>
      </c>
      <c r="B17" s="5" t="s">
        <v>98</v>
      </c>
      <c r="C17" s="115">
        <v>1</v>
      </c>
      <c r="D17" s="115">
        <v>1</v>
      </c>
      <c r="E17" s="59" t="s">
        <v>17</v>
      </c>
      <c r="F17" s="115"/>
      <c r="G17" s="115"/>
      <c r="H17" s="115">
        <v>1</v>
      </c>
      <c r="L17" s="113"/>
    </row>
    <row r="18" spans="1:16" ht="18.600000000000001" x14ac:dyDescent="0.45">
      <c r="A18" s="114">
        <v>3</v>
      </c>
      <c r="B18" s="5" t="s">
        <v>99</v>
      </c>
      <c r="C18" s="115">
        <v>1</v>
      </c>
      <c r="D18" s="115">
        <v>1</v>
      </c>
      <c r="E18" s="59" t="s">
        <v>17</v>
      </c>
      <c r="F18" s="115"/>
      <c r="G18" s="115"/>
      <c r="H18" s="115">
        <v>1</v>
      </c>
      <c r="I18" s="6"/>
      <c r="J18" s="6" t="s">
        <v>96</v>
      </c>
      <c r="L18" s="115">
        <v>1</v>
      </c>
      <c r="N18" s="5"/>
      <c r="P18" s="1" t="s">
        <v>246</v>
      </c>
    </row>
    <row r="19" spans="1:16" ht="18.600000000000001" x14ac:dyDescent="0.45">
      <c r="A19" s="114">
        <v>4</v>
      </c>
      <c r="B19" s="5" t="s">
        <v>100</v>
      </c>
      <c r="C19" s="115">
        <v>1</v>
      </c>
      <c r="D19" s="115">
        <v>1</v>
      </c>
      <c r="E19" s="59" t="s">
        <v>17</v>
      </c>
      <c r="F19" s="115"/>
      <c r="G19" s="115"/>
      <c r="H19" s="115">
        <v>1</v>
      </c>
      <c r="I19" s="6"/>
      <c r="J19" s="6"/>
      <c r="L19" s="113"/>
    </row>
    <row r="20" spans="1:16" ht="18.600000000000001" x14ac:dyDescent="0.45">
      <c r="A20" s="114">
        <v>5</v>
      </c>
      <c r="B20" s="5" t="s">
        <v>101</v>
      </c>
      <c r="C20" s="115">
        <v>1</v>
      </c>
      <c r="D20" s="115">
        <v>1</v>
      </c>
      <c r="E20" s="115"/>
      <c r="F20" s="115"/>
      <c r="G20" s="115"/>
      <c r="H20" s="115">
        <v>1</v>
      </c>
      <c r="J20" s="1" t="s">
        <v>227</v>
      </c>
      <c r="L20" s="115">
        <v>0</v>
      </c>
      <c r="N20" s="5"/>
      <c r="P20" s="1" t="s">
        <v>247</v>
      </c>
    </row>
    <row r="21" spans="1:16" ht="18.600000000000001" x14ac:dyDescent="0.45">
      <c r="A21" s="114">
        <v>6</v>
      </c>
      <c r="B21" s="5" t="s">
        <v>102</v>
      </c>
      <c r="C21" s="115">
        <v>1</v>
      </c>
      <c r="D21" s="115">
        <v>1</v>
      </c>
      <c r="E21" s="115"/>
      <c r="F21" s="59" t="s">
        <v>17</v>
      </c>
      <c r="G21" s="115"/>
      <c r="H21" s="115">
        <v>1</v>
      </c>
    </row>
    <row r="22" spans="1:16" ht="18.600000000000001" x14ac:dyDescent="0.45">
      <c r="A22" s="114">
        <v>7</v>
      </c>
      <c r="B22" s="5" t="s">
        <v>248</v>
      </c>
      <c r="C22" s="115">
        <v>1</v>
      </c>
      <c r="D22" s="115">
        <v>1</v>
      </c>
      <c r="E22" s="115"/>
      <c r="F22" s="59" t="s">
        <v>17</v>
      </c>
      <c r="G22" s="115"/>
      <c r="H22" s="115">
        <v>1</v>
      </c>
    </row>
    <row r="23" spans="1:16" ht="18.600000000000001" x14ac:dyDescent="0.45">
      <c r="A23" s="114">
        <v>8</v>
      </c>
      <c r="B23" s="5" t="s">
        <v>103</v>
      </c>
      <c r="C23" s="115">
        <v>1</v>
      </c>
      <c r="D23" s="115">
        <v>1</v>
      </c>
      <c r="E23" s="115"/>
      <c r="F23" s="59" t="s">
        <v>17</v>
      </c>
      <c r="G23" s="115"/>
      <c r="H23" s="115">
        <v>1</v>
      </c>
      <c r="J23" s="1" t="s">
        <v>228</v>
      </c>
    </row>
    <row r="24" spans="1:16" ht="18.600000000000001" x14ac:dyDescent="0.45">
      <c r="A24" s="114">
        <v>9</v>
      </c>
      <c r="B24" s="5" t="s">
        <v>104</v>
      </c>
      <c r="C24" s="115"/>
      <c r="D24" s="115"/>
      <c r="E24" s="115"/>
      <c r="F24" s="115"/>
      <c r="G24" s="115"/>
      <c r="H24" s="5"/>
      <c r="L24" s="1" t="s">
        <v>91</v>
      </c>
      <c r="M24" s="1" t="s">
        <v>231</v>
      </c>
    </row>
    <row r="25" spans="1:16" ht="18.600000000000001" x14ac:dyDescent="0.45">
      <c r="A25" s="114">
        <v>10</v>
      </c>
      <c r="B25" s="5" t="s">
        <v>105</v>
      </c>
      <c r="C25" s="115"/>
      <c r="D25" s="115"/>
      <c r="E25" s="115"/>
      <c r="F25" s="115"/>
      <c r="G25" s="115"/>
      <c r="H25" s="5"/>
      <c r="L25" s="1" t="s">
        <v>11</v>
      </c>
      <c r="M25" s="1" t="s">
        <v>229</v>
      </c>
    </row>
    <row r="26" spans="1:16" ht="18.600000000000001" x14ac:dyDescent="0.45">
      <c r="A26" s="114">
        <v>11</v>
      </c>
      <c r="B26" s="5" t="s">
        <v>102</v>
      </c>
      <c r="C26" s="115"/>
      <c r="D26" s="115"/>
      <c r="E26" s="115"/>
      <c r="F26" s="115"/>
      <c r="G26" s="115"/>
      <c r="H26" s="5"/>
    </row>
    <row r="27" spans="1:16" ht="18.600000000000001" x14ac:dyDescent="0.45">
      <c r="A27" s="114">
        <v>12</v>
      </c>
      <c r="B27" s="5" t="s">
        <v>106</v>
      </c>
      <c r="C27" s="115">
        <v>1</v>
      </c>
      <c r="D27" s="115">
        <v>1</v>
      </c>
      <c r="E27" s="59" t="s">
        <v>17</v>
      </c>
      <c r="F27" s="115"/>
      <c r="G27" s="115"/>
      <c r="H27" s="115">
        <v>1</v>
      </c>
      <c r="L27" s="1" t="s">
        <v>92</v>
      </c>
      <c r="M27" s="1" t="s">
        <v>230</v>
      </c>
    </row>
    <row r="28" spans="1:16" ht="18.600000000000001" x14ac:dyDescent="0.45">
      <c r="A28" s="114">
        <v>13</v>
      </c>
      <c r="B28" s="5" t="s">
        <v>107</v>
      </c>
      <c r="C28" s="115">
        <v>1</v>
      </c>
      <c r="D28" s="115">
        <v>1</v>
      </c>
      <c r="E28" s="59" t="s">
        <v>17</v>
      </c>
      <c r="F28" s="115"/>
      <c r="G28" s="115"/>
      <c r="H28" s="115">
        <v>1</v>
      </c>
      <c r="L28" s="1" t="s">
        <v>13</v>
      </c>
      <c r="M28" s="1" t="s">
        <v>232</v>
      </c>
    </row>
    <row r="29" spans="1:16" ht="18.600000000000001" x14ac:dyDescent="0.45">
      <c r="A29" s="246" t="s">
        <v>249</v>
      </c>
      <c r="B29" s="247"/>
      <c r="C29" s="115"/>
      <c r="D29" s="115"/>
      <c r="E29" s="115"/>
      <c r="F29" s="115"/>
      <c r="G29" s="115"/>
      <c r="H29" s="115">
        <f>SUM(H16:H28)</f>
        <v>19</v>
      </c>
      <c r="L29" s="1" t="s">
        <v>90</v>
      </c>
      <c r="M29" s="1" t="s">
        <v>233</v>
      </c>
    </row>
    <row r="31" spans="1:16" ht="27.75" customHeight="1" x14ac:dyDescent="0.45"/>
    <row r="32" spans="1:16" ht="18.600000000000001" x14ac:dyDescent="0.45">
      <c r="A32" s="1" t="s">
        <v>108</v>
      </c>
    </row>
    <row r="33" spans="1:9" ht="18.600000000000001" x14ac:dyDescent="0.45">
      <c r="A33" s="1" t="s">
        <v>110</v>
      </c>
      <c r="E33" s="1" t="s">
        <v>111</v>
      </c>
    </row>
    <row r="34" spans="1:9" ht="18.600000000000001" x14ac:dyDescent="0.45">
      <c r="A34" s="114" t="s">
        <v>5</v>
      </c>
      <c r="B34" s="115" t="s">
        <v>109</v>
      </c>
      <c r="C34" s="115" t="s">
        <v>33</v>
      </c>
      <c r="E34" s="114" t="s">
        <v>5</v>
      </c>
      <c r="F34" s="246" t="s">
        <v>112</v>
      </c>
      <c r="G34" s="248"/>
      <c r="H34" s="247"/>
      <c r="I34" s="114" t="s">
        <v>33</v>
      </c>
    </row>
    <row r="35" spans="1:9" ht="18.600000000000001" x14ac:dyDescent="0.45">
      <c r="A35" s="114">
        <v>1</v>
      </c>
      <c r="B35" s="5" t="s">
        <v>132</v>
      </c>
      <c r="C35" s="115">
        <v>1</v>
      </c>
      <c r="E35" s="114">
        <v>1</v>
      </c>
      <c r="F35" s="243" t="s">
        <v>169</v>
      </c>
      <c r="G35" s="244"/>
      <c r="H35" s="245"/>
      <c r="I35" s="5"/>
    </row>
    <row r="36" spans="1:9" ht="18.600000000000001" x14ac:dyDescent="0.45">
      <c r="A36" s="114">
        <v>2</v>
      </c>
      <c r="B36" s="5" t="s">
        <v>133</v>
      </c>
      <c r="C36" s="115">
        <v>1</v>
      </c>
      <c r="E36" s="114">
        <v>2</v>
      </c>
      <c r="F36" s="243" t="s">
        <v>154</v>
      </c>
      <c r="G36" s="244"/>
      <c r="H36" s="245"/>
      <c r="I36" s="5"/>
    </row>
    <row r="37" spans="1:9" ht="18.600000000000001" x14ac:dyDescent="0.45">
      <c r="A37" s="114">
        <v>3</v>
      </c>
      <c r="B37" s="5" t="s">
        <v>134</v>
      </c>
      <c r="C37" s="115">
        <v>4</v>
      </c>
      <c r="E37" s="114">
        <v>3</v>
      </c>
      <c r="F37" s="243" t="s">
        <v>155</v>
      </c>
      <c r="G37" s="244"/>
      <c r="H37" s="245"/>
      <c r="I37" s="5"/>
    </row>
    <row r="38" spans="1:9" x14ac:dyDescent="0.3">
      <c r="A38" s="114">
        <v>4</v>
      </c>
      <c r="B38" s="5" t="s">
        <v>135</v>
      </c>
      <c r="C38" s="115">
        <v>2</v>
      </c>
      <c r="E38" s="114">
        <v>4</v>
      </c>
      <c r="F38" s="243" t="s">
        <v>156</v>
      </c>
      <c r="G38" s="244"/>
      <c r="H38" s="245"/>
      <c r="I38" s="5"/>
    </row>
    <row r="39" spans="1:9" x14ac:dyDescent="0.3">
      <c r="A39" s="114">
        <v>5</v>
      </c>
      <c r="B39" s="5" t="s">
        <v>136</v>
      </c>
      <c r="C39" s="115"/>
      <c r="E39" s="114">
        <v>5</v>
      </c>
      <c r="F39" s="243" t="s">
        <v>157</v>
      </c>
      <c r="G39" s="244"/>
      <c r="H39" s="245"/>
      <c r="I39" s="5"/>
    </row>
    <row r="40" spans="1:9" x14ac:dyDescent="0.3">
      <c r="A40" s="114">
        <v>6</v>
      </c>
      <c r="B40" s="5" t="s">
        <v>137</v>
      </c>
      <c r="C40" s="115">
        <v>13</v>
      </c>
      <c r="E40" s="114">
        <v>6</v>
      </c>
      <c r="F40" s="243" t="s">
        <v>158</v>
      </c>
      <c r="G40" s="244"/>
      <c r="H40" s="245"/>
      <c r="I40" s="5"/>
    </row>
    <row r="41" spans="1:9" x14ac:dyDescent="0.3">
      <c r="A41" s="114">
        <v>7</v>
      </c>
      <c r="B41" s="5" t="s">
        <v>138</v>
      </c>
      <c r="C41" s="115">
        <v>13</v>
      </c>
      <c r="E41" s="114">
        <v>7</v>
      </c>
      <c r="F41" s="243" t="s">
        <v>159</v>
      </c>
      <c r="G41" s="244"/>
      <c r="H41" s="245"/>
      <c r="I41" s="114">
        <v>1</v>
      </c>
    </row>
    <row r="42" spans="1:9" x14ac:dyDescent="0.3">
      <c r="A42" s="114">
        <v>8</v>
      </c>
      <c r="B42" s="5" t="s">
        <v>139</v>
      </c>
      <c r="C42" s="115">
        <v>141</v>
      </c>
      <c r="E42" s="114">
        <v>8</v>
      </c>
      <c r="F42" s="243" t="s">
        <v>160</v>
      </c>
      <c r="G42" s="244"/>
      <c r="H42" s="245"/>
      <c r="I42" s="114">
        <v>1</v>
      </c>
    </row>
    <row r="43" spans="1:9" x14ac:dyDescent="0.3">
      <c r="A43" s="114">
        <v>9</v>
      </c>
      <c r="B43" s="5" t="s">
        <v>140</v>
      </c>
      <c r="C43" s="115">
        <v>141</v>
      </c>
      <c r="E43" s="114">
        <v>9</v>
      </c>
      <c r="F43" s="116" t="s">
        <v>164</v>
      </c>
      <c r="G43" s="117"/>
      <c r="H43" s="118"/>
      <c r="I43" s="114">
        <v>1</v>
      </c>
    </row>
    <row r="44" spans="1:9" x14ac:dyDescent="0.3">
      <c r="A44" s="114">
        <v>10</v>
      </c>
      <c r="B44" s="5" t="s">
        <v>141</v>
      </c>
      <c r="C44" s="115"/>
      <c r="E44" s="114">
        <v>10</v>
      </c>
      <c r="F44" s="116" t="s">
        <v>165</v>
      </c>
      <c r="G44" s="117"/>
      <c r="H44" s="118"/>
      <c r="I44" s="114">
        <v>1</v>
      </c>
    </row>
    <row r="45" spans="1:9" x14ac:dyDescent="0.3">
      <c r="A45" s="114">
        <v>11</v>
      </c>
      <c r="B45" s="5" t="s">
        <v>142</v>
      </c>
      <c r="C45" s="115">
        <v>8</v>
      </c>
      <c r="E45" s="114">
        <v>11</v>
      </c>
      <c r="F45" s="116" t="s">
        <v>166</v>
      </c>
      <c r="G45" s="117"/>
      <c r="H45" s="118"/>
      <c r="I45" s="114"/>
    </row>
    <row r="46" spans="1:9" x14ac:dyDescent="0.3">
      <c r="A46" s="114">
        <v>12</v>
      </c>
      <c r="B46" s="5" t="s">
        <v>143</v>
      </c>
      <c r="C46" s="115">
        <v>7</v>
      </c>
      <c r="E46" s="114">
        <v>12</v>
      </c>
      <c r="F46" s="116" t="s">
        <v>167</v>
      </c>
      <c r="G46" s="117"/>
      <c r="H46" s="118"/>
      <c r="I46" s="114">
        <v>1</v>
      </c>
    </row>
    <row r="47" spans="1:9" x14ac:dyDescent="0.3">
      <c r="A47" s="114">
        <v>13</v>
      </c>
      <c r="B47" s="5" t="s">
        <v>144</v>
      </c>
      <c r="C47" s="115">
        <v>7</v>
      </c>
      <c r="E47" s="114">
        <v>13</v>
      </c>
      <c r="F47" s="116" t="s">
        <v>163</v>
      </c>
      <c r="G47" s="117"/>
      <c r="H47" s="118"/>
      <c r="I47" s="114">
        <v>1</v>
      </c>
    </row>
    <row r="48" spans="1:9" x14ac:dyDescent="0.3">
      <c r="A48" s="114">
        <v>14</v>
      </c>
      <c r="B48" s="5" t="s">
        <v>145</v>
      </c>
      <c r="C48" s="115">
        <v>1</v>
      </c>
      <c r="E48" s="114">
        <v>14</v>
      </c>
      <c r="F48" s="116" t="s">
        <v>168</v>
      </c>
      <c r="G48" s="117"/>
      <c r="H48" s="118"/>
      <c r="I48" s="114"/>
    </row>
    <row r="49" spans="1:9" x14ac:dyDescent="0.3">
      <c r="A49" s="114">
        <v>15</v>
      </c>
      <c r="B49" s="5" t="s">
        <v>146</v>
      </c>
      <c r="C49" s="115">
        <v>1</v>
      </c>
      <c r="E49" s="114">
        <v>15</v>
      </c>
      <c r="F49" s="116" t="s">
        <v>161</v>
      </c>
      <c r="G49" s="117"/>
      <c r="H49" s="118"/>
      <c r="I49" s="114">
        <v>1</v>
      </c>
    </row>
    <row r="50" spans="1:9" x14ac:dyDescent="0.3">
      <c r="A50" s="114">
        <v>16</v>
      </c>
      <c r="B50" s="5" t="s">
        <v>147</v>
      </c>
      <c r="C50" s="115">
        <v>1</v>
      </c>
      <c r="E50" s="114">
        <v>16</v>
      </c>
      <c r="F50" s="116" t="s">
        <v>162</v>
      </c>
      <c r="G50" s="117"/>
      <c r="H50" s="118"/>
      <c r="I50" s="114">
        <v>1</v>
      </c>
    </row>
    <row r="51" spans="1:9" x14ac:dyDescent="0.3">
      <c r="A51" s="114">
        <v>17</v>
      </c>
      <c r="B51" s="5" t="s">
        <v>148</v>
      </c>
      <c r="C51" s="115">
        <v>2</v>
      </c>
      <c r="E51" s="114">
        <v>17</v>
      </c>
      <c r="F51" s="116" t="s">
        <v>250</v>
      </c>
      <c r="G51" s="117"/>
      <c r="H51" s="118"/>
      <c r="I51" s="114">
        <v>16</v>
      </c>
    </row>
    <row r="52" spans="1:9" x14ac:dyDescent="0.3">
      <c r="A52" s="114">
        <v>18</v>
      </c>
      <c r="B52" s="5" t="s">
        <v>149</v>
      </c>
      <c r="C52" s="115">
        <v>1</v>
      </c>
      <c r="E52" s="114"/>
      <c r="F52" s="243"/>
      <c r="G52" s="244"/>
      <c r="H52" s="245"/>
      <c r="I52" s="5"/>
    </row>
    <row r="53" spans="1:9" x14ac:dyDescent="0.3">
      <c r="A53" s="114">
        <v>19</v>
      </c>
      <c r="B53" s="5" t="s">
        <v>150</v>
      </c>
      <c r="C53" s="115">
        <v>1</v>
      </c>
      <c r="E53" s="114"/>
      <c r="F53" s="243"/>
      <c r="G53" s="244"/>
      <c r="H53" s="245"/>
      <c r="I53" s="5"/>
    </row>
    <row r="54" spans="1:9" x14ac:dyDescent="0.3">
      <c r="A54" s="114">
        <v>20</v>
      </c>
      <c r="B54" s="5" t="s">
        <v>151</v>
      </c>
      <c r="C54" s="115">
        <v>8</v>
      </c>
      <c r="E54" s="114"/>
      <c r="F54" s="243"/>
      <c r="G54" s="244"/>
      <c r="H54" s="245"/>
      <c r="I54" s="5"/>
    </row>
    <row r="55" spans="1:9" x14ac:dyDescent="0.3">
      <c r="A55" s="114">
        <v>21</v>
      </c>
      <c r="B55" s="5" t="s">
        <v>152</v>
      </c>
      <c r="C55" s="115">
        <v>8</v>
      </c>
      <c r="E55" s="114"/>
      <c r="F55" s="243"/>
      <c r="G55" s="244"/>
      <c r="H55" s="245"/>
      <c r="I55" s="5"/>
    </row>
    <row r="56" spans="1:9" x14ac:dyDescent="0.3">
      <c r="A56" s="114">
        <v>22</v>
      </c>
      <c r="B56" s="5" t="s">
        <v>153</v>
      </c>
      <c r="C56" s="115">
        <v>6</v>
      </c>
      <c r="E56" s="114"/>
      <c r="F56" s="243"/>
      <c r="G56" s="244"/>
      <c r="H56" s="245"/>
      <c r="I56" s="5"/>
    </row>
    <row r="57" spans="1:9" x14ac:dyDescent="0.3">
      <c r="A57" s="231" t="s">
        <v>33</v>
      </c>
      <c r="B57" s="233"/>
      <c r="C57" s="115">
        <f>+SUM(C35:C56)</f>
        <v>367</v>
      </c>
      <c r="E57" s="231" t="s">
        <v>33</v>
      </c>
      <c r="F57" s="232"/>
      <c r="G57" s="232"/>
      <c r="H57" s="233"/>
      <c r="I57" s="114">
        <f>+SUM(I30:I56)</f>
        <v>24</v>
      </c>
    </row>
    <row r="58" spans="1:9" ht="31.5" customHeight="1" x14ac:dyDescent="0.3">
      <c r="E58" s="55"/>
      <c r="F58" s="230"/>
      <c r="G58" s="230"/>
      <c r="H58" s="230"/>
      <c r="I58" s="6"/>
    </row>
    <row r="59" spans="1:9" x14ac:dyDescent="0.3">
      <c r="A59" s="1" t="s">
        <v>113</v>
      </c>
      <c r="E59" s="55"/>
      <c r="F59" s="230"/>
      <c r="G59" s="230"/>
      <c r="H59" s="230"/>
      <c r="I59" s="6"/>
    </row>
    <row r="60" spans="1:9" x14ac:dyDescent="0.3">
      <c r="A60" s="5" t="s">
        <v>5</v>
      </c>
      <c r="B60" s="231" t="s">
        <v>114</v>
      </c>
      <c r="C60" s="232"/>
      <c r="D60" s="233"/>
      <c r="E60" s="234" t="s">
        <v>115</v>
      </c>
      <c r="F60" s="234"/>
      <c r="G60" s="234"/>
      <c r="H60" s="234"/>
      <c r="I60" s="234"/>
    </row>
    <row r="61" spans="1:9" x14ac:dyDescent="0.3">
      <c r="A61" s="235"/>
      <c r="B61" s="237" t="s">
        <v>171</v>
      </c>
      <c r="C61" s="238"/>
      <c r="D61" s="239"/>
      <c r="E61" s="234"/>
      <c r="F61" s="234"/>
      <c r="G61" s="234"/>
      <c r="H61" s="234"/>
      <c r="I61" s="234"/>
    </row>
    <row r="62" spans="1:9" x14ac:dyDescent="0.3">
      <c r="A62" s="236"/>
      <c r="B62" s="240"/>
      <c r="C62" s="241"/>
      <c r="D62" s="242"/>
      <c r="E62" s="234"/>
      <c r="F62" s="234"/>
      <c r="G62" s="234"/>
      <c r="H62" s="234"/>
      <c r="I62" s="234"/>
    </row>
    <row r="63" spans="1:9" x14ac:dyDescent="0.3">
      <c r="A63" s="119"/>
      <c r="B63" s="55"/>
      <c r="C63" s="55"/>
      <c r="D63" s="55"/>
      <c r="E63" s="119"/>
      <c r="F63" s="119"/>
      <c r="G63" s="119"/>
      <c r="H63" s="119"/>
      <c r="I63" s="119"/>
    </row>
    <row r="64" spans="1:9" x14ac:dyDescent="0.3">
      <c r="A64" s="119"/>
      <c r="B64" s="55"/>
      <c r="C64" s="55"/>
      <c r="D64" s="55"/>
      <c r="E64" s="119"/>
      <c r="F64" s="119"/>
      <c r="G64" s="119"/>
      <c r="H64" s="119"/>
      <c r="I64" s="119"/>
    </row>
    <row r="65" spans="1:16" x14ac:dyDescent="0.3">
      <c r="A65" s="119"/>
      <c r="B65" s="55"/>
      <c r="C65" s="55"/>
      <c r="D65" s="55"/>
      <c r="E65" s="119"/>
      <c r="F65" s="119"/>
      <c r="G65" s="119"/>
      <c r="H65" s="119"/>
      <c r="I65" s="119"/>
    </row>
    <row r="67" spans="1:16" x14ac:dyDescent="0.3">
      <c r="G67" s="113"/>
      <c r="H67" s="229" t="s">
        <v>429</v>
      </c>
      <c r="I67" s="229"/>
      <c r="J67" s="229"/>
      <c r="K67" s="229"/>
      <c r="L67" s="229"/>
      <c r="M67" s="52"/>
      <c r="N67" s="52"/>
      <c r="O67" s="52"/>
      <c r="P67" s="52"/>
    </row>
    <row r="68" spans="1:16" x14ac:dyDescent="0.3">
      <c r="G68" s="120"/>
      <c r="H68" s="253" t="s">
        <v>172</v>
      </c>
      <c r="I68" s="253"/>
      <c r="J68" s="253"/>
      <c r="K68" s="253"/>
      <c r="L68" s="253"/>
      <c r="M68" s="129"/>
      <c r="N68" s="129"/>
      <c r="O68" s="129"/>
      <c r="P68" s="129"/>
    </row>
    <row r="69" spans="1:16" x14ac:dyDescent="0.3">
      <c r="G69" s="120"/>
      <c r="H69" s="253" t="s">
        <v>335</v>
      </c>
      <c r="I69" s="253"/>
      <c r="J69" s="253"/>
      <c r="K69" s="253"/>
      <c r="L69" s="253"/>
      <c r="M69" s="129"/>
      <c r="N69" s="129"/>
      <c r="O69" s="129"/>
      <c r="P69" s="129"/>
    </row>
    <row r="70" spans="1:16" x14ac:dyDescent="0.3">
      <c r="G70" s="120"/>
      <c r="L70" s="120"/>
    </row>
    <row r="71" spans="1:16" x14ac:dyDescent="0.3">
      <c r="G71" s="120"/>
      <c r="L71" s="120"/>
    </row>
    <row r="72" spans="1:16" x14ac:dyDescent="0.3">
      <c r="F72" s="52" t="s">
        <v>172</v>
      </c>
      <c r="G72" s="52"/>
      <c r="H72" s="52"/>
      <c r="I72" s="52"/>
      <c r="K72" s="52" t="s">
        <v>172</v>
      </c>
      <c r="L72" s="52"/>
      <c r="M72" s="52"/>
    </row>
    <row r="73" spans="1:16" x14ac:dyDescent="0.3">
      <c r="F73" s="130"/>
      <c r="G73" s="130"/>
      <c r="H73" s="495" t="s">
        <v>336</v>
      </c>
      <c r="I73" s="495"/>
      <c r="J73" s="495"/>
      <c r="K73" s="495"/>
      <c r="L73" s="495"/>
      <c r="M73" s="130"/>
      <c r="N73" s="130"/>
      <c r="O73" s="130"/>
      <c r="P73" s="130"/>
    </row>
    <row r="74" spans="1:16" x14ac:dyDescent="0.3">
      <c r="F74" s="52"/>
      <c r="G74" s="52"/>
      <c r="H74" s="229" t="s">
        <v>194</v>
      </c>
      <c r="I74" s="229"/>
      <c r="J74" s="229"/>
      <c r="K74" s="229"/>
      <c r="L74" s="229"/>
      <c r="M74" s="52"/>
      <c r="N74" s="52"/>
      <c r="O74" s="52"/>
      <c r="P74" s="52"/>
    </row>
  </sheetData>
  <mergeCells count="41">
    <mergeCell ref="H69:L69"/>
    <mergeCell ref="H73:L73"/>
    <mergeCell ref="H74:L74"/>
    <mergeCell ref="A61:A62"/>
    <mergeCell ref="B61:D62"/>
    <mergeCell ref="E61:I62"/>
    <mergeCell ref="H67:L67"/>
    <mergeCell ref="H68:L68"/>
    <mergeCell ref="A57:B57"/>
    <mergeCell ref="E57:H57"/>
    <mergeCell ref="F59:H59"/>
    <mergeCell ref="B60:D60"/>
    <mergeCell ref="E60:I60"/>
    <mergeCell ref="F58:H58"/>
    <mergeCell ref="F53:H53"/>
    <mergeCell ref="F54:H54"/>
    <mergeCell ref="F55:H55"/>
    <mergeCell ref="F56:H56"/>
    <mergeCell ref="F38:H38"/>
    <mergeCell ref="F39:H39"/>
    <mergeCell ref="F40:H40"/>
    <mergeCell ref="F41:H41"/>
    <mergeCell ref="F42:H42"/>
    <mergeCell ref="F52:H52"/>
    <mergeCell ref="V8:X8"/>
    <mergeCell ref="A14:A15"/>
    <mergeCell ref="B14:B15"/>
    <mergeCell ref="C14:D14"/>
    <mergeCell ref="E14:G14"/>
    <mergeCell ref="H14:H15"/>
    <mergeCell ref="R8:T8"/>
    <mergeCell ref="A29:B29"/>
    <mergeCell ref="F34:H34"/>
    <mergeCell ref="F35:H35"/>
    <mergeCell ref="F36:H36"/>
    <mergeCell ref="F37:H37"/>
    <mergeCell ref="C2:D2"/>
    <mergeCell ref="C3:D3"/>
    <mergeCell ref="C4:D4"/>
    <mergeCell ref="C5:D5"/>
    <mergeCell ref="L6:N6"/>
  </mergeCells>
  <printOptions horizontalCentered="1"/>
  <pageMargins left="0.19685039370078741" right="0.19685039370078741" top="0.51181102362204722" bottom="0.23622047244094491" header="0.31496062992125984" footer="0.31496062992125984"/>
  <pageSetup paperSize="5" scale="60" orientation="portrait" horizontalDpi="4294967293" r:id="rId1"/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4"/>
  <sheetViews>
    <sheetView topLeftCell="E48" workbookViewId="0">
      <selection activeCell="H71" sqref="H71"/>
    </sheetView>
  </sheetViews>
  <sheetFormatPr defaultRowHeight="15" x14ac:dyDescent="0.25"/>
  <cols>
    <col min="1" max="1" width="6.42578125" customWidth="1"/>
    <col min="2" max="2" width="25" customWidth="1"/>
    <col min="3" max="3" width="19.7109375" customWidth="1"/>
    <col min="4" max="4" width="9.42578125" customWidth="1"/>
    <col min="5" max="5" width="9.140625" customWidth="1"/>
    <col min="6" max="6" width="22.7109375" customWidth="1"/>
    <col min="7" max="7" width="19.7109375" customWidth="1"/>
    <col min="8" max="8" width="20.28515625" customWidth="1"/>
    <col min="9" max="9" width="16.5703125" customWidth="1"/>
    <col min="10" max="10" width="19.85546875" customWidth="1"/>
    <col min="11" max="11" width="5.7109375" customWidth="1"/>
    <col min="12" max="12" width="6" customWidth="1"/>
    <col min="13" max="13" width="5.42578125" customWidth="1"/>
    <col min="14" max="14" width="5.28515625" customWidth="1"/>
  </cols>
  <sheetData>
    <row r="2" spans="1:30" ht="14.45" x14ac:dyDescent="0.35">
      <c r="D2" s="2" t="s">
        <v>251</v>
      </c>
      <c r="E2" s="2" t="s">
        <v>173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58" t="s">
        <v>254</v>
      </c>
      <c r="AA2" s="2"/>
      <c r="AB2" s="2"/>
      <c r="AC2" s="2"/>
      <c r="AD2" s="2"/>
    </row>
    <row r="3" spans="1:30" ht="14.45" x14ac:dyDescent="0.35">
      <c r="D3" s="2" t="s">
        <v>0</v>
      </c>
      <c r="E3" s="2" t="s">
        <v>173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 t="s">
        <v>255</v>
      </c>
      <c r="AB3" s="2"/>
      <c r="AC3" s="2"/>
      <c r="AD3" s="2" t="s">
        <v>258</v>
      </c>
    </row>
    <row r="4" spans="1:30" ht="14.45" x14ac:dyDescent="0.35">
      <c r="D4" s="2" t="s">
        <v>1</v>
      </c>
      <c r="E4" s="2" t="s">
        <v>173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2"/>
      <c r="Z4" s="2"/>
      <c r="AA4" s="2" t="s">
        <v>20</v>
      </c>
      <c r="AB4" s="2"/>
      <c r="AC4" s="2"/>
      <c r="AD4" s="2" t="s">
        <v>259</v>
      </c>
    </row>
    <row r="5" spans="1:30" ht="14.45" x14ac:dyDescent="0.35">
      <c r="D5" s="2" t="s">
        <v>252</v>
      </c>
      <c r="E5" s="2" t="s">
        <v>173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2"/>
      <c r="Z5" s="2"/>
      <c r="AA5" s="2" t="s">
        <v>21</v>
      </c>
      <c r="AB5" s="2"/>
      <c r="AC5" s="2"/>
      <c r="AD5" s="2" t="s">
        <v>260</v>
      </c>
    </row>
    <row r="6" spans="1:30" ht="14.45" x14ac:dyDescent="0.35">
      <c r="D6" s="2" t="s">
        <v>253</v>
      </c>
      <c r="E6" s="2" t="s">
        <v>173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2"/>
      <c r="Z6" s="2"/>
      <c r="AA6" s="2" t="s">
        <v>22</v>
      </c>
      <c r="AB6" s="2"/>
      <c r="AC6" s="2"/>
      <c r="AD6" s="2" t="s">
        <v>261</v>
      </c>
    </row>
    <row r="7" spans="1:30" ht="14.45" x14ac:dyDescent="0.3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45" x14ac:dyDescent="0.35">
      <c r="D8" s="2" t="s">
        <v>2</v>
      </c>
      <c r="E8" s="2"/>
      <c r="F8" s="2"/>
      <c r="G8" s="2"/>
      <c r="H8" s="2"/>
      <c r="I8" s="2" t="s">
        <v>263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256</v>
      </c>
      <c r="AB8" s="2"/>
      <c r="AC8" s="2"/>
      <c r="AD8" s="2" t="s">
        <v>262</v>
      </c>
    </row>
    <row r="9" spans="1:30" ht="14.45" x14ac:dyDescent="0.35">
      <c r="D9" s="2" t="s">
        <v>3</v>
      </c>
      <c r="E9" s="2"/>
      <c r="F9" s="2"/>
      <c r="G9" s="2"/>
      <c r="H9" s="2"/>
      <c r="I9" s="2" t="s">
        <v>264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23</v>
      </c>
      <c r="AB9" s="2"/>
      <c r="AC9" s="2"/>
      <c r="AD9" s="2" t="s">
        <v>355</v>
      </c>
    </row>
    <row r="10" spans="1:30" ht="14.45" x14ac:dyDescent="0.35">
      <c r="D10" s="2" t="s">
        <v>257</v>
      </c>
      <c r="E10" s="2"/>
      <c r="F10" s="2"/>
      <c r="G10" s="2"/>
      <c r="H10" s="2"/>
      <c r="I10" s="2" t="s">
        <v>173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.45" x14ac:dyDescent="0.35">
      <c r="A11" s="92"/>
    </row>
    <row r="12" spans="1:30" thickBot="1" x14ac:dyDescent="0.4">
      <c r="C12" s="161"/>
      <c r="D12" s="161"/>
      <c r="E12" s="161"/>
      <c r="F12" s="161"/>
      <c r="G12" s="161"/>
    </row>
    <row r="13" spans="1:30" ht="15" customHeight="1" x14ac:dyDescent="0.25">
      <c r="A13" s="508" t="s">
        <v>5</v>
      </c>
      <c r="B13" s="510" t="s">
        <v>417</v>
      </c>
      <c r="C13" s="515" t="s">
        <v>6</v>
      </c>
      <c r="D13" s="183" t="s">
        <v>266</v>
      </c>
      <c r="E13" s="513" t="s">
        <v>8</v>
      </c>
      <c r="F13" s="504" t="s">
        <v>393</v>
      </c>
      <c r="G13" s="166" t="s">
        <v>416</v>
      </c>
      <c r="H13" s="172" t="s">
        <v>418</v>
      </c>
      <c r="I13" s="501" t="s">
        <v>10</v>
      </c>
      <c r="J13" s="503" t="s">
        <v>267</v>
      </c>
      <c r="K13" s="322" t="s">
        <v>15</v>
      </c>
      <c r="L13" s="322"/>
      <c r="M13" s="322"/>
      <c r="N13" s="322"/>
      <c r="O13" s="391" t="s">
        <v>180</v>
      </c>
    </row>
    <row r="14" spans="1:30" ht="21" customHeight="1" thickBot="1" x14ac:dyDescent="0.3">
      <c r="A14" s="509"/>
      <c r="B14" s="510"/>
      <c r="C14" s="515"/>
      <c r="D14" s="184" t="s">
        <v>7</v>
      </c>
      <c r="E14" s="514"/>
      <c r="F14" s="505"/>
      <c r="G14" s="167" t="s">
        <v>415</v>
      </c>
      <c r="H14" s="173" t="s">
        <v>419</v>
      </c>
      <c r="I14" s="502"/>
      <c r="J14" s="503"/>
      <c r="K14" s="138" t="s">
        <v>11</v>
      </c>
      <c r="L14" s="138" t="s">
        <v>12</v>
      </c>
      <c r="M14" s="138" t="s">
        <v>13</v>
      </c>
      <c r="N14" s="138" t="s">
        <v>268</v>
      </c>
      <c r="O14" s="392"/>
    </row>
    <row r="15" spans="1:30" ht="15.75" x14ac:dyDescent="0.25">
      <c r="A15" s="511">
        <v>1</v>
      </c>
      <c r="B15" s="174" t="s">
        <v>181</v>
      </c>
      <c r="C15" s="139" t="s">
        <v>186</v>
      </c>
      <c r="D15" s="439" t="s">
        <v>17</v>
      </c>
      <c r="E15" s="414" t="s">
        <v>18</v>
      </c>
      <c r="F15" s="506" t="s">
        <v>394</v>
      </c>
      <c r="G15" s="168"/>
      <c r="H15" s="168"/>
      <c r="I15" s="168"/>
      <c r="J15" s="456" t="s">
        <v>188</v>
      </c>
      <c r="K15" s="419"/>
      <c r="L15" s="419"/>
      <c r="M15" s="419"/>
      <c r="N15" s="419"/>
      <c r="O15" s="423"/>
    </row>
    <row r="16" spans="1:30" ht="16.5" thickBot="1" x14ac:dyDescent="0.3">
      <c r="A16" s="512"/>
      <c r="B16" s="174" t="s">
        <v>196</v>
      </c>
      <c r="C16" s="140" t="s">
        <v>385</v>
      </c>
      <c r="D16" s="426"/>
      <c r="E16" s="417"/>
      <c r="F16" s="507"/>
      <c r="G16" s="169"/>
      <c r="H16" s="169"/>
      <c r="I16" s="169"/>
      <c r="J16" s="456"/>
      <c r="K16" s="420"/>
      <c r="L16" s="420"/>
      <c r="M16" s="420"/>
      <c r="N16" s="420"/>
      <c r="O16" s="424"/>
    </row>
    <row r="17" spans="1:15" ht="15.75" x14ac:dyDescent="0.25">
      <c r="A17" s="511">
        <v>2</v>
      </c>
      <c r="B17" s="174" t="s">
        <v>362</v>
      </c>
      <c r="C17" s="139" t="s">
        <v>202</v>
      </c>
      <c r="D17" s="457" t="s">
        <v>17</v>
      </c>
      <c r="E17" s="414" t="s">
        <v>18</v>
      </c>
      <c r="F17" s="162" t="s">
        <v>395</v>
      </c>
      <c r="G17" s="168"/>
      <c r="H17" s="168"/>
      <c r="I17" s="168"/>
      <c r="J17" s="456" t="s">
        <v>188</v>
      </c>
      <c r="K17" s="438"/>
      <c r="L17" s="438"/>
      <c r="M17" s="438"/>
      <c r="N17" s="438"/>
      <c r="O17" s="429"/>
    </row>
    <row r="18" spans="1:15" ht="16.5" thickBot="1" x14ac:dyDescent="0.3">
      <c r="A18" s="512"/>
      <c r="B18" s="174" t="s">
        <v>194</v>
      </c>
      <c r="C18" s="141" t="s">
        <v>386</v>
      </c>
      <c r="D18" s="438"/>
      <c r="E18" s="417"/>
      <c r="F18" s="163" t="s">
        <v>396</v>
      </c>
      <c r="G18" s="170"/>
      <c r="H18" s="170"/>
      <c r="I18" s="170"/>
      <c r="J18" s="456"/>
      <c r="K18" s="439"/>
      <c r="L18" s="439"/>
      <c r="M18" s="439"/>
      <c r="N18" s="439"/>
      <c r="O18" s="429"/>
    </row>
    <row r="19" spans="1:15" ht="15.75" x14ac:dyDescent="0.25">
      <c r="A19" s="511">
        <v>3</v>
      </c>
      <c r="B19" s="174" t="s">
        <v>363</v>
      </c>
      <c r="C19" s="177" t="s">
        <v>376</v>
      </c>
      <c r="D19" s="457" t="s">
        <v>17</v>
      </c>
      <c r="E19" s="414" t="s">
        <v>18</v>
      </c>
      <c r="F19" s="164" t="s">
        <v>397</v>
      </c>
      <c r="G19" s="185"/>
      <c r="H19" s="185"/>
      <c r="I19" s="185"/>
      <c r="J19" s="484" t="s">
        <v>420</v>
      </c>
      <c r="K19" s="419"/>
      <c r="L19" s="419"/>
      <c r="M19" s="419"/>
      <c r="N19" s="419"/>
      <c r="O19" s="443"/>
    </row>
    <row r="20" spans="1:15" ht="16.5" thickBot="1" x14ac:dyDescent="0.3">
      <c r="A20" s="512"/>
      <c r="B20" s="174" t="s">
        <v>341</v>
      </c>
      <c r="C20" s="178" t="s">
        <v>377</v>
      </c>
      <c r="D20" s="426"/>
      <c r="E20" s="417"/>
      <c r="F20" s="165" t="s">
        <v>398</v>
      </c>
      <c r="G20" s="171"/>
      <c r="H20" s="171"/>
      <c r="I20" s="171"/>
      <c r="J20" s="485"/>
      <c r="K20" s="420"/>
      <c r="L20" s="420"/>
      <c r="M20" s="420"/>
      <c r="N20" s="420"/>
      <c r="O20" s="444"/>
    </row>
    <row r="21" spans="1:15" ht="15.75" x14ac:dyDescent="0.25">
      <c r="A21" s="511">
        <v>4</v>
      </c>
      <c r="B21" s="174" t="s">
        <v>185</v>
      </c>
      <c r="C21" s="177" t="s">
        <v>198</v>
      </c>
      <c r="D21" s="457" t="s">
        <v>17</v>
      </c>
      <c r="E21" s="414" t="s">
        <v>18</v>
      </c>
      <c r="F21" s="506" t="s">
        <v>399</v>
      </c>
      <c r="G21" s="185"/>
      <c r="H21" s="185"/>
      <c r="I21" s="185"/>
      <c r="J21" s="456" t="s">
        <v>188</v>
      </c>
      <c r="K21" s="457"/>
      <c r="L21" s="457"/>
      <c r="M21" s="457"/>
      <c r="N21" s="457"/>
      <c r="O21" s="445"/>
    </row>
    <row r="22" spans="1:15" ht="16.5" thickBot="1" x14ac:dyDescent="0.3">
      <c r="A22" s="512"/>
      <c r="B22" s="174" t="s">
        <v>197</v>
      </c>
      <c r="C22" s="179" t="s">
        <v>387</v>
      </c>
      <c r="D22" s="426"/>
      <c r="E22" s="417"/>
      <c r="F22" s="507"/>
      <c r="G22" s="171"/>
      <c r="H22" s="171"/>
      <c r="I22" s="171"/>
      <c r="J22" s="456"/>
      <c r="K22" s="426"/>
      <c r="L22" s="426"/>
      <c r="M22" s="426"/>
      <c r="N22" s="426"/>
      <c r="O22" s="446"/>
    </row>
    <row r="23" spans="1:15" ht="15.75" x14ac:dyDescent="0.25">
      <c r="A23" s="511">
        <v>5</v>
      </c>
      <c r="B23" s="174" t="s">
        <v>183</v>
      </c>
      <c r="C23" s="180" t="s">
        <v>206</v>
      </c>
      <c r="D23" s="457" t="s">
        <v>17</v>
      </c>
      <c r="E23" s="414" t="s">
        <v>18</v>
      </c>
      <c r="F23" s="162" t="s">
        <v>400</v>
      </c>
      <c r="G23" s="185"/>
      <c r="H23" s="185"/>
      <c r="I23" s="185"/>
      <c r="J23" s="438" t="s">
        <v>190</v>
      </c>
      <c r="K23" s="457"/>
      <c r="L23" s="457"/>
      <c r="M23" s="457"/>
      <c r="N23" s="457"/>
      <c r="O23" s="458"/>
    </row>
    <row r="24" spans="1:15" ht="16.5" thickBot="1" x14ac:dyDescent="0.3">
      <c r="A24" s="512"/>
      <c r="B24" s="174" t="s">
        <v>311</v>
      </c>
      <c r="C24" s="181" t="s">
        <v>207</v>
      </c>
      <c r="D24" s="426"/>
      <c r="E24" s="417"/>
      <c r="F24" s="163" t="s">
        <v>401</v>
      </c>
      <c r="G24" s="171"/>
      <c r="H24" s="171"/>
      <c r="I24" s="171"/>
      <c r="J24" s="456"/>
      <c r="K24" s="426"/>
      <c r="L24" s="426"/>
      <c r="M24" s="426"/>
      <c r="N24" s="426"/>
      <c r="O24" s="459"/>
    </row>
    <row r="25" spans="1:15" ht="15.75" x14ac:dyDescent="0.25">
      <c r="A25" s="511">
        <v>6</v>
      </c>
      <c r="B25" s="174" t="s">
        <v>182</v>
      </c>
      <c r="C25" s="180" t="s">
        <v>204</v>
      </c>
      <c r="D25" s="457" t="s">
        <v>17</v>
      </c>
      <c r="E25" s="414" t="s">
        <v>18</v>
      </c>
      <c r="F25" s="164" t="s">
        <v>400</v>
      </c>
      <c r="G25" s="185"/>
      <c r="H25" s="185"/>
      <c r="I25" s="185"/>
      <c r="J25" s="483" t="s">
        <v>421</v>
      </c>
      <c r="K25" s="419"/>
      <c r="L25" s="419"/>
      <c r="M25" s="419"/>
      <c r="N25" s="419"/>
      <c r="O25" s="423"/>
    </row>
    <row r="26" spans="1:15" ht="16.5" thickBot="1" x14ac:dyDescent="0.3">
      <c r="A26" s="512"/>
      <c r="B26" s="174" t="s">
        <v>192</v>
      </c>
      <c r="C26" s="181" t="s">
        <v>287</v>
      </c>
      <c r="D26" s="426"/>
      <c r="E26" s="417"/>
      <c r="F26" s="165" t="s">
        <v>402</v>
      </c>
      <c r="G26" s="171"/>
      <c r="H26" s="171"/>
      <c r="I26" s="171"/>
      <c r="J26" s="456"/>
      <c r="K26" s="420"/>
      <c r="L26" s="420"/>
      <c r="M26" s="420"/>
      <c r="N26" s="420"/>
      <c r="O26" s="444"/>
    </row>
    <row r="27" spans="1:15" ht="15.75" x14ac:dyDescent="0.25">
      <c r="A27" s="511">
        <v>7</v>
      </c>
      <c r="B27" s="174" t="s">
        <v>364</v>
      </c>
      <c r="C27" s="180" t="s">
        <v>378</v>
      </c>
      <c r="D27" s="457" t="s">
        <v>17</v>
      </c>
      <c r="E27" s="414" t="s">
        <v>18</v>
      </c>
      <c r="F27" s="162" t="s">
        <v>403</v>
      </c>
      <c r="G27" s="168"/>
      <c r="H27" s="168"/>
      <c r="I27" s="168"/>
      <c r="J27" s="500" t="s">
        <v>422</v>
      </c>
      <c r="K27" s="457"/>
      <c r="L27" s="457"/>
      <c r="M27" s="457"/>
      <c r="N27" s="457"/>
      <c r="O27" s="458"/>
    </row>
    <row r="28" spans="1:15" ht="16.5" thickBot="1" x14ac:dyDescent="0.3">
      <c r="A28" s="512"/>
      <c r="B28" s="174" t="s">
        <v>341</v>
      </c>
      <c r="C28" s="181" t="s">
        <v>388</v>
      </c>
      <c r="D28" s="426"/>
      <c r="E28" s="417"/>
      <c r="F28" s="163" t="s">
        <v>404</v>
      </c>
      <c r="G28" s="170"/>
      <c r="H28" s="170"/>
      <c r="I28" s="170"/>
      <c r="J28" s="500"/>
      <c r="K28" s="426"/>
      <c r="L28" s="426"/>
      <c r="M28" s="426"/>
      <c r="N28" s="426"/>
      <c r="O28" s="459"/>
    </row>
    <row r="29" spans="1:15" ht="15.75" x14ac:dyDescent="0.25">
      <c r="A29" s="511">
        <v>8</v>
      </c>
      <c r="B29" s="175" t="s">
        <v>365</v>
      </c>
      <c r="C29" s="180" t="s">
        <v>382</v>
      </c>
      <c r="D29" s="457" t="s">
        <v>17</v>
      </c>
      <c r="E29" s="414" t="s">
        <v>18</v>
      </c>
      <c r="F29" s="164" t="s">
        <v>403</v>
      </c>
      <c r="G29" s="185"/>
      <c r="H29" s="185"/>
      <c r="I29" s="185"/>
      <c r="J29" s="500" t="s">
        <v>422</v>
      </c>
      <c r="K29" s="419"/>
      <c r="L29" s="419"/>
      <c r="M29" s="419"/>
      <c r="N29" s="419"/>
      <c r="O29" s="423"/>
    </row>
    <row r="30" spans="1:15" ht="16.5" thickBot="1" x14ac:dyDescent="0.3">
      <c r="A30" s="512"/>
      <c r="B30" s="175" t="s">
        <v>366</v>
      </c>
      <c r="C30" s="181" t="s">
        <v>383</v>
      </c>
      <c r="D30" s="426"/>
      <c r="E30" s="417"/>
      <c r="F30" s="165" t="s">
        <v>405</v>
      </c>
      <c r="G30" s="171"/>
      <c r="H30" s="171"/>
      <c r="I30" s="171"/>
      <c r="J30" s="500"/>
      <c r="K30" s="420"/>
      <c r="L30" s="420"/>
      <c r="M30" s="420"/>
      <c r="N30" s="420"/>
      <c r="O30" s="444"/>
    </row>
    <row r="31" spans="1:15" ht="15" customHeight="1" x14ac:dyDescent="0.25">
      <c r="A31" s="511">
        <v>9</v>
      </c>
      <c r="B31" s="174" t="s">
        <v>303</v>
      </c>
      <c r="C31" s="180" t="s">
        <v>200</v>
      </c>
      <c r="D31" s="457" t="s">
        <v>17</v>
      </c>
      <c r="E31" s="414" t="s">
        <v>18</v>
      </c>
      <c r="F31" s="162" t="s">
        <v>403</v>
      </c>
      <c r="G31" s="185"/>
      <c r="H31" s="185"/>
      <c r="I31" s="185"/>
      <c r="J31" s="456" t="s">
        <v>309</v>
      </c>
      <c r="K31" s="419"/>
      <c r="L31" s="419"/>
      <c r="M31" s="419"/>
      <c r="N31" s="419"/>
      <c r="O31" s="471"/>
    </row>
    <row r="32" spans="1:15" ht="15.75" customHeight="1" thickBot="1" x14ac:dyDescent="0.3">
      <c r="A32" s="512"/>
      <c r="B32" s="174" t="s">
        <v>296</v>
      </c>
      <c r="C32" s="181" t="s">
        <v>312</v>
      </c>
      <c r="D32" s="426"/>
      <c r="E32" s="417"/>
      <c r="F32" s="163" t="s">
        <v>406</v>
      </c>
      <c r="G32" s="171"/>
      <c r="H32" s="171"/>
      <c r="I32" s="171"/>
      <c r="J32" s="456"/>
      <c r="K32" s="439"/>
      <c r="L32" s="439"/>
      <c r="M32" s="439"/>
      <c r="N32" s="439"/>
      <c r="O32" s="424"/>
    </row>
    <row r="33" spans="1:15" ht="15.75" x14ac:dyDescent="0.25">
      <c r="A33" s="511">
        <v>10</v>
      </c>
      <c r="B33" s="175" t="s">
        <v>367</v>
      </c>
      <c r="C33" s="180" t="s">
        <v>329</v>
      </c>
      <c r="D33" s="457" t="s">
        <v>17</v>
      </c>
      <c r="E33" s="414" t="s">
        <v>18</v>
      </c>
      <c r="F33" s="164" t="s">
        <v>407</v>
      </c>
      <c r="G33" s="185"/>
      <c r="H33" s="185"/>
      <c r="I33" s="185"/>
      <c r="J33" s="500" t="s">
        <v>422</v>
      </c>
      <c r="K33" s="457"/>
      <c r="L33" s="457"/>
      <c r="M33" s="457"/>
      <c r="N33" s="457"/>
      <c r="O33" s="458"/>
    </row>
    <row r="34" spans="1:15" ht="16.5" thickBot="1" x14ac:dyDescent="0.3">
      <c r="A34" s="512"/>
      <c r="B34" s="175" t="s">
        <v>368</v>
      </c>
      <c r="C34" s="181" t="s">
        <v>384</v>
      </c>
      <c r="D34" s="426"/>
      <c r="E34" s="417"/>
      <c r="F34" s="165" t="s">
        <v>408</v>
      </c>
      <c r="G34" s="171"/>
      <c r="H34" s="171"/>
      <c r="I34" s="171"/>
      <c r="J34" s="500"/>
      <c r="K34" s="436"/>
      <c r="L34" s="436"/>
      <c r="M34" s="436"/>
      <c r="N34" s="426"/>
      <c r="O34" s="459"/>
    </row>
    <row r="35" spans="1:15" ht="15" customHeight="1" x14ac:dyDescent="0.25">
      <c r="A35" s="511">
        <v>11</v>
      </c>
      <c r="B35" s="176" t="s">
        <v>340</v>
      </c>
      <c r="C35" s="180" t="s">
        <v>342</v>
      </c>
      <c r="D35" s="457" t="s">
        <v>17</v>
      </c>
      <c r="E35" s="414" t="s">
        <v>18</v>
      </c>
      <c r="F35" s="164" t="s">
        <v>407</v>
      </c>
      <c r="G35" s="185"/>
      <c r="H35" s="185"/>
      <c r="I35" s="185"/>
      <c r="J35" s="483" t="s">
        <v>349</v>
      </c>
      <c r="K35" s="456"/>
      <c r="L35" s="457"/>
      <c r="M35" s="456"/>
      <c r="N35" s="482"/>
      <c r="O35" s="445"/>
    </row>
    <row r="36" spans="1:15" ht="15.75" customHeight="1" thickBot="1" x14ac:dyDescent="0.3">
      <c r="A36" s="512"/>
      <c r="B36" s="176" t="s">
        <v>341</v>
      </c>
      <c r="C36" s="181" t="s">
        <v>343</v>
      </c>
      <c r="D36" s="426"/>
      <c r="E36" s="417"/>
      <c r="F36" s="165" t="s">
        <v>409</v>
      </c>
      <c r="G36" s="171"/>
      <c r="H36" s="171"/>
      <c r="I36" s="171"/>
      <c r="J36" s="456"/>
      <c r="K36" s="456"/>
      <c r="L36" s="426"/>
      <c r="M36" s="456"/>
      <c r="N36" s="469"/>
      <c r="O36" s="446"/>
    </row>
    <row r="37" spans="1:15" ht="15" customHeight="1" x14ac:dyDescent="0.25">
      <c r="A37" s="511">
        <v>12</v>
      </c>
      <c r="B37" s="175" t="s">
        <v>369</v>
      </c>
      <c r="C37" s="180" t="s">
        <v>391</v>
      </c>
      <c r="D37" s="457" t="s">
        <v>17</v>
      </c>
      <c r="E37" s="414" t="s">
        <v>18</v>
      </c>
      <c r="F37" s="164" t="s">
        <v>410</v>
      </c>
      <c r="G37" s="168"/>
      <c r="H37" s="168"/>
      <c r="I37" s="168"/>
      <c r="J37" s="500" t="s">
        <v>422</v>
      </c>
      <c r="K37" s="456"/>
      <c r="L37" s="456"/>
      <c r="M37" s="456"/>
      <c r="N37" s="468"/>
      <c r="O37" s="429"/>
    </row>
    <row r="38" spans="1:15" ht="15.75" customHeight="1" thickBot="1" x14ac:dyDescent="0.3">
      <c r="A38" s="512"/>
      <c r="B38" s="175" t="s">
        <v>370</v>
      </c>
      <c r="C38" s="181" t="s">
        <v>392</v>
      </c>
      <c r="D38" s="426"/>
      <c r="E38" s="417"/>
      <c r="F38" s="165" t="s">
        <v>411</v>
      </c>
      <c r="G38" s="170"/>
      <c r="H38" s="170"/>
      <c r="I38" s="170"/>
      <c r="J38" s="500"/>
      <c r="K38" s="456"/>
      <c r="L38" s="456"/>
      <c r="M38" s="456"/>
      <c r="N38" s="487"/>
      <c r="O38" s="429"/>
    </row>
    <row r="39" spans="1:15" ht="15.75" x14ac:dyDescent="0.25">
      <c r="A39" s="511">
        <v>13</v>
      </c>
      <c r="B39" s="174" t="s">
        <v>371</v>
      </c>
      <c r="C39" s="180" t="s">
        <v>306</v>
      </c>
      <c r="D39" s="457" t="s">
        <v>17</v>
      </c>
      <c r="E39" s="414" t="s">
        <v>18</v>
      </c>
      <c r="F39" s="162" t="s">
        <v>412</v>
      </c>
      <c r="G39" s="185"/>
      <c r="H39" s="185"/>
      <c r="I39" s="185"/>
      <c r="J39" s="483" t="s">
        <v>356</v>
      </c>
      <c r="K39" s="457"/>
      <c r="L39" s="457"/>
      <c r="M39" s="457"/>
      <c r="N39" s="457"/>
      <c r="O39" s="458"/>
    </row>
    <row r="40" spans="1:15" ht="16.5" thickBot="1" x14ac:dyDescent="0.3">
      <c r="A40" s="512"/>
      <c r="B40" s="174" t="s">
        <v>305</v>
      </c>
      <c r="C40" s="181" t="s">
        <v>307</v>
      </c>
      <c r="D40" s="426"/>
      <c r="E40" s="417"/>
      <c r="F40" s="163" t="s">
        <v>413</v>
      </c>
      <c r="G40" s="171"/>
      <c r="H40" s="171"/>
      <c r="I40" s="171"/>
      <c r="J40" s="456"/>
      <c r="K40" s="436"/>
      <c r="L40" s="436"/>
      <c r="M40" s="436"/>
      <c r="N40" s="426"/>
      <c r="O40" s="459"/>
    </row>
    <row r="41" spans="1:15" x14ac:dyDescent="0.25">
      <c r="A41" s="511">
        <v>14</v>
      </c>
      <c r="B41" s="174" t="s">
        <v>299</v>
      </c>
      <c r="C41" s="180" t="s">
        <v>200</v>
      </c>
      <c r="D41" s="457" t="s">
        <v>16</v>
      </c>
      <c r="E41" s="414" t="s">
        <v>18</v>
      </c>
      <c r="F41" s="506" t="s">
        <v>398</v>
      </c>
      <c r="G41" s="185"/>
      <c r="H41" s="185"/>
      <c r="I41" s="185"/>
      <c r="J41" s="456" t="s">
        <v>191</v>
      </c>
      <c r="K41" s="456"/>
      <c r="L41" s="456"/>
      <c r="M41" s="456"/>
      <c r="N41" s="482"/>
      <c r="O41" s="471"/>
    </row>
    <row r="42" spans="1:15" ht="15.75" thickBot="1" x14ac:dyDescent="0.3">
      <c r="A42" s="512"/>
      <c r="B42" s="174" t="s">
        <v>193</v>
      </c>
      <c r="C42" s="181" t="s">
        <v>379</v>
      </c>
      <c r="D42" s="426"/>
      <c r="E42" s="417"/>
      <c r="F42" s="507"/>
      <c r="G42" s="171"/>
      <c r="H42" s="171"/>
      <c r="I42" s="171"/>
      <c r="J42" s="456"/>
      <c r="K42" s="456"/>
      <c r="L42" s="456"/>
      <c r="M42" s="456"/>
      <c r="N42" s="469"/>
      <c r="O42" s="424"/>
    </row>
    <row r="43" spans="1:15" ht="15" customHeight="1" x14ac:dyDescent="0.25">
      <c r="A43" s="511">
        <v>15</v>
      </c>
      <c r="B43" s="176" t="s">
        <v>327</v>
      </c>
      <c r="C43" s="180" t="s">
        <v>329</v>
      </c>
      <c r="D43" s="457" t="s">
        <v>17</v>
      </c>
      <c r="E43" s="414" t="s">
        <v>18</v>
      </c>
      <c r="F43" s="506" t="s">
        <v>398</v>
      </c>
      <c r="G43" s="185"/>
      <c r="H43" s="185"/>
      <c r="I43" s="185"/>
      <c r="J43" s="484">
        <v>43347</v>
      </c>
      <c r="K43" s="456"/>
      <c r="L43" s="456"/>
      <c r="M43" s="456"/>
      <c r="N43" s="468"/>
      <c r="O43" s="429"/>
    </row>
    <row r="44" spans="1:15" ht="15.75" customHeight="1" thickBot="1" x14ac:dyDescent="0.3">
      <c r="A44" s="512"/>
      <c r="B44" s="176" t="s">
        <v>328</v>
      </c>
      <c r="C44" s="181" t="s">
        <v>380</v>
      </c>
      <c r="D44" s="426"/>
      <c r="E44" s="417"/>
      <c r="F44" s="507"/>
      <c r="G44" s="171"/>
      <c r="H44" s="171"/>
      <c r="I44" s="171"/>
      <c r="J44" s="485"/>
      <c r="K44" s="456"/>
      <c r="L44" s="456"/>
      <c r="M44" s="456"/>
      <c r="N44" s="487"/>
      <c r="O44" s="429"/>
    </row>
    <row r="45" spans="1:15" x14ac:dyDescent="0.25">
      <c r="A45" s="511">
        <v>16</v>
      </c>
      <c r="B45" s="176" t="s">
        <v>344</v>
      </c>
      <c r="C45" s="180" t="s">
        <v>346</v>
      </c>
      <c r="D45" s="457" t="s">
        <v>17</v>
      </c>
      <c r="E45" s="414" t="s">
        <v>18</v>
      </c>
      <c r="F45" s="506" t="s">
        <v>398</v>
      </c>
      <c r="G45" s="185"/>
      <c r="H45" s="185"/>
      <c r="I45" s="185"/>
      <c r="J45" s="483" t="s">
        <v>349</v>
      </c>
      <c r="K45" s="456"/>
      <c r="L45" s="457"/>
      <c r="M45" s="456"/>
      <c r="N45" s="482"/>
      <c r="O45" s="445"/>
    </row>
    <row r="46" spans="1:15" ht="15.75" thickBot="1" x14ac:dyDescent="0.3">
      <c r="A46" s="512"/>
      <c r="B46" s="176" t="s">
        <v>345</v>
      </c>
      <c r="C46" s="182" t="s">
        <v>351</v>
      </c>
      <c r="D46" s="426"/>
      <c r="E46" s="417"/>
      <c r="F46" s="507"/>
      <c r="G46" s="171"/>
      <c r="H46" s="171"/>
      <c r="I46" s="171"/>
      <c r="J46" s="456"/>
      <c r="K46" s="456"/>
      <c r="L46" s="426"/>
      <c r="M46" s="456"/>
      <c r="N46" s="469"/>
      <c r="O46" s="446"/>
    </row>
    <row r="47" spans="1:15" x14ac:dyDescent="0.25">
      <c r="A47" s="511">
        <v>17</v>
      </c>
      <c r="B47" s="176" t="s">
        <v>372</v>
      </c>
      <c r="C47" s="180" t="s">
        <v>353</v>
      </c>
      <c r="D47" s="457" t="s">
        <v>16</v>
      </c>
      <c r="E47" s="414" t="s">
        <v>18</v>
      </c>
      <c r="F47" s="506" t="s">
        <v>398</v>
      </c>
      <c r="G47" s="185"/>
      <c r="H47" s="185"/>
      <c r="I47" s="185"/>
      <c r="J47" s="483" t="s">
        <v>349</v>
      </c>
      <c r="K47" s="456"/>
      <c r="L47" s="456"/>
      <c r="M47" s="456"/>
      <c r="N47" s="468"/>
      <c r="O47" s="429"/>
    </row>
    <row r="48" spans="1:15" ht="15.75" thickBot="1" x14ac:dyDescent="0.3">
      <c r="A48" s="512"/>
      <c r="B48" s="176" t="s">
        <v>347</v>
      </c>
      <c r="C48" s="182" t="s">
        <v>381</v>
      </c>
      <c r="D48" s="426"/>
      <c r="E48" s="417"/>
      <c r="F48" s="507"/>
      <c r="G48" s="171"/>
      <c r="H48" s="171"/>
      <c r="I48" s="171"/>
      <c r="J48" s="456"/>
      <c r="K48" s="456"/>
      <c r="L48" s="456"/>
      <c r="M48" s="456"/>
      <c r="N48" s="487"/>
      <c r="O48" s="429"/>
    </row>
    <row r="49" spans="1:15" x14ac:dyDescent="0.25">
      <c r="A49" s="511">
        <v>18</v>
      </c>
      <c r="B49" s="176" t="s">
        <v>373</v>
      </c>
      <c r="C49" s="180" t="s">
        <v>389</v>
      </c>
      <c r="D49" s="457" t="s">
        <v>16</v>
      </c>
      <c r="E49" s="414" t="s">
        <v>18</v>
      </c>
      <c r="F49" s="506" t="s">
        <v>398</v>
      </c>
      <c r="G49" s="185"/>
      <c r="H49" s="185"/>
      <c r="I49" s="185"/>
      <c r="J49" s="500" t="s">
        <v>422</v>
      </c>
      <c r="K49" s="457"/>
      <c r="L49" s="457"/>
      <c r="M49" s="457"/>
      <c r="N49" s="457"/>
      <c r="O49" s="458"/>
    </row>
    <row r="50" spans="1:15" ht="15.75" thickBot="1" x14ac:dyDescent="0.3">
      <c r="A50" s="512"/>
      <c r="B50" s="176" t="s">
        <v>347</v>
      </c>
      <c r="C50" s="182" t="s">
        <v>390</v>
      </c>
      <c r="D50" s="426"/>
      <c r="E50" s="417"/>
      <c r="F50" s="507"/>
      <c r="G50" s="171"/>
      <c r="H50" s="171"/>
      <c r="I50" s="171"/>
      <c r="J50" s="500"/>
      <c r="K50" s="436"/>
      <c r="L50" s="436"/>
      <c r="M50" s="436"/>
      <c r="N50" s="426"/>
      <c r="O50" s="459"/>
    </row>
    <row r="51" spans="1:15" x14ac:dyDescent="0.25">
      <c r="A51" s="511">
        <v>19</v>
      </c>
      <c r="B51" s="176" t="s">
        <v>374</v>
      </c>
      <c r="C51" s="180"/>
      <c r="D51" s="457" t="s">
        <v>16</v>
      </c>
      <c r="E51" s="414" t="s">
        <v>18</v>
      </c>
      <c r="F51" s="506" t="s">
        <v>398</v>
      </c>
      <c r="G51" s="185"/>
      <c r="H51" s="185"/>
      <c r="I51" s="185"/>
      <c r="J51" s="500" t="s">
        <v>422</v>
      </c>
      <c r="K51" s="456"/>
      <c r="L51" s="456"/>
      <c r="M51" s="456"/>
      <c r="N51" s="482"/>
      <c r="O51" s="471"/>
    </row>
    <row r="52" spans="1:15" ht="15.75" thickBot="1" x14ac:dyDescent="0.3">
      <c r="A52" s="512"/>
      <c r="B52" s="176" t="s">
        <v>375</v>
      </c>
      <c r="C52" s="180"/>
      <c r="D52" s="426"/>
      <c r="E52" s="417"/>
      <c r="F52" s="507"/>
      <c r="G52" s="171"/>
      <c r="H52" s="171"/>
      <c r="I52" s="171"/>
      <c r="J52" s="500"/>
      <c r="K52" s="456"/>
      <c r="L52" s="456"/>
      <c r="M52" s="456"/>
      <c r="N52" s="469"/>
      <c r="O52" s="424"/>
    </row>
    <row r="53" spans="1:15" x14ac:dyDescent="0.25">
      <c r="A53" s="511">
        <v>20</v>
      </c>
      <c r="B53" s="174" t="s">
        <v>281</v>
      </c>
      <c r="C53" s="180" t="s">
        <v>282</v>
      </c>
      <c r="D53" s="457" t="s">
        <v>16</v>
      </c>
      <c r="E53" s="414" t="s">
        <v>18</v>
      </c>
      <c r="F53" s="506" t="s">
        <v>414</v>
      </c>
      <c r="G53" s="185"/>
      <c r="H53" s="185"/>
      <c r="I53" s="185"/>
      <c r="J53" s="456" t="s">
        <v>188</v>
      </c>
      <c r="K53" s="456"/>
      <c r="L53" s="456"/>
      <c r="M53" s="456"/>
      <c r="N53" s="468"/>
      <c r="O53" s="429"/>
    </row>
    <row r="54" spans="1:15" ht="15.75" thickBot="1" x14ac:dyDescent="0.3">
      <c r="A54" s="512"/>
      <c r="B54" s="174" t="s">
        <v>316</v>
      </c>
      <c r="C54" s="181" t="s">
        <v>283</v>
      </c>
      <c r="D54" s="438"/>
      <c r="E54" s="417"/>
      <c r="F54" s="507"/>
      <c r="G54" s="171"/>
      <c r="H54" s="171"/>
      <c r="I54" s="171"/>
      <c r="J54" s="456"/>
      <c r="K54" s="456"/>
      <c r="L54" s="456"/>
      <c r="M54" s="456"/>
      <c r="N54" s="487"/>
      <c r="O54" s="429"/>
    </row>
    <row r="56" spans="1:15" ht="18" x14ac:dyDescent="0.35">
      <c r="A56" s="126" t="s">
        <v>234</v>
      </c>
      <c r="B56" s="126"/>
      <c r="C56" s="126"/>
      <c r="D56" s="126"/>
      <c r="E56" s="126"/>
      <c r="F56" s="126"/>
    </row>
    <row r="57" spans="1:15" ht="18" x14ac:dyDescent="0.4">
      <c r="A57" s="25" t="s">
        <v>218</v>
      </c>
      <c r="B57" s="126" t="s">
        <v>235</v>
      </c>
      <c r="C57" s="126"/>
      <c r="D57" s="126"/>
      <c r="E57" s="126"/>
      <c r="F57" s="497" t="s">
        <v>239</v>
      </c>
      <c r="G57" s="497"/>
      <c r="H57" s="298" t="s">
        <v>278</v>
      </c>
      <c r="I57" s="298"/>
      <c r="K57" s="298" t="s">
        <v>359</v>
      </c>
      <c r="L57" s="298"/>
      <c r="M57" s="298"/>
      <c r="N57" s="298"/>
      <c r="O57" s="298"/>
    </row>
    <row r="58" spans="1:15" ht="18" x14ac:dyDescent="0.4">
      <c r="A58" s="186" t="s">
        <v>313</v>
      </c>
      <c r="B58" s="126" t="s">
        <v>236</v>
      </c>
      <c r="C58" s="126"/>
      <c r="D58" s="126"/>
      <c r="E58" s="126"/>
      <c r="F58" s="497" t="s">
        <v>279</v>
      </c>
      <c r="G58" s="497"/>
      <c r="H58" s="298" t="s">
        <v>240</v>
      </c>
      <c r="I58" s="298"/>
      <c r="J58" s="19"/>
      <c r="K58" s="298" t="s">
        <v>241</v>
      </c>
      <c r="L58" s="298"/>
      <c r="M58" s="298"/>
      <c r="N58" s="298"/>
      <c r="O58" s="298"/>
    </row>
    <row r="59" spans="1:15" ht="18" x14ac:dyDescent="0.4">
      <c r="A59" s="186" t="s">
        <v>314</v>
      </c>
      <c r="B59" s="126" t="s">
        <v>237</v>
      </c>
      <c r="C59" s="126"/>
      <c r="D59" s="126"/>
      <c r="E59" s="126"/>
      <c r="F59" s="126"/>
      <c r="G59" s="19"/>
      <c r="H59" s="19"/>
      <c r="I59" s="19"/>
      <c r="J59" s="19"/>
      <c r="K59" s="19"/>
    </row>
    <row r="60" spans="1:15" ht="18" x14ac:dyDescent="0.4">
      <c r="A60" s="186" t="s">
        <v>315</v>
      </c>
      <c r="B60" s="126" t="s">
        <v>238</v>
      </c>
      <c r="C60" s="126"/>
      <c r="D60" s="126"/>
      <c r="E60" s="126"/>
      <c r="F60" s="126"/>
      <c r="G60" s="19"/>
      <c r="H60" s="19"/>
      <c r="I60" s="19"/>
      <c r="J60" s="19"/>
      <c r="K60" s="19"/>
    </row>
    <row r="63" spans="1:15" ht="15.6" x14ac:dyDescent="0.35">
      <c r="F63" s="498" t="s">
        <v>361</v>
      </c>
      <c r="G63" s="498"/>
      <c r="H63" s="499" t="s">
        <v>423</v>
      </c>
      <c r="I63" s="499"/>
      <c r="K63" s="496" t="s">
        <v>425</v>
      </c>
      <c r="L63" s="496"/>
      <c r="M63" s="496"/>
      <c r="N63" s="496"/>
      <c r="O63" s="496"/>
    </row>
    <row r="64" spans="1:15" ht="15.6" x14ac:dyDescent="0.35">
      <c r="F64" s="498" t="s">
        <v>360</v>
      </c>
      <c r="G64" s="498"/>
      <c r="H64" s="498" t="s">
        <v>424</v>
      </c>
      <c r="I64" s="498"/>
      <c r="K64" s="430" t="s">
        <v>196</v>
      </c>
      <c r="L64" s="430"/>
      <c r="M64" s="430"/>
      <c r="N64" s="430"/>
      <c r="O64" s="430"/>
    </row>
  </sheetData>
  <mergeCells count="210">
    <mergeCell ref="D45:D46"/>
    <mergeCell ref="D47:D48"/>
    <mergeCell ref="D49:D50"/>
    <mergeCell ref="D51:D52"/>
    <mergeCell ref="D53:D54"/>
    <mergeCell ref="D43:D44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A53:A54"/>
    <mergeCell ref="A47:A48"/>
    <mergeCell ref="A49:A50"/>
    <mergeCell ref="A51:A52"/>
    <mergeCell ref="A41:A42"/>
    <mergeCell ref="A43:A44"/>
    <mergeCell ref="A45:A46"/>
    <mergeCell ref="A29:A30"/>
    <mergeCell ref="A31:A32"/>
    <mergeCell ref="A33:A34"/>
    <mergeCell ref="A35:A36"/>
    <mergeCell ref="A37:A38"/>
    <mergeCell ref="A39:A40"/>
    <mergeCell ref="E21:E22"/>
    <mergeCell ref="E23:E24"/>
    <mergeCell ref="E25:E26"/>
    <mergeCell ref="E27:E28"/>
    <mergeCell ref="A13:A14"/>
    <mergeCell ref="B13:B14"/>
    <mergeCell ref="A15:A16"/>
    <mergeCell ref="A17:A18"/>
    <mergeCell ref="E13:E14"/>
    <mergeCell ref="E15:E16"/>
    <mergeCell ref="E17:E18"/>
    <mergeCell ref="A19:A20"/>
    <mergeCell ref="A21:A22"/>
    <mergeCell ref="A23:A24"/>
    <mergeCell ref="A25:A26"/>
    <mergeCell ref="A27:A28"/>
    <mergeCell ref="C13:C14"/>
    <mergeCell ref="D15:D16"/>
    <mergeCell ref="D17:D18"/>
    <mergeCell ref="D19:D20"/>
    <mergeCell ref="E49:E50"/>
    <mergeCell ref="E51:E52"/>
    <mergeCell ref="E53:E54"/>
    <mergeCell ref="F13:F14"/>
    <mergeCell ref="F15:F16"/>
    <mergeCell ref="F21:F22"/>
    <mergeCell ref="F41:F42"/>
    <mergeCell ref="F43:F44"/>
    <mergeCell ref="F45:F46"/>
    <mergeCell ref="F47:F48"/>
    <mergeCell ref="F49:F50"/>
    <mergeCell ref="F51:F52"/>
    <mergeCell ref="F53:F54"/>
    <mergeCell ref="E39:E40"/>
    <mergeCell ref="E41:E42"/>
    <mergeCell ref="E43:E44"/>
    <mergeCell ref="E45:E46"/>
    <mergeCell ref="E47:E48"/>
    <mergeCell ref="E29:E30"/>
    <mergeCell ref="E31:E32"/>
    <mergeCell ref="E33:E34"/>
    <mergeCell ref="E35:E36"/>
    <mergeCell ref="E37:E38"/>
    <mergeCell ref="E19:E20"/>
    <mergeCell ref="I13:I14"/>
    <mergeCell ref="J13:J14"/>
    <mergeCell ref="K13:N13"/>
    <mergeCell ref="O13:O14"/>
    <mergeCell ref="K15:K16"/>
    <mergeCell ref="L15:L16"/>
    <mergeCell ref="M15:M16"/>
    <mergeCell ref="N15:N16"/>
    <mergeCell ref="O15:O16"/>
    <mergeCell ref="J15:J16"/>
    <mergeCell ref="K19:K20"/>
    <mergeCell ref="L19:L20"/>
    <mergeCell ref="M19:M20"/>
    <mergeCell ref="N19:N20"/>
    <mergeCell ref="O19:O20"/>
    <mergeCell ref="K17:K18"/>
    <mergeCell ref="L17:L18"/>
    <mergeCell ref="M17:M18"/>
    <mergeCell ref="N17:N18"/>
    <mergeCell ref="O17:O18"/>
    <mergeCell ref="K23:K24"/>
    <mergeCell ref="L23:L24"/>
    <mergeCell ref="M23:M24"/>
    <mergeCell ref="N23:N24"/>
    <mergeCell ref="O23:O24"/>
    <mergeCell ref="K21:K22"/>
    <mergeCell ref="L21:L22"/>
    <mergeCell ref="M21:M22"/>
    <mergeCell ref="N21:N22"/>
    <mergeCell ref="O21:O22"/>
    <mergeCell ref="K27:K28"/>
    <mergeCell ref="L27:L28"/>
    <mergeCell ref="M27:M28"/>
    <mergeCell ref="N27:N28"/>
    <mergeCell ref="O27:O28"/>
    <mergeCell ref="K25:K26"/>
    <mergeCell ref="L25:L26"/>
    <mergeCell ref="M25:M26"/>
    <mergeCell ref="N25:N26"/>
    <mergeCell ref="O25:O26"/>
    <mergeCell ref="K31:K32"/>
    <mergeCell ref="L31:L32"/>
    <mergeCell ref="M31:M32"/>
    <mergeCell ref="N31:N32"/>
    <mergeCell ref="O31:O32"/>
    <mergeCell ref="K29:K30"/>
    <mergeCell ref="L29:L30"/>
    <mergeCell ref="M29:M30"/>
    <mergeCell ref="N29:N30"/>
    <mergeCell ref="O29:O30"/>
    <mergeCell ref="K35:K36"/>
    <mergeCell ref="L35:L36"/>
    <mergeCell ref="M35:M36"/>
    <mergeCell ref="N35:N36"/>
    <mergeCell ref="O35:O36"/>
    <mergeCell ref="K33:K34"/>
    <mergeCell ref="L33:L34"/>
    <mergeCell ref="M33:M34"/>
    <mergeCell ref="N33:N34"/>
    <mergeCell ref="O33:O34"/>
    <mergeCell ref="L39:L40"/>
    <mergeCell ref="M39:M40"/>
    <mergeCell ref="N39:N40"/>
    <mergeCell ref="O39:O40"/>
    <mergeCell ref="K37:K38"/>
    <mergeCell ref="L37:L38"/>
    <mergeCell ref="M37:M38"/>
    <mergeCell ref="N37:N38"/>
    <mergeCell ref="O37:O38"/>
    <mergeCell ref="L43:L44"/>
    <mergeCell ref="M43:M44"/>
    <mergeCell ref="N43:N44"/>
    <mergeCell ref="O43:O44"/>
    <mergeCell ref="K41:K42"/>
    <mergeCell ref="L41:L42"/>
    <mergeCell ref="M41:M42"/>
    <mergeCell ref="N41:N42"/>
    <mergeCell ref="O41:O42"/>
    <mergeCell ref="J27:J28"/>
    <mergeCell ref="J29:J30"/>
    <mergeCell ref="J31:J32"/>
    <mergeCell ref="J33:J34"/>
    <mergeCell ref="J35:J36"/>
    <mergeCell ref="J17:J18"/>
    <mergeCell ref="J19:J20"/>
    <mergeCell ref="J21:J22"/>
    <mergeCell ref="J23:J24"/>
    <mergeCell ref="J25:J26"/>
    <mergeCell ref="J47:J48"/>
    <mergeCell ref="J49:J50"/>
    <mergeCell ref="J51:J52"/>
    <mergeCell ref="J53:J54"/>
    <mergeCell ref="K45:K46"/>
    <mergeCell ref="K49:K50"/>
    <mergeCell ref="K53:K54"/>
    <mergeCell ref="J37:J38"/>
    <mergeCell ref="J39:J40"/>
    <mergeCell ref="J41:J42"/>
    <mergeCell ref="J43:J44"/>
    <mergeCell ref="J45:J46"/>
    <mergeCell ref="K43:K44"/>
    <mergeCell ref="K39:K40"/>
    <mergeCell ref="L45:L46"/>
    <mergeCell ref="M45:M46"/>
    <mergeCell ref="N45:N46"/>
    <mergeCell ref="O45:O46"/>
    <mergeCell ref="K47:K48"/>
    <mergeCell ref="L47:L48"/>
    <mergeCell ref="M47:M48"/>
    <mergeCell ref="N47:N48"/>
    <mergeCell ref="O47:O48"/>
    <mergeCell ref="L53:L54"/>
    <mergeCell ref="M53:M54"/>
    <mergeCell ref="N53:N54"/>
    <mergeCell ref="O53:O54"/>
    <mergeCell ref="L49:L50"/>
    <mergeCell ref="M49:M50"/>
    <mergeCell ref="N49:N50"/>
    <mergeCell ref="O49:O50"/>
    <mergeCell ref="K51:K52"/>
    <mergeCell ref="L51:L52"/>
    <mergeCell ref="M51:M52"/>
    <mergeCell ref="N51:N52"/>
    <mergeCell ref="O51:O52"/>
    <mergeCell ref="K63:O63"/>
    <mergeCell ref="K64:O64"/>
    <mergeCell ref="F57:G57"/>
    <mergeCell ref="F58:G58"/>
    <mergeCell ref="F63:G63"/>
    <mergeCell ref="F64:G64"/>
    <mergeCell ref="H58:I58"/>
    <mergeCell ref="H57:I57"/>
    <mergeCell ref="H63:I63"/>
    <mergeCell ref="H64:I64"/>
    <mergeCell ref="K57:O57"/>
    <mergeCell ref="K58:O58"/>
  </mergeCells>
  <pageMargins left="0.7" right="0.7" top="0.75" bottom="0.75" header="0.3" footer="0.3"/>
  <pageSetup paperSize="256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"/>
  <sheetViews>
    <sheetView tabSelected="1" view="pageBreakPreview" topLeftCell="A10" zoomScale="70" zoomScaleNormal="70" zoomScaleSheetLayoutView="70" workbookViewId="0">
      <selection activeCell="B14" sqref="B14:B71"/>
    </sheetView>
  </sheetViews>
  <sheetFormatPr defaultRowHeight="15" x14ac:dyDescent="0.25"/>
  <cols>
    <col min="2" max="2" width="7.28515625" style="161" customWidth="1"/>
    <col min="4" max="4" width="5.140625" customWidth="1"/>
    <col min="5" max="5" width="9.85546875" customWidth="1"/>
    <col min="6" max="6" width="2.7109375" customWidth="1"/>
    <col min="7" max="7" width="10.85546875" customWidth="1"/>
    <col min="8" max="8" width="4.85546875" customWidth="1"/>
    <col min="9" max="10" width="5.140625" customWidth="1"/>
    <col min="11" max="11" width="4.140625" customWidth="1"/>
    <col min="12" max="12" width="5.7109375" customWidth="1"/>
    <col min="13" max="13" width="4.5703125" customWidth="1"/>
    <col min="14" max="14" width="8.28515625" customWidth="1"/>
    <col min="15" max="15" width="5.140625" customWidth="1"/>
    <col min="16" max="16" width="6.42578125" customWidth="1"/>
    <col min="17" max="17" width="4.85546875" customWidth="1"/>
    <col min="18" max="18" width="5.42578125" customWidth="1"/>
    <col min="19" max="19" width="9.7109375" customWidth="1"/>
    <col min="20" max="20" width="4.7109375" customWidth="1"/>
    <col min="21" max="21" width="5.28515625" customWidth="1"/>
    <col min="22" max="22" width="19.42578125" customWidth="1"/>
    <col min="24" max="24" width="23.5703125" customWidth="1"/>
    <col min="25" max="25" width="0" hidden="1" customWidth="1"/>
    <col min="27" max="27" width="25.140625" customWidth="1"/>
    <col min="28" max="28" width="0.5703125" hidden="1" customWidth="1"/>
    <col min="29" max="29" width="20.5703125" customWidth="1"/>
    <col min="30" max="30" width="16.140625" customWidth="1"/>
    <col min="31" max="31" width="32" customWidth="1"/>
    <col min="32" max="34" width="7.5703125" customWidth="1"/>
    <col min="35" max="35" width="10.5703125" customWidth="1"/>
    <col min="36" max="36" width="17.140625" customWidth="1"/>
  </cols>
  <sheetData>
    <row r="1" spans="2:36" s="219" customFormat="1" x14ac:dyDescent="0.25">
      <c r="B1" s="58"/>
      <c r="C1" s="2"/>
      <c r="D1" s="2"/>
      <c r="E1" s="2" t="s">
        <v>251</v>
      </c>
      <c r="F1" s="2" t="s">
        <v>173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2"/>
      <c r="X1" s="2"/>
      <c r="Y1" s="2"/>
      <c r="Z1" s="2"/>
      <c r="AA1" s="58" t="s">
        <v>254</v>
      </c>
      <c r="AB1" s="2"/>
      <c r="AC1" s="2"/>
      <c r="AD1" s="2"/>
      <c r="AE1" s="2"/>
      <c r="AF1" s="2"/>
      <c r="AG1" s="2"/>
      <c r="AH1" s="2"/>
      <c r="AI1" s="2"/>
      <c r="AJ1" s="2"/>
    </row>
    <row r="2" spans="2:36" s="219" customFormat="1" x14ac:dyDescent="0.25">
      <c r="B2" s="58"/>
      <c r="C2" s="2"/>
      <c r="D2" s="2"/>
      <c r="E2" s="2" t="s">
        <v>0</v>
      </c>
      <c r="F2" s="2" t="s">
        <v>173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  <c r="X2" s="2"/>
      <c r="Y2" s="2"/>
      <c r="Z2" s="2"/>
      <c r="AA2" s="2"/>
      <c r="AB2" s="2" t="s">
        <v>255</v>
      </c>
      <c r="AC2" s="2"/>
      <c r="AD2" s="2"/>
      <c r="AE2" s="2" t="s">
        <v>258</v>
      </c>
      <c r="AF2" s="2"/>
      <c r="AG2" s="2"/>
      <c r="AH2" s="2"/>
      <c r="AI2" s="2"/>
      <c r="AJ2" s="2"/>
    </row>
    <row r="3" spans="2:36" s="219" customFormat="1" x14ac:dyDescent="0.25">
      <c r="B3" s="58"/>
      <c r="C3" s="2"/>
      <c r="D3" s="2"/>
      <c r="E3" s="2" t="s">
        <v>1</v>
      </c>
      <c r="F3" s="2" t="s">
        <v>173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  <c r="AA3" s="2"/>
      <c r="AB3" s="2" t="s">
        <v>20</v>
      </c>
      <c r="AC3" s="2"/>
      <c r="AD3" s="2"/>
      <c r="AE3" s="2" t="s">
        <v>259</v>
      </c>
      <c r="AF3" s="2"/>
      <c r="AG3" s="2"/>
      <c r="AH3" s="2"/>
      <c r="AI3" s="2"/>
      <c r="AJ3" s="2"/>
    </row>
    <row r="4" spans="2:36" s="219" customFormat="1" x14ac:dyDescent="0.25">
      <c r="B4" s="58"/>
      <c r="C4" s="2"/>
      <c r="D4" s="2"/>
      <c r="E4" s="2" t="s">
        <v>252</v>
      </c>
      <c r="F4" s="2" t="s">
        <v>173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  <c r="Y4" s="2"/>
      <c r="Z4" s="2"/>
      <c r="AA4" s="2"/>
      <c r="AB4" s="2" t="s">
        <v>21</v>
      </c>
      <c r="AC4" s="2"/>
      <c r="AD4" s="2"/>
      <c r="AE4" s="2" t="s">
        <v>260</v>
      </c>
      <c r="AF4" s="2"/>
      <c r="AG4" s="2"/>
      <c r="AH4" s="2"/>
      <c r="AI4" s="2"/>
      <c r="AJ4" s="2"/>
    </row>
    <row r="5" spans="2:36" s="219" customFormat="1" x14ac:dyDescent="0.25">
      <c r="B5" s="58"/>
      <c r="C5" s="2"/>
      <c r="D5" s="2"/>
      <c r="E5" s="2" t="s">
        <v>253</v>
      </c>
      <c r="F5" s="2" t="s">
        <v>173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"/>
      <c r="W5" s="2"/>
      <c r="X5" s="2"/>
      <c r="Y5" s="2"/>
      <c r="Z5" s="2"/>
      <c r="AA5" s="2"/>
      <c r="AB5" s="2" t="s">
        <v>22</v>
      </c>
      <c r="AC5" s="2"/>
      <c r="AD5" s="2"/>
      <c r="AE5" s="2" t="s">
        <v>261</v>
      </c>
      <c r="AF5" s="2"/>
      <c r="AG5" s="2"/>
      <c r="AH5" s="2"/>
      <c r="AI5" s="2"/>
      <c r="AJ5" s="2"/>
    </row>
    <row r="6" spans="2:36" s="219" customFormat="1" x14ac:dyDescent="0.25">
      <c r="B6" s="5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s="219" customFormat="1" x14ac:dyDescent="0.25">
      <c r="B7" s="58"/>
      <c r="C7" s="2"/>
      <c r="D7" s="2"/>
      <c r="E7" s="2" t="s">
        <v>2</v>
      </c>
      <c r="F7" s="2"/>
      <c r="G7" s="2"/>
      <c r="H7" s="2"/>
      <c r="I7" s="2"/>
      <c r="J7" s="2" t="s">
        <v>263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256</v>
      </c>
      <c r="AC7" s="2"/>
      <c r="AD7" s="2"/>
      <c r="AE7" s="2" t="s">
        <v>262</v>
      </c>
      <c r="AF7" s="2"/>
      <c r="AG7" s="2"/>
      <c r="AH7" s="2"/>
      <c r="AI7" s="2"/>
      <c r="AJ7" s="2"/>
    </row>
    <row r="8" spans="2:36" s="219" customFormat="1" x14ac:dyDescent="0.25">
      <c r="B8" s="58"/>
      <c r="C8" s="2"/>
      <c r="D8" s="2"/>
      <c r="E8" s="2" t="s">
        <v>3</v>
      </c>
      <c r="F8" s="2"/>
      <c r="G8" s="2"/>
      <c r="H8" s="2"/>
      <c r="I8" s="2"/>
      <c r="J8" s="2" t="s">
        <v>264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23</v>
      </c>
      <c r="AC8" s="2"/>
      <c r="AD8" s="2"/>
      <c r="AE8" s="2" t="s">
        <v>514</v>
      </c>
      <c r="AF8" s="2"/>
      <c r="AG8" s="2"/>
      <c r="AH8" s="2"/>
      <c r="AI8" s="2"/>
      <c r="AJ8" s="2"/>
    </row>
    <row r="9" spans="2:36" s="219" customFormat="1" x14ac:dyDescent="0.25">
      <c r="B9" s="58"/>
      <c r="C9" s="2"/>
      <c r="D9" s="2"/>
      <c r="E9" s="2" t="s">
        <v>257</v>
      </c>
      <c r="F9" s="2"/>
      <c r="G9" s="2"/>
      <c r="H9" s="2"/>
      <c r="I9" s="2"/>
      <c r="J9" s="2" t="s">
        <v>458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2:36" s="219" customFormat="1" x14ac:dyDescent="0.25">
      <c r="B10" s="5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2:36" s="219" customFormat="1" ht="15.75" thickBot="1" x14ac:dyDescent="0.3"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2:36" s="58" customFormat="1" ht="21.75" customHeight="1" thickBot="1" x14ac:dyDescent="0.25">
      <c r="B12" s="634" t="s">
        <v>5</v>
      </c>
      <c r="C12" s="636" t="s">
        <v>272</v>
      </c>
      <c r="D12" s="637"/>
      <c r="E12" s="637"/>
      <c r="F12" s="637"/>
      <c r="G12" s="638"/>
      <c r="H12" s="642" t="s">
        <v>6</v>
      </c>
      <c r="I12" s="541"/>
      <c r="J12" s="541"/>
      <c r="K12" s="541"/>
      <c r="L12" s="541"/>
      <c r="M12" s="541"/>
      <c r="N12" s="643"/>
      <c r="O12" s="645" t="s">
        <v>266</v>
      </c>
      <c r="P12" s="646"/>
      <c r="Q12" s="636" t="s">
        <v>8</v>
      </c>
      <c r="R12" s="637"/>
      <c r="S12" s="638"/>
      <c r="T12" s="636" t="s">
        <v>9</v>
      </c>
      <c r="U12" s="637"/>
      <c r="V12" s="638"/>
      <c r="W12" s="655" t="s">
        <v>271</v>
      </c>
      <c r="X12" s="541"/>
      <c r="Y12" s="656"/>
      <c r="Z12" s="659" t="s">
        <v>269</v>
      </c>
      <c r="AA12" s="513"/>
      <c r="AB12" s="537"/>
      <c r="AC12" s="649" t="s">
        <v>265</v>
      </c>
      <c r="AD12" s="651" t="s">
        <v>10</v>
      </c>
      <c r="AE12" s="651" t="s">
        <v>267</v>
      </c>
      <c r="AF12" s="647" t="s">
        <v>15</v>
      </c>
      <c r="AG12" s="653"/>
      <c r="AH12" s="653"/>
      <c r="AI12" s="654"/>
      <c r="AJ12" s="634" t="s">
        <v>180</v>
      </c>
    </row>
    <row r="13" spans="2:36" s="58" customFormat="1" ht="25.5" customHeight="1" thickBot="1" x14ac:dyDescent="0.25">
      <c r="B13" s="635"/>
      <c r="C13" s="639"/>
      <c r="D13" s="640"/>
      <c r="E13" s="640"/>
      <c r="F13" s="640"/>
      <c r="G13" s="641"/>
      <c r="H13" s="644"/>
      <c r="I13" s="538"/>
      <c r="J13" s="538"/>
      <c r="K13" s="538"/>
      <c r="L13" s="538"/>
      <c r="M13" s="538"/>
      <c r="N13" s="539"/>
      <c r="O13" s="647" t="s">
        <v>7</v>
      </c>
      <c r="P13" s="648"/>
      <c r="Q13" s="639"/>
      <c r="R13" s="640"/>
      <c r="S13" s="641"/>
      <c r="T13" s="639"/>
      <c r="U13" s="640"/>
      <c r="V13" s="641"/>
      <c r="W13" s="657"/>
      <c r="X13" s="538"/>
      <c r="Y13" s="658"/>
      <c r="Z13" s="660"/>
      <c r="AA13" s="514"/>
      <c r="AB13" s="661"/>
      <c r="AC13" s="650"/>
      <c r="AD13" s="652"/>
      <c r="AE13" s="652"/>
      <c r="AF13" s="215" t="s">
        <v>11</v>
      </c>
      <c r="AG13" s="215" t="s">
        <v>12</v>
      </c>
      <c r="AH13" s="215" t="s">
        <v>13</v>
      </c>
      <c r="AI13" s="215" t="s">
        <v>14</v>
      </c>
      <c r="AJ13" s="635"/>
    </row>
    <row r="14" spans="2:36" s="58" customFormat="1" ht="27.95" customHeight="1" x14ac:dyDescent="0.2">
      <c r="B14" s="519">
        <v>1</v>
      </c>
      <c r="C14" s="523" t="s">
        <v>181</v>
      </c>
      <c r="D14" s="524"/>
      <c r="E14" s="524"/>
      <c r="F14" s="524"/>
      <c r="G14" s="525"/>
      <c r="H14" s="533" t="s">
        <v>509</v>
      </c>
      <c r="I14" s="419" t="s">
        <v>186</v>
      </c>
      <c r="J14" s="419" t="s">
        <v>186</v>
      </c>
      <c r="K14" s="419" t="s">
        <v>186</v>
      </c>
      <c r="L14" s="419" t="s">
        <v>186</v>
      </c>
      <c r="M14" s="419" t="s">
        <v>186</v>
      </c>
      <c r="N14" s="516" t="s">
        <v>186</v>
      </c>
      <c r="O14" s="482" t="s">
        <v>17</v>
      </c>
      <c r="P14" s="419" t="s">
        <v>17</v>
      </c>
      <c r="Q14" s="419" t="s">
        <v>18</v>
      </c>
      <c r="R14" s="419"/>
      <c r="S14" s="419"/>
      <c r="T14" s="419" t="s">
        <v>510</v>
      </c>
      <c r="U14" s="419"/>
      <c r="V14" s="419"/>
      <c r="W14" s="541" t="s">
        <v>475</v>
      </c>
      <c r="X14" s="541"/>
      <c r="Y14" s="216"/>
      <c r="Z14" s="427" t="s">
        <v>475</v>
      </c>
      <c r="AA14" s="414"/>
      <c r="AB14" s="416"/>
      <c r="AC14" s="541" t="s">
        <v>475</v>
      </c>
      <c r="AD14" s="541" t="s">
        <v>475</v>
      </c>
      <c r="AE14" s="521" t="s">
        <v>188</v>
      </c>
      <c r="AF14" s="419" t="s">
        <v>475</v>
      </c>
      <c r="AG14" s="419" t="s">
        <v>475</v>
      </c>
      <c r="AH14" s="419" t="s">
        <v>475</v>
      </c>
      <c r="AI14" s="419">
        <f t="shared" ref="AI14" si="0">SUM(AF14:AH15)</f>
        <v>0</v>
      </c>
      <c r="AJ14" s="516" t="s">
        <v>475</v>
      </c>
    </row>
    <row r="15" spans="2:36" s="58" customFormat="1" ht="27.95" customHeight="1" thickBot="1" x14ac:dyDescent="0.25">
      <c r="B15" s="520"/>
      <c r="C15" s="526" t="s">
        <v>196</v>
      </c>
      <c r="D15" s="439"/>
      <c r="E15" s="439"/>
      <c r="F15" s="439"/>
      <c r="G15" s="527"/>
      <c r="H15" s="534" t="s">
        <v>187</v>
      </c>
      <c r="I15" s="420" t="s">
        <v>187</v>
      </c>
      <c r="J15" s="420" t="s">
        <v>187</v>
      </c>
      <c r="K15" s="420" t="s">
        <v>187</v>
      </c>
      <c r="L15" s="420" t="s">
        <v>187</v>
      </c>
      <c r="M15" s="420" t="s">
        <v>187</v>
      </c>
      <c r="N15" s="535" t="s">
        <v>187</v>
      </c>
      <c r="O15" s="540"/>
      <c r="P15" s="456"/>
      <c r="Q15" s="456"/>
      <c r="R15" s="456"/>
      <c r="S15" s="456"/>
      <c r="T15" s="456"/>
      <c r="U15" s="456"/>
      <c r="V15" s="456"/>
      <c r="W15" s="515"/>
      <c r="X15" s="515"/>
      <c r="Y15" s="214"/>
      <c r="Z15" s="487"/>
      <c r="AA15" s="463"/>
      <c r="AB15" s="488"/>
      <c r="AC15" s="515"/>
      <c r="AD15" s="515"/>
      <c r="AE15" s="468"/>
      <c r="AF15" s="456"/>
      <c r="AG15" s="456"/>
      <c r="AH15" s="456"/>
      <c r="AI15" s="456"/>
      <c r="AJ15" s="517"/>
    </row>
    <row r="16" spans="2:36" s="58" customFormat="1" ht="27.95" customHeight="1" x14ac:dyDescent="0.2">
      <c r="B16" s="519">
        <v>2</v>
      </c>
      <c r="C16" s="528" t="s">
        <v>518</v>
      </c>
      <c r="D16" s="529"/>
      <c r="E16" s="529"/>
      <c r="F16" s="529"/>
      <c r="G16" s="530"/>
      <c r="H16" s="536" t="s">
        <v>511</v>
      </c>
      <c r="I16" s="513"/>
      <c r="J16" s="513"/>
      <c r="K16" s="513"/>
      <c r="L16" s="513"/>
      <c r="M16" s="513"/>
      <c r="N16" s="537"/>
      <c r="O16" s="540" t="s">
        <v>16</v>
      </c>
      <c r="P16" s="456" t="s">
        <v>17</v>
      </c>
      <c r="Q16" s="456" t="s">
        <v>18</v>
      </c>
      <c r="R16" s="456"/>
      <c r="S16" s="456"/>
      <c r="T16" s="456" t="s">
        <v>515</v>
      </c>
      <c r="U16" s="456"/>
      <c r="V16" s="456"/>
      <c r="W16" s="515" t="s">
        <v>475</v>
      </c>
      <c r="X16" s="515"/>
      <c r="Y16" s="214"/>
      <c r="Z16" s="468" t="s">
        <v>475</v>
      </c>
      <c r="AA16" s="467"/>
      <c r="AB16" s="469"/>
      <c r="AC16" s="515" t="s">
        <v>475</v>
      </c>
      <c r="AD16" s="515" t="s">
        <v>475</v>
      </c>
      <c r="AE16" s="522" t="s">
        <v>476</v>
      </c>
      <c r="AF16" s="438" t="s">
        <v>475</v>
      </c>
      <c r="AG16" s="438" t="s">
        <v>475</v>
      </c>
      <c r="AH16" s="438" t="s">
        <v>475</v>
      </c>
      <c r="AI16" s="438">
        <f t="shared" ref="AI16" si="1">SUM(AF16:AH17)</f>
        <v>0</v>
      </c>
      <c r="AJ16" s="518" t="s">
        <v>475</v>
      </c>
    </row>
    <row r="17" spans="2:36" s="58" customFormat="1" ht="27.95" customHeight="1" thickBot="1" x14ac:dyDescent="0.25">
      <c r="B17" s="520"/>
      <c r="C17" s="440" t="s">
        <v>517</v>
      </c>
      <c r="D17" s="531"/>
      <c r="E17" s="531"/>
      <c r="F17" s="531"/>
      <c r="G17" s="532"/>
      <c r="H17" s="408" t="s">
        <v>512</v>
      </c>
      <c r="I17" s="538"/>
      <c r="J17" s="538"/>
      <c r="K17" s="538"/>
      <c r="L17" s="538"/>
      <c r="M17" s="538"/>
      <c r="N17" s="539"/>
      <c r="O17" s="540"/>
      <c r="P17" s="456"/>
      <c r="Q17" s="456"/>
      <c r="R17" s="456"/>
      <c r="S17" s="456"/>
      <c r="T17" s="456"/>
      <c r="U17" s="456"/>
      <c r="V17" s="456"/>
      <c r="W17" s="515"/>
      <c r="X17" s="515"/>
      <c r="Y17" s="214"/>
      <c r="Z17" s="487"/>
      <c r="AA17" s="463"/>
      <c r="AB17" s="488"/>
      <c r="AC17" s="515"/>
      <c r="AD17" s="515"/>
      <c r="AE17" s="456"/>
      <c r="AF17" s="456"/>
      <c r="AG17" s="456"/>
      <c r="AH17" s="456"/>
      <c r="AI17" s="456"/>
      <c r="AJ17" s="517"/>
    </row>
    <row r="18" spans="2:36" s="2" customFormat="1" ht="27.95" customHeight="1" x14ac:dyDescent="0.25">
      <c r="B18" s="519">
        <v>3</v>
      </c>
      <c r="C18" s="542" t="s">
        <v>185</v>
      </c>
      <c r="D18" s="543"/>
      <c r="E18" s="543"/>
      <c r="F18" s="543"/>
      <c r="G18" s="544"/>
      <c r="H18" s="545" t="s">
        <v>198</v>
      </c>
      <c r="I18" s="546"/>
      <c r="J18" s="546"/>
      <c r="K18" s="546"/>
      <c r="L18" s="546"/>
      <c r="M18" s="546"/>
      <c r="N18" s="547"/>
      <c r="O18" s="540" t="s">
        <v>17</v>
      </c>
      <c r="P18" s="456" t="s">
        <v>17</v>
      </c>
      <c r="Q18" s="456" t="s">
        <v>18</v>
      </c>
      <c r="R18" s="456"/>
      <c r="S18" s="456"/>
      <c r="T18" s="456" t="s">
        <v>516</v>
      </c>
      <c r="U18" s="456"/>
      <c r="V18" s="456"/>
      <c r="W18" s="515" t="s">
        <v>475</v>
      </c>
      <c r="X18" s="515"/>
      <c r="Y18" s="214"/>
      <c r="Z18" s="468" t="s">
        <v>475</v>
      </c>
      <c r="AA18" s="467"/>
      <c r="AB18" s="469"/>
      <c r="AC18" s="515" t="s">
        <v>475</v>
      </c>
      <c r="AD18" s="515" t="s">
        <v>475</v>
      </c>
      <c r="AE18" s="456" t="s">
        <v>188</v>
      </c>
      <c r="AF18" s="438" t="s">
        <v>475</v>
      </c>
      <c r="AG18" s="438" t="s">
        <v>475</v>
      </c>
      <c r="AH18" s="438" t="s">
        <v>475</v>
      </c>
      <c r="AI18" s="438">
        <f t="shared" ref="AI18" si="2">SUM(AF18:AH19)</f>
        <v>0</v>
      </c>
      <c r="AJ18" s="518" t="s">
        <v>475</v>
      </c>
    </row>
    <row r="19" spans="2:36" s="2" customFormat="1" ht="27.95" customHeight="1" thickBot="1" x14ac:dyDescent="0.3">
      <c r="B19" s="520"/>
      <c r="C19" s="551" t="s">
        <v>197</v>
      </c>
      <c r="D19" s="552"/>
      <c r="E19" s="552"/>
      <c r="F19" s="552"/>
      <c r="G19" s="553"/>
      <c r="H19" s="548" t="s">
        <v>387</v>
      </c>
      <c r="I19" s="549"/>
      <c r="J19" s="549"/>
      <c r="K19" s="549"/>
      <c r="L19" s="549"/>
      <c r="M19" s="549"/>
      <c r="N19" s="550"/>
      <c r="O19" s="540"/>
      <c r="P19" s="456"/>
      <c r="Q19" s="456"/>
      <c r="R19" s="456"/>
      <c r="S19" s="456"/>
      <c r="T19" s="456"/>
      <c r="U19" s="456"/>
      <c r="V19" s="456"/>
      <c r="W19" s="515"/>
      <c r="X19" s="515"/>
      <c r="Y19" s="214"/>
      <c r="Z19" s="487"/>
      <c r="AA19" s="463"/>
      <c r="AB19" s="488"/>
      <c r="AC19" s="515"/>
      <c r="AD19" s="515"/>
      <c r="AE19" s="456"/>
      <c r="AF19" s="456"/>
      <c r="AG19" s="456"/>
      <c r="AH19" s="456"/>
      <c r="AI19" s="456"/>
      <c r="AJ19" s="517"/>
    </row>
    <row r="20" spans="2:36" s="2" customFormat="1" ht="27.95" customHeight="1" x14ac:dyDescent="0.25">
      <c r="B20" s="519">
        <v>4</v>
      </c>
      <c r="C20" s="528" t="s">
        <v>183</v>
      </c>
      <c r="D20" s="529"/>
      <c r="E20" s="529"/>
      <c r="F20" s="529"/>
      <c r="G20" s="530"/>
      <c r="H20" s="533" t="s">
        <v>206</v>
      </c>
      <c r="I20" s="419" t="s">
        <v>206</v>
      </c>
      <c r="J20" s="419" t="s">
        <v>206</v>
      </c>
      <c r="K20" s="419" t="s">
        <v>206</v>
      </c>
      <c r="L20" s="419" t="s">
        <v>206</v>
      </c>
      <c r="M20" s="419" t="s">
        <v>206</v>
      </c>
      <c r="N20" s="516" t="s">
        <v>206</v>
      </c>
      <c r="O20" s="600" t="s">
        <v>17</v>
      </c>
      <c r="P20" s="438" t="s">
        <v>17</v>
      </c>
      <c r="Q20" s="438" t="s">
        <v>18</v>
      </c>
      <c r="R20" s="438"/>
      <c r="S20" s="438"/>
      <c r="T20" s="438" t="s">
        <v>474</v>
      </c>
      <c r="U20" s="438"/>
      <c r="V20" s="438"/>
      <c r="W20" s="438" t="s">
        <v>475</v>
      </c>
      <c r="X20" s="438"/>
      <c r="Y20" s="438"/>
      <c r="Z20" s="468" t="s">
        <v>475</v>
      </c>
      <c r="AA20" s="467"/>
      <c r="AB20" s="469"/>
      <c r="AC20" s="438" t="s">
        <v>475</v>
      </c>
      <c r="AD20" s="588" t="s">
        <v>475</v>
      </c>
      <c r="AE20" s="438" t="s">
        <v>190</v>
      </c>
      <c r="AF20" s="438">
        <v>1</v>
      </c>
      <c r="AG20" s="438" t="s">
        <v>475</v>
      </c>
      <c r="AH20" s="438" t="s">
        <v>475</v>
      </c>
      <c r="AI20" s="438">
        <f t="shared" ref="AI20" si="3">SUM(AF20:AH21)</f>
        <v>1</v>
      </c>
      <c r="AJ20" s="518" t="s">
        <v>475</v>
      </c>
    </row>
    <row r="21" spans="2:36" s="2" customFormat="1" ht="27.95" customHeight="1" thickBot="1" x14ac:dyDescent="0.3">
      <c r="B21" s="520"/>
      <c r="C21" s="534" t="s">
        <v>311</v>
      </c>
      <c r="D21" s="420"/>
      <c r="E21" s="420"/>
      <c r="F21" s="420"/>
      <c r="G21" s="535"/>
      <c r="H21" s="534" t="s">
        <v>207</v>
      </c>
      <c r="I21" s="420" t="s">
        <v>207</v>
      </c>
      <c r="J21" s="420" t="s">
        <v>207</v>
      </c>
      <c r="K21" s="420" t="s">
        <v>207</v>
      </c>
      <c r="L21" s="420" t="s">
        <v>207</v>
      </c>
      <c r="M21" s="420" t="s">
        <v>207</v>
      </c>
      <c r="N21" s="535" t="s">
        <v>207</v>
      </c>
      <c r="O21" s="577"/>
      <c r="P21" s="456"/>
      <c r="Q21" s="456"/>
      <c r="R21" s="456"/>
      <c r="S21" s="456"/>
      <c r="T21" s="456"/>
      <c r="U21" s="456"/>
      <c r="V21" s="456"/>
      <c r="W21" s="456"/>
      <c r="X21" s="456"/>
      <c r="Y21" s="456"/>
      <c r="Z21" s="487"/>
      <c r="AA21" s="463"/>
      <c r="AB21" s="488"/>
      <c r="AC21" s="456"/>
      <c r="AD21" s="456"/>
      <c r="AE21" s="456"/>
      <c r="AF21" s="456"/>
      <c r="AG21" s="456"/>
      <c r="AH21" s="456"/>
      <c r="AI21" s="456"/>
      <c r="AJ21" s="517"/>
    </row>
    <row r="22" spans="2:36" s="2" customFormat="1" ht="27.95" customHeight="1" x14ac:dyDescent="0.25">
      <c r="B22" s="519">
        <v>5</v>
      </c>
      <c r="C22" s="597" t="s">
        <v>182</v>
      </c>
      <c r="D22" s="598"/>
      <c r="E22" s="598"/>
      <c r="F22" s="598"/>
      <c r="G22" s="599"/>
      <c r="H22" s="533" t="s">
        <v>204</v>
      </c>
      <c r="I22" s="419" t="s">
        <v>204</v>
      </c>
      <c r="J22" s="419" t="s">
        <v>204</v>
      </c>
      <c r="K22" s="419" t="s">
        <v>204</v>
      </c>
      <c r="L22" s="419" t="s">
        <v>204</v>
      </c>
      <c r="M22" s="419" t="s">
        <v>204</v>
      </c>
      <c r="N22" s="516" t="s">
        <v>204</v>
      </c>
      <c r="O22" s="577" t="s">
        <v>17</v>
      </c>
      <c r="P22" s="456"/>
      <c r="Q22" s="456" t="s">
        <v>18</v>
      </c>
      <c r="R22" s="456"/>
      <c r="S22" s="456"/>
      <c r="T22" s="456" t="s">
        <v>474</v>
      </c>
      <c r="U22" s="456"/>
      <c r="V22" s="456"/>
      <c r="W22" s="456" t="s">
        <v>475</v>
      </c>
      <c r="X22" s="456"/>
      <c r="Y22" s="456"/>
      <c r="Z22" s="468" t="s">
        <v>475</v>
      </c>
      <c r="AA22" s="467"/>
      <c r="AB22" s="469"/>
      <c r="AC22" s="456" t="s">
        <v>475</v>
      </c>
      <c r="AD22" s="455" t="s">
        <v>475</v>
      </c>
      <c r="AE22" s="483" t="s">
        <v>421</v>
      </c>
      <c r="AF22" s="456" t="s">
        <v>475</v>
      </c>
      <c r="AG22" s="456">
        <v>1</v>
      </c>
      <c r="AH22" s="456" t="s">
        <v>475</v>
      </c>
      <c r="AI22" s="456">
        <f t="shared" ref="AI22" si="4">SUM(AF22:AH23)</f>
        <v>1</v>
      </c>
      <c r="AJ22" s="517" t="s">
        <v>475</v>
      </c>
    </row>
    <row r="23" spans="2:36" s="2" customFormat="1" ht="27.95" customHeight="1" thickBot="1" x14ac:dyDescent="0.3">
      <c r="B23" s="520"/>
      <c r="C23" s="526" t="s">
        <v>192</v>
      </c>
      <c r="D23" s="439"/>
      <c r="E23" s="439"/>
      <c r="F23" s="439"/>
      <c r="G23" s="527"/>
      <c r="H23" s="526" t="s">
        <v>287</v>
      </c>
      <c r="I23" s="439" t="s">
        <v>205</v>
      </c>
      <c r="J23" s="439" t="s">
        <v>205</v>
      </c>
      <c r="K23" s="439" t="s">
        <v>205</v>
      </c>
      <c r="L23" s="439" t="s">
        <v>205</v>
      </c>
      <c r="M23" s="439" t="s">
        <v>205</v>
      </c>
      <c r="N23" s="527" t="s">
        <v>205</v>
      </c>
      <c r="O23" s="577"/>
      <c r="P23" s="456"/>
      <c r="Q23" s="456"/>
      <c r="R23" s="456"/>
      <c r="S23" s="456"/>
      <c r="T23" s="456"/>
      <c r="U23" s="456"/>
      <c r="V23" s="456"/>
      <c r="W23" s="456"/>
      <c r="X23" s="456"/>
      <c r="Y23" s="456"/>
      <c r="Z23" s="487"/>
      <c r="AA23" s="463"/>
      <c r="AB23" s="488"/>
      <c r="AC23" s="456"/>
      <c r="AD23" s="456"/>
      <c r="AE23" s="456"/>
      <c r="AF23" s="456"/>
      <c r="AG23" s="456"/>
      <c r="AH23" s="456"/>
      <c r="AI23" s="456"/>
      <c r="AJ23" s="517"/>
    </row>
    <row r="24" spans="2:36" s="2" customFormat="1" ht="27.95" customHeight="1" x14ac:dyDescent="0.25">
      <c r="B24" s="519">
        <v>6</v>
      </c>
      <c r="C24" s="631" t="s">
        <v>364</v>
      </c>
      <c r="D24" s="632"/>
      <c r="E24" s="632"/>
      <c r="F24" s="632"/>
      <c r="G24" s="633"/>
      <c r="H24" s="533" t="s">
        <v>378</v>
      </c>
      <c r="I24" s="419"/>
      <c r="J24" s="419"/>
      <c r="K24" s="419"/>
      <c r="L24" s="419"/>
      <c r="M24" s="419"/>
      <c r="N24" s="516"/>
      <c r="O24" s="577" t="s">
        <v>17</v>
      </c>
      <c r="P24" s="456" t="s">
        <v>17</v>
      </c>
      <c r="Q24" s="456" t="s">
        <v>18</v>
      </c>
      <c r="R24" s="456"/>
      <c r="S24" s="456"/>
      <c r="T24" s="456" t="s">
        <v>474</v>
      </c>
      <c r="U24" s="456"/>
      <c r="V24" s="456"/>
      <c r="W24" s="456" t="s">
        <v>475</v>
      </c>
      <c r="X24" s="456"/>
      <c r="Y24" s="456"/>
      <c r="Z24" s="468" t="s">
        <v>475</v>
      </c>
      <c r="AA24" s="467"/>
      <c r="AB24" s="469"/>
      <c r="AC24" s="456" t="s">
        <v>475</v>
      </c>
      <c r="AD24" s="455" t="s">
        <v>475</v>
      </c>
      <c r="AE24" s="522" t="s">
        <v>422</v>
      </c>
      <c r="AF24" s="456" t="s">
        <v>475</v>
      </c>
      <c r="AG24" s="456" t="s">
        <v>475</v>
      </c>
      <c r="AH24" s="456" t="s">
        <v>475</v>
      </c>
      <c r="AI24" s="456">
        <f t="shared" ref="AI24" si="5">SUM(AF24:AH25)</f>
        <v>0</v>
      </c>
      <c r="AJ24" s="517" t="s">
        <v>475</v>
      </c>
    </row>
    <row r="25" spans="2:36" s="2" customFormat="1" ht="27.95" customHeight="1" thickBot="1" x14ac:dyDescent="0.3">
      <c r="B25" s="520"/>
      <c r="C25" s="628" t="s">
        <v>430</v>
      </c>
      <c r="D25" s="629"/>
      <c r="E25" s="629"/>
      <c r="F25" s="629"/>
      <c r="G25" s="630"/>
      <c r="H25" s="559" t="s">
        <v>388</v>
      </c>
      <c r="I25" s="560"/>
      <c r="J25" s="560"/>
      <c r="K25" s="560"/>
      <c r="L25" s="560"/>
      <c r="M25" s="560"/>
      <c r="N25" s="561"/>
      <c r="O25" s="577"/>
      <c r="P25" s="456"/>
      <c r="Q25" s="456"/>
      <c r="R25" s="456"/>
      <c r="S25" s="456"/>
      <c r="T25" s="456"/>
      <c r="U25" s="456"/>
      <c r="V25" s="456"/>
      <c r="W25" s="456"/>
      <c r="X25" s="456"/>
      <c r="Y25" s="456"/>
      <c r="Z25" s="487"/>
      <c r="AA25" s="463"/>
      <c r="AB25" s="488"/>
      <c r="AC25" s="456"/>
      <c r="AD25" s="456"/>
      <c r="AE25" s="522"/>
      <c r="AF25" s="456"/>
      <c r="AG25" s="456"/>
      <c r="AH25" s="456"/>
      <c r="AI25" s="456"/>
      <c r="AJ25" s="517"/>
    </row>
    <row r="26" spans="2:36" s="2" customFormat="1" ht="27.95" customHeight="1" x14ac:dyDescent="0.25">
      <c r="B26" s="519">
        <v>7</v>
      </c>
      <c r="C26" s="597" t="s">
        <v>439</v>
      </c>
      <c r="D26" s="598"/>
      <c r="E26" s="598"/>
      <c r="F26" s="598"/>
      <c r="G26" s="599"/>
      <c r="H26" s="600" t="s">
        <v>391</v>
      </c>
      <c r="I26" s="438"/>
      <c r="J26" s="438"/>
      <c r="K26" s="438"/>
      <c r="L26" s="438"/>
      <c r="M26" s="438"/>
      <c r="N26" s="518"/>
      <c r="O26" s="577" t="s">
        <v>17</v>
      </c>
      <c r="P26" s="456" t="s">
        <v>16</v>
      </c>
      <c r="Q26" s="456" t="s">
        <v>18</v>
      </c>
      <c r="R26" s="456"/>
      <c r="S26" s="456"/>
      <c r="T26" s="456" t="s">
        <v>474</v>
      </c>
      <c r="U26" s="456"/>
      <c r="V26" s="456"/>
      <c r="W26" s="456" t="s">
        <v>475</v>
      </c>
      <c r="X26" s="456"/>
      <c r="Y26" s="456"/>
      <c r="Z26" s="468" t="s">
        <v>475</v>
      </c>
      <c r="AA26" s="467"/>
      <c r="AB26" s="469"/>
      <c r="AC26" s="456" t="s">
        <v>475</v>
      </c>
      <c r="AD26" s="455" t="s">
        <v>475</v>
      </c>
      <c r="AE26" s="483" t="s">
        <v>446</v>
      </c>
      <c r="AF26" s="456" t="s">
        <v>475</v>
      </c>
      <c r="AG26" s="456">
        <v>2</v>
      </c>
      <c r="AH26" s="456" t="s">
        <v>475</v>
      </c>
      <c r="AI26" s="456">
        <f t="shared" ref="AI26" si="6">SUM(AF26:AH27)</f>
        <v>2</v>
      </c>
      <c r="AJ26" s="517" t="s">
        <v>475</v>
      </c>
    </row>
    <row r="27" spans="2:36" s="2" customFormat="1" ht="27.95" customHeight="1" thickBot="1" x14ac:dyDescent="0.3">
      <c r="B27" s="520"/>
      <c r="C27" s="526" t="s">
        <v>440</v>
      </c>
      <c r="D27" s="439"/>
      <c r="E27" s="439"/>
      <c r="F27" s="439"/>
      <c r="G27" s="527"/>
      <c r="H27" s="625" t="s">
        <v>441</v>
      </c>
      <c r="I27" s="626"/>
      <c r="J27" s="626"/>
      <c r="K27" s="626"/>
      <c r="L27" s="626"/>
      <c r="M27" s="626"/>
      <c r="N27" s="627"/>
      <c r="O27" s="577"/>
      <c r="P27" s="456"/>
      <c r="Q27" s="456"/>
      <c r="R27" s="456"/>
      <c r="S27" s="456"/>
      <c r="T27" s="456"/>
      <c r="U27" s="456"/>
      <c r="V27" s="456"/>
      <c r="W27" s="456"/>
      <c r="X27" s="456"/>
      <c r="Y27" s="456"/>
      <c r="Z27" s="487"/>
      <c r="AA27" s="463"/>
      <c r="AB27" s="488"/>
      <c r="AC27" s="456"/>
      <c r="AD27" s="456"/>
      <c r="AE27" s="522"/>
      <c r="AF27" s="456"/>
      <c r="AG27" s="456"/>
      <c r="AH27" s="456"/>
      <c r="AI27" s="456"/>
      <c r="AJ27" s="517"/>
    </row>
    <row r="28" spans="2:36" s="2" customFormat="1" ht="27.95" customHeight="1" x14ac:dyDescent="0.25">
      <c r="B28" s="519">
        <v>8</v>
      </c>
      <c r="C28" s="528" t="s">
        <v>303</v>
      </c>
      <c r="D28" s="529"/>
      <c r="E28" s="529"/>
      <c r="F28" s="529"/>
      <c r="G28" s="530"/>
      <c r="H28" s="533" t="s">
        <v>200</v>
      </c>
      <c r="I28" s="419"/>
      <c r="J28" s="419"/>
      <c r="K28" s="419"/>
      <c r="L28" s="419"/>
      <c r="M28" s="419"/>
      <c r="N28" s="516"/>
      <c r="O28" s="577" t="s">
        <v>17</v>
      </c>
      <c r="P28" s="456" t="s">
        <v>17</v>
      </c>
      <c r="Q28" s="456" t="s">
        <v>18</v>
      </c>
      <c r="R28" s="456"/>
      <c r="S28" s="456"/>
      <c r="T28" s="456" t="s">
        <v>474</v>
      </c>
      <c r="U28" s="456"/>
      <c r="V28" s="456"/>
      <c r="W28" s="456" t="s">
        <v>475</v>
      </c>
      <c r="X28" s="456"/>
      <c r="Y28" s="456"/>
      <c r="Z28" s="468" t="s">
        <v>475</v>
      </c>
      <c r="AA28" s="467"/>
      <c r="AB28" s="469"/>
      <c r="AC28" s="456" t="s">
        <v>475</v>
      </c>
      <c r="AD28" s="455" t="s">
        <v>475</v>
      </c>
      <c r="AE28" s="483" t="s">
        <v>454</v>
      </c>
      <c r="AF28" s="456" t="s">
        <v>475</v>
      </c>
      <c r="AG28" s="456" t="s">
        <v>475</v>
      </c>
      <c r="AH28" s="456" t="s">
        <v>475</v>
      </c>
      <c r="AI28" s="456">
        <f t="shared" ref="AI28" si="7">SUM(AF28:AH29)</f>
        <v>0</v>
      </c>
      <c r="AJ28" s="517" t="s">
        <v>475</v>
      </c>
    </row>
    <row r="29" spans="2:36" s="2" customFormat="1" ht="27.95" customHeight="1" thickBot="1" x14ac:dyDescent="0.3">
      <c r="B29" s="520"/>
      <c r="C29" s="534" t="s">
        <v>296</v>
      </c>
      <c r="D29" s="420"/>
      <c r="E29" s="420"/>
      <c r="F29" s="420"/>
      <c r="G29" s="535"/>
      <c r="H29" s="534" t="s">
        <v>312</v>
      </c>
      <c r="I29" s="420"/>
      <c r="J29" s="420"/>
      <c r="K29" s="420"/>
      <c r="L29" s="420"/>
      <c r="M29" s="420"/>
      <c r="N29" s="535"/>
      <c r="O29" s="577"/>
      <c r="P29" s="456"/>
      <c r="Q29" s="456"/>
      <c r="R29" s="456"/>
      <c r="S29" s="456"/>
      <c r="T29" s="456"/>
      <c r="U29" s="456"/>
      <c r="V29" s="456"/>
      <c r="W29" s="456"/>
      <c r="X29" s="456"/>
      <c r="Y29" s="456"/>
      <c r="Z29" s="487"/>
      <c r="AA29" s="463"/>
      <c r="AB29" s="488"/>
      <c r="AC29" s="456"/>
      <c r="AD29" s="456"/>
      <c r="AE29" s="456"/>
      <c r="AF29" s="456"/>
      <c r="AG29" s="456"/>
      <c r="AH29" s="456"/>
      <c r="AI29" s="456"/>
      <c r="AJ29" s="517"/>
    </row>
    <row r="30" spans="2:36" s="2" customFormat="1" ht="27.95" customHeight="1" x14ac:dyDescent="0.25">
      <c r="B30" s="519">
        <v>9</v>
      </c>
      <c r="C30" s="597" t="s">
        <v>477</v>
      </c>
      <c r="D30" s="598"/>
      <c r="E30" s="598"/>
      <c r="F30" s="598"/>
      <c r="G30" s="599"/>
      <c r="H30" s="600" t="s">
        <v>502</v>
      </c>
      <c r="I30" s="438"/>
      <c r="J30" s="438"/>
      <c r="K30" s="438"/>
      <c r="L30" s="438"/>
      <c r="M30" s="438"/>
      <c r="N30" s="518"/>
      <c r="O30" s="577" t="s">
        <v>17</v>
      </c>
      <c r="P30" s="456"/>
      <c r="Q30" s="456" t="s">
        <v>18</v>
      </c>
      <c r="R30" s="456"/>
      <c r="S30" s="456"/>
      <c r="T30" s="456" t="s">
        <v>474</v>
      </c>
      <c r="U30" s="456"/>
      <c r="V30" s="456"/>
      <c r="W30" s="456" t="s">
        <v>475</v>
      </c>
      <c r="X30" s="456"/>
      <c r="Y30" s="456"/>
      <c r="Z30" s="468" t="s">
        <v>475</v>
      </c>
      <c r="AA30" s="467"/>
      <c r="AB30" s="469"/>
      <c r="AC30" s="456" t="s">
        <v>475</v>
      </c>
      <c r="AD30" s="455" t="s">
        <v>475</v>
      </c>
      <c r="AE30" s="439" t="s">
        <v>492</v>
      </c>
      <c r="AF30" s="456">
        <v>1</v>
      </c>
      <c r="AG30" s="456" t="s">
        <v>475</v>
      </c>
      <c r="AH30" s="456" t="s">
        <v>475</v>
      </c>
      <c r="AI30" s="456">
        <f t="shared" ref="AI30" si="8">SUM(AF30:AH31)</f>
        <v>1</v>
      </c>
      <c r="AJ30" s="517" t="s">
        <v>475</v>
      </c>
    </row>
    <row r="31" spans="2:36" s="2" customFormat="1" ht="27.95" customHeight="1" thickBot="1" x14ac:dyDescent="0.3">
      <c r="B31" s="520"/>
      <c r="C31" s="526" t="s">
        <v>500</v>
      </c>
      <c r="D31" s="439"/>
      <c r="E31" s="439"/>
      <c r="F31" s="439"/>
      <c r="G31" s="527"/>
      <c r="H31" s="625" t="s">
        <v>503</v>
      </c>
      <c r="I31" s="626"/>
      <c r="J31" s="626"/>
      <c r="K31" s="626"/>
      <c r="L31" s="626"/>
      <c r="M31" s="626"/>
      <c r="N31" s="627"/>
      <c r="O31" s="577"/>
      <c r="P31" s="456"/>
      <c r="Q31" s="456"/>
      <c r="R31" s="456"/>
      <c r="S31" s="456"/>
      <c r="T31" s="456"/>
      <c r="U31" s="456"/>
      <c r="V31" s="456"/>
      <c r="W31" s="456"/>
      <c r="X31" s="456"/>
      <c r="Y31" s="456"/>
      <c r="Z31" s="487"/>
      <c r="AA31" s="463"/>
      <c r="AB31" s="488"/>
      <c r="AC31" s="456"/>
      <c r="AD31" s="456"/>
      <c r="AE31" s="438"/>
      <c r="AF31" s="456"/>
      <c r="AG31" s="456"/>
      <c r="AH31" s="456"/>
      <c r="AI31" s="456"/>
      <c r="AJ31" s="517"/>
    </row>
    <row r="32" spans="2:36" s="2" customFormat="1" ht="27.95" customHeight="1" x14ac:dyDescent="0.25">
      <c r="B32" s="519">
        <v>10</v>
      </c>
      <c r="C32" s="528" t="s">
        <v>340</v>
      </c>
      <c r="D32" s="529"/>
      <c r="E32" s="529"/>
      <c r="F32" s="529"/>
      <c r="G32" s="530"/>
      <c r="H32" s="533" t="s">
        <v>342</v>
      </c>
      <c r="I32" s="419"/>
      <c r="J32" s="419"/>
      <c r="K32" s="419"/>
      <c r="L32" s="419"/>
      <c r="M32" s="419"/>
      <c r="N32" s="516"/>
      <c r="O32" s="577" t="s">
        <v>17</v>
      </c>
      <c r="P32" s="456"/>
      <c r="Q32" s="456" t="s">
        <v>18</v>
      </c>
      <c r="R32" s="456"/>
      <c r="S32" s="456"/>
      <c r="T32" s="456" t="s">
        <v>474</v>
      </c>
      <c r="U32" s="456"/>
      <c r="V32" s="456"/>
      <c r="W32" s="456" t="s">
        <v>475</v>
      </c>
      <c r="X32" s="456"/>
      <c r="Y32" s="456"/>
      <c r="Z32" s="468" t="s">
        <v>475</v>
      </c>
      <c r="AA32" s="467"/>
      <c r="AB32" s="469"/>
      <c r="AC32" s="456" t="s">
        <v>475</v>
      </c>
      <c r="AD32" s="455" t="s">
        <v>475</v>
      </c>
      <c r="AE32" s="483" t="s">
        <v>349</v>
      </c>
      <c r="AF32" s="456" t="s">
        <v>475</v>
      </c>
      <c r="AG32" s="456" t="s">
        <v>475</v>
      </c>
      <c r="AH32" s="456" t="s">
        <v>475</v>
      </c>
      <c r="AI32" s="456">
        <f t="shared" ref="AI32" si="9">SUM(AF32:AH33)</f>
        <v>0</v>
      </c>
      <c r="AJ32" s="517" t="s">
        <v>475</v>
      </c>
    </row>
    <row r="33" spans="2:36" s="2" customFormat="1" ht="27.95" customHeight="1" thickBot="1" x14ac:dyDescent="0.3">
      <c r="B33" s="520"/>
      <c r="C33" s="534" t="s">
        <v>341</v>
      </c>
      <c r="D33" s="420"/>
      <c r="E33" s="420"/>
      <c r="F33" s="420"/>
      <c r="G33" s="535"/>
      <c r="H33" s="590" t="s">
        <v>343</v>
      </c>
      <c r="I33" s="420"/>
      <c r="J33" s="420"/>
      <c r="K33" s="420"/>
      <c r="L33" s="420"/>
      <c r="M33" s="420"/>
      <c r="N33" s="535"/>
      <c r="O33" s="577"/>
      <c r="P33" s="456"/>
      <c r="Q33" s="456"/>
      <c r="R33" s="456"/>
      <c r="S33" s="456"/>
      <c r="T33" s="456"/>
      <c r="U33" s="456"/>
      <c r="V33" s="456"/>
      <c r="W33" s="456"/>
      <c r="X33" s="456"/>
      <c r="Y33" s="456"/>
      <c r="Z33" s="487"/>
      <c r="AA33" s="463"/>
      <c r="AB33" s="488"/>
      <c r="AC33" s="456"/>
      <c r="AD33" s="456"/>
      <c r="AE33" s="456"/>
      <c r="AF33" s="456"/>
      <c r="AG33" s="456"/>
      <c r="AH33" s="456"/>
      <c r="AI33" s="456"/>
      <c r="AJ33" s="517"/>
    </row>
    <row r="34" spans="2:36" s="2" customFormat="1" ht="27.95" customHeight="1" x14ac:dyDescent="0.25">
      <c r="B34" s="519">
        <v>11</v>
      </c>
      <c r="C34" s="597" t="s">
        <v>426</v>
      </c>
      <c r="D34" s="598"/>
      <c r="E34" s="598"/>
      <c r="F34" s="598"/>
      <c r="G34" s="599"/>
      <c r="H34" s="600" t="s">
        <v>391</v>
      </c>
      <c r="I34" s="438"/>
      <c r="J34" s="438"/>
      <c r="K34" s="438"/>
      <c r="L34" s="438"/>
      <c r="M34" s="438"/>
      <c r="N34" s="518"/>
      <c r="O34" s="577" t="s">
        <v>17</v>
      </c>
      <c r="P34" s="456"/>
      <c r="Q34" s="456" t="s">
        <v>18</v>
      </c>
      <c r="R34" s="456"/>
      <c r="S34" s="456"/>
      <c r="T34" s="456" t="s">
        <v>474</v>
      </c>
      <c r="U34" s="456"/>
      <c r="V34" s="456"/>
      <c r="W34" s="456" t="s">
        <v>475</v>
      </c>
      <c r="X34" s="456"/>
      <c r="Y34" s="456"/>
      <c r="Z34" s="468" t="s">
        <v>475</v>
      </c>
      <c r="AA34" s="467"/>
      <c r="AB34" s="469"/>
      <c r="AC34" s="456" t="s">
        <v>475</v>
      </c>
      <c r="AD34" s="455" t="s">
        <v>475</v>
      </c>
      <c r="AE34" s="522" t="s">
        <v>422</v>
      </c>
      <c r="AF34" s="456" t="s">
        <v>475</v>
      </c>
      <c r="AG34" s="456" t="s">
        <v>475</v>
      </c>
      <c r="AH34" s="456" t="s">
        <v>475</v>
      </c>
      <c r="AI34" s="456">
        <f t="shared" ref="AI34" si="10">SUM(AF34:AH35)</f>
        <v>0</v>
      </c>
      <c r="AJ34" s="517" t="s">
        <v>475</v>
      </c>
    </row>
    <row r="35" spans="2:36" s="2" customFormat="1" ht="27.95" customHeight="1" thickBot="1" x14ac:dyDescent="0.3">
      <c r="B35" s="520"/>
      <c r="C35" s="526" t="s">
        <v>431</v>
      </c>
      <c r="D35" s="439"/>
      <c r="E35" s="439"/>
      <c r="F35" s="439"/>
      <c r="G35" s="527"/>
      <c r="H35" s="625" t="s">
        <v>392</v>
      </c>
      <c r="I35" s="626"/>
      <c r="J35" s="626"/>
      <c r="K35" s="626"/>
      <c r="L35" s="626"/>
      <c r="M35" s="626"/>
      <c r="N35" s="627"/>
      <c r="O35" s="577"/>
      <c r="P35" s="456"/>
      <c r="Q35" s="456"/>
      <c r="R35" s="456"/>
      <c r="S35" s="456"/>
      <c r="T35" s="456"/>
      <c r="U35" s="456"/>
      <c r="V35" s="456"/>
      <c r="W35" s="456"/>
      <c r="X35" s="456"/>
      <c r="Y35" s="456"/>
      <c r="Z35" s="487"/>
      <c r="AA35" s="463"/>
      <c r="AB35" s="488"/>
      <c r="AC35" s="456"/>
      <c r="AD35" s="456"/>
      <c r="AE35" s="522"/>
      <c r="AF35" s="456"/>
      <c r="AG35" s="456"/>
      <c r="AH35" s="456"/>
      <c r="AI35" s="456"/>
      <c r="AJ35" s="517"/>
    </row>
    <row r="36" spans="2:36" s="2" customFormat="1" ht="27.95" customHeight="1" x14ac:dyDescent="0.25">
      <c r="B36" s="519">
        <v>12</v>
      </c>
      <c r="C36" s="528" t="s">
        <v>442</v>
      </c>
      <c r="D36" s="529"/>
      <c r="E36" s="529"/>
      <c r="F36" s="529"/>
      <c r="G36" s="530"/>
      <c r="H36" s="533" t="s">
        <v>444</v>
      </c>
      <c r="I36" s="419"/>
      <c r="J36" s="419"/>
      <c r="K36" s="419"/>
      <c r="L36" s="419"/>
      <c r="M36" s="419"/>
      <c r="N36" s="516"/>
      <c r="O36" s="577" t="s">
        <v>16</v>
      </c>
      <c r="P36" s="456"/>
      <c r="Q36" s="456" t="s">
        <v>18</v>
      </c>
      <c r="R36" s="456"/>
      <c r="S36" s="456"/>
      <c r="T36" s="456" t="s">
        <v>474</v>
      </c>
      <c r="U36" s="456"/>
      <c r="V36" s="456"/>
      <c r="W36" s="456" t="s">
        <v>475</v>
      </c>
      <c r="X36" s="456"/>
      <c r="Y36" s="456"/>
      <c r="Z36" s="468" t="s">
        <v>475</v>
      </c>
      <c r="AA36" s="467"/>
      <c r="AB36" s="469"/>
      <c r="AC36" s="456" t="s">
        <v>475</v>
      </c>
      <c r="AD36" s="455" t="s">
        <v>475</v>
      </c>
      <c r="AE36" s="483" t="s">
        <v>446</v>
      </c>
      <c r="AF36" s="456" t="s">
        <v>475</v>
      </c>
      <c r="AG36" s="456" t="s">
        <v>475</v>
      </c>
      <c r="AH36" s="456" t="s">
        <v>475</v>
      </c>
      <c r="AI36" s="456">
        <f t="shared" ref="AI36" si="11">SUM(AF36:AH37)</f>
        <v>0</v>
      </c>
      <c r="AJ36" s="517" t="s">
        <v>475</v>
      </c>
    </row>
    <row r="37" spans="2:36" s="2" customFormat="1" ht="27.95" customHeight="1" thickBot="1" x14ac:dyDescent="0.3">
      <c r="B37" s="520"/>
      <c r="C37" s="534" t="s">
        <v>443</v>
      </c>
      <c r="D37" s="420"/>
      <c r="E37" s="420"/>
      <c r="F37" s="420"/>
      <c r="G37" s="535"/>
      <c r="H37" s="590" t="s">
        <v>445</v>
      </c>
      <c r="I37" s="420"/>
      <c r="J37" s="420"/>
      <c r="K37" s="420"/>
      <c r="L37" s="420"/>
      <c r="M37" s="420"/>
      <c r="N37" s="535"/>
      <c r="O37" s="577"/>
      <c r="P37" s="456"/>
      <c r="Q37" s="456"/>
      <c r="R37" s="456"/>
      <c r="S37" s="456"/>
      <c r="T37" s="456"/>
      <c r="U37" s="456"/>
      <c r="V37" s="456"/>
      <c r="W37" s="456"/>
      <c r="X37" s="456"/>
      <c r="Y37" s="456"/>
      <c r="Z37" s="487"/>
      <c r="AA37" s="463"/>
      <c r="AB37" s="488"/>
      <c r="AC37" s="456"/>
      <c r="AD37" s="456"/>
      <c r="AE37" s="456"/>
      <c r="AF37" s="456"/>
      <c r="AG37" s="456"/>
      <c r="AH37" s="456"/>
      <c r="AI37" s="456"/>
      <c r="AJ37" s="517"/>
    </row>
    <row r="38" spans="2:36" s="2" customFormat="1" ht="27.95" customHeight="1" x14ac:dyDescent="0.25">
      <c r="B38" s="519">
        <v>13</v>
      </c>
      <c r="C38" s="528" t="s">
        <v>459</v>
      </c>
      <c r="D38" s="529"/>
      <c r="E38" s="529"/>
      <c r="F38" s="529"/>
      <c r="G38" s="530"/>
      <c r="H38" s="533" t="s">
        <v>461</v>
      </c>
      <c r="I38" s="419" t="s">
        <v>202</v>
      </c>
      <c r="J38" s="419" t="s">
        <v>202</v>
      </c>
      <c r="K38" s="419" t="s">
        <v>202</v>
      </c>
      <c r="L38" s="419" t="s">
        <v>202</v>
      </c>
      <c r="M38" s="419" t="s">
        <v>202</v>
      </c>
      <c r="N38" s="516" t="s">
        <v>202</v>
      </c>
      <c r="O38" s="577" t="s">
        <v>16</v>
      </c>
      <c r="P38" s="456"/>
      <c r="Q38" s="456" t="s">
        <v>18</v>
      </c>
      <c r="R38" s="456"/>
      <c r="S38" s="456"/>
      <c r="T38" s="456" t="s">
        <v>474</v>
      </c>
      <c r="U38" s="456"/>
      <c r="V38" s="456"/>
      <c r="W38" s="456" t="s">
        <v>475</v>
      </c>
      <c r="X38" s="456"/>
      <c r="Y38" s="456"/>
      <c r="Z38" s="468" t="s">
        <v>475</v>
      </c>
      <c r="AA38" s="467"/>
      <c r="AB38" s="469"/>
      <c r="AC38" s="456" t="s">
        <v>475</v>
      </c>
      <c r="AD38" s="455" t="s">
        <v>475</v>
      </c>
      <c r="AE38" s="522" t="s">
        <v>501</v>
      </c>
      <c r="AF38" s="456" t="s">
        <v>475</v>
      </c>
      <c r="AG38" s="456">
        <v>1</v>
      </c>
      <c r="AH38" s="456" t="s">
        <v>475</v>
      </c>
      <c r="AI38" s="456">
        <f t="shared" ref="AI38" si="12">SUM(AF38:AH39)</f>
        <v>1</v>
      </c>
      <c r="AJ38" s="517" t="s">
        <v>475</v>
      </c>
    </row>
    <row r="39" spans="2:36" s="2" customFormat="1" ht="27.95" customHeight="1" thickBot="1" x14ac:dyDescent="0.3">
      <c r="B39" s="520"/>
      <c r="C39" s="534" t="s">
        <v>460</v>
      </c>
      <c r="D39" s="420"/>
      <c r="E39" s="420"/>
      <c r="F39" s="420"/>
      <c r="G39" s="535"/>
      <c r="H39" s="590" t="s">
        <v>462</v>
      </c>
      <c r="I39" s="420" t="s">
        <v>203</v>
      </c>
      <c r="J39" s="420" t="s">
        <v>203</v>
      </c>
      <c r="K39" s="420" t="s">
        <v>203</v>
      </c>
      <c r="L39" s="420" t="s">
        <v>203</v>
      </c>
      <c r="M39" s="420" t="s">
        <v>203</v>
      </c>
      <c r="N39" s="535" t="s">
        <v>203</v>
      </c>
      <c r="O39" s="577"/>
      <c r="P39" s="456"/>
      <c r="Q39" s="456"/>
      <c r="R39" s="456"/>
      <c r="S39" s="456"/>
      <c r="T39" s="456"/>
      <c r="U39" s="456"/>
      <c r="V39" s="456"/>
      <c r="W39" s="456"/>
      <c r="X39" s="456"/>
      <c r="Y39" s="456"/>
      <c r="Z39" s="487"/>
      <c r="AA39" s="463"/>
      <c r="AB39" s="488"/>
      <c r="AC39" s="456"/>
      <c r="AD39" s="456"/>
      <c r="AE39" s="456"/>
      <c r="AF39" s="456"/>
      <c r="AG39" s="456"/>
      <c r="AH39" s="456"/>
      <c r="AI39" s="456"/>
      <c r="AJ39" s="517"/>
    </row>
    <row r="40" spans="2:36" s="2" customFormat="1" ht="27.95" customHeight="1" x14ac:dyDescent="0.25">
      <c r="B40" s="519">
        <v>14</v>
      </c>
      <c r="C40" s="597" t="s">
        <v>327</v>
      </c>
      <c r="D40" s="598"/>
      <c r="E40" s="598"/>
      <c r="F40" s="598"/>
      <c r="G40" s="599"/>
      <c r="H40" s="600" t="s">
        <v>329</v>
      </c>
      <c r="I40" s="438"/>
      <c r="J40" s="438"/>
      <c r="K40" s="438"/>
      <c r="L40" s="438"/>
      <c r="M40" s="438"/>
      <c r="N40" s="518"/>
      <c r="O40" s="577" t="s">
        <v>17</v>
      </c>
      <c r="P40" s="456" t="s">
        <v>17</v>
      </c>
      <c r="Q40" s="456" t="s">
        <v>18</v>
      </c>
      <c r="R40" s="456"/>
      <c r="S40" s="456"/>
      <c r="T40" s="456" t="s">
        <v>474</v>
      </c>
      <c r="U40" s="456"/>
      <c r="V40" s="456"/>
      <c r="W40" s="456" t="s">
        <v>475</v>
      </c>
      <c r="X40" s="456"/>
      <c r="Y40" s="456"/>
      <c r="Z40" s="468" t="s">
        <v>475</v>
      </c>
      <c r="AA40" s="467"/>
      <c r="AB40" s="469"/>
      <c r="AC40" s="456" t="s">
        <v>475</v>
      </c>
      <c r="AD40" s="455" t="s">
        <v>475</v>
      </c>
      <c r="AE40" s="626" t="s">
        <v>520</v>
      </c>
      <c r="AF40" s="456" t="s">
        <v>475</v>
      </c>
      <c r="AG40" s="456">
        <v>1</v>
      </c>
      <c r="AH40" s="456" t="s">
        <v>475</v>
      </c>
      <c r="AI40" s="456">
        <f t="shared" ref="AI40" si="13">SUM(AF40:AH41)</f>
        <v>1</v>
      </c>
      <c r="AJ40" s="517" t="s">
        <v>475</v>
      </c>
    </row>
    <row r="41" spans="2:36" s="2" customFormat="1" ht="27.95" customHeight="1" thickBot="1" x14ac:dyDescent="0.3">
      <c r="B41" s="520"/>
      <c r="C41" s="526" t="s">
        <v>328</v>
      </c>
      <c r="D41" s="439"/>
      <c r="E41" s="439"/>
      <c r="F41" s="439"/>
      <c r="G41" s="527"/>
      <c r="H41" s="620" t="s">
        <v>380</v>
      </c>
      <c r="I41" s="621"/>
      <c r="J41" s="621"/>
      <c r="K41" s="621"/>
      <c r="L41" s="621"/>
      <c r="M41" s="621"/>
      <c r="N41" s="622"/>
      <c r="O41" s="577"/>
      <c r="P41" s="456"/>
      <c r="Q41" s="456"/>
      <c r="R41" s="456"/>
      <c r="S41" s="456"/>
      <c r="T41" s="456"/>
      <c r="U41" s="456"/>
      <c r="V41" s="456"/>
      <c r="W41" s="456"/>
      <c r="X41" s="456"/>
      <c r="Y41" s="456"/>
      <c r="Z41" s="487"/>
      <c r="AA41" s="463"/>
      <c r="AB41" s="488"/>
      <c r="AC41" s="456"/>
      <c r="AD41" s="456"/>
      <c r="AE41" s="587"/>
      <c r="AF41" s="456"/>
      <c r="AG41" s="456"/>
      <c r="AH41" s="456"/>
      <c r="AI41" s="456"/>
      <c r="AJ41" s="517"/>
    </row>
    <row r="42" spans="2:36" s="2" customFormat="1" ht="27.95" customHeight="1" x14ac:dyDescent="0.25">
      <c r="B42" s="519">
        <v>15</v>
      </c>
      <c r="C42" s="591" t="s">
        <v>344</v>
      </c>
      <c r="D42" s="592"/>
      <c r="E42" s="592"/>
      <c r="F42" s="592"/>
      <c r="G42" s="593"/>
      <c r="H42" s="611" t="s">
        <v>346</v>
      </c>
      <c r="I42" s="612"/>
      <c r="J42" s="612"/>
      <c r="K42" s="612"/>
      <c r="L42" s="612"/>
      <c r="M42" s="612"/>
      <c r="N42" s="613"/>
      <c r="O42" s="577" t="s">
        <v>17</v>
      </c>
      <c r="P42" s="456"/>
      <c r="Q42" s="456" t="s">
        <v>18</v>
      </c>
      <c r="R42" s="456"/>
      <c r="S42" s="456"/>
      <c r="T42" s="456" t="s">
        <v>474</v>
      </c>
      <c r="U42" s="456"/>
      <c r="V42" s="456"/>
      <c r="W42" s="456" t="s">
        <v>475</v>
      </c>
      <c r="X42" s="456"/>
      <c r="Y42" s="456"/>
      <c r="Z42" s="468" t="s">
        <v>475</v>
      </c>
      <c r="AA42" s="467"/>
      <c r="AB42" s="469"/>
      <c r="AC42" s="456" t="s">
        <v>475</v>
      </c>
      <c r="AD42" s="455" t="s">
        <v>475</v>
      </c>
      <c r="AE42" s="483" t="s">
        <v>349</v>
      </c>
      <c r="AF42" s="456" t="s">
        <v>475</v>
      </c>
      <c r="AG42" s="456">
        <v>1</v>
      </c>
      <c r="AH42" s="456" t="s">
        <v>475</v>
      </c>
      <c r="AI42" s="456">
        <f t="shared" ref="AI42" si="14">SUM(AF42:AH43)</f>
        <v>1</v>
      </c>
      <c r="AJ42" s="517" t="s">
        <v>475</v>
      </c>
    </row>
    <row r="43" spans="2:36" s="2" customFormat="1" ht="27.95" customHeight="1" thickBot="1" x14ac:dyDescent="0.3">
      <c r="B43" s="520"/>
      <c r="C43" s="564" t="s">
        <v>345</v>
      </c>
      <c r="D43" s="565"/>
      <c r="E43" s="565"/>
      <c r="F43" s="565"/>
      <c r="G43" s="624"/>
      <c r="H43" s="604" t="s">
        <v>351</v>
      </c>
      <c r="I43" s="570"/>
      <c r="J43" s="570"/>
      <c r="K43" s="570"/>
      <c r="L43" s="570"/>
      <c r="M43" s="570"/>
      <c r="N43" s="571"/>
      <c r="O43" s="577"/>
      <c r="P43" s="456"/>
      <c r="Q43" s="456"/>
      <c r="R43" s="456"/>
      <c r="S43" s="456"/>
      <c r="T43" s="456"/>
      <c r="U43" s="456"/>
      <c r="V43" s="456"/>
      <c r="W43" s="456"/>
      <c r="X43" s="456"/>
      <c r="Y43" s="456"/>
      <c r="Z43" s="487"/>
      <c r="AA43" s="463"/>
      <c r="AB43" s="488"/>
      <c r="AC43" s="456"/>
      <c r="AD43" s="456"/>
      <c r="AE43" s="456"/>
      <c r="AF43" s="456"/>
      <c r="AG43" s="456"/>
      <c r="AH43" s="456"/>
      <c r="AI43" s="456"/>
      <c r="AJ43" s="517"/>
    </row>
    <row r="44" spans="2:36" s="2" customFormat="1" ht="27.95" customHeight="1" x14ac:dyDescent="0.25">
      <c r="B44" s="519">
        <v>16</v>
      </c>
      <c r="C44" s="562" t="s">
        <v>352</v>
      </c>
      <c r="D44" s="563"/>
      <c r="E44" s="563"/>
      <c r="F44" s="563"/>
      <c r="G44" s="623"/>
      <c r="H44" s="601" t="s">
        <v>353</v>
      </c>
      <c r="I44" s="463"/>
      <c r="J44" s="463"/>
      <c r="K44" s="463"/>
      <c r="L44" s="463"/>
      <c r="M44" s="463"/>
      <c r="N44" s="491"/>
      <c r="O44" s="577" t="s">
        <v>16</v>
      </c>
      <c r="P44" s="456"/>
      <c r="Q44" s="456" t="s">
        <v>18</v>
      </c>
      <c r="R44" s="456"/>
      <c r="S44" s="456"/>
      <c r="T44" s="456" t="s">
        <v>474</v>
      </c>
      <c r="U44" s="456"/>
      <c r="V44" s="456"/>
      <c r="W44" s="456" t="s">
        <v>475</v>
      </c>
      <c r="X44" s="456"/>
      <c r="Y44" s="456"/>
      <c r="Z44" s="468" t="s">
        <v>475</v>
      </c>
      <c r="AA44" s="467"/>
      <c r="AB44" s="469"/>
      <c r="AC44" s="456" t="s">
        <v>475</v>
      </c>
      <c r="AD44" s="455" t="s">
        <v>475</v>
      </c>
      <c r="AE44" s="483" t="s">
        <v>349</v>
      </c>
      <c r="AF44" s="456" t="s">
        <v>475</v>
      </c>
      <c r="AG44" s="456" t="s">
        <v>475</v>
      </c>
      <c r="AH44" s="456" t="s">
        <v>475</v>
      </c>
      <c r="AI44" s="456">
        <f t="shared" ref="AI44" si="15">SUM(AF44:AH45)</f>
        <v>0</v>
      </c>
      <c r="AJ44" s="517" t="s">
        <v>475</v>
      </c>
    </row>
    <row r="45" spans="2:36" s="2" customFormat="1" ht="27.95" customHeight="1" thickBot="1" x14ac:dyDescent="0.3">
      <c r="B45" s="520"/>
      <c r="C45" s="589" t="s">
        <v>347</v>
      </c>
      <c r="D45" s="467"/>
      <c r="E45" s="467"/>
      <c r="F45" s="467"/>
      <c r="G45" s="603"/>
      <c r="H45" s="617" t="s">
        <v>348</v>
      </c>
      <c r="I45" s="618"/>
      <c r="J45" s="618"/>
      <c r="K45" s="618"/>
      <c r="L45" s="618"/>
      <c r="M45" s="618"/>
      <c r="N45" s="619"/>
      <c r="O45" s="577"/>
      <c r="P45" s="456"/>
      <c r="Q45" s="456"/>
      <c r="R45" s="456"/>
      <c r="S45" s="456"/>
      <c r="T45" s="456"/>
      <c r="U45" s="456"/>
      <c r="V45" s="456"/>
      <c r="W45" s="456"/>
      <c r="X45" s="456"/>
      <c r="Y45" s="456"/>
      <c r="Z45" s="487"/>
      <c r="AA45" s="463"/>
      <c r="AB45" s="488"/>
      <c r="AC45" s="456"/>
      <c r="AD45" s="456"/>
      <c r="AE45" s="456"/>
      <c r="AF45" s="456"/>
      <c r="AG45" s="456"/>
      <c r="AH45" s="456"/>
      <c r="AI45" s="456"/>
      <c r="AJ45" s="517"/>
    </row>
    <row r="46" spans="2:36" s="2" customFormat="1" ht="27.95" customHeight="1" x14ac:dyDescent="0.25">
      <c r="B46" s="519">
        <v>17</v>
      </c>
      <c r="C46" s="542" t="s">
        <v>438</v>
      </c>
      <c r="D46" s="543"/>
      <c r="E46" s="543"/>
      <c r="F46" s="543"/>
      <c r="G46" s="544"/>
      <c r="H46" s="611" t="s">
        <v>435</v>
      </c>
      <c r="I46" s="612"/>
      <c r="J46" s="612"/>
      <c r="K46" s="612"/>
      <c r="L46" s="612"/>
      <c r="M46" s="612"/>
      <c r="N46" s="613"/>
      <c r="O46" s="577" t="s">
        <v>17</v>
      </c>
      <c r="P46" s="456"/>
      <c r="Q46" s="456" t="s">
        <v>18</v>
      </c>
      <c r="R46" s="456"/>
      <c r="S46" s="456"/>
      <c r="T46" s="456" t="s">
        <v>474</v>
      </c>
      <c r="U46" s="456"/>
      <c r="V46" s="456"/>
      <c r="W46" s="456" t="s">
        <v>475</v>
      </c>
      <c r="X46" s="456"/>
      <c r="Y46" s="456"/>
      <c r="Z46" s="468" t="s">
        <v>475</v>
      </c>
      <c r="AA46" s="467"/>
      <c r="AB46" s="469"/>
      <c r="AC46" s="456" t="s">
        <v>475</v>
      </c>
      <c r="AD46" s="455" t="s">
        <v>475</v>
      </c>
      <c r="AE46" s="522" t="s">
        <v>437</v>
      </c>
      <c r="AF46" s="456" t="s">
        <v>475</v>
      </c>
      <c r="AG46" s="456" t="s">
        <v>475</v>
      </c>
      <c r="AH46" s="456" t="s">
        <v>475</v>
      </c>
      <c r="AI46" s="456">
        <f t="shared" ref="AI46" si="16">SUM(AF46:AH47)</f>
        <v>0</v>
      </c>
      <c r="AJ46" s="517" t="s">
        <v>475</v>
      </c>
    </row>
    <row r="47" spans="2:36" s="2" customFormat="1" ht="27.95" customHeight="1" thickBot="1" x14ac:dyDescent="0.3">
      <c r="B47" s="520"/>
      <c r="C47" s="578" t="s">
        <v>434</v>
      </c>
      <c r="D47" s="579"/>
      <c r="E47" s="579"/>
      <c r="F47" s="579"/>
      <c r="G47" s="580"/>
      <c r="H47" s="614" t="s">
        <v>436</v>
      </c>
      <c r="I47" s="615"/>
      <c r="J47" s="615"/>
      <c r="K47" s="615"/>
      <c r="L47" s="615"/>
      <c r="M47" s="615"/>
      <c r="N47" s="616"/>
      <c r="O47" s="577"/>
      <c r="P47" s="456"/>
      <c r="Q47" s="456"/>
      <c r="R47" s="456"/>
      <c r="S47" s="456"/>
      <c r="T47" s="456"/>
      <c r="U47" s="456"/>
      <c r="V47" s="456"/>
      <c r="W47" s="456"/>
      <c r="X47" s="456"/>
      <c r="Y47" s="456"/>
      <c r="Z47" s="487"/>
      <c r="AA47" s="463"/>
      <c r="AB47" s="488"/>
      <c r="AC47" s="456"/>
      <c r="AD47" s="456"/>
      <c r="AE47" s="522"/>
      <c r="AF47" s="456"/>
      <c r="AG47" s="456"/>
      <c r="AH47" s="456"/>
      <c r="AI47" s="456"/>
      <c r="AJ47" s="517"/>
    </row>
    <row r="48" spans="2:36" s="2" customFormat="1" ht="27.95" customHeight="1" x14ac:dyDescent="0.25">
      <c r="B48" s="519">
        <v>18</v>
      </c>
      <c r="C48" s="605" t="s">
        <v>374</v>
      </c>
      <c r="D48" s="606"/>
      <c r="E48" s="606"/>
      <c r="F48" s="606"/>
      <c r="G48" s="607"/>
      <c r="H48" s="601" t="s">
        <v>427</v>
      </c>
      <c r="I48" s="463"/>
      <c r="J48" s="463"/>
      <c r="K48" s="463"/>
      <c r="L48" s="463"/>
      <c r="M48" s="463"/>
      <c r="N48" s="491"/>
      <c r="O48" s="577" t="s">
        <v>16</v>
      </c>
      <c r="P48" s="456"/>
      <c r="Q48" s="456" t="s">
        <v>18</v>
      </c>
      <c r="R48" s="456"/>
      <c r="S48" s="456"/>
      <c r="T48" s="456" t="s">
        <v>474</v>
      </c>
      <c r="U48" s="456"/>
      <c r="V48" s="456"/>
      <c r="W48" s="456" t="s">
        <v>475</v>
      </c>
      <c r="X48" s="456"/>
      <c r="Y48" s="456"/>
      <c r="Z48" s="468" t="s">
        <v>475</v>
      </c>
      <c r="AA48" s="467"/>
      <c r="AB48" s="469"/>
      <c r="AC48" s="456" t="s">
        <v>475</v>
      </c>
      <c r="AD48" s="455" t="s">
        <v>475</v>
      </c>
      <c r="AE48" s="522" t="s">
        <v>422</v>
      </c>
      <c r="AF48" s="456" t="s">
        <v>475</v>
      </c>
      <c r="AG48" s="456" t="s">
        <v>475</v>
      </c>
      <c r="AH48" s="456" t="s">
        <v>475</v>
      </c>
      <c r="AI48" s="456">
        <f t="shared" ref="AI48" si="17">SUM(AF48:AH49)</f>
        <v>0</v>
      </c>
      <c r="AJ48" s="517" t="s">
        <v>475</v>
      </c>
    </row>
    <row r="49" spans="2:36" s="2" customFormat="1" ht="27.95" customHeight="1" thickBot="1" x14ac:dyDescent="0.3">
      <c r="B49" s="520"/>
      <c r="C49" s="608" t="s">
        <v>432</v>
      </c>
      <c r="D49" s="609"/>
      <c r="E49" s="609"/>
      <c r="F49" s="609"/>
      <c r="G49" s="610"/>
      <c r="H49" s="602" t="s">
        <v>428</v>
      </c>
      <c r="I49" s="467"/>
      <c r="J49" s="467"/>
      <c r="K49" s="467"/>
      <c r="L49" s="467"/>
      <c r="M49" s="467"/>
      <c r="N49" s="603"/>
      <c r="O49" s="577"/>
      <c r="P49" s="456"/>
      <c r="Q49" s="456"/>
      <c r="R49" s="456"/>
      <c r="S49" s="456"/>
      <c r="T49" s="456"/>
      <c r="U49" s="456"/>
      <c r="V49" s="456"/>
      <c r="W49" s="456"/>
      <c r="X49" s="456"/>
      <c r="Y49" s="456"/>
      <c r="Z49" s="487"/>
      <c r="AA49" s="463"/>
      <c r="AB49" s="488"/>
      <c r="AC49" s="456"/>
      <c r="AD49" s="456"/>
      <c r="AE49" s="522"/>
      <c r="AF49" s="456"/>
      <c r="AG49" s="456"/>
      <c r="AH49" s="456"/>
      <c r="AI49" s="456"/>
      <c r="AJ49" s="517"/>
    </row>
    <row r="50" spans="2:36" s="2" customFormat="1" ht="27.95" customHeight="1" x14ac:dyDescent="0.25">
      <c r="B50" s="519">
        <v>19</v>
      </c>
      <c r="C50" s="542" t="s">
        <v>447</v>
      </c>
      <c r="D50" s="543"/>
      <c r="E50" s="543"/>
      <c r="F50" s="543"/>
      <c r="G50" s="544"/>
      <c r="H50" s="572" t="s">
        <v>449</v>
      </c>
      <c r="I50" s="573"/>
      <c r="J50" s="573"/>
      <c r="K50" s="573"/>
      <c r="L50" s="573"/>
      <c r="M50" s="573"/>
      <c r="N50" s="574"/>
      <c r="O50" s="577" t="s">
        <v>16</v>
      </c>
      <c r="P50" s="456"/>
      <c r="Q50" s="456" t="s">
        <v>18</v>
      </c>
      <c r="R50" s="456"/>
      <c r="S50" s="456"/>
      <c r="T50" s="456" t="s">
        <v>474</v>
      </c>
      <c r="U50" s="456"/>
      <c r="V50" s="456"/>
      <c r="W50" s="456" t="s">
        <v>475</v>
      </c>
      <c r="X50" s="456"/>
      <c r="Y50" s="456"/>
      <c r="Z50" s="468" t="s">
        <v>475</v>
      </c>
      <c r="AA50" s="467"/>
      <c r="AB50" s="469"/>
      <c r="AC50" s="456" t="s">
        <v>475</v>
      </c>
      <c r="AD50" s="455" t="s">
        <v>475</v>
      </c>
      <c r="AE50" s="522" t="s">
        <v>446</v>
      </c>
      <c r="AF50" s="456" t="s">
        <v>475</v>
      </c>
      <c r="AG50" s="456" t="s">
        <v>475</v>
      </c>
      <c r="AH50" s="456" t="s">
        <v>475</v>
      </c>
      <c r="AI50" s="456">
        <f t="shared" ref="AI50" si="18">SUM(AF50:AH51)</f>
        <v>0</v>
      </c>
      <c r="AJ50" s="517" t="s">
        <v>475</v>
      </c>
    </row>
    <row r="51" spans="2:36" s="2" customFormat="1" ht="27.95" customHeight="1" thickBot="1" x14ac:dyDescent="0.3">
      <c r="B51" s="520"/>
      <c r="C51" s="578" t="s">
        <v>448</v>
      </c>
      <c r="D51" s="579"/>
      <c r="E51" s="579"/>
      <c r="F51" s="579"/>
      <c r="G51" s="580"/>
      <c r="H51" s="569" t="s">
        <v>450</v>
      </c>
      <c r="I51" s="575"/>
      <c r="J51" s="575"/>
      <c r="K51" s="575"/>
      <c r="L51" s="575"/>
      <c r="M51" s="575"/>
      <c r="N51" s="576"/>
      <c r="O51" s="534"/>
      <c r="P51" s="420"/>
      <c r="Q51" s="420"/>
      <c r="R51" s="420"/>
      <c r="S51" s="420"/>
      <c r="T51" s="420"/>
      <c r="U51" s="420"/>
      <c r="V51" s="420"/>
      <c r="W51" s="420"/>
      <c r="X51" s="420"/>
      <c r="Y51" s="420"/>
      <c r="Z51" s="428"/>
      <c r="AA51" s="417"/>
      <c r="AB51" s="418"/>
      <c r="AC51" s="420"/>
      <c r="AD51" s="420"/>
      <c r="AE51" s="560"/>
      <c r="AF51" s="420"/>
      <c r="AG51" s="420"/>
      <c r="AH51" s="420"/>
      <c r="AI51" s="420"/>
      <c r="AJ51" s="535"/>
    </row>
    <row r="52" spans="2:36" s="2" customFormat="1" ht="27.95" customHeight="1" x14ac:dyDescent="0.25">
      <c r="B52" s="519">
        <v>20</v>
      </c>
      <c r="C52" s="542" t="s">
        <v>455</v>
      </c>
      <c r="D52" s="543"/>
      <c r="E52" s="543"/>
      <c r="F52" s="543"/>
      <c r="G52" s="544"/>
      <c r="H52" s="572" t="s">
        <v>452</v>
      </c>
      <c r="I52" s="573"/>
      <c r="J52" s="573"/>
      <c r="K52" s="573"/>
      <c r="L52" s="573"/>
      <c r="M52" s="573"/>
      <c r="N52" s="574"/>
      <c r="O52" s="533" t="s">
        <v>16</v>
      </c>
      <c r="P52" s="419"/>
      <c r="Q52" s="419" t="s">
        <v>18</v>
      </c>
      <c r="R52" s="419"/>
      <c r="S52" s="419"/>
      <c r="T52" s="419" t="s">
        <v>474</v>
      </c>
      <c r="U52" s="419"/>
      <c r="V52" s="419"/>
      <c r="W52" s="419" t="s">
        <v>475</v>
      </c>
      <c r="X52" s="419"/>
      <c r="Y52" s="419"/>
      <c r="Z52" s="427" t="s">
        <v>475</v>
      </c>
      <c r="AA52" s="414"/>
      <c r="AB52" s="416"/>
      <c r="AC52" s="419" t="s">
        <v>475</v>
      </c>
      <c r="AD52" s="585" t="s">
        <v>475</v>
      </c>
      <c r="AE52" s="586" t="s">
        <v>446</v>
      </c>
      <c r="AF52" s="419" t="s">
        <v>475</v>
      </c>
      <c r="AG52" s="419" t="s">
        <v>475</v>
      </c>
      <c r="AH52" s="419" t="s">
        <v>475</v>
      </c>
      <c r="AI52" s="419">
        <f t="shared" ref="AI52" si="19">SUM(AF52:AH53)</f>
        <v>0</v>
      </c>
      <c r="AJ52" s="516" t="s">
        <v>475</v>
      </c>
    </row>
    <row r="53" spans="2:36" s="2" customFormat="1" ht="27.95" customHeight="1" thickBot="1" x14ac:dyDescent="0.3">
      <c r="B53" s="520"/>
      <c r="C53" s="578" t="s">
        <v>451</v>
      </c>
      <c r="D53" s="579"/>
      <c r="E53" s="579"/>
      <c r="F53" s="579"/>
      <c r="G53" s="580"/>
      <c r="H53" s="569" t="s">
        <v>453</v>
      </c>
      <c r="I53" s="575"/>
      <c r="J53" s="575"/>
      <c r="K53" s="575"/>
      <c r="L53" s="575"/>
      <c r="M53" s="575"/>
      <c r="N53" s="576"/>
      <c r="O53" s="577"/>
      <c r="P53" s="456"/>
      <c r="Q53" s="456"/>
      <c r="R53" s="456"/>
      <c r="S53" s="456"/>
      <c r="T53" s="456"/>
      <c r="U53" s="456"/>
      <c r="V53" s="456"/>
      <c r="W53" s="456"/>
      <c r="X53" s="456"/>
      <c r="Y53" s="456"/>
      <c r="Z53" s="487"/>
      <c r="AA53" s="463"/>
      <c r="AB53" s="488"/>
      <c r="AC53" s="456"/>
      <c r="AD53" s="456"/>
      <c r="AE53" s="522"/>
      <c r="AF53" s="456"/>
      <c r="AG53" s="456"/>
      <c r="AH53" s="456"/>
      <c r="AI53" s="456"/>
      <c r="AJ53" s="517"/>
    </row>
    <row r="54" spans="2:36" s="2" customFormat="1" ht="27.95" customHeight="1" x14ac:dyDescent="0.25">
      <c r="B54" s="519">
        <v>21</v>
      </c>
      <c r="C54" s="591" t="s">
        <v>463</v>
      </c>
      <c r="D54" s="592"/>
      <c r="E54" s="592"/>
      <c r="F54" s="592"/>
      <c r="G54" s="593"/>
      <c r="H54" s="413" t="s">
        <v>465</v>
      </c>
      <c r="I54" s="414"/>
      <c r="J54" s="414"/>
      <c r="K54" s="414"/>
      <c r="L54" s="414"/>
      <c r="M54" s="414"/>
      <c r="N54" s="415"/>
      <c r="O54" s="577" t="s">
        <v>17</v>
      </c>
      <c r="P54" s="456"/>
      <c r="Q54" s="456" t="s">
        <v>18</v>
      </c>
      <c r="R54" s="456"/>
      <c r="S54" s="456"/>
      <c r="T54" s="456" t="s">
        <v>474</v>
      </c>
      <c r="U54" s="456"/>
      <c r="V54" s="456"/>
      <c r="W54" s="456" t="s">
        <v>475</v>
      </c>
      <c r="X54" s="456"/>
      <c r="Y54" s="456"/>
      <c r="Z54" s="468" t="s">
        <v>475</v>
      </c>
      <c r="AA54" s="467"/>
      <c r="AB54" s="469"/>
      <c r="AC54" s="456" t="s">
        <v>475</v>
      </c>
      <c r="AD54" s="455" t="s">
        <v>475</v>
      </c>
      <c r="AE54" s="522" t="s">
        <v>476</v>
      </c>
      <c r="AF54" s="456" t="s">
        <v>475</v>
      </c>
      <c r="AG54" s="456" t="s">
        <v>475</v>
      </c>
      <c r="AH54" s="456" t="s">
        <v>475</v>
      </c>
      <c r="AI54" s="456">
        <f t="shared" ref="AI54" si="20">SUM(AF54:AH55)</f>
        <v>0</v>
      </c>
      <c r="AJ54" s="517" t="s">
        <v>475</v>
      </c>
    </row>
    <row r="55" spans="2:36" s="2" customFormat="1" ht="27.95" customHeight="1" thickBot="1" x14ac:dyDescent="0.3">
      <c r="B55" s="520"/>
      <c r="C55" s="432" t="s">
        <v>464</v>
      </c>
      <c r="D55" s="430"/>
      <c r="E55" s="430"/>
      <c r="F55" s="430"/>
      <c r="G55" s="431"/>
      <c r="H55" s="594" t="s">
        <v>466</v>
      </c>
      <c r="I55" s="595"/>
      <c r="J55" s="595"/>
      <c r="K55" s="595"/>
      <c r="L55" s="595"/>
      <c r="M55" s="595"/>
      <c r="N55" s="596"/>
      <c r="O55" s="526"/>
      <c r="P55" s="439"/>
      <c r="Q55" s="439"/>
      <c r="R55" s="439"/>
      <c r="S55" s="439"/>
      <c r="T55" s="439"/>
      <c r="U55" s="439"/>
      <c r="V55" s="439"/>
      <c r="W55" s="439"/>
      <c r="X55" s="439"/>
      <c r="Y55" s="439"/>
      <c r="Z55" s="487"/>
      <c r="AA55" s="463"/>
      <c r="AB55" s="488"/>
      <c r="AC55" s="439"/>
      <c r="AD55" s="439"/>
      <c r="AE55" s="439"/>
      <c r="AF55" s="439"/>
      <c r="AG55" s="439"/>
      <c r="AH55" s="439"/>
      <c r="AI55" s="439"/>
      <c r="AJ55" s="527"/>
    </row>
    <row r="56" spans="2:36" s="2" customFormat="1" ht="27.95" customHeight="1" x14ac:dyDescent="0.25">
      <c r="B56" s="519">
        <v>22</v>
      </c>
      <c r="C56" s="528" t="s">
        <v>467</v>
      </c>
      <c r="D56" s="529"/>
      <c r="E56" s="529"/>
      <c r="F56" s="529"/>
      <c r="G56" s="530"/>
      <c r="H56" s="533" t="s">
        <v>469</v>
      </c>
      <c r="I56" s="419"/>
      <c r="J56" s="419"/>
      <c r="K56" s="419"/>
      <c r="L56" s="419"/>
      <c r="M56" s="419"/>
      <c r="N56" s="516"/>
      <c r="O56" s="540" t="s">
        <v>17</v>
      </c>
      <c r="P56" s="456"/>
      <c r="Q56" s="456" t="s">
        <v>18</v>
      </c>
      <c r="R56" s="456"/>
      <c r="S56" s="456"/>
      <c r="T56" s="456" t="s">
        <v>474</v>
      </c>
      <c r="U56" s="456"/>
      <c r="V56" s="456"/>
      <c r="W56" s="456" t="s">
        <v>475</v>
      </c>
      <c r="X56" s="456"/>
      <c r="Y56" s="456"/>
      <c r="Z56" s="456" t="s">
        <v>475</v>
      </c>
      <c r="AA56" s="456"/>
      <c r="AB56" s="456"/>
      <c r="AC56" s="456" t="s">
        <v>475</v>
      </c>
      <c r="AD56" s="455" t="s">
        <v>475</v>
      </c>
      <c r="AE56" s="522" t="s">
        <v>476</v>
      </c>
      <c r="AF56" s="456" t="s">
        <v>475</v>
      </c>
      <c r="AG56" s="456">
        <v>2</v>
      </c>
      <c r="AH56" s="456" t="s">
        <v>475</v>
      </c>
      <c r="AI56" s="456">
        <f t="shared" ref="AI56" si="21">SUM(AF56:AH57)</f>
        <v>2</v>
      </c>
      <c r="AJ56" s="517" t="s">
        <v>475</v>
      </c>
    </row>
    <row r="57" spans="2:36" s="2" customFormat="1" ht="27.95" customHeight="1" thickBot="1" x14ac:dyDescent="0.3">
      <c r="B57" s="520"/>
      <c r="C57" s="534" t="s">
        <v>468</v>
      </c>
      <c r="D57" s="420"/>
      <c r="E57" s="420"/>
      <c r="F57" s="420"/>
      <c r="G57" s="535"/>
      <c r="H57" s="559" t="s">
        <v>470</v>
      </c>
      <c r="I57" s="560"/>
      <c r="J57" s="560"/>
      <c r="K57" s="560"/>
      <c r="L57" s="560"/>
      <c r="M57" s="560"/>
      <c r="N57" s="561"/>
      <c r="O57" s="540"/>
      <c r="P57" s="456"/>
      <c r="Q57" s="456"/>
      <c r="R57" s="456"/>
      <c r="S57" s="456"/>
      <c r="T57" s="456"/>
      <c r="U57" s="456"/>
      <c r="V57" s="456"/>
      <c r="W57" s="456"/>
      <c r="X57" s="456"/>
      <c r="Y57" s="456"/>
      <c r="Z57" s="456"/>
      <c r="AA57" s="456"/>
      <c r="AB57" s="456"/>
      <c r="AC57" s="456"/>
      <c r="AD57" s="456"/>
      <c r="AE57" s="456"/>
      <c r="AF57" s="456"/>
      <c r="AG57" s="456"/>
      <c r="AH57" s="456"/>
      <c r="AI57" s="456"/>
      <c r="AJ57" s="517"/>
    </row>
    <row r="58" spans="2:36" s="2" customFormat="1" ht="27.95" customHeight="1" x14ac:dyDescent="0.25">
      <c r="B58" s="519">
        <v>23</v>
      </c>
      <c r="C58" s="528" t="s">
        <v>471</v>
      </c>
      <c r="D58" s="529"/>
      <c r="E58" s="529"/>
      <c r="F58" s="529"/>
      <c r="G58" s="530"/>
      <c r="H58" s="554" t="s">
        <v>329</v>
      </c>
      <c r="I58" s="555"/>
      <c r="J58" s="555"/>
      <c r="K58" s="555"/>
      <c r="L58" s="555"/>
      <c r="M58" s="555"/>
      <c r="N58" s="556"/>
      <c r="O58" s="488" t="s">
        <v>17</v>
      </c>
      <c r="P58" s="438"/>
      <c r="Q58" s="438" t="s">
        <v>18</v>
      </c>
      <c r="R58" s="438"/>
      <c r="S58" s="438"/>
      <c r="T58" s="438" t="s">
        <v>474</v>
      </c>
      <c r="U58" s="438"/>
      <c r="V58" s="438"/>
      <c r="W58" s="438" t="s">
        <v>475</v>
      </c>
      <c r="X58" s="438"/>
      <c r="Y58" s="438"/>
      <c r="Z58" s="437" t="s">
        <v>475</v>
      </c>
      <c r="AA58" s="430"/>
      <c r="AB58" s="442"/>
      <c r="AC58" s="438" t="s">
        <v>475</v>
      </c>
      <c r="AD58" s="588" t="s">
        <v>475</v>
      </c>
      <c r="AE58" s="587" t="s">
        <v>476</v>
      </c>
      <c r="AF58" s="438" t="s">
        <v>475</v>
      </c>
      <c r="AG58" s="438" t="s">
        <v>475</v>
      </c>
      <c r="AH58" s="438" t="s">
        <v>475</v>
      </c>
      <c r="AI58" s="438">
        <f t="shared" ref="AI58" si="22">SUM(AF58:AH59)</f>
        <v>0</v>
      </c>
      <c r="AJ58" s="518" t="s">
        <v>475</v>
      </c>
    </row>
    <row r="59" spans="2:36" s="2" customFormat="1" ht="27.95" customHeight="1" thickBot="1" x14ac:dyDescent="0.3">
      <c r="B59" s="520"/>
      <c r="C59" s="534" t="s">
        <v>472</v>
      </c>
      <c r="D59" s="420"/>
      <c r="E59" s="420"/>
      <c r="F59" s="420"/>
      <c r="G59" s="535"/>
      <c r="H59" s="559" t="s">
        <v>473</v>
      </c>
      <c r="I59" s="560"/>
      <c r="J59" s="560"/>
      <c r="K59" s="560"/>
      <c r="L59" s="560"/>
      <c r="M59" s="560"/>
      <c r="N59" s="561"/>
      <c r="O59" s="540"/>
      <c r="P59" s="456"/>
      <c r="Q59" s="456"/>
      <c r="R59" s="456"/>
      <c r="S59" s="456"/>
      <c r="T59" s="456"/>
      <c r="U59" s="456"/>
      <c r="V59" s="456"/>
      <c r="W59" s="456"/>
      <c r="X59" s="456"/>
      <c r="Y59" s="456"/>
      <c r="Z59" s="487"/>
      <c r="AA59" s="463"/>
      <c r="AB59" s="488"/>
      <c r="AC59" s="456"/>
      <c r="AD59" s="456"/>
      <c r="AE59" s="456"/>
      <c r="AF59" s="456"/>
      <c r="AG59" s="456"/>
      <c r="AH59" s="456"/>
      <c r="AI59" s="456"/>
      <c r="AJ59" s="517"/>
    </row>
    <row r="60" spans="2:36" s="2" customFormat="1" ht="27.95" customHeight="1" x14ac:dyDescent="0.25">
      <c r="B60" s="519">
        <v>24</v>
      </c>
      <c r="C60" s="597" t="s">
        <v>478</v>
      </c>
      <c r="D60" s="598"/>
      <c r="E60" s="598"/>
      <c r="F60" s="598"/>
      <c r="G60" s="599"/>
      <c r="H60" s="662" t="s">
        <v>329</v>
      </c>
      <c r="I60" s="587"/>
      <c r="J60" s="587"/>
      <c r="K60" s="587"/>
      <c r="L60" s="587"/>
      <c r="M60" s="587"/>
      <c r="N60" s="663"/>
      <c r="O60" s="432" t="s">
        <v>16</v>
      </c>
      <c r="P60" s="442"/>
      <c r="Q60" s="438" t="s">
        <v>18</v>
      </c>
      <c r="R60" s="438"/>
      <c r="S60" s="438"/>
      <c r="T60" s="438" t="s">
        <v>474</v>
      </c>
      <c r="U60" s="438"/>
      <c r="V60" s="438"/>
      <c r="W60" s="437" t="s">
        <v>475</v>
      </c>
      <c r="X60" s="442"/>
      <c r="Y60" s="211"/>
      <c r="Z60" s="468" t="s">
        <v>475</v>
      </c>
      <c r="AA60" s="467"/>
      <c r="AB60" s="469"/>
      <c r="AC60" s="438" t="s">
        <v>475</v>
      </c>
      <c r="AD60" s="588" t="s">
        <v>475</v>
      </c>
      <c r="AE60" s="436" t="s">
        <v>492</v>
      </c>
      <c r="AF60" s="438" t="s">
        <v>475</v>
      </c>
      <c r="AG60" s="438" t="s">
        <v>475</v>
      </c>
      <c r="AH60" s="438" t="s">
        <v>475</v>
      </c>
      <c r="AI60" s="438">
        <f t="shared" ref="AI60" si="23">SUM(AF60:AH61)</f>
        <v>0</v>
      </c>
      <c r="AJ60" s="518" t="s">
        <v>475</v>
      </c>
    </row>
    <row r="61" spans="2:36" s="2" customFormat="1" ht="27.95" customHeight="1" thickBot="1" x14ac:dyDescent="0.3">
      <c r="B61" s="520"/>
      <c r="C61" s="534" t="s">
        <v>483</v>
      </c>
      <c r="D61" s="420"/>
      <c r="E61" s="420"/>
      <c r="F61" s="420"/>
      <c r="G61" s="535"/>
      <c r="H61" s="559" t="s">
        <v>497</v>
      </c>
      <c r="I61" s="560"/>
      <c r="J61" s="560"/>
      <c r="K61" s="560"/>
      <c r="L61" s="560"/>
      <c r="M61" s="560"/>
      <c r="N61" s="561"/>
      <c r="O61" s="601"/>
      <c r="P61" s="488"/>
      <c r="Q61" s="456"/>
      <c r="R61" s="456"/>
      <c r="S61" s="456"/>
      <c r="T61" s="456"/>
      <c r="U61" s="456"/>
      <c r="V61" s="456"/>
      <c r="W61" s="487"/>
      <c r="X61" s="488"/>
      <c r="Y61" s="212"/>
      <c r="Z61" s="487"/>
      <c r="AA61" s="463"/>
      <c r="AB61" s="488"/>
      <c r="AC61" s="456"/>
      <c r="AD61" s="456"/>
      <c r="AE61" s="438"/>
      <c r="AF61" s="456"/>
      <c r="AG61" s="456"/>
      <c r="AH61" s="456"/>
      <c r="AI61" s="456"/>
      <c r="AJ61" s="517"/>
    </row>
    <row r="62" spans="2:36" s="2" customFormat="1" ht="27.95" customHeight="1" x14ac:dyDescent="0.25">
      <c r="B62" s="519">
        <v>25</v>
      </c>
      <c r="C62" s="597" t="s">
        <v>479</v>
      </c>
      <c r="D62" s="598"/>
      <c r="E62" s="598"/>
      <c r="F62" s="598"/>
      <c r="G62" s="599"/>
      <c r="H62" s="662" t="s">
        <v>493</v>
      </c>
      <c r="I62" s="587"/>
      <c r="J62" s="587"/>
      <c r="K62" s="587"/>
      <c r="L62" s="587"/>
      <c r="M62" s="587"/>
      <c r="N62" s="663"/>
      <c r="O62" s="589" t="s">
        <v>17</v>
      </c>
      <c r="P62" s="469"/>
      <c r="Q62" s="456" t="s">
        <v>18</v>
      </c>
      <c r="R62" s="456"/>
      <c r="S62" s="456"/>
      <c r="T62" s="456" t="s">
        <v>474</v>
      </c>
      <c r="U62" s="456"/>
      <c r="V62" s="456"/>
      <c r="W62" s="468" t="s">
        <v>475</v>
      </c>
      <c r="X62" s="469"/>
      <c r="Y62" s="212"/>
      <c r="Z62" s="468" t="s">
        <v>475</v>
      </c>
      <c r="AA62" s="467"/>
      <c r="AB62" s="469"/>
      <c r="AC62" s="456" t="s">
        <v>475</v>
      </c>
      <c r="AD62" s="455" t="s">
        <v>475</v>
      </c>
      <c r="AE62" s="439" t="s">
        <v>492</v>
      </c>
      <c r="AF62" s="456">
        <v>1</v>
      </c>
      <c r="AG62" s="456" t="s">
        <v>475</v>
      </c>
      <c r="AH62" s="456" t="s">
        <v>475</v>
      </c>
      <c r="AI62" s="456">
        <f t="shared" ref="AI62" si="24">SUM(AF62:AH63)</f>
        <v>1</v>
      </c>
      <c r="AJ62" s="517" t="s">
        <v>475</v>
      </c>
    </row>
    <row r="63" spans="2:36" s="2" customFormat="1" ht="27.95" customHeight="1" thickBot="1" x14ac:dyDescent="0.3">
      <c r="B63" s="520"/>
      <c r="C63" s="526" t="s">
        <v>484</v>
      </c>
      <c r="D63" s="439"/>
      <c r="E63" s="439"/>
      <c r="F63" s="439"/>
      <c r="G63" s="527"/>
      <c r="H63" s="625" t="s">
        <v>494</v>
      </c>
      <c r="I63" s="626"/>
      <c r="J63" s="626"/>
      <c r="K63" s="626"/>
      <c r="L63" s="626"/>
      <c r="M63" s="626"/>
      <c r="N63" s="627"/>
      <c r="O63" s="601"/>
      <c r="P63" s="488"/>
      <c r="Q63" s="456"/>
      <c r="R63" s="456"/>
      <c r="S63" s="456"/>
      <c r="T63" s="456"/>
      <c r="U63" s="456"/>
      <c r="V63" s="456"/>
      <c r="W63" s="487"/>
      <c r="X63" s="488"/>
      <c r="Y63" s="212"/>
      <c r="Z63" s="487"/>
      <c r="AA63" s="463"/>
      <c r="AB63" s="488"/>
      <c r="AC63" s="456"/>
      <c r="AD63" s="456"/>
      <c r="AE63" s="438"/>
      <c r="AF63" s="456"/>
      <c r="AG63" s="456"/>
      <c r="AH63" s="456"/>
      <c r="AI63" s="456"/>
      <c r="AJ63" s="517"/>
    </row>
    <row r="64" spans="2:36" s="2" customFormat="1" ht="27.95" customHeight="1" x14ac:dyDescent="0.25">
      <c r="B64" s="519">
        <v>26</v>
      </c>
      <c r="C64" s="528" t="s">
        <v>480</v>
      </c>
      <c r="D64" s="529"/>
      <c r="E64" s="529"/>
      <c r="F64" s="529"/>
      <c r="G64" s="530"/>
      <c r="H64" s="554" t="s">
        <v>461</v>
      </c>
      <c r="I64" s="555"/>
      <c r="J64" s="555"/>
      <c r="K64" s="555"/>
      <c r="L64" s="555"/>
      <c r="M64" s="555"/>
      <c r="N64" s="556"/>
      <c r="O64" s="589" t="s">
        <v>17</v>
      </c>
      <c r="P64" s="469"/>
      <c r="Q64" s="456" t="s">
        <v>18</v>
      </c>
      <c r="R64" s="456"/>
      <c r="S64" s="456"/>
      <c r="T64" s="456" t="s">
        <v>474</v>
      </c>
      <c r="U64" s="456"/>
      <c r="V64" s="456"/>
      <c r="W64" s="468" t="s">
        <v>475</v>
      </c>
      <c r="X64" s="469"/>
      <c r="Y64" s="212"/>
      <c r="Z64" s="468" t="s">
        <v>475</v>
      </c>
      <c r="AA64" s="467"/>
      <c r="AB64" s="469"/>
      <c r="AC64" s="456" t="s">
        <v>475</v>
      </c>
      <c r="AD64" s="455" t="s">
        <v>475</v>
      </c>
      <c r="AE64" s="439" t="s">
        <v>492</v>
      </c>
      <c r="AF64" s="456" t="s">
        <v>475</v>
      </c>
      <c r="AG64" s="456" t="s">
        <v>475</v>
      </c>
      <c r="AH64" s="456" t="s">
        <v>475</v>
      </c>
      <c r="AI64" s="456">
        <f t="shared" ref="AI64" si="25">SUM(AF64:AH65)</f>
        <v>0</v>
      </c>
      <c r="AJ64" s="517" t="s">
        <v>475</v>
      </c>
    </row>
    <row r="65" spans="1:36" s="2" customFormat="1" ht="27.95" customHeight="1" thickBot="1" x14ac:dyDescent="0.3">
      <c r="B65" s="520"/>
      <c r="C65" s="534" t="s">
        <v>485</v>
      </c>
      <c r="D65" s="420"/>
      <c r="E65" s="420"/>
      <c r="F65" s="420"/>
      <c r="G65" s="535"/>
      <c r="H65" s="559" t="s">
        <v>490</v>
      </c>
      <c r="I65" s="560"/>
      <c r="J65" s="560"/>
      <c r="K65" s="560"/>
      <c r="L65" s="560"/>
      <c r="M65" s="560"/>
      <c r="N65" s="561"/>
      <c r="O65" s="601"/>
      <c r="P65" s="488"/>
      <c r="Q65" s="456"/>
      <c r="R65" s="456"/>
      <c r="S65" s="456"/>
      <c r="T65" s="456"/>
      <c r="U65" s="456"/>
      <c r="V65" s="456"/>
      <c r="W65" s="487"/>
      <c r="X65" s="488"/>
      <c r="Y65" s="212"/>
      <c r="Z65" s="487"/>
      <c r="AA65" s="463"/>
      <c r="AB65" s="488"/>
      <c r="AC65" s="456"/>
      <c r="AD65" s="456"/>
      <c r="AE65" s="438"/>
      <c r="AF65" s="456"/>
      <c r="AG65" s="456"/>
      <c r="AH65" s="456"/>
      <c r="AI65" s="456"/>
      <c r="AJ65" s="517"/>
    </row>
    <row r="66" spans="1:36" s="2" customFormat="1" ht="27.95" customHeight="1" x14ac:dyDescent="0.25">
      <c r="B66" s="519">
        <v>27</v>
      </c>
      <c r="C66" s="597" t="s">
        <v>482</v>
      </c>
      <c r="D66" s="598"/>
      <c r="E66" s="598"/>
      <c r="F66" s="598"/>
      <c r="G66" s="599"/>
      <c r="H66" s="662" t="s">
        <v>496</v>
      </c>
      <c r="I66" s="587"/>
      <c r="J66" s="587"/>
      <c r="K66" s="587"/>
      <c r="L66" s="587"/>
      <c r="M66" s="587"/>
      <c r="N66" s="663"/>
      <c r="O66" s="589" t="s">
        <v>17</v>
      </c>
      <c r="P66" s="469"/>
      <c r="Q66" s="456" t="s">
        <v>18</v>
      </c>
      <c r="R66" s="456"/>
      <c r="S66" s="456"/>
      <c r="T66" s="456" t="s">
        <v>474</v>
      </c>
      <c r="U66" s="456"/>
      <c r="V66" s="456"/>
      <c r="W66" s="468" t="s">
        <v>475</v>
      </c>
      <c r="X66" s="469"/>
      <c r="Y66" s="212"/>
      <c r="Z66" s="468" t="s">
        <v>475</v>
      </c>
      <c r="AA66" s="467"/>
      <c r="AB66" s="469"/>
      <c r="AC66" s="456" t="s">
        <v>475</v>
      </c>
      <c r="AD66" s="455" t="s">
        <v>475</v>
      </c>
      <c r="AE66" s="439" t="s">
        <v>492</v>
      </c>
      <c r="AF66" s="456" t="s">
        <v>475</v>
      </c>
      <c r="AG66" s="456" t="s">
        <v>475</v>
      </c>
      <c r="AH66" s="456" t="s">
        <v>475</v>
      </c>
      <c r="AI66" s="456">
        <f t="shared" ref="AI66:AI68" si="26">SUM(AF66:AH67)</f>
        <v>0</v>
      </c>
      <c r="AJ66" s="517" t="s">
        <v>475</v>
      </c>
    </row>
    <row r="67" spans="1:36" s="2" customFormat="1" ht="27.95" customHeight="1" thickBot="1" x14ac:dyDescent="0.3">
      <c r="B67" s="520"/>
      <c r="C67" s="526" t="s">
        <v>486</v>
      </c>
      <c r="D67" s="439"/>
      <c r="E67" s="439"/>
      <c r="F67" s="439"/>
      <c r="G67" s="527"/>
      <c r="H67" s="492" t="s">
        <v>495</v>
      </c>
      <c r="I67" s="664"/>
      <c r="J67" s="664"/>
      <c r="K67" s="664"/>
      <c r="L67" s="664"/>
      <c r="M67" s="664"/>
      <c r="N67" s="665"/>
      <c r="O67" s="601"/>
      <c r="P67" s="488"/>
      <c r="Q67" s="456"/>
      <c r="R67" s="456"/>
      <c r="S67" s="456"/>
      <c r="T67" s="456"/>
      <c r="U67" s="456"/>
      <c r="V67" s="456"/>
      <c r="W67" s="487"/>
      <c r="X67" s="488"/>
      <c r="Y67" s="212"/>
      <c r="Z67" s="487"/>
      <c r="AA67" s="463"/>
      <c r="AB67" s="488"/>
      <c r="AC67" s="456"/>
      <c r="AD67" s="456"/>
      <c r="AE67" s="438"/>
      <c r="AF67" s="456"/>
      <c r="AG67" s="456"/>
      <c r="AH67" s="456"/>
      <c r="AI67" s="456"/>
      <c r="AJ67" s="517"/>
    </row>
    <row r="68" spans="1:36" s="219" customFormat="1" ht="27.95" customHeight="1" x14ac:dyDescent="0.25">
      <c r="B68" s="519">
        <v>28</v>
      </c>
      <c r="C68" s="528" t="s">
        <v>491</v>
      </c>
      <c r="D68" s="529"/>
      <c r="E68" s="529"/>
      <c r="F68" s="529"/>
      <c r="G68" s="530"/>
      <c r="H68" s="554" t="s">
        <v>504</v>
      </c>
      <c r="I68" s="555"/>
      <c r="J68" s="555"/>
      <c r="K68" s="555"/>
      <c r="L68" s="555"/>
      <c r="M68" s="555"/>
      <c r="N68" s="556"/>
      <c r="O68" s="467" t="s">
        <v>17</v>
      </c>
      <c r="P68" s="469"/>
      <c r="Q68" s="468" t="s">
        <v>18</v>
      </c>
      <c r="R68" s="467"/>
      <c r="S68" s="469"/>
      <c r="T68" s="468" t="s">
        <v>474</v>
      </c>
      <c r="U68" s="467"/>
      <c r="V68" s="469"/>
      <c r="W68" s="468" t="s">
        <v>475</v>
      </c>
      <c r="X68" s="469"/>
      <c r="Y68" s="212"/>
      <c r="Z68" s="468" t="s">
        <v>475</v>
      </c>
      <c r="AA68" s="467"/>
      <c r="AB68" s="469"/>
      <c r="AC68" s="456" t="s">
        <v>475</v>
      </c>
      <c r="AD68" s="455" t="s">
        <v>475</v>
      </c>
      <c r="AE68" s="439" t="s">
        <v>492</v>
      </c>
      <c r="AF68" s="456" t="s">
        <v>475</v>
      </c>
      <c r="AG68" s="456" t="s">
        <v>475</v>
      </c>
      <c r="AH68" s="456" t="s">
        <v>475</v>
      </c>
      <c r="AI68" s="456">
        <f t="shared" si="26"/>
        <v>0</v>
      </c>
      <c r="AJ68" s="517" t="s">
        <v>475</v>
      </c>
    </row>
    <row r="69" spans="1:36" s="219" customFormat="1" ht="27.95" customHeight="1" thickBot="1" x14ac:dyDescent="0.3">
      <c r="B69" s="520"/>
      <c r="C69" s="440" t="s">
        <v>499</v>
      </c>
      <c r="D69" s="417"/>
      <c r="E69" s="417"/>
      <c r="F69" s="417"/>
      <c r="G69" s="441"/>
      <c r="H69" s="489" t="s">
        <v>507</v>
      </c>
      <c r="I69" s="557"/>
      <c r="J69" s="557"/>
      <c r="K69" s="557"/>
      <c r="L69" s="557"/>
      <c r="M69" s="557"/>
      <c r="N69" s="558"/>
      <c r="O69" s="463"/>
      <c r="P69" s="488"/>
      <c r="Q69" s="487"/>
      <c r="R69" s="463"/>
      <c r="S69" s="488"/>
      <c r="T69" s="487"/>
      <c r="U69" s="463"/>
      <c r="V69" s="488"/>
      <c r="W69" s="487"/>
      <c r="X69" s="488"/>
      <c r="Y69" s="212"/>
      <c r="Z69" s="487"/>
      <c r="AA69" s="463"/>
      <c r="AB69" s="488"/>
      <c r="AC69" s="456"/>
      <c r="AD69" s="456"/>
      <c r="AE69" s="438"/>
      <c r="AF69" s="456"/>
      <c r="AG69" s="456"/>
      <c r="AH69" s="456"/>
      <c r="AI69" s="456"/>
      <c r="AJ69" s="517"/>
    </row>
    <row r="70" spans="1:36" s="219" customFormat="1" ht="27.95" customHeight="1" x14ac:dyDescent="0.25">
      <c r="B70" s="519">
        <v>29</v>
      </c>
      <c r="C70" s="562" t="s">
        <v>481</v>
      </c>
      <c r="D70" s="563"/>
      <c r="E70" s="563"/>
      <c r="F70" s="563"/>
      <c r="G70" s="563"/>
      <c r="H70" s="566" t="s">
        <v>488</v>
      </c>
      <c r="I70" s="567"/>
      <c r="J70" s="567"/>
      <c r="K70" s="567"/>
      <c r="L70" s="567"/>
      <c r="M70" s="567"/>
      <c r="N70" s="568"/>
      <c r="O70" s="589" t="s">
        <v>17</v>
      </c>
      <c r="P70" s="469"/>
      <c r="Q70" s="456" t="s">
        <v>18</v>
      </c>
      <c r="R70" s="456"/>
      <c r="S70" s="456"/>
      <c r="T70" s="456" t="s">
        <v>474</v>
      </c>
      <c r="U70" s="456"/>
      <c r="V70" s="456"/>
      <c r="W70" s="456" t="s">
        <v>475</v>
      </c>
      <c r="X70" s="456"/>
      <c r="Y70" s="456"/>
      <c r="Z70" s="468" t="s">
        <v>475</v>
      </c>
      <c r="AA70" s="467"/>
      <c r="AB70" s="469"/>
      <c r="AC70" s="456" t="s">
        <v>475</v>
      </c>
      <c r="AD70" s="455" t="s">
        <v>475</v>
      </c>
      <c r="AE70" s="439" t="s">
        <v>492</v>
      </c>
      <c r="AF70" s="456" t="s">
        <v>475</v>
      </c>
      <c r="AG70" s="456" t="s">
        <v>475</v>
      </c>
      <c r="AH70" s="456" t="s">
        <v>475</v>
      </c>
      <c r="AI70" s="456">
        <f t="shared" ref="AI70" si="27">SUM(AF70:AH71)</f>
        <v>0</v>
      </c>
      <c r="AJ70" s="517" t="s">
        <v>475</v>
      </c>
    </row>
    <row r="71" spans="1:36" s="219" customFormat="1" ht="27.95" customHeight="1" thickBot="1" x14ac:dyDescent="0.3">
      <c r="B71" s="520"/>
      <c r="C71" s="564" t="s">
        <v>487</v>
      </c>
      <c r="D71" s="565"/>
      <c r="E71" s="565"/>
      <c r="F71" s="565"/>
      <c r="G71" s="565"/>
      <c r="H71" s="569" t="s">
        <v>489</v>
      </c>
      <c r="I71" s="570"/>
      <c r="J71" s="570"/>
      <c r="K71" s="570"/>
      <c r="L71" s="570"/>
      <c r="M71" s="570"/>
      <c r="N71" s="571"/>
      <c r="O71" s="440"/>
      <c r="P71" s="418"/>
      <c r="Q71" s="420"/>
      <c r="R71" s="420"/>
      <c r="S71" s="420"/>
      <c r="T71" s="420"/>
      <c r="U71" s="420"/>
      <c r="V71" s="420"/>
      <c r="W71" s="420"/>
      <c r="X71" s="420"/>
      <c r="Y71" s="420"/>
      <c r="Z71" s="428"/>
      <c r="AA71" s="417"/>
      <c r="AB71" s="418"/>
      <c r="AC71" s="420"/>
      <c r="AD71" s="420"/>
      <c r="AE71" s="426"/>
      <c r="AF71" s="420"/>
      <c r="AG71" s="420"/>
      <c r="AH71" s="420"/>
      <c r="AI71" s="420"/>
      <c r="AJ71" s="535"/>
    </row>
    <row r="72" spans="1:36" s="219" customFormat="1" ht="15.75" x14ac:dyDescent="0.25">
      <c r="B72" s="201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</row>
    <row r="73" spans="1:36" s="219" customFormat="1" ht="18.75" x14ac:dyDescent="0.25">
      <c r="B73" s="201"/>
      <c r="C73" s="16"/>
      <c r="D73" s="16"/>
      <c r="E73" s="112" t="s">
        <v>234</v>
      </c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93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</row>
    <row r="74" spans="1:36" s="219" customFormat="1" ht="20.25" x14ac:dyDescent="0.25">
      <c r="B74" s="58"/>
      <c r="C74" s="16"/>
      <c r="D74" s="16"/>
      <c r="E74" s="112"/>
      <c r="F74" s="112" t="s">
        <v>218</v>
      </c>
      <c r="G74" s="112" t="s">
        <v>235</v>
      </c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582" t="s">
        <v>521</v>
      </c>
      <c r="T74" s="582"/>
      <c r="U74" s="582"/>
      <c r="V74" s="582"/>
      <c r="W74" s="582"/>
      <c r="X74" s="223"/>
      <c r="Y74" s="223"/>
      <c r="Z74" s="223"/>
      <c r="AA74" s="223"/>
      <c r="AB74" s="582" t="s">
        <v>278</v>
      </c>
      <c r="AC74" s="582"/>
      <c r="AD74" s="582"/>
      <c r="AE74" s="223"/>
      <c r="AF74" s="223"/>
      <c r="AG74" s="582" t="s">
        <v>513</v>
      </c>
      <c r="AH74" s="582"/>
      <c r="AI74" s="582"/>
      <c r="AJ74" s="582"/>
    </row>
    <row r="75" spans="1:36" s="219" customFormat="1" ht="20.25" x14ac:dyDescent="0.25">
      <c r="B75" s="58"/>
      <c r="C75" s="16"/>
      <c r="D75" s="16"/>
      <c r="E75" s="112"/>
      <c r="F75" s="194" t="s">
        <v>313</v>
      </c>
      <c r="G75" s="112" t="s">
        <v>236</v>
      </c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582" t="s">
        <v>279</v>
      </c>
      <c r="T75" s="582"/>
      <c r="U75" s="582"/>
      <c r="V75" s="582"/>
      <c r="W75" s="582"/>
      <c r="X75" s="223"/>
      <c r="Y75" s="223"/>
      <c r="Z75" s="223"/>
      <c r="AA75" s="223"/>
      <c r="AB75" s="582" t="s">
        <v>240</v>
      </c>
      <c r="AC75" s="582"/>
      <c r="AD75" s="582"/>
      <c r="AE75" s="223"/>
      <c r="AF75" s="223"/>
      <c r="AG75" s="582" t="s">
        <v>241</v>
      </c>
      <c r="AH75" s="582"/>
      <c r="AI75" s="582"/>
      <c r="AJ75" s="582"/>
    </row>
    <row r="76" spans="1:36" s="219" customFormat="1" ht="20.25" x14ac:dyDescent="0.25">
      <c r="A76" s="220"/>
      <c r="B76" s="217"/>
      <c r="C76" s="218"/>
      <c r="D76" s="218"/>
      <c r="E76" s="193"/>
      <c r="F76" s="194" t="s">
        <v>314</v>
      </c>
      <c r="G76" s="112" t="s">
        <v>237</v>
      </c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223"/>
      <c r="T76" s="223"/>
      <c r="U76" s="223"/>
      <c r="V76" s="223" t="s">
        <v>172</v>
      </c>
      <c r="W76" s="223"/>
      <c r="X76" s="223"/>
      <c r="Y76" s="223"/>
      <c r="Z76" s="223"/>
      <c r="AA76" s="223"/>
      <c r="AB76" s="223"/>
      <c r="AC76" s="223"/>
      <c r="AD76" s="223"/>
      <c r="AE76" s="223"/>
      <c r="AF76" s="223"/>
      <c r="AG76" s="582"/>
      <c r="AH76" s="582"/>
      <c r="AI76" s="582"/>
      <c r="AJ76" s="582"/>
    </row>
    <row r="77" spans="1:36" s="219" customFormat="1" ht="20.25" x14ac:dyDescent="0.25">
      <c r="A77" s="210"/>
      <c r="B77" s="217"/>
      <c r="C77" s="218"/>
      <c r="D77" s="218"/>
      <c r="E77" s="193"/>
      <c r="F77" s="194" t="s">
        <v>315</v>
      </c>
      <c r="G77" s="112" t="s">
        <v>238</v>
      </c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223"/>
      <c r="T77" s="223"/>
      <c r="U77" s="223"/>
      <c r="V77" s="223"/>
      <c r="W77" s="223"/>
      <c r="X77" s="223"/>
      <c r="Y77" s="223"/>
      <c r="Z77" s="223"/>
      <c r="AA77" s="223"/>
      <c r="AB77" s="223"/>
      <c r="AC77" s="223"/>
      <c r="AD77" s="223"/>
      <c r="AE77" s="223"/>
      <c r="AF77" s="223"/>
      <c r="AG77" s="223"/>
      <c r="AH77" s="223"/>
      <c r="AI77" s="223"/>
      <c r="AJ77" s="223"/>
    </row>
    <row r="78" spans="1:36" s="219" customFormat="1" ht="13.5" customHeight="1" x14ac:dyDescent="0.25">
      <c r="A78" s="220"/>
      <c r="B78" s="210"/>
      <c r="C78" s="210"/>
      <c r="D78" s="210"/>
      <c r="E78" s="210"/>
      <c r="F78" s="430"/>
      <c r="G78" s="430"/>
      <c r="H78" s="430"/>
      <c r="I78" s="430"/>
      <c r="J78" s="430"/>
      <c r="K78" s="430"/>
      <c r="L78" s="430"/>
      <c r="M78" s="112"/>
      <c r="N78" s="112"/>
      <c r="O78" s="112"/>
      <c r="P78" s="112"/>
      <c r="Q78" s="112"/>
      <c r="R78" s="112"/>
      <c r="S78" s="22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223"/>
      <c r="AF78" s="223"/>
      <c r="AG78" s="223"/>
      <c r="AH78" s="223"/>
      <c r="AI78" s="223"/>
      <c r="AJ78" s="223"/>
    </row>
    <row r="79" spans="1:36" s="222" customFormat="1" ht="21.6" customHeight="1" x14ac:dyDescent="0.25">
      <c r="A79" s="221"/>
      <c r="B79" s="210"/>
      <c r="C79" s="210"/>
      <c r="D79" s="210"/>
      <c r="E79" s="210"/>
      <c r="F79" s="430"/>
      <c r="G79" s="430"/>
      <c r="H79" s="430"/>
      <c r="I79" s="430"/>
      <c r="J79" s="430"/>
      <c r="K79" s="430"/>
      <c r="L79" s="430"/>
      <c r="M79" s="112"/>
      <c r="N79" s="112"/>
      <c r="O79" s="112"/>
      <c r="P79" s="112"/>
      <c r="Q79" s="112"/>
      <c r="R79" s="112"/>
      <c r="S79" s="223"/>
      <c r="T79" s="223"/>
      <c r="U79" s="223"/>
      <c r="V79" s="223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23"/>
      <c r="AI79" s="223"/>
      <c r="AJ79" s="223"/>
    </row>
    <row r="80" spans="1:36" s="219" customFormat="1" ht="20.25" x14ac:dyDescent="0.25">
      <c r="A80" s="220"/>
      <c r="B80" s="217"/>
      <c r="C80" s="220"/>
      <c r="D80" s="220"/>
      <c r="E80" s="193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22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223"/>
      <c r="AF80" s="223"/>
      <c r="AG80" s="223"/>
      <c r="AH80" s="223"/>
      <c r="AI80" s="223"/>
      <c r="AJ80" s="223"/>
    </row>
    <row r="81" spans="2:36" s="219" customFormat="1" ht="23.25" x14ac:dyDescent="0.3">
      <c r="B81" s="204"/>
      <c r="C81" s="222"/>
      <c r="D81" s="222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581" t="s">
        <v>498</v>
      </c>
      <c r="T81" s="581"/>
      <c r="U81" s="581"/>
      <c r="V81" s="581"/>
      <c r="W81" s="581"/>
      <c r="X81" s="224"/>
      <c r="Y81" s="224"/>
      <c r="Z81" s="224"/>
      <c r="AA81" s="224"/>
      <c r="AB81" s="581" t="s">
        <v>285</v>
      </c>
      <c r="AC81" s="581"/>
      <c r="AD81" s="581"/>
      <c r="AE81" s="224"/>
      <c r="AF81" s="224"/>
      <c r="AG81" s="581" t="s">
        <v>334</v>
      </c>
      <c r="AH81" s="581"/>
      <c r="AI81" s="581"/>
      <c r="AJ81" s="581"/>
    </row>
    <row r="82" spans="2:36" s="219" customFormat="1" ht="23.25" x14ac:dyDescent="0.25">
      <c r="B82" s="161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583" t="s">
        <v>505</v>
      </c>
      <c r="T82" s="583"/>
      <c r="U82" s="583"/>
      <c r="V82" s="583"/>
      <c r="W82" s="583"/>
      <c r="X82" s="225"/>
      <c r="Y82" s="226"/>
      <c r="Z82" s="226"/>
      <c r="AA82" s="225"/>
      <c r="AB82" s="583" t="s">
        <v>506</v>
      </c>
      <c r="AC82" s="583"/>
      <c r="AD82" s="583"/>
      <c r="AE82" s="225"/>
      <c r="AF82" s="227"/>
      <c r="AG82" s="584" t="s">
        <v>196</v>
      </c>
      <c r="AH82" s="584"/>
      <c r="AI82" s="584"/>
      <c r="AJ82" s="584"/>
    </row>
    <row r="83" spans="2:36" s="219" customFormat="1" x14ac:dyDescent="0.25">
      <c r="B83" s="161"/>
    </row>
    <row r="84" spans="2:36" s="219" customFormat="1" x14ac:dyDescent="0.25">
      <c r="B84" s="161"/>
    </row>
  </sheetData>
  <mergeCells count="551">
    <mergeCell ref="AE62:AE63"/>
    <mergeCell ref="AF62:AF63"/>
    <mergeCell ref="AG62:AG63"/>
    <mergeCell ref="AH62:AH63"/>
    <mergeCell ref="AI62:AI63"/>
    <mergeCell ref="AJ62:AJ63"/>
    <mergeCell ref="AG64:AG65"/>
    <mergeCell ref="AH64:AH65"/>
    <mergeCell ref="AI64:AI65"/>
    <mergeCell ref="AJ64:AJ65"/>
    <mergeCell ref="T60:V61"/>
    <mergeCell ref="T62:V63"/>
    <mergeCell ref="T64:V65"/>
    <mergeCell ref="T66:V67"/>
    <mergeCell ref="AC62:AC63"/>
    <mergeCell ref="AD62:AD63"/>
    <mergeCell ref="AC64:AC65"/>
    <mergeCell ref="AD64:AD65"/>
    <mergeCell ref="AC66:AC67"/>
    <mergeCell ref="AD66:AD67"/>
    <mergeCell ref="H60:N60"/>
    <mergeCell ref="H61:N61"/>
    <mergeCell ref="H62:N62"/>
    <mergeCell ref="H63:N63"/>
    <mergeCell ref="H64:N64"/>
    <mergeCell ref="H65:N65"/>
    <mergeCell ref="H66:N66"/>
    <mergeCell ref="H67:N67"/>
    <mergeCell ref="O60:P61"/>
    <mergeCell ref="O62:P63"/>
    <mergeCell ref="O64:P65"/>
    <mergeCell ref="O66:P67"/>
    <mergeCell ref="B60:B61"/>
    <mergeCell ref="C62:G62"/>
    <mergeCell ref="C63:G63"/>
    <mergeCell ref="C64:G64"/>
    <mergeCell ref="C65:G65"/>
    <mergeCell ref="C66:G66"/>
    <mergeCell ref="C67:G67"/>
    <mergeCell ref="B62:B63"/>
    <mergeCell ref="B66:B67"/>
    <mergeCell ref="B64:B65"/>
    <mergeCell ref="AI22:AI23"/>
    <mergeCell ref="AC20:AC21"/>
    <mergeCell ref="AD20:AD21"/>
    <mergeCell ref="AI28:AI29"/>
    <mergeCell ref="AH30:AH31"/>
    <mergeCell ref="AG30:AG31"/>
    <mergeCell ref="AI36:AI37"/>
    <mergeCell ref="C60:G60"/>
    <mergeCell ref="C61:G61"/>
    <mergeCell ref="Q60:S61"/>
    <mergeCell ref="Z60:AB61"/>
    <mergeCell ref="AC60:AC61"/>
    <mergeCell ref="AD60:AD61"/>
    <mergeCell ref="AG60:AG61"/>
    <mergeCell ref="AH60:AH61"/>
    <mergeCell ref="AI60:AI61"/>
    <mergeCell ref="AG36:AG37"/>
    <mergeCell ref="AE20:AE21"/>
    <mergeCell ref="AE30:AE31"/>
    <mergeCell ref="AE32:AE33"/>
    <mergeCell ref="AE34:AE35"/>
    <mergeCell ref="AE36:AE37"/>
    <mergeCell ref="AF30:AF31"/>
    <mergeCell ref="AG26:AG27"/>
    <mergeCell ref="AG32:AG33"/>
    <mergeCell ref="AG20:AG21"/>
    <mergeCell ref="AF34:AF35"/>
    <mergeCell ref="AF20:AF21"/>
    <mergeCell ref="AF32:AF33"/>
    <mergeCell ref="AG22:AG23"/>
    <mergeCell ref="AJ12:AJ13"/>
    <mergeCell ref="O13:P13"/>
    <mergeCell ref="AC12:AC13"/>
    <mergeCell ref="AD12:AD13"/>
    <mergeCell ref="AE12:AE13"/>
    <mergeCell ref="AF12:AI12"/>
    <mergeCell ref="W12:Y13"/>
    <mergeCell ref="Z12:AB13"/>
    <mergeCell ref="AJ22:AJ23"/>
    <mergeCell ref="AJ24:AJ25"/>
    <mergeCell ref="AJ26:AJ27"/>
    <mergeCell ref="AH26:AH27"/>
    <mergeCell ref="AI26:AI27"/>
    <mergeCell ref="AI20:AI21"/>
    <mergeCell ref="AH22:AH23"/>
    <mergeCell ref="AI24:AI25"/>
    <mergeCell ref="T24:V25"/>
    <mergeCell ref="AI34:AI35"/>
    <mergeCell ref="B12:B13"/>
    <mergeCell ref="C12:G13"/>
    <mergeCell ref="H12:N13"/>
    <mergeCell ref="O12:P12"/>
    <mergeCell ref="Q12:S13"/>
    <mergeCell ref="T12:V13"/>
    <mergeCell ref="O20:P21"/>
    <mergeCell ref="C21:G21"/>
    <mergeCell ref="H21:N21"/>
    <mergeCell ref="Q20:S21"/>
    <mergeCell ref="O18:P19"/>
    <mergeCell ref="Q18:S19"/>
    <mergeCell ref="T18:V19"/>
    <mergeCell ref="Z22:AB23"/>
    <mergeCell ref="AC22:AC23"/>
    <mergeCell ref="AD22:AD23"/>
    <mergeCell ref="AE22:AE23"/>
    <mergeCell ref="AF22:AF23"/>
    <mergeCell ref="C28:G28"/>
    <mergeCell ref="H28:N28"/>
    <mergeCell ref="O22:P23"/>
    <mergeCell ref="Q22:S23"/>
    <mergeCell ref="T22:V23"/>
    <mergeCell ref="W26:Y27"/>
    <mergeCell ref="Z24:AB25"/>
    <mergeCell ref="AC24:AC25"/>
    <mergeCell ref="AD24:AD25"/>
    <mergeCell ref="AE24:AE25"/>
    <mergeCell ref="AF24:AF25"/>
    <mergeCell ref="C25:G25"/>
    <mergeCell ref="H24:N24"/>
    <mergeCell ref="H25:N25"/>
    <mergeCell ref="C24:G24"/>
    <mergeCell ref="O24:P25"/>
    <mergeCell ref="Q24:S25"/>
    <mergeCell ref="B28:B29"/>
    <mergeCell ref="AG28:AG29"/>
    <mergeCell ref="AH28:AH29"/>
    <mergeCell ref="B26:B27"/>
    <mergeCell ref="B24:B25"/>
    <mergeCell ref="AG24:AG25"/>
    <mergeCell ref="AH24:AH25"/>
    <mergeCell ref="T20:V21"/>
    <mergeCell ref="Z20:AB21"/>
    <mergeCell ref="B22:B23"/>
    <mergeCell ref="C22:G22"/>
    <mergeCell ref="H22:N22"/>
    <mergeCell ref="C23:G23"/>
    <mergeCell ref="H23:N23"/>
    <mergeCell ref="AH20:AH21"/>
    <mergeCell ref="W20:Y21"/>
    <mergeCell ref="W22:Y23"/>
    <mergeCell ref="W24:Y25"/>
    <mergeCell ref="C26:G26"/>
    <mergeCell ref="C27:G27"/>
    <mergeCell ref="H26:N26"/>
    <mergeCell ref="C20:G20"/>
    <mergeCell ref="H20:N20"/>
    <mergeCell ref="B20:B21"/>
    <mergeCell ref="AF26:AF27"/>
    <mergeCell ref="C31:G31"/>
    <mergeCell ref="Q30:S31"/>
    <mergeCell ref="O26:P27"/>
    <mergeCell ref="Q26:S27"/>
    <mergeCell ref="T26:V27"/>
    <mergeCell ref="AC30:AC31"/>
    <mergeCell ref="O28:P29"/>
    <mergeCell ref="Q28:S29"/>
    <mergeCell ref="T28:V29"/>
    <mergeCell ref="C30:G30"/>
    <mergeCell ref="H27:N27"/>
    <mergeCell ref="T30:V31"/>
    <mergeCell ref="O30:P31"/>
    <mergeCell ref="Z30:AB31"/>
    <mergeCell ref="C29:G29"/>
    <mergeCell ref="H29:N29"/>
    <mergeCell ref="AD32:AD33"/>
    <mergeCell ref="AD34:AD35"/>
    <mergeCell ref="AD36:AD37"/>
    <mergeCell ref="H30:N30"/>
    <mergeCell ref="H31:N31"/>
    <mergeCell ref="Z26:AB27"/>
    <mergeCell ref="AC26:AC27"/>
    <mergeCell ref="AD26:AD27"/>
    <mergeCell ref="AE26:AE27"/>
    <mergeCell ref="C37:G37"/>
    <mergeCell ref="H37:N37"/>
    <mergeCell ref="Z32:AB33"/>
    <mergeCell ref="Z34:AB35"/>
    <mergeCell ref="Z36:AB37"/>
    <mergeCell ref="AC32:AC33"/>
    <mergeCell ref="Q32:S33"/>
    <mergeCell ref="Q34:S35"/>
    <mergeCell ref="Q36:S37"/>
    <mergeCell ref="T32:V33"/>
    <mergeCell ref="AJ40:AJ41"/>
    <mergeCell ref="AE40:AE41"/>
    <mergeCell ref="AF40:AF41"/>
    <mergeCell ref="AI30:AI31"/>
    <mergeCell ref="AJ38:AJ39"/>
    <mergeCell ref="B30:B31"/>
    <mergeCell ref="C38:G38"/>
    <mergeCell ref="H38:N38"/>
    <mergeCell ref="AF38:AF39"/>
    <mergeCell ref="B34:B35"/>
    <mergeCell ref="B36:B37"/>
    <mergeCell ref="B32:B33"/>
    <mergeCell ref="B38:B39"/>
    <mergeCell ref="T34:V35"/>
    <mergeCell ref="T36:V37"/>
    <mergeCell ref="O32:P33"/>
    <mergeCell ref="O34:P35"/>
    <mergeCell ref="AJ34:AJ35"/>
    <mergeCell ref="AI32:AI33"/>
    <mergeCell ref="AH34:AH35"/>
    <mergeCell ref="AG34:AG35"/>
    <mergeCell ref="AF36:AF37"/>
    <mergeCell ref="AG38:AG39"/>
    <mergeCell ref="AH38:AH39"/>
    <mergeCell ref="AJ28:AJ29"/>
    <mergeCell ref="C39:G39"/>
    <mergeCell ref="H39:N39"/>
    <mergeCell ref="W28:Y29"/>
    <mergeCell ref="Z28:AB29"/>
    <mergeCell ref="AC28:AC29"/>
    <mergeCell ref="AD28:AD29"/>
    <mergeCell ref="AE28:AE29"/>
    <mergeCell ref="AF28:AF29"/>
    <mergeCell ref="C33:G33"/>
    <mergeCell ref="C34:G34"/>
    <mergeCell ref="C35:G35"/>
    <mergeCell ref="H34:N34"/>
    <mergeCell ref="H35:N35"/>
    <mergeCell ref="AC34:AC35"/>
    <mergeCell ref="AC36:AC37"/>
    <mergeCell ref="AD30:AD31"/>
    <mergeCell ref="AI38:AI39"/>
    <mergeCell ref="Z38:AB39"/>
    <mergeCell ref="AC38:AC39"/>
    <mergeCell ref="AD38:AD39"/>
    <mergeCell ref="AE38:AE39"/>
    <mergeCell ref="O38:P39"/>
    <mergeCell ref="Q38:S39"/>
    <mergeCell ref="AJ44:AJ45"/>
    <mergeCell ref="AJ46:AJ47"/>
    <mergeCell ref="T38:V39"/>
    <mergeCell ref="Z42:AB43"/>
    <mergeCell ref="AC42:AC43"/>
    <mergeCell ref="AD42:AD43"/>
    <mergeCell ref="AE42:AE43"/>
    <mergeCell ref="AF42:AF43"/>
    <mergeCell ref="AG42:AG43"/>
    <mergeCell ref="AH42:AH43"/>
    <mergeCell ref="AI42:AI43"/>
    <mergeCell ref="AG44:AG45"/>
    <mergeCell ref="AH44:AH45"/>
    <mergeCell ref="AI44:AI45"/>
    <mergeCell ref="AC40:AC41"/>
    <mergeCell ref="AD40:AD41"/>
    <mergeCell ref="AF44:AF45"/>
    <mergeCell ref="W40:Y41"/>
    <mergeCell ref="Z40:AB41"/>
    <mergeCell ref="Z44:AB45"/>
    <mergeCell ref="AC44:AC45"/>
    <mergeCell ref="AD44:AD45"/>
    <mergeCell ref="AE44:AE45"/>
    <mergeCell ref="W38:Y39"/>
    <mergeCell ref="B48:B49"/>
    <mergeCell ref="B46:B47"/>
    <mergeCell ref="H48:N48"/>
    <mergeCell ref="H49:N49"/>
    <mergeCell ref="B44:B45"/>
    <mergeCell ref="B42:B43"/>
    <mergeCell ref="H43:N43"/>
    <mergeCell ref="B40:B41"/>
    <mergeCell ref="Q44:S45"/>
    <mergeCell ref="C48:G48"/>
    <mergeCell ref="C49:G49"/>
    <mergeCell ref="C47:G47"/>
    <mergeCell ref="H46:N46"/>
    <mergeCell ref="H47:N47"/>
    <mergeCell ref="C46:G46"/>
    <mergeCell ref="H45:N45"/>
    <mergeCell ref="C41:G41"/>
    <mergeCell ref="H41:N41"/>
    <mergeCell ref="O42:P43"/>
    <mergeCell ref="Q42:S43"/>
    <mergeCell ref="O40:P41"/>
    <mergeCell ref="Q40:S41"/>
    <mergeCell ref="C45:G45"/>
    <mergeCell ref="H44:N44"/>
    <mergeCell ref="O46:P47"/>
    <mergeCell ref="Q46:S47"/>
    <mergeCell ref="T46:V47"/>
    <mergeCell ref="W48:Y49"/>
    <mergeCell ref="AI46:AI47"/>
    <mergeCell ref="C40:G40"/>
    <mergeCell ref="H40:N40"/>
    <mergeCell ref="H32:N32"/>
    <mergeCell ref="C36:G36"/>
    <mergeCell ref="H36:N36"/>
    <mergeCell ref="C32:G32"/>
    <mergeCell ref="O48:P49"/>
    <mergeCell ref="O44:P45"/>
    <mergeCell ref="T44:V45"/>
    <mergeCell ref="O36:P37"/>
    <mergeCell ref="T42:V43"/>
    <mergeCell ref="T40:V41"/>
    <mergeCell ref="C44:G44"/>
    <mergeCell ref="H42:N42"/>
    <mergeCell ref="C42:G42"/>
    <mergeCell ref="C43:G43"/>
    <mergeCell ref="AG40:AG41"/>
    <mergeCell ref="AH40:AH41"/>
    <mergeCell ref="AI40:AI41"/>
    <mergeCell ref="AI70:AI71"/>
    <mergeCell ref="AJ70:AJ71"/>
    <mergeCell ref="AG48:AG49"/>
    <mergeCell ref="AH48:AH49"/>
    <mergeCell ref="AI48:AI49"/>
    <mergeCell ref="Z46:AB47"/>
    <mergeCell ref="AC46:AC47"/>
    <mergeCell ref="AD46:AD47"/>
    <mergeCell ref="AE46:AE47"/>
    <mergeCell ref="AF46:AF47"/>
    <mergeCell ref="Z62:AB63"/>
    <mergeCell ref="Z64:AB65"/>
    <mergeCell ref="Z66:AB67"/>
    <mergeCell ref="AF60:AF61"/>
    <mergeCell ref="AE64:AE65"/>
    <mergeCell ref="AF64:AF65"/>
    <mergeCell ref="AE66:AE67"/>
    <mergeCell ref="AF66:AF67"/>
    <mergeCell ref="AG66:AG67"/>
    <mergeCell ref="AH66:AH67"/>
    <mergeCell ref="AI66:AI67"/>
    <mergeCell ref="AJ66:AJ67"/>
    <mergeCell ref="AJ60:AJ61"/>
    <mergeCell ref="AE60:AE61"/>
    <mergeCell ref="O56:P57"/>
    <mergeCell ref="Q56:S57"/>
    <mergeCell ref="B70:B71"/>
    <mergeCell ref="C56:G56"/>
    <mergeCell ref="H56:N56"/>
    <mergeCell ref="O70:P71"/>
    <mergeCell ref="C57:G57"/>
    <mergeCell ref="AJ48:AJ49"/>
    <mergeCell ref="H33:N33"/>
    <mergeCell ref="Z48:AB49"/>
    <mergeCell ref="AC48:AC49"/>
    <mergeCell ref="AD48:AD49"/>
    <mergeCell ref="AE48:AE49"/>
    <mergeCell ref="AF48:AF49"/>
    <mergeCell ref="AJ42:AJ43"/>
    <mergeCell ref="B50:B51"/>
    <mergeCell ref="B54:B55"/>
    <mergeCell ref="AG54:AG55"/>
    <mergeCell ref="AH54:AH55"/>
    <mergeCell ref="AI54:AI55"/>
    <mergeCell ref="C54:G54"/>
    <mergeCell ref="C55:G55"/>
    <mergeCell ref="H54:N54"/>
    <mergeCell ref="H55:N55"/>
    <mergeCell ref="S81:W81"/>
    <mergeCell ref="AB81:AD81"/>
    <mergeCell ref="AE56:AE57"/>
    <mergeCell ref="AE58:AE59"/>
    <mergeCell ref="AF56:AF57"/>
    <mergeCell ref="AF58:AF59"/>
    <mergeCell ref="AG56:AG57"/>
    <mergeCell ref="AG58:AG59"/>
    <mergeCell ref="AH56:AH57"/>
    <mergeCell ref="AH58:AH59"/>
    <mergeCell ref="W58:Y59"/>
    <mergeCell ref="Z56:AB57"/>
    <mergeCell ref="Z58:AB59"/>
    <mergeCell ref="AC56:AC57"/>
    <mergeCell ref="AD56:AD57"/>
    <mergeCell ref="AC58:AC59"/>
    <mergeCell ref="AD58:AD59"/>
    <mergeCell ref="Q62:S63"/>
    <mergeCell ref="Q64:S65"/>
    <mergeCell ref="Q66:S67"/>
    <mergeCell ref="W60:X61"/>
    <mergeCell ref="W62:X63"/>
    <mergeCell ref="W64:X65"/>
    <mergeCell ref="W66:X67"/>
    <mergeCell ref="AF70:AF71"/>
    <mergeCell ref="Z52:AB53"/>
    <mergeCell ref="AG70:AG71"/>
    <mergeCell ref="AH70:AH71"/>
    <mergeCell ref="S82:W82"/>
    <mergeCell ref="AB82:AD82"/>
    <mergeCell ref="AG82:AJ82"/>
    <mergeCell ref="Z50:AB51"/>
    <mergeCell ref="AC50:AC51"/>
    <mergeCell ref="AD50:AD51"/>
    <mergeCell ref="AE50:AE51"/>
    <mergeCell ref="AF50:AF51"/>
    <mergeCell ref="AG50:AG51"/>
    <mergeCell ref="AH50:AH51"/>
    <mergeCell ref="AI50:AI51"/>
    <mergeCell ref="AJ50:AJ51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G46:AG47"/>
    <mergeCell ref="AH46:AH47"/>
    <mergeCell ref="AG81:AJ81"/>
    <mergeCell ref="AJ54:AJ55"/>
    <mergeCell ref="B52:B53"/>
    <mergeCell ref="S74:W74"/>
    <mergeCell ref="AB74:AD74"/>
    <mergeCell ref="AG74:AJ74"/>
    <mergeCell ref="S75:W75"/>
    <mergeCell ref="AB75:AD75"/>
    <mergeCell ref="AG75:AJ75"/>
    <mergeCell ref="AG76:AJ76"/>
    <mergeCell ref="B56:B57"/>
    <mergeCell ref="Z54:AB55"/>
    <mergeCell ref="AC54:AC55"/>
    <mergeCell ref="AD54:AD55"/>
    <mergeCell ref="AE54:AE55"/>
    <mergeCell ref="AF54:AF55"/>
    <mergeCell ref="Q70:S71"/>
    <mergeCell ref="T70:V71"/>
    <mergeCell ref="Z70:AB71"/>
    <mergeCell ref="AC70:AC71"/>
    <mergeCell ref="AD70:AD71"/>
    <mergeCell ref="AE70:AE71"/>
    <mergeCell ref="W56:Y57"/>
    <mergeCell ref="C58:G58"/>
    <mergeCell ref="C52:G52"/>
    <mergeCell ref="C53:G53"/>
    <mergeCell ref="Q58:S59"/>
    <mergeCell ref="H57:N57"/>
    <mergeCell ref="AJ30:AJ31"/>
    <mergeCell ref="AJ32:AJ33"/>
    <mergeCell ref="AJ36:AJ37"/>
    <mergeCell ref="AH36:AH37"/>
    <mergeCell ref="AH32:AH33"/>
    <mergeCell ref="AI56:AI57"/>
    <mergeCell ref="AI58:AI59"/>
    <mergeCell ref="AJ56:AJ57"/>
    <mergeCell ref="AJ58:AJ59"/>
    <mergeCell ref="W30:Y31"/>
    <mergeCell ref="W32:Y33"/>
    <mergeCell ref="W34:Y35"/>
    <mergeCell ref="W36:Y37"/>
    <mergeCell ref="W42:Y43"/>
    <mergeCell ref="W44:Y45"/>
    <mergeCell ref="W46:Y47"/>
    <mergeCell ref="Q48:S49"/>
    <mergeCell ref="T48:V49"/>
    <mergeCell ref="T52:V53"/>
    <mergeCell ref="C50:G50"/>
    <mergeCell ref="C51:G51"/>
    <mergeCell ref="H50:N50"/>
    <mergeCell ref="H51:N51"/>
    <mergeCell ref="O50:P51"/>
    <mergeCell ref="W50:Y51"/>
    <mergeCell ref="W52:Y53"/>
    <mergeCell ref="W54:Y55"/>
    <mergeCell ref="O54:P55"/>
    <mergeCell ref="Q54:S55"/>
    <mergeCell ref="T54:V55"/>
    <mergeCell ref="B68:B69"/>
    <mergeCell ref="AJ20:AJ21"/>
    <mergeCell ref="C68:G68"/>
    <mergeCell ref="C69:G69"/>
    <mergeCell ref="H68:N68"/>
    <mergeCell ref="H69:N69"/>
    <mergeCell ref="O68:P69"/>
    <mergeCell ref="Q68:S69"/>
    <mergeCell ref="T68:V69"/>
    <mergeCell ref="W68:X69"/>
    <mergeCell ref="Z68:AB69"/>
    <mergeCell ref="AC68:AC69"/>
    <mergeCell ref="AD68:AD69"/>
    <mergeCell ref="AE68:AE69"/>
    <mergeCell ref="AF68:AF69"/>
    <mergeCell ref="AG68:AG69"/>
    <mergeCell ref="AH68:AH69"/>
    <mergeCell ref="AI68:AI69"/>
    <mergeCell ref="AJ68:AJ69"/>
    <mergeCell ref="B58:B59"/>
    <mergeCell ref="C59:G59"/>
    <mergeCell ref="H58:N58"/>
    <mergeCell ref="H59:N59"/>
    <mergeCell ref="O58:P59"/>
    <mergeCell ref="AE18:AE19"/>
    <mergeCell ref="AF18:AF19"/>
    <mergeCell ref="AG18:AG19"/>
    <mergeCell ref="AH18:AH19"/>
    <mergeCell ref="AI18:AI19"/>
    <mergeCell ref="F78:L78"/>
    <mergeCell ref="F79:L79"/>
    <mergeCell ref="C18:G18"/>
    <mergeCell ref="H18:N18"/>
    <mergeCell ref="H19:N19"/>
    <mergeCell ref="C19:G19"/>
    <mergeCell ref="C70:G70"/>
    <mergeCell ref="C71:G71"/>
    <mergeCell ref="H70:N70"/>
    <mergeCell ref="H71:N71"/>
    <mergeCell ref="T56:V57"/>
    <mergeCell ref="T58:V59"/>
    <mergeCell ref="W70:Y71"/>
    <mergeCell ref="Q50:S51"/>
    <mergeCell ref="T50:V51"/>
    <mergeCell ref="H52:N52"/>
    <mergeCell ref="H53:N53"/>
    <mergeCell ref="O52:P53"/>
    <mergeCell ref="Q52:S53"/>
    <mergeCell ref="W14:X15"/>
    <mergeCell ref="W16:X17"/>
    <mergeCell ref="AC14:AC15"/>
    <mergeCell ref="AC16:AC17"/>
    <mergeCell ref="AD14:AD15"/>
    <mergeCell ref="AD16:AD17"/>
    <mergeCell ref="W18:X19"/>
    <mergeCell ref="AC18:AC19"/>
    <mergeCell ref="AD18:AD19"/>
    <mergeCell ref="H15:N15"/>
    <mergeCell ref="H16:N16"/>
    <mergeCell ref="H17:N17"/>
    <mergeCell ref="O14:P15"/>
    <mergeCell ref="O16:P17"/>
    <mergeCell ref="Q14:S15"/>
    <mergeCell ref="Q16:S17"/>
    <mergeCell ref="T14:V15"/>
    <mergeCell ref="T16:V17"/>
    <mergeCell ref="AJ14:AJ15"/>
    <mergeCell ref="AJ16:AJ17"/>
    <mergeCell ref="Z14:AB15"/>
    <mergeCell ref="Z16:AB17"/>
    <mergeCell ref="Z18:AB19"/>
    <mergeCell ref="B16:B17"/>
    <mergeCell ref="B14:B15"/>
    <mergeCell ref="AE14:AE15"/>
    <mergeCell ref="AE16:AE17"/>
    <mergeCell ref="AF14:AF15"/>
    <mergeCell ref="AG14:AG15"/>
    <mergeCell ref="AH14:AH15"/>
    <mergeCell ref="AI14:AI15"/>
    <mergeCell ref="AF16:AF17"/>
    <mergeCell ref="AG16:AG17"/>
    <mergeCell ref="AH16:AH17"/>
    <mergeCell ref="AI16:AI17"/>
    <mergeCell ref="AJ18:AJ19"/>
    <mergeCell ref="B18:B19"/>
    <mergeCell ref="C14:G14"/>
    <mergeCell ref="C15:G15"/>
    <mergeCell ref="C16:G16"/>
    <mergeCell ref="C17:G17"/>
    <mergeCell ref="H14:N14"/>
  </mergeCells>
  <pageMargins left="0.31496062992125984" right="0.31496062992125984" top="0.31496062992125984" bottom="0.31496062992125984" header="0.31496062992125984" footer="0.31496062992125984"/>
  <pageSetup paperSize="5" scale="45" orientation="landscape" horizontalDpi="4294967293" r:id="rId1"/>
  <rowBreaks count="1" manualBreakCount="1">
    <brk id="51" max="35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69" zoomScaleNormal="69" workbookViewId="0">
      <selection activeCell="Q31" sqref="Q31"/>
    </sheetView>
  </sheetViews>
  <sheetFormatPr defaultRowHeight="15" x14ac:dyDescent="0.25"/>
  <cols>
    <col min="1" max="1" width="6.85546875" customWidth="1"/>
    <col min="2" max="2" width="24.28515625" customWidth="1"/>
    <col min="3" max="4" width="10.85546875" customWidth="1"/>
    <col min="5" max="5" width="9.5703125" customWidth="1"/>
    <col min="7" max="7" width="10.7109375" customWidth="1"/>
    <col min="8" max="8" width="10.42578125" customWidth="1"/>
    <col min="9" max="9" width="9.5703125" customWidth="1"/>
    <col min="10" max="10" width="10.5703125" customWidth="1"/>
    <col min="11" max="11" width="10.28515625" customWidth="1"/>
    <col min="12" max="12" width="10" customWidth="1"/>
    <col min="13" max="13" width="10.7109375" customWidth="1"/>
    <col min="14" max="14" width="8.5703125" customWidth="1"/>
    <col min="15" max="15" width="9.5703125" customWidth="1"/>
    <col min="16" max="16" width="8.28515625" customWidth="1"/>
    <col min="17" max="17" width="9.28515625" customWidth="1"/>
  </cols>
  <sheetData>
    <row r="1" spans="1:17" ht="18" x14ac:dyDescent="0.4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3.25" customHeight="1" x14ac:dyDescent="0.4">
      <c r="A2" s="19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8.75" x14ac:dyDescent="0.25">
      <c r="A3" s="254" t="s">
        <v>5</v>
      </c>
      <c r="B3" s="254" t="s">
        <v>26</v>
      </c>
      <c r="C3" s="254" t="s">
        <v>27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</row>
    <row r="4" spans="1:17" ht="18.75" x14ac:dyDescent="0.25">
      <c r="A4" s="254"/>
      <c r="B4" s="254"/>
      <c r="C4" s="254" t="s">
        <v>28</v>
      </c>
      <c r="D4" s="254"/>
      <c r="E4" s="254" t="s">
        <v>29</v>
      </c>
      <c r="F4" s="254"/>
      <c r="G4" s="254" t="s">
        <v>30</v>
      </c>
      <c r="H4" s="254"/>
      <c r="I4" s="254" t="s">
        <v>31</v>
      </c>
      <c r="J4" s="254"/>
      <c r="K4" s="254" t="s">
        <v>19</v>
      </c>
      <c r="L4" s="254"/>
      <c r="M4" s="254" t="s">
        <v>32</v>
      </c>
      <c r="N4" s="254"/>
      <c r="O4" s="254" t="s">
        <v>33</v>
      </c>
      <c r="P4" s="254"/>
      <c r="Q4" s="254"/>
    </row>
    <row r="5" spans="1:17" ht="18.75" x14ac:dyDescent="0.25">
      <c r="A5" s="254"/>
      <c r="B5" s="254"/>
      <c r="C5" s="150" t="s">
        <v>16</v>
      </c>
      <c r="D5" s="150" t="s">
        <v>17</v>
      </c>
      <c r="E5" s="150" t="s">
        <v>16</v>
      </c>
      <c r="F5" s="150" t="s">
        <v>17</v>
      </c>
      <c r="G5" s="150" t="s">
        <v>16</v>
      </c>
      <c r="H5" s="150" t="s">
        <v>17</v>
      </c>
      <c r="I5" s="150" t="s">
        <v>16</v>
      </c>
      <c r="J5" s="150" t="s">
        <v>17</v>
      </c>
      <c r="K5" s="150" t="s">
        <v>16</v>
      </c>
      <c r="L5" s="150" t="s">
        <v>17</v>
      </c>
      <c r="M5" s="150" t="s">
        <v>16</v>
      </c>
      <c r="N5" s="150" t="s">
        <v>17</v>
      </c>
      <c r="O5" s="150" t="s">
        <v>16</v>
      </c>
      <c r="P5" s="150" t="s">
        <v>17</v>
      </c>
      <c r="Q5" s="150" t="s">
        <v>14</v>
      </c>
    </row>
    <row r="6" spans="1:17" ht="18" x14ac:dyDescent="0.4">
      <c r="A6" s="150">
        <v>1</v>
      </c>
      <c r="B6" s="21" t="s">
        <v>34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8" x14ac:dyDescent="0.4">
      <c r="A7" s="150">
        <v>2</v>
      </c>
      <c r="B7" s="21" t="s">
        <v>35</v>
      </c>
      <c r="C7" s="149"/>
      <c r="D7" s="150">
        <v>1</v>
      </c>
      <c r="E7" s="150"/>
      <c r="F7" s="150"/>
      <c r="G7" s="150"/>
      <c r="H7" s="150"/>
      <c r="I7" s="150"/>
      <c r="J7" s="150"/>
      <c r="K7" s="150">
        <v>5</v>
      </c>
      <c r="L7" s="150">
        <v>17</v>
      </c>
      <c r="M7" s="150">
        <v>2</v>
      </c>
      <c r="N7" s="150">
        <v>1</v>
      </c>
      <c r="O7" s="150">
        <v>7</v>
      </c>
      <c r="P7" s="150">
        <v>19</v>
      </c>
      <c r="Q7" s="150">
        <v>26</v>
      </c>
    </row>
    <row r="8" spans="1:17" ht="18" x14ac:dyDescent="0.4">
      <c r="A8" s="150">
        <v>3</v>
      </c>
      <c r="B8" s="21" t="s">
        <v>36</v>
      </c>
      <c r="C8" s="21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</row>
    <row r="9" spans="1:17" ht="18" x14ac:dyDescent="0.4">
      <c r="A9" s="150">
        <v>4</v>
      </c>
      <c r="B9" s="21" t="s">
        <v>37</v>
      </c>
      <c r="C9" s="21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</row>
    <row r="10" spans="1:17" ht="18" x14ac:dyDescent="0.4">
      <c r="A10" s="150">
        <v>5</v>
      </c>
      <c r="B10" s="21" t="s">
        <v>38</v>
      </c>
      <c r="C10" s="21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</row>
    <row r="11" spans="1:17" ht="18" x14ac:dyDescent="0.4">
      <c r="A11" s="256" t="s">
        <v>33</v>
      </c>
      <c r="B11" s="256"/>
      <c r="C11" s="149"/>
      <c r="D11" s="150">
        <v>1</v>
      </c>
      <c r="E11" s="150"/>
      <c r="F11" s="150"/>
      <c r="G11" s="150"/>
      <c r="H11" s="150"/>
      <c r="I11" s="150"/>
      <c r="J11" s="150"/>
      <c r="K11" s="150">
        <v>5</v>
      </c>
      <c r="L11" s="150">
        <v>17</v>
      </c>
      <c r="M11" s="150">
        <v>2</v>
      </c>
      <c r="N11" s="150">
        <v>1</v>
      </c>
      <c r="O11" s="150">
        <v>7</v>
      </c>
      <c r="P11" s="150">
        <v>19</v>
      </c>
      <c r="Q11" s="198">
        <v>26</v>
      </c>
    </row>
    <row r="12" spans="1:17" ht="18" x14ac:dyDescent="0.4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25.5" customHeight="1" x14ac:dyDescent="0.4">
      <c r="A13" s="19" t="s">
        <v>39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8.75" x14ac:dyDescent="0.25">
      <c r="A14" s="254" t="s">
        <v>5</v>
      </c>
      <c r="B14" s="254" t="s">
        <v>26</v>
      </c>
      <c r="C14" s="254" t="s">
        <v>40</v>
      </c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</row>
    <row r="15" spans="1:17" ht="18.75" x14ac:dyDescent="0.25">
      <c r="A15" s="254"/>
      <c r="B15" s="254"/>
      <c r="C15" s="254" t="s">
        <v>41</v>
      </c>
      <c r="D15" s="254"/>
      <c r="E15" s="255" t="s">
        <v>42</v>
      </c>
      <c r="F15" s="255"/>
      <c r="G15" s="255" t="s">
        <v>43</v>
      </c>
      <c r="H15" s="255"/>
      <c r="I15" s="255" t="s">
        <v>44</v>
      </c>
      <c r="J15" s="255"/>
      <c r="K15" s="255" t="s">
        <v>45</v>
      </c>
      <c r="L15" s="255"/>
      <c r="M15" s="255" t="s">
        <v>46</v>
      </c>
      <c r="N15" s="255"/>
      <c r="O15" s="254" t="s">
        <v>33</v>
      </c>
      <c r="P15" s="254"/>
      <c r="Q15" s="254"/>
    </row>
    <row r="16" spans="1:17" ht="18.75" x14ac:dyDescent="0.25">
      <c r="A16" s="254"/>
      <c r="B16" s="254"/>
      <c r="C16" s="150" t="s">
        <v>16</v>
      </c>
      <c r="D16" s="150" t="s">
        <v>17</v>
      </c>
      <c r="E16" s="150" t="s">
        <v>16</v>
      </c>
      <c r="F16" s="150" t="s">
        <v>17</v>
      </c>
      <c r="G16" s="150" t="s">
        <v>16</v>
      </c>
      <c r="H16" s="150" t="s">
        <v>17</v>
      </c>
      <c r="I16" s="150" t="s">
        <v>16</v>
      </c>
      <c r="J16" s="150" t="s">
        <v>17</v>
      </c>
      <c r="K16" s="150" t="s">
        <v>16</v>
      </c>
      <c r="L16" s="150" t="s">
        <v>17</v>
      </c>
      <c r="M16" s="150" t="s">
        <v>16</v>
      </c>
      <c r="N16" s="150" t="s">
        <v>17</v>
      </c>
      <c r="O16" s="150" t="s">
        <v>16</v>
      </c>
      <c r="P16" s="150" t="s">
        <v>17</v>
      </c>
      <c r="Q16" s="150" t="s">
        <v>14</v>
      </c>
    </row>
    <row r="17" spans="1:17" ht="18" x14ac:dyDescent="0.4">
      <c r="A17" s="150">
        <v>1</v>
      </c>
      <c r="B17" s="21" t="s">
        <v>34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8" x14ac:dyDescent="0.4">
      <c r="A18" s="150">
        <v>2</v>
      </c>
      <c r="B18" s="21" t="s">
        <v>35</v>
      </c>
      <c r="C18" s="150">
        <v>7</v>
      </c>
      <c r="D18" s="150">
        <v>17</v>
      </c>
      <c r="E18" s="150"/>
      <c r="F18" s="150">
        <v>2</v>
      </c>
      <c r="G18" s="150"/>
      <c r="H18" s="150"/>
      <c r="I18" s="150"/>
      <c r="J18" s="150"/>
      <c r="K18" s="150"/>
      <c r="L18" s="150"/>
      <c r="M18" s="150"/>
      <c r="N18" s="150"/>
      <c r="O18" s="192">
        <v>7</v>
      </c>
      <c r="P18" s="192">
        <v>19</v>
      </c>
      <c r="Q18" s="198">
        <f>SUM(P18,O18)</f>
        <v>26</v>
      </c>
    </row>
    <row r="19" spans="1:17" ht="18" x14ac:dyDescent="0.4">
      <c r="A19" s="150">
        <v>3</v>
      </c>
      <c r="B19" s="21" t="s">
        <v>36</v>
      </c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92"/>
      <c r="P19" s="192"/>
      <c r="Q19" s="192"/>
    </row>
    <row r="20" spans="1:17" ht="18" x14ac:dyDescent="0.4">
      <c r="A20" s="150">
        <v>4</v>
      </c>
      <c r="B20" s="21" t="s">
        <v>37</v>
      </c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92"/>
      <c r="P20" s="192"/>
      <c r="Q20" s="192"/>
    </row>
    <row r="21" spans="1:17" ht="18" x14ac:dyDescent="0.4">
      <c r="A21" s="150">
        <v>5</v>
      </c>
      <c r="B21" s="21" t="s">
        <v>38</v>
      </c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92"/>
      <c r="P21" s="192"/>
      <c r="Q21" s="192"/>
    </row>
    <row r="22" spans="1:17" ht="18" x14ac:dyDescent="0.4">
      <c r="A22" s="256" t="s">
        <v>33</v>
      </c>
      <c r="B22" s="256"/>
      <c r="C22" s="150">
        <v>7</v>
      </c>
      <c r="D22" s="150">
        <v>17</v>
      </c>
      <c r="E22" s="150"/>
      <c r="F22" s="150">
        <v>2</v>
      </c>
      <c r="G22" s="150"/>
      <c r="H22" s="150"/>
      <c r="I22" s="150"/>
      <c r="J22" s="150"/>
      <c r="K22" s="150"/>
      <c r="L22" s="150"/>
      <c r="M22" s="150"/>
      <c r="N22" s="150"/>
      <c r="O22" s="192">
        <v>7</v>
      </c>
      <c r="P22" s="192">
        <v>19</v>
      </c>
      <c r="Q22" s="198">
        <f>SUM(P22,O22)</f>
        <v>26</v>
      </c>
    </row>
    <row r="23" spans="1:17" ht="15.75" customHeight="1" x14ac:dyDescent="0.4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24" customHeight="1" x14ac:dyDescent="0.4">
      <c r="A24" s="19" t="s">
        <v>47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8.75" x14ac:dyDescent="0.25">
      <c r="A25" s="254" t="s">
        <v>5</v>
      </c>
      <c r="B25" s="254" t="s">
        <v>26</v>
      </c>
      <c r="C25" s="254" t="s">
        <v>48</v>
      </c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2"/>
      <c r="Q25" s="22"/>
    </row>
    <row r="26" spans="1:17" ht="18.75" x14ac:dyDescent="0.25">
      <c r="A26" s="254"/>
      <c r="B26" s="254"/>
      <c r="C26" s="255" t="s">
        <v>53</v>
      </c>
      <c r="D26" s="255"/>
      <c r="E26" s="255" t="s">
        <v>49</v>
      </c>
      <c r="F26" s="255"/>
      <c r="G26" s="255" t="s">
        <v>50</v>
      </c>
      <c r="H26" s="255"/>
      <c r="I26" s="255" t="s">
        <v>51</v>
      </c>
      <c r="J26" s="255"/>
      <c r="K26" s="255" t="s">
        <v>52</v>
      </c>
      <c r="L26" s="255"/>
      <c r="M26" s="257" t="s">
        <v>33</v>
      </c>
      <c r="N26" s="258"/>
      <c r="O26" s="259"/>
      <c r="P26" s="22"/>
      <c r="Q26" s="22"/>
    </row>
    <row r="27" spans="1:17" ht="18.75" x14ac:dyDescent="0.25">
      <c r="A27" s="254"/>
      <c r="B27" s="254"/>
      <c r="C27" s="150" t="s">
        <v>16</v>
      </c>
      <c r="D27" s="150" t="s">
        <v>17</v>
      </c>
      <c r="E27" s="150" t="s">
        <v>16</v>
      </c>
      <c r="F27" s="150" t="s">
        <v>17</v>
      </c>
      <c r="G27" s="150" t="s">
        <v>16</v>
      </c>
      <c r="H27" s="150" t="s">
        <v>17</v>
      </c>
      <c r="I27" s="150" t="s">
        <v>16</v>
      </c>
      <c r="J27" s="150" t="s">
        <v>17</v>
      </c>
      <c r="K27" s="150" t="s">
        <v>16</v>
      </c>
      <c r="L27" s="150" t="s">
        <v>17</v>
      </c>
      <c r="M27" s="150" t="s">
        <v>16</v>
      </c>
      <c r="N27" s="150" t="s">
        <v>17</v>
      </c>
      <c r="O27" s="150" t="s">
        <v>14</v>
      </c>
      <c r="P27" s="155"/>
      <c r="Q27" s="155"/>
    </row>
    <row r="28" spans="1:17" ht="18.75" x14ac:dyDescent="0.3">
      <c r="A28" s="150">
        <v>1</v>
      </c>
      <c r="B28" s="21" t="s">
        <v>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3"/>
      <c r="Q28" s="23"/>
    </row>
    <row r="29" spans="1:17" ht="18.75" x14ac:dyDescent="0.3">
      <c r="A29" s="150">
        <v>2</v>
      </c>
      <c r="B29" s="21" t="s">
        <v>35</v>
      </c>
      <c r="C29" s="21"/>
      <c r="D29" s="21"/>
      <c r="E29" s="21"/>
      <c r="F29" s="21"/>
      <c r="G29" s="21"/>
      <c r="H29" s="21"/>
      <c r="I29" s="198">
        <v>7</v>
      </c>
      <c r="J29" s="198">
        <v>19</v>
      </c>
      <c r="K29" s="149"/>
      <c r="L29" s="149"/>
      <c r="M29" s="198">
        <v>7</v>
      </c>
      <c r="N29" s="198">
        <v>19</v>
      </c>
      <c r="O29" s="198">
        <f>SUM(N29,M29)</f>
        <v>26</v>
      </c>
      <c r="P29" s="23"/>
      <c r="Q29" s="23"/>
    </row>
    <row r="30" spans="1:17" ht="18.75" x14ac:dyDescent="0.3">
      <c r="A30" s="150">
        <v>3</v>
      </c>
      <c r="B30" s="21" t="s">
        <v>36</v>
      </c>
      <c r="C30" s="21"/>
      <c r="D30" s="21"/>
      <c r="E30" s="21"/>
      <c r="F30" s="21"/>
      <c r="G30" s="21"/>
      <c r="H30" s="21"/>
      <c r="I30" s="192"/>
      <c r="J30" s="192"/>
      <c r="K30" s="149"/>
      <c r="L30" s="149"/>
      <c r="M30" s="192"/>
      <c r="N30" s="192"/>
      <c r="O30" s="192"/>
      <c r="P30" s="23"/>
      <c r="Q30" s="23"/>
    </row>
    <row r="31" spans="1:17" ht="18.75" x14ac:dyDescent="0.3">
      <c r="A31" s="150">
        <v>4</v>
      </c>
      <c r="B31" s="21" t="s">
        <v>37</v>
      </c>
      <c r="C31" s="21"/>
      <c r="D31" s="21"/>
      <c r="E31" s="21"/>
      <c r="F31" s="21"/>
      <c r="G31" s="21"/>
      <c r="H31" s="21"/>
      <c r="I31" s="192"/>
      <c r="J31" s="192"/>
      <c r="K31" s="149"/>
      <c r="L31" s="149"/>
      <c r="M31" s="192"/>
      <c r="N31" s="192"/>
      <c r="O31" s="192"/>
      <c r="P31" s="23"/>
      <c r="Q31" s="23"/>
    </row>
    <row r="32" spans="1:17" ht="18.75" x14ac:dyDescent="0.3">
      <c r="A32" s="150">
        <v>5</v>
      </c>
      <c r="B32" s="21" t="s">
        <v>38</v>
      </c>
      <c r="C32" s="21"/>
      <c r="D32" s="21"/>
      <c r="E32" s="21"/>
      <c r="F32" s="21"/>
      <c r="G32" s="21"/>
      <c r="H32" s="21"/>
      <c r="I32" s="192"/>
      <c r="J32" s="192"/>
      <c r="K32" s="149"/>
      <c r="L32" s="149"/>
      <c r="M32" s="192"/>
      <c r="N32" s="192"/>
      <c r="O32" s="192"/>
      <c r="P32" s="23"/>
      <c r="Q32" s="23"/>
    </row>
    <row r="33" spans="1:17" ht="18.75" x14ac:dyDescent="0.3">
      <c r="A33" s="256" t="s">
        <v>33</v>
      </c>
      <c r="B33" s="256"/>
      <c r="C33" s="21"/>
      <c r="D33" s="21"/>
      <c r="E33" s="21"/>
      <c r="F33" s="21"/>
      <c r="G33" s="21"/>
      <c r="H33" s="21"/>
      <c r="I33" s="198">
        <v>7</v>
      </c>
      <c r="J33" s="198">
        <v>18</v>
      </c>
      <c r="K33" s="149"/>
      <c r="L33" s="149"/>
      <c r="M33" s="198">
        <v>7</v>
      </c>
      <c r="N33" s="198">
        <v>19</v>
      </c>
      <c r="O33" s="198">
        <f>SUM(N33,M33)</f>
        <v>26</v>
      </c>
      <c r="P33" s="23"/>
      <c r="Q33" s="23"/>
    </row>
    <row r="34" spans="1:17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2">
    <mergeCell ref="M26:O26"/>
    <mergeCell ref="A33:B33"/>
    <mergeCell ref="O15:Q15"/>
    <mergeCell ref="A22:B22"/>
    <mergeCell ref="A25:A27"/>
    <mergeCell ref="B25:B27"/>
    <mergeCell ref="C25:O25"/>
    <mergeCell ref="C26:D26"/>
    <mergeCell ref="E26:F26"/>
    <mergeCell ref="G26:H26"/>
    <mergeCell ref="I26:J26"/>
    <mergeCell ref="K26:L26"/>
    <mergeCell ref="A11:B11"/>
    <mergeCell ref="A14:A16"/>
    <mergeCell ref="B14:B16"/>
    <mergeCell ref="C14:Q14"/>
    <mergeCell ref="C15:D15"/>
    <mergeCell ref="E15:F15"/>
    <mergeCell ref="G15:H15"/>
    <mergeCell ref="I15:J15"/>
    <mergeCell ref="K15:L15"/>
    <mergeCell ref="M15:N15"/>
    <mergeCell ref="A3:A5"/>
    <mergeCell ref="B3:B5"/>
    <mergeCell ref="C3:Q3"/>
    <mergeCell ref="C4:D4"/>
    <mergeCell ref="E4:F4"/>
    <mergeCell ref="G4:H4"/>
    <mergeCell ref="I4:J4"/>
    <mergeCell ref="K4:L4"/>
    <mergeCell ref="M4:N4"/>
    <mergeCell ref="O4:Q4"/>
  </mergeCells>
  <pageMargins left="1.1811023622047245" right="0.23622047244094491" top="0.74803149606299213" bottom="0.74803149606299213" header="0.31496062992125984" footer="0.31496062992125984"/>
  <pageSetup paperSize="5" scale="80" orientation="landscape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view="pageLayout" topLeftCell="A13" zoomScale="70" zoomScaleNormal="50" zoomScalePageLayoutView="70" workbookViewId="0">
      <selection activeCell="AA27" sqref="AA27"/>
    </sheetView>
  </sheetViews>
  <sheetFormatPr defaultRowHeight="15" x14ac:dyDescent="0.25"/>
  <cols>
    <col min="1" max="1" width="17.28515625" customWidth="1"/>
    <col min="2" max="2" width="10.28515625" customWidth="1"/>
    <col min="3" max="3" width="6" customWidth="1"/>
    <col min="4" max="5" width="8.140625" customWidth="1"/>
    <col min="6" max="6" width="8.42578125" customWidth="1"/>
    <col min="7" max="7" width="8.7109375" customWidth="1"/>
    <col min="8" max="8" width="8.140625" customWidth="1"/>
    <col min="9" max="9" width="7.5703125" customWidth="1"/>
    <col min="10" max="10" width="8.7109375" customWidth="1"/>
    <col min="11" max="11" width="8.140625" customWidth="1"/>
    <col min="12" max="12" width="8.7109375" customWidth="1"/>
    <col min="13" max="14" width="8.140625" customWidth="1"/>
    <col min="15" max="15" width="7.85546875" customWidth="1"/>
    <col min="16" max="16" width="7.7109375" customWidth="1"/>
    <col min="17" max="18" width="8.140625" customWidth="1"/>
    <col min="19" max="19" width="9.5703125" customWidth="1"/>
    <col min="20" max="20" width="8.7109375" customWidth="1"/>
    <col min="21" max="21" width="8.42578125" customWidth="1"/>
    <col min="22" max="22" width="8.140625" customWidth="1"/>
    <col min="23" max="23" width="8.28515625" customWidth="1"/>
    <col min="24" max="25" width="8.5703125" customWidth="1"/>
    <col min="26" max="26" width="8" customWidth="1"/>
    <col min="27" max="27" width="12.85546875" customWidth="1"/>
    <col min="28" max="28" width="8.5703125" customWidth="1"/>
    <col min="29" max="29" width="8" customWidth="1"/>
    <col min="30" max="30" width="7.7109375" customWidth="1"/>
  </cols>
  <sheetData>
    <row r="1" spans="1:30" ht="18.600000000000001" thickBot="1" x14ac:dyDescent="0.45">
      <c r="A1" s="19" t="s">
        <v>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29.1" customHeight="1" thickTop="1" x14ac:dyDescent="0.25">
      <c r="A2" s="283" t="s">
        <v>55</v>
      </c>
      <c r="B2" s="284"/>
      <c r="C2" s="285"/>
      <c r="D2" s="266" t="s">
        <v>56</v>
      </c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7"/>
      <c r="Y2" s="187"/>
      <c r="Z2" s="187"/>
      <c r="AA2" s="187"/>
      <c r="AB2" s="187"/>
      <c r="AC2" s="187"/>
      <c r="AD2" s="187"/>
    </row>
    <row r="3" spans="1:30" ht="29.1" customHeight="1" x14ac:dyDescent="0.3">
      <c r="A3" s="286"/>
      <c r="B3" s="287"/>
      <c r="C3" s="288"/>
      <c r="D3" s="254">
        <v>1</v>
      </c>
      <c r="E3" s="254"/>
      <c r="F3" s="254"/>
      <c r="G3" s="254">
        <v>2</v>
      </c>
      <c r="H3" s="254"/>
      <c r="I3" s="254"/>
      <c r="J3" s="254">
        <v>3</v>
      </c>
      <c r="K3" s="254"/>
      <c r="L3" s="254"/>
      <c r="M3" s="254">
        <v>4</v>
      </c>
      <c r="N3" s="254"/>
      <c r="O3" s="254"/>
      <c r="P3" s="254">
        <v>5</v>
      </c>
      <c r="Q3" s="254"/>
      <c r="R3" s="254"/>
      <c r="S3" s="254">
        <v>6</v>
      </c>
      <c r="T3" s="254"/>
      <c r="U3" s="254"/>
      <c r="V3" s="254" t="s">
        <v>33</v>
      </c>
      <c r="W3" s="254"/>
      <c r="X3" s="254"/>
      <c r="Y3" s="19"/>
      <c r="Z3" s="19"/>
      <c r="AA3" s="19"/>
      <c r="AB3" s="19"/>
      <c r="AC3" s="19"/>
      <c r="AD3" s="19"/>
    </row>
    <row r="4" spans="1:30" ht="29.1" customHeight="1" x14ac:dyDescent="0.3">
      <c r="A4" s="289"/>
      <c r="B4" s="290"/>
      <c r="C4" s="291"/>
      <c r="D4" s="198" t="s">
        <v>16</v>
      </c>
      <c r="E4" s="198" t="s">
        <v>17</v>
      </c>
      <c r="F4" s="198" t="s">
        <v>14</v>
      </c>
      <c r="G4" s="198" t="s">
        <v>16</v>
      </c>
      <c r="H4" s="198" t="s">
        <v>17</v>
      </c>
      <c r="I4" s="198" t="s">
        <v>14</v>
      </c>
      <c r="J4" s="198" t="s">
        <v>16</v>
      </c>
      <c r="K4" s="198" t="s">
        <v>17</v>
      </c>
      <c r="L4" s="198" t="s">
        <v>14</v>
      </c>
      <c r="M4" s="198" t="s">
        <v>16</v>
      </c>
      <c r="N4" s="198" t="s">
        <v>17</v>
      </c>
      <c r="O4" s="198" t="s">
        <v>14</v>
      </c>
      <c r="P4" s="198" t="s">
        <v>16</v>
      </c>
      <c r="Q4" s="198" t="s">
        <v>17</v>
      </c>
      <c r="R4" s="198" t="s">
        <v>14</v>
      </c>
      <c r="S4" s="198" t="s">
        <v>16</v>
      </c>
      <c r="T4" s="198" t="s">
        <v>17</v>
      </c>
      <c r="U4" s="198" t="s">
        <v>14</v>
      </c>
      <c r="V4" s="198" t="s">
        <v>16</v>
      </c>
      <c r="W4" s="198" t="s">
        <v>17</v>
      </c>
      <c r="X4" s="198" t="s">
        <v>14</v>
      </c>
      <c r="Y4" s="19"/>
      <c r="Z4" s="19"/>
      <c r="AA4" s="19"/>
      <c r="AB4" s="19"/>
      <c r="AC4" s="19"/>
      <c r="AD4" s="19"/>
    </row>
    <row r="5" spans="1:30" ht="29.1" customHeight="1" x14ac:dyDescent="0.3">
      <c r="A5" s="276" t="s">
        <v>57</v>
      </c>
      <c r="B5" s="277"/>
      <c r="C5" s="278"/>
      <c r="D5" s="198">
        <v>32</v>
      </c>
      <c r="E5" s="198">
        <v>36</v>
      </c>
      <c r="F5" s="198">
        <f>SUM(D5:E5)</f>
        <v>68</v>
      </c>
      <c r="G5" s="198">
        <v>54</v>
      </c>
      <c r="H5" s="198">
        <v>35</v>
      </c>
      <c r="I5" s="198">
        <f>SUM(G5:H5)</f>
        <v>89</v>
      </c>
      <c r="J5" s="198">
        <v>22</v>
      </c>
      <c r="K5" s="198">
        <v>27</v>
      </c>
      <c r="L5" s="198">
        <f>SUM(J5:K5)</f>
        <v>49</v>
      </c>
      <c r="M5" s="198">
        <v>38</v>
      </c>
      <c r="N5" s="198">
        <v>24</v>
      </c>
      <c r="O5" s="198">
        <f>SUM(M5:N5)</f>
        <v>62</v>
      </c>
      <c r="P5" s="198">
        <v>31</v>
      </c>
      <c r="Q5" s="198">
        <v>29</v>
      </c>
      <c r="R5" s="198">
        <f>SUM(P5:Q5)</f>
        <v>60</v>
      </c>
      <c r="S5" s="198">
        <v>31</v>
      </c>
      <c r="T5" s="198">
        <v>34</v>
      </c>
      <c r="U5" s="198">
        <f>SUM(S5:T5)</f>
        <v>65</v>
      </c>
      <c r="V5" s="198">
        <f>SUM(S5,P5,M5,J5,G5,D5)</f>
        <v>208</v>
      </c>
      <c r="W5" s="198">
        <f>SUM(T5,Q5,N5,K5,H5,E5)</f>
        <v>185</v>
      </c>
      <c r="X5" s="209">
        <f>SUM(V5:W5)</f>
        <v>393</v>
      </c>
      <c r="Z5" s="19"/>
      <c r="AA5" s="19"/>
      <c r="AB5" s="19"/>
      <c r="AC5" s="19"/>
      <c r="AD5" s="19"/>
    </row>
    <row r="6" spans="1:30" ht="29.1" customHeight="1" x14ac:dyDescent="0.3">
      <c r="A6" s="276" t="s">
        <v>209</v>
      </c>
      <c r="B6" s="277"/>
      <c r="C6" s="27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"/>
      <c r="Z6" s="19"/>
      <c r="AA6" s="19"/>
      <c r="AB6" s="19"/>
      <c r="AC6" s="19"/>
      <c r="AD6" s="19"/>
    </row>
    <row r="7" spans="1:30" ht="29.1" customHeight="1" x14ac:dyDescent="0.4">
      <c r="A7" s="199" t="s">
        <v>208</v>
      </c>
      <c r="B7" s="295" t="s">
        <v>58</v>
      </c>
      <c r="C7" s="27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"/>
      <c r="Z7" s="19"/>
      <c r="AA7" s="19"/>
      <c r="AB7" s="19"/>
      <c r="AC7" s="19"/>
      <c r="AD7" s="19"/>
    </row>
    <row r="8" spans="1:30" ht="29.1" customHeight="1" thickBot="1" x14ac:dyDescent="0.45">
      <c r="A8" s="292" t="s">
        <v>33</v>
      </c>
      <c r="B8" s="293"/>
      <c r="C8" s="294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19"/>
      <c r="Z8" s="19"/>
      <c r="AA8" s="19"/>
      <c r="AB8" s="19"/>
      <c r="AC8" s="19"/>
      <c r="AD8" s="19"/>
    </row>
    <row r="9" spans="1:30" ht="29.1" customHeight="1" thickTop="1" thickBot="1" x14ac:dyDescent="0.45">
      <c r="A9" s="19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29.1" customHeight="1" thickTop="1" x14ac:dyDescent="0.25">
      <c r="A10" s="282" t="s">
        <v>60</v>
      </c>
      <c r="B10" s="266"/>
      <c r="C10" s="266"/>
      <c r="D10" s="266" t="s">
        <v>61</v>
      </c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7"/>
    </row>
    <row r="11" spans="1:30" ht="29.1" customHeight="1" x14ac:dyDescent="0.25">
      <c r="A11" s="269"/>
      <c r="B11" s="254"/>
      <c r="C11" s="254"/>
      <c r="D11" s="255" t="s">
        <v>210</v>
      </c>
      <c r="E11" s="255"/>
      <c r="F11" s="255"/>
      <c r="G11" s="254">
        <v>6</v>
      </c>
      <c r="H11" s="254"/>
      <c r="I11" s="254"/>
      <c r="J11" s="254">
        <v>7</v>
      </c>
      <c r="K11" s="254"/>
      <c r="L11" s="254"/>
      <c r="M11" s="254">
        <v>8</v>
      </c>
      <c r="N11" s="254"/>
      <c r="O11" s="254"/>
      <c r="P11" s="254">
        <v>9</v>
      </c>
      <c r="Q11" s="254"/>
      <c r="R11" s="254"/>
      <c r="S11" s="254">
        <v>10</v>
      </c>
      <c r="T11" s="254"/>
      <c r="U11" s="254"/>
      <c r="V11" s="254">
        <v>11</v>
      </c>
      <c r="W11" s="254"/>
      <c r="X11" s="254"/>
      <c r="Y11" s="254">
        <v>12</v>
      </c>
      <c r="Z11" s="254"/>
      <c r="AA11" s="254"/>
      <c r="AB11" s="254">
        <v>13</v>
      </c>
      <c r="AC11" s="254"/>
      <c r="AD11" s="268"/>
    </row>
    <row r="12" spans="1:30" ht="29.1" customHeight="1" x14ac:dyDescent="0.25">
      <c r="A12" s="269"/>
      <c r="B12" s="254"/>
      <c r="C12" s="254"/>
      <c r="D12" s="150" t="s">
        <v>16</v>
      </c>
      <c r="E12" s="150" t="s">
        <v>17</v>
      </c>
      <c r="F12" s="150" t="s">
        <v>14</v>
      </c>
      <c r="G12" s="150" t="s">
        <v>16</v>
      </c>
      <c r="H12" s="150" t="s">
        <v>17</v>
      </c>
      <c r="I12" s="150" t="s">
        <v>14</v>
      </c>
      <c r="J12" s="150" t="s">
        <v>16</v>
      </c>
      <c r="K12" s="150" t="s">
        <v>17</v>
      </c>
      <c r="L12" s="150" t="s">
        <v>14</v>
      </c>
      <c r="M12" s="150" t="s">
        <v>16</v>
      </c>
      <c r="N12" s="150" t="s">
        <v>17</v>
      </c>
      <c r="O12" s="150" t="s">
        <v>14</v>
      </c>
      <c r="P12" s="150" t="s">
        <v>16</v>
      </c>
      <c r="Q12" s="150" t="s">
        <v>17</v>
      </c>
      <c r="R12" s="150" t="s">
        <v>14</v>
      </c>
      <c r="S12" s="150" t="s">
        <v>16</v>
      </c>
      <c r="T12" s="150" t="s">
        <v>17</v>
      </c>
      <c r="U12" s="150" t="s">
        <v>14</v>
      </c>
      <c r="V12" s="150" t="s">
        <v>16</v>
      </c>
      <c r="W12" s="150" t="s">
        <v>17</v>
      </c>
      <c r="X12" s="150" t="s">
        <v>14</v>
      </c>
      <c r="Y12" s="150" t="s">
        <v>16</v>
      </c>
      <c r="Z12" s="150" t="s">
        <v>17</v>
      </c>
      <c r="AA12" s="150" t="s">
        <v>14</v>
      </c>
      <c r="AB12" s="150" t="s">
        <v>16</v>
      </c>
      <c r="AC12" s="150" t="s">
        <v>17</v>
      </c>
      <c r="AD12" s="156" t="s">
        <v>14</v>
      </c>
    </row>
    <row r="13" spans="1:30" ht="29.1" customHeight="1" x14ac:dyDescent="0.4">
      <c r="A13" s="269" t="s">
        <v>12</v>
      </c>
      <c r="B13" s="254"/>
      <c r="C13" s="254"/>
      <c r="D13" s="203"/>
      <c r="E13" s="203"/>
      <c r="F13" s="202"/>
      <c r="G13" s="202">
        <v>32</v>
      </c>
      <c r="H13" s="202">
        <v>36</v>
      </c>
      <c r="I13" s="202">
        <f>SUM(G13:H13)</f>
        <v>68</v>
      </c>
      <c r="J13" s="150"/>
      <c r="K13" s="150"/>
      <c r="L13" s="150"/>
      <c r="M13" s="150"/>
      <c r="N13" s="150"/>
      <c r="O13" s="150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196"/>
      <c r="AC13" s="196"/>
      <c r="AD13" s="197"/>
    </row>
    <row r="14" spans="1:30" ht="29.1" customHeight="1" x14ac:dyDescent="0.4">
      <c r="A14" s="276" t="s">
        <v>62</v>
      </c>
      <c r="B14" s="277"/>
      <c r="C14" s="278"/>
      <c r="D14" s="21"/>
      <c r="E14" s="21"/>
      <c r="F14" s="21"/>
      <c r="G14" s="195"/>
      <c r="H14" s="195"/>
      <c r="I14" s="195"/>
      <c r="J14" s="202">
        <v>54</v>
      </c>
      <c r="K14" s="202">
        <v>35</v>
      </c>
      <c r="L14" s="202">
        <f>SUM(J14:K14)</f>
        <v>89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39"/>
    </row>
    <row r="15" spans="1:30" ht="29.1" customHeight="1" x14ac:dyDescent="0.4">
      <c r="A15" s="276" t="s">
        <v>63</v>
      </c>
      <c r="B15" s="277"/>
      <c r="C15" s="278"/>
      <c r="D15" s="21"/>
      <c r="E15" s="21"/>
      <c r="F15" s="21"/>
      <c r="G15" s="21"/>
      <c r="H15" s="21"/>
      <c r="I15" s="21"/>
      <c r="J15" s="195"/>
      <c r="K15" s="195"/>
      <c r="L15" s="195"/>
      <c r="M15" s="202">
        <v>22</v>
      </c>
      <c r="N15" s="202">
        <v>27</v>
      </c>
      <c r="O15" s="202">
        <f>SUM(M15:N15)</f>
        <v>49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39"/>
    </row>
    <row r="16" spans="1:30" ht="29.1" customHeight="1" x14ac:dyDescent="0.4">
      <c r="A16" s="276" t="s">
        <v>64</v>
      </c>
      <c r="B16" s="277"/>
      <c r="C16" s="278"/>
      <c r="D16" s="21"/>
      <c r="E16" s="21"/>
      <c r="F16" s="21"/>
      <c r="G16" s="21"/>
      <c r="H16" s="21"/>
      <c r="I16" s="21"/>
      <c r="J16" s="21"/>
      <c r="K16" s="21"/>
      <c r="L16" s="21"/>
      <c r="M16" s="195"/>
      <c r="N16" s="195"/>
      <c r="O16" s="21"/>
      <c r="P16" s="202">
        <v>38</v>
      </c>
      <c r="Q16" s="202">
        <v>24</v>
      </c>
      <c r="R16" s="202">
        <f>SUM(P16:Q16)</f>
        <v>62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39"/>
    </row>
    <row r="17" spans="1:30" ht="29.1" customHeight="1" x14ac:dyDescent="0.3">
      <c r="A17" s="276" t="s">
        <v>65</v>
      </c>
      <c r="B17" s="277"/>
      <c r="C17" s="27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02">
        <v>31</v>
      </c>
      <c r="T17" s="202">
        <v>29</v>
      </c>
      <c r="U17" s="202">
        <f>SUM(S17:T17)</f>
        <v>60</v>
      </c>
      <c r="V17" s="21"/>
      <c r="W17" s="21"/>
      <c r="X17" s="21"/>
      <c r="Y17" s="21"/>
      <c r="Z17" s="21"/>
      <c r="AA17" s="21"/>
      <c r="AB17" s="21"/>
      <c r="AC17" s="21"/>
      <c r="AD17" s="39"/>
    </row>
    <row r="18" spans="1:30" ht="29.1" customHeight="1" x14ac:dyDescent="0.3">
      <c r="A18" s="276" t="s">
        <v>66</v>
      </c>
      <c r="B18" s="277"/>
      <c r="C18" s="278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02">
        <v>31</v>
      </c>
      <c r="W18" s="202">
        <v>34</v>
      </c>
      <c r="X18" s="202">
        <f>SUM(V18:W18)</f>
        <v>65</v>
      </c>
      <c r="Y18" s="21"/>
      <c r="Z18" s="21"/>
      <c r="AA18" s="21"/>
      <c r="AB18" s="21"/>
      <c r="AC18" s="21"/>
      <c r="AD18" s="39"/>
    </row>
    <row r="19" spans="1:30" ht="29.1" customHeight="1" thickBot="1" x14ac:dyDescent="0.35">
      <c r="A19" s="279" t="s">
        <v>33</v>
      </c>
      <c r="B19" s="280"/>
      <c r="C19" s="281"/>
      <c r="D19" s="41"/>
      <c r="E19" s="41"/>
      <c r="F19" s="41"/>
      <c r="G19" s="202">
        <v>32</v>
      </c>
      <c r="H19" s="202">
        <v>36</v>
      </c>
      <c r="I19" s="202">
        <f>SUM(G19:H19)</f>
        <v>68</v>
      </c>
      <c r="J19" s="202">
        <v>54</v>
      </c>
      <c r="K19" s="202">
        <v>35</v>
      </c>
      <c r="L19" s="202">
        <f>SUM(J19:K19)</f>
        <v>89</v>
      </c>
      <c r="M19" s="202">
        <v>22</v>
      </c>
      <c r="N19" s="202">
        <v>27</v>
      </c>
      <c r="O19" s="202">
        <f>SUM(M19:N19)</f>
        <v>49</v>
      </c>
      <c r="P19" s="202">
        <v>38</v>
      </c>
      <c r="Q19" s="202">
        <v>24</v>
      </c>
      <c r="R19" s="202">
        <f>SUM(P19:Q19)</f>
        <v>62</v>
      </c>
      <c r="S19" s="202">
        <v>31</v>
      </c>
      <c r="T19" s="202">
        <v>29</v>
      </c>
      <c r="U19" s="202">
        <f>SUM(S19:T19)</f>
        <v>60</v>
      </c>
      <c r="V19" s="202">
        <v>31</v>
      </c>
      <c r="W19" s="202">
        <v>34</v>
      </c>
      <c r="X19" s="202">
        <f>SUM(V19:W19)</f>
        <v>65</v>
      </c>
      <c r="Y19" s="21"/>
      <c r="Z19" s="21"/>
      <c r="AA19" s="21"/>
      <c r="AB19" s="202">
        <f>SUM(V19,S19,P19,M19,J19,G19)</f>
        <v>208</v>
      </c>
      <c r="AC19" s="202">
        <f>SUM(W19,T19,Q19,N19,K19,H19)</f>
        <v>185</v>
      </c>
      <c r="AD19" s="197">
        <f>SUM(AB19:AC19)</f>
        <v>393</v>
      </c>
    </row>
    <row r="20" spans="1:30" ht="27" customHeight="1" thickTop="1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28.5" customHeight="1" thickBot="1" x14ac:dyDescent="0.35">
      <c r="A21" s="19" t="s">
        <v>67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 t="s">
        <v>69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34.5" customHeight="1" thickTop="1" thickBot="1" x14ac:dyDescent="0.35">
      <c r="A22" s="270" t="s">
        <v>68</v>
      </c>
      <c r="B22" s="271"/>
      <c r="C22" s="272"/>
      <c r="D22" s="151">
        <v>1</v>
      </c>
      <c r="E22" s="151">
        <v>2</v>
      </c>
      <c r="F22" s="151">
        <v>3</v>
      </c>
      <c r="G22" s="151">
        <v>4</v>
      </c>
      <c r="H22" s="151">
        <v>5</v>
      </c>
      <c r="I22" s="151">
        <v>6</v>
      </c>
      <c r="J22" s="152" t="s">
        <v>14</v>
      </c>
      <c r="K22" s="19"/>
      <c r="L22" s="22" t="s">
        <v>357</v>
      </c>
      <c r="M22" s="22"/>
      <c r="N22" s="22" t="s">
        <v>358</v>
      </c>
      <c r="O22" s="22"/>
      <c r="P22" s="22"/>
      <c r="Q22" s="22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37.5" customHeight="1" thickTop="1" thickBot="1" x14ac:dyDescent="0.35">
      <c r="A23" s="273"/>
      <c r="B23" s="274"/>
      <c r="C23" s="275"/>
      <c r="D23" s="157">
        <v>3</v>
      </c>
      <c r="E23" s="157">
        <v>4</v>
      </c>
      <c r="F23" s="157">
        <v>2</v>
      </c>
      <c r="G23" s="157">
        <v>3</v>
      </c>
      <c r="H23" s="157">
        <v>3</v>
      </c>
      <c r="I23" s="157">
        <v>3</v>
      </c>
      <c r="J23" s="54">
        <f>SUM(D23:I23)</f>
        <v>18</v>
      </c>
      <c r="K23" s="19"/>
      <c r="L23" s="153" t="s">
        <v>56</v>
      </c>
      <c r="M23" s="154" t="s">
        <v>173</v>
      </c>
      <c r="N23" s="154">
        <v>393</v>
      </c>
      <c r="O23" s="154"/>
      <c r="P23" s="28" t="s">
        <v>212</v>
      </c>
      <c r="Q23" s="190">
        <v>7</v>
      </c>
      <c r="R23" s="154" t="s">
        <v>213</v>
      </c>
      <c r="S23" s="135">
        <v>0.98</v>
      </c>
      <c r="T23" s="28" t="s">
        <v>215</v>
      </c>
      <c r="U23" s="189">
        <v>4</v>
      </c>
      <c r="V23" s="154" t="s">
        <v>213</v>
      </c>
      <c r="W23" s="136">
        <v>0.99</v>
      </c>
      <c r="X23" s="154" t="s">
        <v>216</v>
      </c>
      <c r="Y23" s="189">
        <v>0</v>
      </c>
      <c r="Z23" s="154" t="s">
        <v>213</v>
      </c>
      <c r="AA23" s="137">
        <v>1</v>
      </c>
      <c r="AB23" s="23"/>
      <c r="AC23" s="23"/>
      <c r="AD23" s="19"/>
    </row>
    <row r="24" spans="1:30" ht="29.1" customHeight="1" thickTop="1" thickBot="1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59" t="s">
        <v>211</v>
      </c>
      <c r="M24" s="160" t="s">
        <v>173</v>
      </c>
      <c r="N24" s="160">
        <v>26</v>
      </c>
      <c r="O24" s="160"/>
      <c r="P24" s="34" t="s">
        <v>212</v>
      </c>
      <c r="Q24" s="188">
        <v>3</v>
      </c>
      <c r="R24" s="160" t="s">
        <v>213</v>
      </c>
      <c r="S24" s="132">
        <v>0.98</v>
      </c>
      <c r="T24" s="34" t="s">
        <v>215</v>
      </c>
      <c r="U24" s="191">
        <v>8</v>
      </c>
      <c r="V24" s="160" t="s">
        <v>213</v>
      </c>
      <c r="W24" s="133">
        <v>0.97</v>
      </c>
      <c r="X24" s="160" t="s">
        <v>216</v>
      </c>
      <c r="Y24" s="160" t="s">
        <v>354</v>
      </c>
      <c r="Z24" s="160" t="s">
        <v>213</v>
      </c>
      <c r="AA24" s="134">
        <v>1</v>
      </c>
      <c r="AB24" s="23"/>
      <c r="AC24" s="23"/>
      <c r="AD24" s="19"/>
    </row>
    <row r="25" spans="1:30" ht="28.5" customHeight="1" thickTop="1" thickBot="1" x14ac:dyDescent="0.35">
      <c r="A25" s="19" t="s">
        <v>71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19"/>
      <c r="Y25" s="19"/>
      <c r="Z25" s="19"/>
      <c r="AA25" s="19"/>
      <c r="AB25" s="19"/>
      <c r="AC25" s="19"/>
      <c r="AD25" s="19"/>
    </row>
    <row r="26" spans="1:30" ht="29.1" customHeight="1" thickTop="1" x14ac:dyDescent="0.3">
      <c r="A26" s="260" t="s">
        <v>217</v>
      </c>
      <c r="B26" s="261"/>
      <c r="C26" s="261"/>
      <c r="D26" s="266" t="s">
        <v>56</v>
      </c>
      <c r="E26" s="266"/>
      <c r="F26" s="266"/>
      <c r="G26" s="266"/>
      <c r="H26" s="266"/>
      <c r="I26" s="266"/>
      <c r="J26" s="266"/>
      <c r="K26" s="266"/>
      <c r="L26" s="266"/>
      <c r="M26" s="266"/>
      <c r="N26" s="266"/>
      <c r="O26" s="266"/>
      <c r="P26" s="266"/>
      <c r="Q26" s="266"/>
      <c r="R26" s="266"/>
      <c r="S26" s="266"/>
      <c r="T26" s="266"/>
      <c r="U26" s="266"/>
      <c r="V26" s="266"/>
      <c r="W26" s="266"/>
      <c r="X26" s="267"/>
      <c r="Y26" s="19"/>
      <c r="Z26" s="19"/>
      <c r="AA26" s="19"/>
      <c r="AB26" s="19"/>
      <c r="AC26" s="19"/>
      <c r="AD26" s="19"/>
    </row>
    <row r="27" spans="1:30" ht="29.1" customHeight="1" x14ac:dyDescent="0.3">
      <c r="A27" s="262"/>
      <c r="B27" s="263"/>
      <c r="C27" s="263"/>
      <c r="D27" s="254">
        <v>1</v>
      </c>
      <c r="E27" s="254"/>
      <c r="F27" s="254"/>
      <c r="G27" s="254">
        <v>2</v>
      </c>
      <c r="H27" s="254"/>
      <c r="I27" s="254"/>
      <c r="J27" s="254">
        <v>3</v>
      </c>
      <c r="K27" s="254"/>
      <c r="L27" s="254"/>
      <c r="M27" s="254">
        <v>4</v>
      </c>
      <c r="N27" s="254"/>
      <c r="O27" s="254"/>
      <c r="P27" s="254">
        <v>5</v>
      </c>
      <c r="Q27" s="254"/>
      <c r="R27" s="254"/>
      <c r="S27" s="254">
        <v>6</v>
      </c>
      <c r="T27" s="254"/>
      <c r="U27" s="254"/>
      <c r="V27" s="254" t="s">
        <v>33</v>
      </c>
      <c r="W27" s="254"/>
      <c r="X27" s="268"/>
      <c r="Y27" s="19"/>
      <c r="Z27" s="19"/>
      <c r="AA27" s="19"/>
      <c r="AB27" s="19"/>
      <c r="AC27" s="19"/>
      <c r="AD27" s="19"/>
    </row>
    <row r="28" spans="1:30" ht="29.1" customHeight="1" x14ac:dyDescent="0.3">
      <c r="A28" s="262"/>
      <c r="B28" s="263"/>
      <c r="C28" s="263"/>
      <c r="D28" s="205" t="s">
        <v>16</v>
      </c>
      <c r="E28" s="205" t="s">
        <v>17</v>
      </c>
      <c r="F28" s="205" t="s">
        <v>14</v>
      </c>
      <c r="G28" s="205" t="s">
        <v>16</v>
      </c>
      <c r="H28" s="205" t="s">
        <v>17</v>
      </c>
      <c r="I28" s="205" t="s">
        <v>14</v>
      </c>
      <c r="J28" s="205" t="s">
        <v>16</v>
      </c>
      <c r="K28" s="205" t="s">
        <v>17</v>
      </c>
      <c r="L28" s="205" t="s">
        <v>14</v>
      </c>
      <c r="M28" s="205" t="s">
        <v>16</v>
      </c>
      <c r="N28" s="205" t="s">
        <v>17</v>
      </c>
      <c r="O28" s="205" t="s">
        <v>14</v>
      </c>
      <c r="P28" s="205" t="s">
        <v>16</v>
      </c>
      <c r="Q28" s="205" t="s">
        <v>17</v>
      </c>
      <c r="R28" s="205" t="s">
        <v>14</v>
      </c>
      <c r="S28" s="205" t="s">
        <v>16</v>
      </c>
      <c r="T28" s="205" t="s">
        <v>17</v>
      </c>
      <c r="U28" s="205" t="s">
        <v>14</v>
      </c>
      <c r="V28" s="205" t="s">
        <v>16</v>
      </c>
      <c r="W28" s="205" t="s">
        <v>17</v>
      </c>
      <c r="X28" s="207" t="s">
        <v>14</v>
      </c>
      <c r="Y28" s="19"/>
      <c r="Z28" s="19"/>
      <c r="AA28" s="19"/>
      <c r="AB28" s="19"/>
      <c r="AC28" s="19"/>
      <c r="AD28" s="19"/>
    </row>
    <row r="29" spans="1:30" ht="29.1" customHeight="1" x14ac:dyDescent="0.3">
      <c r="A29" s="269" t="s">
        <v>18</v>
      </c>
      <c r="B29" s="254"/>
      <c r="C29" s="254"/>
      <c r="D29" s="205">
        <v>32</v>
      </c>
      <c r="E29" s="205">
        <v>36</v>
      </c>
      <c r="F29" s="205">
        <f>SUM(D29:E29)</f>
        <v>68</v>
      </c>
      <c r="G29" s="205">
        <v>54</v>
      </c>
      <c r="H29" s="205">
        <v>35</v>
      </c>
      <c r="I29" s="205">
        <f>SUM(G29:H29)</f>
        <v>89</v>
      </c>
      <c r="J29" s="205">
        <v>22</v>
      </c>
      <c r="K29" s="205">
        <v>27</v>
      </c>
      <c r="L29" s="205">
        <f>SUM(J29:K29)</f>
        <v>49</v>
      </c>
      <c r="M29" s="205">
        <v>38</v>
      </c>
      <c r="N29" s="205">
        <v>24</v>
      </c>
      <c r="O29" s="205">
        <f>SUM(M29:N29)</f>
        <v>62</v>
      </c>
      <c r="P29" s="205">
        <v>31</v>
      </c>
      <c r="Q29" s="205">
        <v>29</v>
      </c>
      <c r="R29" s="205">
        <f>SUM(P29:Q29)</f>
        <v>60</v>
      </c>
      <c r="S29" s="205">
        <v>31</v>
      </c>
      <c r="T29" s="205">
        <v>34</v>
      </c>
      <c r="U29" s="205">
        <f>SUM(S29:T29)</f>
        <v>65</v>
      </c>
      <c r="V29" s="205">
        <f>SUM(S29,P29,M29,J29,G29,D29)</f>
        <v>208</v>
      </c>
      <c r="W29" s="205">
        <f>SUM(T29,Q29,N29,K29,H29,E29)</f>
        <v>185</v>
      </c>
      <c r="X29" s="207">
        <f>SUM(V29:W29)</f>
        <v>393</v>
      </c>
      <c r="Y29" s="19"/>
      <c r="Z29" s="19"/>
      <c r="AA29" s="19"/>
      <c r="AB29" s="19"/>
      <c r="AC29" s="19"/>
      <c r="AD29" s="19"/>
    </row>
    <row r="30" spans="1:30" ht="29.1" customHeight="1" x14ac:dyDescent="0.3">
      <c r="A30" s="269" t="s">
        <v>72</v>
      </c>
      <c r="B30" s="254"/>
      <c r="C30" s="254"/>
      <c r="D30" s="45"/>
      <c r="E30" s="45"/>
      <c r="F30" s="45"/>
      <c r="G30" s="45"/>
      <c r="H30" s="45"/>
      <c r="I30" s="45"/>
      <c r="J30" s="45"/>
      <c r="K30" s="45"/>
      <c r="L30" s="45"/>
      <c r="M30" s="205"/>
      <c r="N30" s="205"/>
      <c r="O30" s="45"/>
      <c r="P30" s="45"/>
      <c r="Q30" s="45"/>
      <c r="R30" s="45"/>
      <c r="S30" s="45"/>
      <c r="T30" s="45"/>
      <c r="U30" s="45"/>
      <c r="V30" s="45"/>
      <c r="W30" s="45"/>
      <c r="X30" s="46"/>
      <c r="Y30" s="19"/>
      <c r="Z30" s="19"/>
      <c r="AA30" s="19"/>
      <c r="AB30" s="19"/>
      <c r="AC30" s="19"/>
      <c r="AD30" s="19"/>
    </row>
    <row r="31" spans="1:30" ht="29.1" customHeight="1" x14ac:dyDescent="0.3">
      <c r="A31" s="269" t="s">
        <v>73</v>
      </c>
      <c r="B31" s="254"/>
      <c r="C31" s="254"/>
      <c r="D31" s="45"/>
      <c r="E31" s="45"/>
      <c r="F31" s="45"/>
      <c r="G31" s="45"/>
      <c r="H31" s="45"/>
      <c r="I31" s="45"/>
      <c r="J31" s="45"/>
      <c r="K31" s="45"/>
      <c r="L31" s="45"/>
      <c r="M31" s="205"/>
      <c r="N31" s="205"/>
      <c r="O31" s="45"/>
      <c r="P31" s="45"/>
      <c r="Q31" s="45"/>
      <c r="R31" s="45"/>
      <c r="S31" s="45"/>
      <c r="T31" s="45"/>
      <c r="U31" s="45"/>
      <c r="V31" s="45"/>
      <c r="W31" s="45"/>
      <c r="X31" s="46"/>
      <c r="Y31" s="19"/>
      <c r="Z31" s="19"/>
      <c r="AA31" s="19"/>
      <c r="AB31" s="19"/>
      <c r="AC31" s="19"/>
      <c r="AD31" s="19"/>
    </row>
    <row r="32" spans="1:30" ht="29.1" customHeight="1" x14ac:dyDescent="0.3">
      <c r="A32" s="269" t="s">
        <v>74</v>
      </c>
      <c r="B32" s="254"/>
      <c r="C32" s="254"/>
      <c r="D32" s="45"/>
      <c r="E32" s="45"/>
      <c r="F32" s="45"/>
      <c r="G32" s="45"/>
      <c r="H32" s="45"/>
      <c r="I32" s="45"/>
      <c r="J32" s="45"/>
      <c r="K32" s="45"/>
      <c r="L32" s="45"/>
      <c r="M32" s="205"/>
      <c r="N32" s="205"/>
      <c r="O32" s="45"/>
      <c r="P32" s="45"/>
      <c r="Q32" s="45"/>
      <c r="R32" s="45"/>
      <c r="S32" s="45"/>
      <c r="T32" s="45"/>
      <c r="U32" s="45"/>
      <c r="V32" s="45"/>
      <c r="W32" s="45"/>
      <c r="X32" s="46"/>
      <c r="Y32" s="19"/>
      <c r="Z32" s="19"/>
      <c r="AA32" s="19"/>
      <c r="AB32" s="19"/>
      <c r="AC32" s="19"/>
      <c r="AD32" s="19"/>
    </row>
    <row r="33" spans="1:30" ht="29.1" customHeight="1" x14ac:dyDescent="0.3">
      <c r="A33" s="269" t="s">
        <v>75</v>
      </c>
      <c r="B33" s="254"/>
      <c r="C33" s="254"/>
      <c r="D33" s="45"/>
      <c r="E33" s="45"/>
      <c r="F33" s="45"/>
      <c r="G33" s="45"/>
      <c r="H33" s="45"/>
      <c r="I33" s="45"/>
      <c r="J33" s="45"/>
      <c r="K33" s="45"/>
      <c r="L33" s="45"/>
      <c r="M33" s="205"/>
      <c r="N33" s="205"/>
      <c r="O33" s="45"/>
      <c r="P33" s="45"/>
      <c r="Q33" s="45"/>
      <c r="R33" s="45"/>
      <c r="S33" s="45"/>
      <c r="T33" s="45"/>
      <c r="U33" s="45"/>
      <c r="V33" s="45"/>
      <c r="W33" s="45"/>
      <c r="X33" s="46"/>
      <c r="Y33" s="19"/>
      <c r="Z33" s="19"/>
      <c r="AA33" s="19"/>
      <c r="AB33" s="19"/>
      <c r="AC33" s="19"/>
      <c r="AD33" s="19"/>
    </row>
    <row r="34" spans="1:30" ht="29.1" customHeight="1" thickBot="1" x14ac:dyDescent="0.35">
      <c r="A34" s="264" t="s">
        <v>33</v>
      </c>
      <c r="B34" s="265"/>
      <c r="C34" s="265"/>
      <c r="D34" s="206">
        <v>32</v>
      </c>
      <c r="E34" s="206">
        <v>36</v>
      </c>
      <c r="F34" s="206">
        <f>SUM(D34:E34)</f>
        <v>68</v>
      </c>
      <c r="G34" s="206">
        <v>54</v>
      </c>
      <c r="H34" s="206">
        <v>35</v>
      </c>
      <c r="I34" s="206">
        <f>SUM(G34:H34)</f>
        <v>89</v>
      </c>
      <c r="J34" s="206">
        <v>22</v>
      </c>
      <c r="K34" s="206">
        <v>27</v>
      </c>
      <c r="L34" s="206">
        <f>SUM(J34:K34)</f>
        <v>49</v>
      </c>
      <c r="M34" s="206">
        <v>38</v>
      </c>
      <c r="N34" s="206">
        <v>24</v>
      </c>
      <c r="O34" s="206">
        <f>SUM(M34:N34)</f>
        <v>62</v>
      </c>
      <c r="P34" s="206">
        <v>31</v>
      </c>
      <c r="Q34" s="206">
        <v>29</v>
      </c>
      <c r="R34" s="206">
        <f>SUM(P34:Q34)</f>
        <v>60</v>
      </c>
      <c r="S34" s="206">
        <v>31</v>
      </c>
      <c r="T34" s="206">
        <v>34</v>
      </c>
      <c r="U34" s="206">
        <f>SUM(S34:T34)</f>
        <v>65</v>
      </c>
      <c r="V34" s="206">
        <f>SUM(S34,P34,M34,J34,G34,D34)</f>
        <v>208</v>
      </c>
      <c r="W34" s="206">
        <f>SUM(T34,Q34,N34,K34,H34,E34)</f>
        <v>185</v>
      </c>
      <c r="X34" s="54">
        <f>SUM(V34:W34)</f>
        <v>393</v>
      </c>
      <c r="Y34" s="19"/>
      <c r="Z34" s="19"/>
      <c r="AA34" s="19"/>
      <c r="AB34" s="19"/>
      <c r="AC34" s="19"/>
      <c r="AD34" s="19"/>
    </row>
    <row r="35" spans="1:30" ht="29.1" customHeight="1" thickTop="1" x14ac:dyDescent="0.25"/>
  </sheetData>
  <mergeCells count="47">
    <mergeCell ref="A34:C34"/>
    <mergeCell ref="A22:C23"/>
    <mergeCell ref="A26:C28"/>
    <mergeCell ref="D26:X26"/>
    <mergeCell ref="D27:F27"/>
    <mergeCell ref="G27:I27"/>
    <mergeCell ref="J27:L27"/>
    <mergeCell ref="M27:O27"/>
    <mergeCell ref="P27:R27"/>
    <mergeCell ref="S27:U27"/>
    <mergeCell ref="V27:X27"/>
    <mergeCell ref="A29:C29"/>
    <mergeCell ref="A30:C30"/>
    <mergeCell ref="A31:C31"/>
    <mergeCell ref="A32:C32"/>
    <mergeCell ref="A33:C33"/>
    <mergeCell ref="A19:C19"/>
    <mergeCell ref="P11:R11"/>
    <mergeCell ref="S11:U11"/>
    <mergeCell ref="V11:X11"/>
    <mergeCell ref="Y11:AA11"/>
    <mergeCell ref="A14:C14"/>
    <mergeCell ref="A15:C15"/>
    <mergeCell ref="A16:C16"/>
    <mergeCell ref="A17:C17"/>
    <mergeCell ref="A18:C18"/>
    <mergeCell ref="AB11:AD11"/>
    <mergeCell ref="A13:C13"/>
    <mergeCell ref="A5:C5"/>
    <mergeCell ref="A6:C6"/>
    <mergeCell ref="B7:C7"/>
    <mergeCell ref="A8:C8"/>
    <mergeCell ref="A10:C12"/>
    <mergeCell ref="D10:AD10"/>
    <mergeCell ref="D11:F11"/>
    <mergeCell ref="G11:I11"/>
    <mergeCell ref="J11:L11"/>
    <mergeCell ref="M11:O11"/>
    <mergeCell ref="A2:C4"/>
    <mergeCell ref="D2:X2"/>
    <mergeCell ref="D3:F3"/>
    <mergeCell ref="G3:I3"/>
    <mergeCell ref="J3:L3"/>
    <mergeCell ref="M3:O3"/>
    <mergeCell ref="P3:R3"/>
    <mergeCell ref="S3:U3"/>
    <mergeCell ref="V3:X3"/>
  </mergeCells>
  <printOptions horizontalCentered="1"/>
  <pageMargins left="0" right="0.23622047244094491" top="0.44746376811594202" bottom="0.74803149606299213" header="0.31496062992125984" footer="0.31496062992125984"/>
  <pageSetup paperSize="5" scale="52" orientation="landscape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showGridLines="0" view="pageBreakPreview" topLeftCell="A40" zoomScaleNormal="60" zoomScaleSheetLayoutView="100" workbookViewId="0">
      <selection activeCell="C45" sqref="C45"/>
    </sheetView>
  </sheetViews>
  <sheetFormatPr defaultColWidth="9.140625" defaultRowHeight="18.75" x14ac:dyDescent="0.3"/>
  <cols>
    <col min="1" max="1" width="9.140625" style="1"/>
    <col min="2" max="2" width="38.7109375" style="1" customWidth="1"/>
    <col min="3" max="7" width="9.7109375" style="1" customWidth="1"/>
    <col min="8" max="8" width="11.5703125" style="1" customWidth="1"/>
    <col min="9" max="9" width="10.85546875" style="1" customWidth="1"/>
    <col min="10" max="12" width="6" style="1" customWidth="1"/>
    <col min="13" max="13" width="9.140625" style="1"/>
    <col min="14" max="14" width="6" style="1" customWidth="1"/>
    <col min="15" max="15" width="1.7109375" style="1" customWidth="1"/>
    <col min="16" max="16" width="9.140625" style="1" customWidth="1"/>
    <col min="17" max="17" width="4.85546875" style="1" customWidth="1"/>
    <col min="18" max="16384" width="9.140625" style="1"/>
  </cols>
  <sheetData>
    <row r="1" spans="1:26" ht="18.600000000000001" x14ac:dyDescent="0.45">
      <c r="A1" s="1" t="s">
        <v>76</v>
      </c>
    </row>
    <row r="2" spans="1:26" ht="18.600000000000001" x14ac:dyDescent="0.45">
      <c r="A2" s="49" t="s">
        <v>218</v>
      </c>
      <c r="B2" s="1" t="s">
        <v>77</v>
      </c>
      <c r="C2" s="231">
        <v>2014</v>
      </c>
      <c r="D2" s="233"/>
    </row>
    <row r="3" spans="1:26" ht="21" x14ac:dyDescent="0.45">
      <c r="A3" s="49" t="s">
        <v>219</v>
      </c>
      <c r="B3" s="1" t="s">
        <v>78</v>
      </c>
      <c r="C3" s="231" t="s">
        <v>243</v>
      </c>
      <c r="D3" s="233"/>
    </row>
    <row r="4" spans="1:26" ht="21" x14ac:dyDescent="0.45">
      <c r="A4" s="49" t="s">
        <v>220</v>
      </c>
      <c r="B4" s="1" t="s">
        <v>79</v>
      </c>
      <c r="C4" s="231" t="s">
        <v>244</v>
      </c>
      <c r="D4" s="233"/>
    </row>
    <row r="5" spans="1:26" ht="18.600000000000001" x14ac:dyDescent="0.45">
      <c r="A5" s="49" t="s">
        <v>221</v>
      </c>
      <c r="B5" s="1" t="s">
        <v>80</v>
      </c>
      <c r="C5" s="249" t="s">
        <v>245</v>
      </c>
      <c r="D5" s="233"/>
      <c r="F5" s="1" t="s">
        <v>129</v>
      </c>
      <c r="J5" s="1" t="s">
        <v>116</v>
      </c>
    </row>
    <row r="6" spans="1:26" ht="18.600000000000001" x14ac:dyDescent="0.45">
      <c r="A6" s="49" t="s">
        <v>222</v>
      </c>
      <c r="B6" s="1" t="s">
        <v>81</v>
      </c>
      <c r="C6" s="145">
        <v>1</v>
      </c>
      <c r="K6" s="1" t="s">
        <v>131</v>
      </c>
      <c r="L6" s="231"/>
      <c r="M6" s="232"/>
      <c r="N6" s="233"/>
      <c r="O6" s="50"/>
    </row>
    <row r="7" spans="1:26" ht="18.600000000000001" x14ac:dyDescent="0.45">
      <c r="A7" s="49"/>
      <c r="B7" s="1" t="s">
        <v>130</v>
      </c>
      <c r="C7" s="6"/>
      <c r="F7" s="1" t="s">
        <v>117</v>
      </c>
      <c r="I7" s="1" t="s">
        <v>121</v>
      </c>
      <c r="M7" s="1" t="s">
        <v>125</v>
      </c>
      <c r="R7" s="6"/>
      <c r="S7" s="6"/>
      <c r="T7" s="6"/>
      <c r="U7" s="6"/>
      <c r="V7" s="6"/>
      <c r="W7" s="6"/>
      <c r="X7" s="6"/>
      <c r="Y7" s="6"/>
      <c r="Z7" s="6"/>
    </row>
    <row r="8" spans="1:26" ht="18.600000000000001" x14ac:dyDescent="0.45">
      <c r="A8" s="49" t="s">
        <v>223</v>
      </c>
      <c r="B8" s="1" t="s">
        <v>82</v>
      </c>
      <c r="C8" s="145">
        <v>2</v>
      </c>
      <c r="F8" s="1" t="s">
        <v>118</v>
      </c>
      <c r="I8" s="1" t="s">
        <v>122</v>
      </c>
      <c r="M8" s="1" t="s">
        <v>126</v>
      </c>
      <c r="R8" s="296"/>
      <c r="S8" s="296"/>
      <c r="T8" s="296"/>
      <c r="U8" s="6"/>
      <c r="V8" s="296"/>
      <c r="W8" s="296"/>
      <c r="X8" s="296"/>
      <c r="Y8" s="6"/>
      <c r="Z8" s="6"/>
    </row>
    <row r="9" spans="1:26" ht="18.600000000000001" x14ac:dyDescent="0.45">
      <c r="A9" s="49" t="s">
        <v>224</v>
      </c>
      <c r="B9" s="1" t="s">
        <v>83</v>
      </c>
      <c r="C9" s="145">
        <v>1</v>
      </c>
      <c r="F9" s="1" t="s">
        <v>119</v>
      </c>
      <c r="I9" s="1" t="s">
        <v>123</v>
      </c>
      <c r="M9" s="1" t="s">
        <v>127</v>
      </c>
      <c r="R9" s="6"/>
      <c r="S9" s="6"/>
      <c r="T9" s="6"/>
      <c r="U9" s="6"/>
      <c r="V9" s="6"/>
      <c r="W9" s="6"/>
      <c r="X9" s="6"/>
      <c r="Y9" s="6"/>
      <c r="Z9" s="6"/>
    </row>
    <row r="10" spans="1:26" ht="18.600000000000001" x14ac:dyDescent="0.45">
      <c r="A10" s="49" t="s">
        <v>225</v>
      </c>
      <c r="B10" s="1" t="s">
        <v>84</v>
      </c>
      <c r="C10" s="145">
        <v>1</v>
      </c>
      <c r="F10" s="1" t="s">
        <v>120</v>
      </c>
      <c r="I10" s="1" t="s">
        <v>124</v>
      </c>
      <c r="M10" s="1" t="s">
        <v>128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18.600000000000001" x14ac:dyDescent="0.45">
      <c r="A11" s="49" t="s">
        <v>226</v>
      </c>
      <c r="B11" s="1" t="s">
        <v>85</v>
      </c>
      <c r="C11" s="145">
        <v>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18.600000000000001" x14ac:dyDescent="0.45">
      <c r="R12" s="6"/>
      <c r="S12" s="6"/>
      <c r="T12" s="6"/>
      <c r="U12" s="6"/>
      <c r="V12" s="6"/>
      <c r="W12" s="6"/>
      <c r="X12" s="6"/>
      <c r="Y12" s="6"/>
      <c r="Z12" s="6"/>
    </row>
    <row r="13" spans="1:26" ht="18.600000000000001" x14ac:dyDescent="0.45">
      <c r="A13" s="1" t="s">
        <v>86</v>
      </c>
    </row>
    <row r="14" spans="1:26" x14ac:dyDescent="0.3">
      <c r="A14" s="250" t="s">
        <v>5</v>
      </c>
      <c r="B14" s="250" t="s">
        <v>87</v>
      </c>
      <c r="C14" s="234" t="s">
        <v>88</v>
      </c>
      <c r="D14" s="234"/>
      <c r="E14" s="234" t="s">
        <v>89</v>
      </c>
      <c r="F14" s="234"/>
      <c r="G14" s="234"/>
      <c r="H14" s="251" t="s">
        <v>33</v>
      </c>
      <c r="J14" s="1" t="s">
        <v>93</v>
      </c>
    </row>
    <row r="15" spans="1:26" x14ac:dyDescent="0.3">
      <c r="A15" s="250"/>
      <c r="B15" s="250"/>
      <c r="C15" s="144" t="s">
        <v>13</v>
      </c>
      <c r="D15" s="144" t="s">
        <v>90</v>
      </c>
      <c r="E15" s="144" t="s">
        <v>91</v>
      </c>
      <c r="F15" s="144" t="s">
        <v>11</v>
      </c>
      <c r="G15" s="144" t="s">
        <v>92</v>
      </c>
      <c r="H15" s="252"/>
      <c r="I15" s="7"/>
      <c r="J15" s="6" t="s">
        <v>94</v>
      </c>
      <c r="L15" s="145">
        <v>1</v>
      </c>
      <c r="N15" s="5"/>
      <c r="P15" s="1" t="s">
        <v>246</v>
      </c>
    </row>
    <row r="16" spans="1:26" ht="18.600000000000001" x14ac:dyDescent="0.45">
      <c r="A16" s="144">
        <v>1</v>
      </c>
      <c r="B16" s="5" t="s">
        <v>97</v>
      </c>
      <c r="C16" s="145">
        <v>14</v>
      </c>
      <c r="D16" s="145">
        <v>14</v>
      </c>
      <c r="E16" s="59" t="s">
        <v>17</v>
      </c>
      <c r="F16" s="145"/>
      <c r="G16" s="145"/>
      <c r="H16" s="145">
        <v>14</v>
      </c>
      <c r="J16" s="1" t="s">
        <v>95</v>
      </c>
      <c r="L16" s="145">
        <v>0</v>
      </c>
      <c r="N16" s="5"/>
      <c r="P16" s="1" t="s">
        <v>247</v>
      </c>
    </row>
    <row r="17" spans="1:16" ht="18.600000000000001" x14ac:dyDescent="0.45">
      <c r="A17" s="144">
        <v>2</v>
      </c>
      <c r="B17" s="5" t="s">
        <v>98</v>
      </c>
      <c r="C17" s="145">
        <v>1</v>
      </c>
      <c r="D17" s="145">
        <v>1</v>
      </c>
      <c r="E17" s="59" t="s">
        <v>17</v>
      </c>
      <c r="F17" s="145"/>
      <c r="G17" s="145"/>
      <c r="H17" s="145">
        <v>1</v>
      </c>
      <c r="L17" s="142"/>
    </row>
    <row r="18" spans="1:16" ht="18.600000000000001" x14ac:dyDescent="0.45">
      <c r="A18" s="144">
        <v>3</v>
      </c>
      <c r="B18" s="5" t="s">
        <v>99</v>
      </c>
      <c r="C18" s="145">
        <v>1</v>
      </c>
      <c r="D18" s="145">
        <v>1</v>
      </c>
      <c r="E18" s="59" t="s">
        <v>17</v>
      </c>
      <c r="F18" s="145"/>
      <c r="G18" s="145"/>
      <c r="H18" s="145">
        <v>1</v>
      </c>
      <c r="I18" s="6"/>
      <c r="J18" s="6" t="s">
        <v>96</v>
      </c>
      <c r="L18" s="145">
        <v>1</v>
      </c>
      <c r="N18" s="5"/>
      <c r="P18" s="1" t="s">
        <v>246</v>
      </c>
    </row>
    <row r="19" spans="1:16" ht="18.600000000000001" x14ac:dyDescent="0.45">
      <c r="A19" s="144">
        <v>4</v>
      </c>
      <c r="B19" s="5" t="s">
        <v>100</v>
      </c>
      <c r="C19" s="145">
        <v>1</v>
      </c>
      <c r="D19" s="145">
        <v>1</v>
      </c>
      <c r="E19" s="59" t="s">
        <v>17</v>
      </c>
      <c r="F19" s="145"/>
      <c r="G19" s="145"/>
      <c r="H19" s="145">
        <v>1</v>
      </c>
      <c r="I19" s="6"/>
      <c r="J19" s="6"/>
      <c r="L19" s="142"/>
    </row>
    <row r="20" spans="1:16" ht="18.600000000000001" x14ac:dyDescent="0.45">
      <c r="A20" s="144">
        <v>5</v>
      </c>
      <c r="B20" s="5" t="s">
        <v>101</v>
      </c>
      <c r="C20" s="145">
        <v>1</v>
      </c>
      <c r="D20" s="145">
        <v>1</v>
      </c>
      <c r="E20" s="145"/>
      <c r="F20" s="145"/>
      <c r="G20" s="145"/>
      <c r="H20" s="145">
        <v>1</v>
      </c>
      <c r="J20" s="1" t="s">
        <v>227</v>
      </c>
      <c r="L20" s="145">
        <v>0</v>
      </c>
      <c r="N20" s="5"/>
      <c r="P20" s="1" t="s">
        <v>247</v>
      </c>
    </row>
    <row r="21" spans="1:16" ht="18.600000000000001" x14ac:dyDescent="0.45">
      <c r="A21" s="144">
        <v>6</v>
      </c>
      <c r="B21" s="5" t="s">
        <v>102</v>
      </c>
      <c r="C21" s="145">
        <v>1</v>
      </c>
      <c r="D21" s="145">
        <v>1</v>
      </c>
      <c r="E21" s="145"/>
      <c r="F21" s="59" t="s">
        <v>17</v>
      </c>
      <c r="G21" s="145"/>
      <c r="H21" s="145">
        <v>1</v>
      </c>
    </row>
    <row r="22" spans="1:16" ht="18.600000000000001" x14ac:dyDescent="0.45">
      <c r="A22" s="144">
        <v>7</v>
      </c>
      <c r="B22" s="5" t="s">
        <v>248</v>
      </c>
      <c r="C22" s="145">
        <v>1</v>
      </c>
      <c r="D22" s="145">
        <v>1</v>
      </c>
      <c r="E22" s="145"/>
      <c r="F22" s="59" t="s">
        <v>17</v>
      </c>
      <c r="G22" s="145"/>
      <c r="H22" s="145">
        <v>1</v>
      </c>
    </row>
    <row r="23" spans="1:16" ht="18.600000000000001" x14ac:dyDescent="0.45">
      <c r="A23" s="144">
        <v>8</v>
      </c>
      <c r="B23" s="5" t="s">
        <v>103</v>
      </c>
      <c r="C23" s="145">
        <v>1</v>
      </c>
      <c r="D23" s="145">
        <v>1</v>
      </c>
      <c r="E23" s="145"/>
      <c r="F23" s="59" t="s">
        <v>17</v>
      </c>
      <c r="G23" s="145"/>
      <c r="H23" s="145">
        <v>1</v>
      </c>
      <c r="J23" s="1" t="s">
        <v>228</v>
      </c>
    </row>
    <row r="24" spans="1:16" ht="18.600000000000001" x14ac:dyDescent="0.45">
      <c r="A24" s="144">
        <v>9</v>
      </c>
      <c r="B24" s="5" t="s">
        <v>104</v>
      </c>
      <c r="C24" s="145"/>
      <c r="D24" s="145"/>
      <c r="E24" s="145"/>
      <c r="F24" s="145"/>
      <c r="G24" s="145"/>
      <c r="H24" s="5"/>
      <c r="L24" s="1" t="s">
        <v>91</v>
      </c>
      <c r="M24" s="1" t="s">
        <v>231</v>
      </c>
    </row>
    <row r="25" spans="1:16" ht="18.600000000000001" x14ac:dyDescent="0.45">
      <c r="A25" s="144">
        <v>10</v>
      </c>
      <c r="B25" s="5" t="s">
        <v>105</v>
      </c>
      <c r="C25" s="145"/>
      <c r="D25" s="145"/>
      <c r="E25" s="145"/>
      <c r="F25" s="145"/>
      <c r="G25" s="145"/>
      <c r="H25" s="5"/>
      <c r="L25" s="1" t="s">
        <v>11</v>
      </c>
      <c r="M25" s="1" t="s">
        <v>229</v>
      </c>
    </row>
    <row r="26" spans="1:16" ht="18.600000000000001" x14ac:dyDescent="0.45">
      <c r="A26" s="144">
        <v>11</v>
      </c>
      <c r="B26" s="5" t="s">
        <v>102</v>
      </c>
      <c r="C26" s="145"/>
      <c r="D26" s="145"/>
      <c r="E26" s="145"/>
      <c r="F26" s="145"/>
      <c r="G26" s="145"/>
      <c r="H26" s="5"/>
    </row>
    <row r="27" spans="1:16" ht="18.600000000000001" x14ac:dyDescent="0.45">
      <c r="A27" s="144">
        <v>12</v>
      </c>
      <c r="B27" s="5" t="s">
        <v>106</v>
      </c>
      <c r="C27" s="145">
        <v>1</v>
      </c>
      <c r="D27" s="145">
        <v>1</v>
      </c>
      <c r="E27" s="59" t="s">
        <v>17</v>
      </c>
      <c r="F27" s="145"/>
      <c r="G27" s="145"/>
      <c r="H27" s="145">
        <v>1</v>
      </c>
      <c r="L27" s="1" t="s">
        <v>92</v>
      </c>
      <c r="M27" s="1" t="s">
        <v>230</v>
      </c>
    </row>
    <row r="28" spans="1:16" ht="18.600000000000001" x14ac:dyDescent="0.45">
      <c r="A28" s="144">
        <v>13</v>
      </c>
      <c r="B28" s="5" t="s">
        <v>107</v>
      </c>
      <c r="C28" s="145">
        <v>1</v>
      </c>
      <c r="D28" s="145">
        <v>1</v>
      </c>
      <c r="E28" s="59" t="s">
        <v>17</v>
      </c>
      <c r="F28" s="145"/>
      <c r="G28" s="145"/>
      <c r="H28" s="145">
        <v>1</v>
      </c>
      <c r="L28" s="1" t="s">
        <v>13</v>
      </c>
      <c r="M28" s="1" t="s">
        <v>433</v>
      </c>
    </row>
    <row r="29" spans="1:16" ht="18.600000000000001" x14ac:dyDescent="0.45">
      <c r="A29" s="246" t="s">
        <v>249</v>
      </c>
      <c r="B29" s="247"/>
      <c r="C29" s="145"/>
      <c r="D29" s="145"/>
      <c r="E29" s="145"/>
      <c r="F29" s="145"/>
      <c r="G29" s="145"/>
      <c r="H29" s="145">
        <f>SUM(H16:H28)</f>
        <v>23</v>
      </c>
      <c r="L29" s="1" t="s">
        <v>90</v>
      </c>
      <c r="M29" s="1" t="s">
        <v>233</v>
      </c>
    </row>
    <row r="31" spans="1:16" ht="27.75" customHeight="1" x14ac:dyDescent="0.45"/>
    <row r="32" spans="1:16" ht="18.600000000000001" x14ac:dyDescent="0.45">
      <c r="A32" s="1" t="s">
        <v>108</v>
      </c>
    </row>
    <row r="33" spans="1:9" x14ac:dyDescent="0.3">
      <c r="A33" s="1" t="s">
        <v>110</v>
      </c>
      <c r="E33" s="1" t="s">
        <v>111</v>
      </c>
    </row>
    <row r="34" spans="1:9" x14ac:dyDescent="0.3">
      <c r="A34" s="144" t="s">
        <v>5</v>
      </c>
      <c r="B34" s="145" t="s">
        <v>109</v>
      </c>
      <c r="C34" s="145" t="s">
        <v>33</v>
      </c>
      <c r="E34" s="144" t="s">
        <v>5</v>
      </c>
      <c r="F34" s="246" t="s">
        <v>112</v>
      </c>
      <c r="G34" s="248"/>
      <c r="H34" s="247"/>
      <c r="I34" s="144" t="s">
        <v>33</v>
      </c>
    </row>
    <row r="35" spans="1:9" x14ac:dyDescent="0.3">
      <c r="A35" s="144">
        <v>1</v>
      </c>
      <c r="B35" s="5" t="s">
        <v>132</v>
      </c>
      <c r="C35" s="145">
        <v>1</v>
      </c>
      <c r="E35" s="144">
        <v>1</v>
      </c>
      <c r="F35" s="243" t="s">
        <v>169</v>
      </c>
      <c r="G35" s="244"/>
      <c r="H35" s="245"/>
      <c r="I35" s="208">
        <v>1</v>
      </c>
    </row>
    <row r="36" spans="1:9" x14ac:dyDescent="0.3">
      <c r="A36" s="144">
        <v>2</v>
      </c>
      <c r="B36" s="5" t="s">
        <v>133</v>
      </c>
      <c r="C36" s="145">
        <v>1</v>
      </c>
      <c r="E36" s="144">
        <v>2</v>
      </c>
      <c r="F36" s="243" t="s">
        <v>154</v>
      </c>
      <c r="G36" s="244"/>
      <c r="H36" s="245"/>
      <c r="I36" s="208"/>
    </row>
    <row r="37" spans="1:9" x14ac:dyDescent="0.3">
      <c r="A37" s="144">
        <v>3</v>
      </c>
      <c r="B37" s="5" t="s">
        <v>134</v>
      </c>
      <c r="C37" s="145">
        <v>7</v>
      </c>
      <c r="E37" s="144">
        <v>3</v>
      </c>
      <c r="F37" s="243" t="s">
        <v>155</v>
      </c>
      <c r="G37" s="244"/>
      <c r="H37" s="245"/>
      <c r="I37" s="208"/>
    </row>
    <row r="38" spans="1:9" x14ac:dyDescent="0.3">
      <c r="A38" s="144">
        <v>4</v>
      </c>
      <c r="B38" s="5" t="s">
        <v>135</v>
      </c>
      <c r="C38" s="145">
        <v>2</v>
      </c>
      <c r="E38" s="144">
        <v>4</v>
      </c>
      <c r="F38" s="243" t="s">
        <v>156</v>
      </c>
      <c r="G38" s="244"/>
      <c r="H38" s="245"/>
      <c r="I38" s="208"/>
    </row>
    <row r="39" spans="1:9" x14ac:dyDescent="0.3">
      <c r="A39" s="144">
        <v>5</v>
      </c>
      <c r="B39" s="5" t="s">
        <v>136</v>
      </c>
      <c r="C39" s="145"/>
      <c r="E39" s="144">
        <v>5</v>
      </c>
      <c r="F39" s="243" t="s">
        <v>157</v>
      </c>
      <c r="G39" s="244"/>
      <c r="H39" s="245"/>
      <c r="I39" s="208"/>
    </row>
    <row r="40" spans="1:9" x14ac:dyDescent="0.3">
      <c r="A40" s="144">
        <v>6</v>
      </c>
      <c r="B40" s="5" t="s">
        <v>137</v>
      </c>
      <c r="C40" s="145">
        <v>30</v>
      </c>
      <c r="E40" s="144">
        <v>6</v>
      </c>
      <c r="F40" s="243" t="s">
        <v>158</v>
      </c>
      <c r="G40" s="244"/>
      <c r="H40" s="245"/>
      <c r="I40" s="208">
        <v>1</v>
      </c>
    </row>
    <row r="41" spans="1:9" x14ac:dyDescent="0.3">
      <c r="A41" s="144">
        <v>7</v>
      </c>
      <c r="B41" s="5" t="s">
        <v>138</v>
      </c>
      <c r="C41" s="145">
        <v>30</v>
      </c>
      <c r="E41" s="144">
        <v>7</v>
      </c>
      <c r="F41" s="243" t="s">
        <v>159</v>
      </c>
      <c r="G41" s="244"/>
      <c r="H41" s="245"/>
      <c r="I41" s="144">
        <v>1</v>
      </c>
    </row>
    <row r="42" spans="1:9" x14ac:dyDescent="0.3">
      <c r="A42" s="144">
        <v>8</v>
      </c>
      <c r="B42" s="5" t="s">
        <v>139</v>
      </c>
      <c r="C42" s="145">
        <v>393</v>
      </c>
      <c r="E42" s="144">
        <v>8</v>
      </c>
      <c r="F42" s="243" t="s">
        <v>160</v>
      </c>
      <c r="G42" s="244"/>
      <c r="H42" s="245"/>
      <c r="I42" s="144">
        <v>1</v>
      </c>
    </row>
    <row r="43" spans="1:9" x14ac:dyDescent="0.3">
      <c r="A43" s="144">
        <v>9</v>
      </c>
      <c r="B43" s="5" t="s">
        <v>140</v>
      </c>
      <c r="C43" s="145">
        <v>393</v>
      </c>
      <c r="E43" s="144">
        <v>9</v>
      </c>
      <c r="F43" s="146" t="s">
        <v>164</v>
      </c>
      <c r="G43" s="147"/>
      <c r="H43" s="148"/>
      <c r="I43" s="144">
        <v>2</v>
      </c>
    </row>
    <row r="44" spans="1:9" x14ac:dyDescent="0.3">
      <c r="A44" s="144">
        <v>10</v>
      </c>
      <c r="B44" s="5" t="s">
        <v>141</v>
      </c>
      <c r="C44" s="145">
        <v>1</v>
      </c>
      <c r="E44" s="144">
        <v>10</v>
      </c>
      <c r="F44" s="146" t="s">
        <v>165</v>
      </c>
      <c r="G44" s="147"/>
      <c r="H44" s="148"/>
      <c r="I44" s="144">
        <v>1</v>
      </c>
    </row>
    <row r="45" spans="1:9" x14ac:dyDescent="0.3">
      <c r="A45" s="144">
        <v>11</v>
      </c>
      <c r="B45" s="5" t="s">
        <v>142</v>
      </c>
      <c r="C45" s="145">
        <v>20</v>
      </c>
      <c r="E45" s="144">
        <v>11</v>
      </c>
      <c r="F45" s="146" t="s">
        <v>166</v>
      </c>
      <c r="G45" s="147"/>
      <c r="H45" s="148"/>
      <c r="I45" s="144"/>
    </row>
    <row r="46" spans="1:9" x14ac:dyDescent="0.3">
      <c r="A46" s="144">
        <v>12</v>
      </c>
      <c r="B46" s="5" t="s">
        <v>143</v>
      </c>
      <c r="C46" s="145">
        <v>18</v>
      </c>
      <c r="E46" s="144">
        <v>12</v>
      </c>
      <c r="F46" s="146" t="s">
        <v>167</v>
      </c>
      <c r="G46" s="147"/>
      <c r="H46" s="148"/>
      <c r="I46" s="144"/>
    </row>
    <row r="47" spans="1:9" x14ac:dyDescent="0.3">
      <c r="A47" s="144">
        <v>13</v>
      </c>
      <c r="B47" s="5" t="s">
        <v>144</v>
      </c>
      <c r="C47" s="145">
        <v>18</v>
      </c>
      <c r="E47" s="144">
        <v>13</v>
      </c>
      <c r="F47" s="146" t="s">
        <v>163</v>
      </c>
      <c r="G47" s="147"/>
      <c r="H47" s="148"/>
      <c r="I47" s="144">
        <v>2</v>
      </c>
    </row>
    <row r="48" spans="1:9" x14ac:dyDescent="0.3">
      <c r="A48" s="144">
        <v>14</v>
      </c>
      <c r="B48" s="5" t="s">
        <v>145</v>
      </c>
      <c r="C48" s="145">
        <v>2</v>
      </c>
      <c r="E48" s="144">
        <v>14</v>
      </c>
      <c r="F48" s="146" t="s">
        <v>168</v>
      </c>
      <c r="G48" s="147"/>
      <c r="H48" s="148"/>
      <c r="I48" s="144"/>
    </row>
    <row r="49" spans="1:16" x14ac:dyDescent="0.3">
      <c r="A49" s="144">
        <v>15</v>
      </c>
      <c r="B49" s="5" t="s">
        <v>146</v>
      </c>
      <c r="C49" s="145">
        <v>2</v>
      </c>
      <c r="E49" s="144">
        <v>15</v>
      </c>
      <c r="F49" s="146" t="s">
        <v>161</v>
      </c>
      <c r="G49" s="147"/>
      <c r="H49" s="148"/>
      <c r="I49" s="144">
        <v>1</v>
      </c>
    </row>
    <row r="50" spans="1:16" x14ac:dyDescent="0.3">
      <c r="A50" s="144">
        <v>16</v>
      </c>
      <c r="B50" s="5" t="s">
        <v>147</v>
      </c>
      <c r="C50" s="145"/>
      <c r="E50" s="144">
        <v>16</v>
      </c>
      <c r="F50" s="146" t="s">
        <v>162</v>
      </c>
      <c r="G50" s="147"/>
      <c r="H50" s="148"/>
      <c r="I50" s="144">
        <v>1</v>
      </c>
    </row>
    <row r="51" spans="1:16" x14ac:dyDescent="0.3">
      <c r="A51" s="144">
        <v>17</v>
      </c>
      <c r="B51" s="5" t="s">
        <v>148</v>
      </c>
      <c r="C51" s="145">
        <v>2</v>
      </c>
      <c r="E51" s="144">
        <v>17</v>
      </c>
      <c r="F51" s="146" t="s">
        <v>250</v>
      </c>
      <c r="G51" s="147"/>
      <c r="H51" s="148"/>
      <c r="I51" s="144">
        <v>16</v>
      </c>
    </row>
    <row r="52" spans="1:16" x14ac:dyDescent="0.3">
      <c r="A52" s="144">
        <v>18</v>
      </c>
      <c r="B52" s="5" t="s">
        <v>149</v>
      </c>
      <c r="C52" s="145">
        <v>2</v>
      </c>
      <c r="E52" s="144"/>
      <c r="F52" s="243"/>
      <c r="G52" s="244"/>
      <c r="H52" s="245"/>
      <c r="I52" s="5"/>
    </row>
    <row r="53" spans="1:16" x14ac:dyDescent="0.3">
      <c r="A53" s="144">
        <v>19</v>
      </c>
      <c r="B53" s="5" t="s">
        <v>508</v>
      </c>
      <c r="C53" s="145">
        <v>4</v>
      </c>
      <c r="E53" s="144"/>
      <c r="F53" s="243"/>
      <c r="G53" s="244"/>
      <c r="H53" s="245"/>
      <c r="I53" s="5"/>
    </row>
    <row r="54" spans="1:16" x14ac:dyDescent="0.3">
      <c r="A54" s="144">
        <v>20</v>
      </c>
      <c r="B54" s="5" t="s">
        <v>151</v>
      </c>
      <c r="C54" s="145">
        <v>20</v>
      </c>
      <c r="E54" s="144"/>
      <c r="F54" s="243"/>
      <c r="G54" s="244"/>
      <c r="H54" s="245"/>
      <c r="I54" s="5"/>
    </row>
    <row r="55" spans="1:16" x14ac:dyDescent="0.3">
      <c r="A55" s="144">
        <v>21</v>
      </c>
      <c r="B55" s="5" t="s">
        <v>152</v>
      </c>
      <c r="C55" s="145">
        <v>20</v>
      </c>
      <c r="E55" s="144"/>
      <c r="F55" s="243"/>
      <c r="G55" s="244"/>
      <c r="H55" s="245"/>
      <c r="I55" s="5"/>
    </row>
    <row r="56" spans="1:16" x14ac:dyDescent="0.3">
      <c r="A56" s="144">
        <v>22</v>
      </c>
      <c r="B56" s="5" t="s">
        <v>153</v>
      </c>
      <c r="C56" s="145">
        <v>20</v>
      </c>
      <c r="E56" s="144"/>
      <c r="F56" s="243"/>
      <c r="G56" s="244"/>
      <c r="H56" s="245"/>
      <c r="I56" s="5"/>
    </row>
    <row r="57" spans="1:16" x14ac:dyDescent="0.3">
      <c r="A57" s="231" t="s">
        <v>33</v>
      </c>
      <c r="B57" s="233"/>
      <c r="C57" s="145">
        <f>+SUM(C35:C56)</f>
        <v>986</v>
      </c>
      <c r="E57" s="231" t="s">
        <v>33</v>
      </c>
      <c r="F57" s="232"/>
      <c r="G57" s="232"/>
      <c r="H57" s="233"/>
      <c r="I57" s="144">
        <f>+SUM(I30:I56)</f>
        <v>27</v>
      </c>
    </row>
    <row r="58" spans="1:16" ht="31.5" customHeight="1" x14ac:dyDescent="0.3">
      <c r="E58" s="55"/>
      <c r="F58" s="230"/>
      <c r="G58" s="230"/>
      <c r="H58" s="230"/>
      <c r="I58" s="6"/>
    </row>
    <row r="59" spans="1:16" x14ac:dyDescent="0.3">
      <c r="A59" s="1" t="s">
        <v>113</v>
      </c>
      <c r="E59" s="55"/>
      <c r="F59" s="230"/>
      <c r="G59" s="230"/>
      <c r="H59" s="230"/>
      <c r="I59" s="6"/>
    </row>
    <row r="60" spans="1:16" x14ac:dyDescent="0.3">
      <c r="A60" s="5" t="s">
        <v>5</v>
      </c>
      <c r="B60" s="231" t="s">
        <v>114</v>
      </c>
      <c r="C60" s="232"/>
      <c r="D60" s="233"/>
      <c r="E60" s="234" t="s">
        <v>115</v>
      </c>
      <c r="F60" s="234"/>
      <c r="G60" s="234"/>
      <c r="H60" s="234"/>
      <c r="I60" s="234"/>
    </row>
    <row r="61" spans="1:16" x14ac:dyDescent="0.3">
      <c r="A61" s="235"/>
      <c r="B61" s="237" t="s">
        <v>171</v>
      </c>
      <c r="C61" s="238"/>
      <c r="D61" s="239"/>
      <c r="E61" s="234"/>
      <c r="F61" s="234"/>
      <c r="G61" s="234"/>
      <c r="H61" s="234"/>
      <c r="I61" s="234"/>
    </row>
    <row r="62" spans="1:16" x14ac:dyDescent="0.3">
      <c r="A62" s="236"/>
      <c r="B62" s="240"/>
      <c r="C62" s="241"/>
      <c r="D62" s="242"/>
      <c r="E62" s="234"/>
      <c r="F62" s="234"/>
      <c r="G62" s="234"/>
      <c r="H62" s="234"/>
      <c r="I62" s="234"/>
    </row>
    <row r="63" spans="1:16" x14ac:dyDescent="0.3">
      <c r="A63" s="158"/>
      <c r="B63" s="55"/>
      <c r="C63" s="55"/>
      <c r="D63" s="55"/>
      <c r="E63" s="158"/>
      <c r="F63" s="158"/>
      <c r="G63" s="158"/>
      <c r="H63" s="158"/>
      <c r="I63" s="158"/>
    </row>
    <row r="64" spans="1:16" x14ac:dyDescent="0.3">
      <c r="G64" s="142"/>
      <c r="H64" s="52" t="s">
        <v>519</v>
      </c>
      <c r="I64" s="52"/>
      <c r="J64" s="52"/>
      <c r="K64" s="52"/>
      <c r="L64" s="52"/>
      <c r="M64" s="52"/>
      <c r="N64" s="52"/>
      <c r="O64" s="52"/>
      <c r="P64" s="52"/>
    </row>
    <row r="65" spans="6:16" x14ac:dyDescent="0.3">
      <c r="G65" s="143"/>
      <c r="H65" s="253" t="s">
        <v>456</v>
      </c>
      <c r="I65" s="253"/>
      <c r="J65" s="253"/>
      <c r="K65" s="253"/>
      <c r="L65" s="253"/>
      <c r="M65" s="129"/>
      <c r="N65" s="129"/>
      <c r="O65" s="129"/>
      <c r="P65" s="129"/>
    </row>
    <row r="66" spans="6:16" x14ac:dyDescent="0.3">
      <c r="G66" s="143"/>
      <c r="H66" s="253"/>
      <c r="I66" s="253"/>
      <c r="J66" s="253"/>
      <c r="K66" s="253"/>
      <c r="L66" s="253"/>
      <c r="M66" s="129"/>
      <c r="N66" s="129"/>
      <c r="O66" s="129"/>
      <c r="P66" s="129"/>
    </row>
    <row r="67" spans="6:16" x14ac:dyDescent="0.3">
      <c r="G67" s="143"/>
      <c r="L67" s="143"/>
    </row>
    <row r="68" spans="6:16" x14ac:dyDescent="0.3">
      <c r="G68" s="143"/>
      <c r="L68" s="143"/>
    </row>
    <row r="69" spans="6:16" x14ac:dyDescent="0.3">
      <c r="F69" s="130"/>
      <c r="G69" s="130"/>
      <c r="H69" s="666" t="s">
        <v>457</v>
      </c>
      <c r="I69" s="666"/>
      <c r="J69" s="666"/>
      <c r="K69" s="666"/>
      <c r="L69" s="666"/>
      <c r="M69" s="130"/>
      <c r="N69" s="130"/>
      <c r="O69" s="130"/>
      <c r="P69" s="130"/>
    </row>
    <row r="70" spans="6:16" x14ac:dyDescent="0.3">
      <c r="F70" s="52"/>
      <c r="G70" s="52"/>
      <c r="H70" s="229" t="s">
        <v>196</v>
      </c>
      <c r="I70" s="229"/>
      <c r="J70" s="229"/>
      <c r="K70" s="229"/>
      <c r="L70" s="229"/>
      <c r="M70" s="52"/>
      <c r="N70" s="52"/>
      <c r="O70" s="52"/>
      <c r="P70" s="52"/>
    </row>
  </sheetData>
  <mergeCells count="40">
    <mergeCell ref="H66:L66"/>
    <mergeCell ref="H69:L69"/>
    <mergeCell ref="H70:L70"/>
    <mergeCell ref="A61:A62"/>
    <mergeCell ref="B61:D62"/>
    <mergeCell ref="E61:I62"/>
    <mergeCell ref="H65:L65"/>
    <mergeCell ref="A57:B57"/>
    <mergeCell ref="E57:H57"/>
    <mergeCell ref="F59:H59"/>
    <mergeCell ref="B60:D60"/>
    <mergeCell ref="E60:I60"/>
    <mergeCell ref="F58:H58"/>
    <mergeCell ref="F53:H53"/>
    <mergeCell ref="F54:H54"/>
    <mergeCell ref="F55:H55"/>
    <mergeCell ref="F56:H56"/>
    <mergeCell ref="F38:H38"/>
    <mergeCell ref="F39:H39"/>
    <mergeCell ref="F40:H40"/>
    <mergeCell ref="F41:H41"/>
    <mergeCell ref="F42:H42"/>
    <mergeCell ref="F52:H52"/>
    <mergeCell ref="V8:X8"/>
    <mergeCell ref="A14:A15"/>
    <mergeCell ref="B14:B15"/>
    <mergeCell ref="C14:D14"/>
    <mergeCell ref="E14:G14"/>
    <mergeCell ref="H14:H15"/>
    <mergeCell ref="R8:T8"/>
    <mergeCell ref="A29:B29"/>
    <mergeCell ref="F34:H34"/>
    <mergeCell ref="F35:H35"/>
    <mergeCell ref="F36:H36"/>
    <mergeCell ref="F37:H37"/>
    <mergeCell ref="C2:D2"/>
    <mergeCell ref="C3:D3"/>
    <mergeCell ref="C4:D4"/>
    <mergeCell ref="C5:D5"/>
    <mergeCell ref="L6:N6"/>
  </mergeCells>
  <printOptions horizontalCentered="1"/>
  <pageMargins left="0.19685039370078741" right="0.19685039370078741" top="0.51181102362204722" bottom="0.23622047244094491" header="0.31496062992125984" footer="0.31496062992125984"/>
  <pageSetup paperSize="256" scale="59" orientation="portrait" horizontalDpi="4294967293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Seklah</vt:lpstr>
      <vt:lpstr>GURU</vt:lpstr>
      <vt:lpstr>MURID</vt:lpstr>
      <vt:lpstr>SEKOLAH</vt:lpstr>
      <vt:lpstr>Semest 1</vt:lpstr>
      <vt:lpstr>Sheet5</vt:lpstr>
      <vt:lpstr>Sheet4</vt:lpstr>
      <vt:lpstr>Semest 2 (2)</vt:lpstr>
      <vt:lpstr>Sheet4 (2)</vt:lpstr>
      <vt:lpstr>lap(2)</vt:lpstr>
      <vt:lpstr>SEKOLAH (2)</vt:lpstr>
      <vt:lpstr>Sheet1</vt:lpstr>
      <vt:lpstr>Sheet3</vt:lpstr>
      <vt:lpstr>PERSONIL</vt:lpstr>
      <vt:lpstr>Guru 2021</vt:lpstr>
      <vt:lpstr>Murid 2021</vt:lpstr>
      <vt:lpstr>Sekolah 2021</vt:lpstr>
      <vt:lpstr>GURU!Print_Area</vt:lpstr>
      <vt:lpstr>PERSONIL!Print_Area</vt:lpstr>
      <vt:lpstr>SEKOLAH!Print_Area</vt:lpstr>
      <vt:lpstr>'SEKOLAH (2)'!Print_Area</vt:lpstr>
      <vt:lpstr>'Sekolah 2021'!Print_Area</vt:lpstr>
      <vt:lpstr>'Semest 1'!Print_Area</vt:lpstr>
      <vt:lpstr>'Semest 2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LENOVO</cp:lastModifiedBy>
  <cp:lastPrinted>2023-09-02T02:14:42Z</cp:lastPrinted>
  <dcterms:created xsi:type="dcterms:W3CDTF">2016-11-05T03:42:52Z</dcterms:created>
  <dcterms:modified xsi:type="dcterms:W3CDTF">2023-09-02T02:15:50Z</dcterms:modified>
</cp:coreProperties>
</file>