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3" l="1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1" i="3"/>
  <c r="G2" i="2" l="1"/>
  <c r="H2" i="2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K1" i="2"/>
  <c r="J1" i="2"/>
  <c r="H1" i="2"/>
  <c r="I1" i="2"/>
  <c r="G1" i="2"/>
  <c r="F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<sst xmlns="http://schemas.openxmlformats.org/spreadsheetml/2006/main" count="2606" uniqueCount="841">
  <si>
    <t>Коды комп.</t>
  </si>
  <si>
    <t>Дисциплины</t>
  </si>
  <si>
    <t>Выпускник должен</t>
  </si>
  <si>
    <t>Знать</t>
  </si>
  <si>
    <t>Уметь</t>
  </si>
  <si>
    <t>Владеть</t>
  </si>
  <si>
    <t>ОК-1</t>
  </si>
  <si>
    <t>Философия</t>
  </si>
  <si>
    <t>основные разделы и направления  философии, методы и приемы философского анализа</t>
  </si>
  <si>
    <t>самостоятельно анализировать социально-политическую и научную литературу</t>
  </si>
  <si>
    <t>владеть навыками аргументированного письменного изложения собственной точки зрения</t>
  </si>
  <si>
    <t>История</t>
  </si>
  <si>
    <t>сущность, познавательный потенциал и соотношение формационного и цивилизационного подходов к истории, исторические типы цивилизаций; социально-экономические и политические  процессы  в истории России</t>
  </si>
  <si>
    <t>выделять основные периоды русской истории, анализировать их содержание, сущность и специфику, структурировать исторический материал</t>
  </si>
  <si>
    <t>навыками написания реферативных работ по ряду исторических статей</t>
  </si>
  <si>
    <t>ОК-2</t>
  </si>
  <si>
    <t>Методы научно-технического творчества</t>
  </si>
  <si>
    <t>методологию научного творчества, системные законы и принципы научной деятельности</t>
  </si>
  <si>
    <t>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</t>
  </si>
  <si>
    <t>постановки задач анализа и синтез</t>
  </si>
  <si>
    <t>основными терминами и понятиями дисциплины</t>
  </si>
  <si>
    <t>Иностранный язык</t>
  </si>
  <si>
    <t>лингвистические методики построения устной и письменной речи</t>
  </si>
  <si>
    <t>логично, аргументировано и ясно строить устную и письменную речь</t>
  </si>
  <si>
    <t>навыками аргументированного изложения мыслей</t>
  </si>
  <si>
    <t>Психология общения</t>
  </si>
  <si>
    <t>методы формирования творческого мышления в процессе различных деловых ситуаций</t>
  </si>
  <si>
    <t>успешно применять навыки системного мышления при решении организационных, информационных, задач управления и т.д.,</t>
  </si>
  <si>
    <t>выявлять модели поведения в группе, для выстраивания гармоничного взаимодействие</t>
  </si>
  <si>
    <t>ОК-3</t>
  </si>
  <si>
    <t>Основы организационного управления в информационной сфере</t>
  </si>
  <si>
    <t>принципы работы в коллективе, командные методы работы, принципы лидерства</t>
  </si>
  <si>
    <t>использовать на учебных примерах командные методы работы и принципы лидерства</t>
  </si>
  <si>
    <t>навыками применения на учебных примерах командных методов работы и принципов лидерства</t>
  </si>
  <si>
    <t>психологические процессы творческого процесса</t>
  </si>
  <si>
    <t>раскрывать механизм самоорганизации в малых научных группах</t>
  </si>
  <si>
    <t>навыками работы в коллективе, поддерживая партнёрские доверительные отношения с коллегами</t>
  </si>
  <si>
    <t>Информационные системы</t>
  </si>
  <si>
    <t>принципы работы в команде разработчиков информационных систем</t>
  </si>
  <si>
    <t>работать в команде разработчиков информационных систем</t>
  </si>
  <si>
    <t>-</t>
  </si>
  <si>
    <t>типологию сотрудников организации и психологические характеристик деловых партнеров для выстраивания партнерских отношений</t>
  </si>
  <si>
    <t>проводить сравнительный анализ различных типов личностей на основе знания типологии личности, тестирования и интуиции, применять техники активного слушанья для эффективного взаимодействия</t>
  </si>
  <si>
    <t>методами активизации интуиции, активного слушанья и творческого мышления</t>
  </si>
  <si>
    <t>ОК-4</t>
  </si>
  <si>
    <t>подходы к разработке  организационно-управленческих решений</t>
  </si>
  <si>
    <t>находить организационно-управленческие решения</t>
  </si>
  <si>
    <t>навыки принятия на учебных примерах организационно-управленческих решений</t>
  </si>
  <si>
    <t>Основы бизнеса в информационной сфере</t>
  </si>
  <si>
    <t>стили управления</t>
  </si>
  <si>
    <t>использовать методы научного познания в профессиональной области</t>
  </si>
  <si>
    <t xml:space="preserve">Проектный практикум </t>
  </si>
  <si>
    <t>принципы проектного управления и распределения ответственности в проекте</t>
  </si>
  <si>
    <t>работать в команде проекта</t>
  </si>
  <si>
    <t>ОК-5</t>
  </si>
  <si>
    <t>Введение в прикладную информатику</t>
  </si>
  <si>
    <t>методы поиска информации и подходы к самообразованию в профессиональной деятельности</t>
  </si>
  <si>
    <t>самостоятельно искать информацию и заниматься самообразованием в профессиональной деятельности</t>
  </si>
  <si>
    <t>навыками самостоятельного поиска информации и самообразования в профессиональной деятельности</t>
  </si>
  <si>
    <t>фонетические, грамматические и лексические структуры устной и письменной речи в определенном объеме; словообразовательную структуру общенаучного и терминологического слоя текста по специализации</t>
  </si>
  <si>
    <t>работать с профессиональной литературой на одном из иностранных языков в печатном и электронном виде</t>
  </si>
  <si>
    <t>навыками перевода профессиональной литературы с одного из иностранных языков</t>
  </si>
  <si>
    <t>Информатика и программирование</t>
  </si>
  <si>
    <t>способы приобретения новых знаний и решения практических задач с использованием информатики</t>
  </si>
  <si>
    <t>решать логические и алгоритмические задачи информатики</t>
  </si>
  <si>
    <t>навыками решения логических и алгоритмических задач информатики</t>
  </si>
  <si>
    <t>Правоведение</t>
  </si>
  <si>
    <t>- основы теории государства и права;</t>
  </si>
  <si>
    <t>- основы системы законодательства;</t>
  </si>
  <si>
    <t>- проблемные вопросы российского права</t>
  </si>
  <si>
    <t>способен при решении профессиональных задач анализировать социально-экономические проблемы и процессы с применением методов правового анализа</t>
  </si>
  <si>
    <t>организация экономической деятельности с использованием современной правовых систем</t>
  </si>
  <si>
    <t>ОК-6</t>
  </si>
  <si>
    <t>социальное значение будущей профессиональной деятельности</t>
  </si>
  <si>
    <t>описывать предмет профессиональной деятельности</t>
  </si>
  <si>
    <t>высокой мотивацией к профессиональной деятельности</t>
  </si>
  <si>
    <t>Программирование на Java</t>
  </si>
  <si>
    <t>ОК-7</t>
  </si>
  <si>
    <t>предмет и объект, основные понятия прикладной информатики, сущность и значение для современного информационного общества</t>
  </si>
  <si>
    <t>_</t>
  </si>
  <si>
    <t>Проектирование информационных систем</t>
  </si>
  <si>
    <t>структуру информационных систем и их роль в современном информационном обществе</t>
  </si>
  <si>
    <t>проблемы развития современного информационного общества и подходы к их решению</t>
  </si>
  <si>
    <t>применять методы решения проблем современного информационного общества с использованием информационных технологий</t>
  </si>
  <si>
    <t>ОК-8</t>
  </si>
  <si>
    <t>Управление информационными ресурсами</t>
  </si>
  <si>
    <t>принципы работы с информацией в глобальных компьютерных сетях</t>
  </si>
  <si>
    <t>работать с информацией в глобальных компьютерных сетях</t>
  </si>
  <si>
    <t>навыками поиска и представления информации в глобальных компьютерных сетях</t>
  </si>
  <si>
    <t>Базы данных</t>
  </si>
  <si>
    <t>понятия о распределённых данных</t>
  </si>
  <si>
    <t>описывать и моделировать распределённые данные</t>
  </si>
  <si>
    <t>навыками использования веб-сервисов</t>
  </si>
  <si>
    <t>методами работы с информацией в глобальных компьютерных сетях</t>
  </si>
  <si>
    <t>ОК-9</t>
  </si>
  <si>
    <t>правила одного из иностранных языков на уровне, необходимом для выполнения профессиональных задач</t>
  </si>
  <si>
    <t>способностями свободно пользоваться одним из иностранных языков на уровне, необходимом для решения профессиональных задач</t>
  </si>
  <si>
    <t>принципы проектного управления</t>
  </si>
  <si>
    <t>использовать методы управления проектами на различных стадиях их жизненного цикла</t>
  </si>
  <si>
    <t>навыками разработки и проведения презентации проекта</t>
  </si>
  <si>
    <t>ОК-10</t>
  </si>
  <si>
    <t>Физическая культура</t>
  </si>
  <si>
    <t>влияние оздоровительных систем физического воспитания на укрепление здоровья, профилактику профессиональных заболеваний и вредных привычек; способы контроля и оценки физического развития и физической подготовленности; правила и способы планирования индивидуальных занятий различной целевой направленности</t>
  </si>
  <si>
    <t>выполнять индивидуально подобранные комплексы оздоровительной и адаптивной (лечебной) физической культуры, композиции ритмической и аэробной гимнастики, комплексы упражнений атлетической гимнастики; выполнять простейшие приёмы самомассажа и релаксации; преодолевать искусственные и естественные препятствия с использованием разнообразных способов передвижения; выполнять приёмы защиты и самообороны, страховки и самостраховки; осуществлять творческое сотрудничество в коллективных формах занятий физической культурой</t>
  </si>
  <si>
    <t>навыками повышения работоспособности, сохранения и укрепления здоровья для обеспечения полноценной социальной и профессиональной деятельности и службе в Вооружённых Силах Российской Федерации; навыками организации и проведения индивидуального, коллективного и семейного отдыха при участии в массовых спортивных соревнованиях; методами формирования здорового образа жизни</t>
  </si>
  <si>
    <t>ОК-11</t>
  </si>
  <si>
    <t>историческое наследие и культурные традиции, социальные и культурные различия</t>
  </si>
  <si>
    <t>сохранять историческое наследие и культурные традиции своей страны и своего народа</t>
  </si>
  <si>
    <t>способностями уважительно и бережно относиться к историческому наследию и культурным традициям</t>
  </si>
  <si>
    <t>научную, философскую и религиозную картину мироздания, сущности, назначении и смысле жизни человека, о многообразии форм человеческого знания, соотношении истины и заблуждения, знания и веры, рационального и иррационального в человеческой деятельности, особенностях функционирования знания в современном обществе, о духовных ценностях, их значении в творчестве и повседневной жизни, уметь ориентироваться в них</t>
  </si>
  <si>
    <t>применять полученные знания и методы философского анализа для изучения особенностей развития региона и социально-экономической, политической и духовно-идеологической жизни республики, содержания межэтнических отношений</t>
  </si>
  <si>
    <t>иметь навыки методологического обобщения и анализа социальных явлений и применять их при изучении гуманитарных и социально-экономических дисциплин</t>
  </si>
  <si>
    <t>ОК-12</t>
  </si>
  <si>
    <t>- о содержании неотъемлемых и неотчуждаемых прав и свобод человека, сущности, характере и взаимосвязи правовых явлений;</t>
  </si>
  <si>
    <t>- основ российской правовой системы и законодательства, организации и функционирования судебных и иных правоприменительных и правоохранительных органов, правовых норм в сфере профессиональной деятельност</t>
  </si>
  <si>
    <t xml:space="preserve">- понимать законы и другие нормативные правовые акты; </t>
  </si>
  <si>
    <t>- обеспечивать соблюдение законодательств</t>
  </si>
  <si>
    <t>- работы с действующим законодательст-вом;</t>
  </si>
  <si>
    <t>- разрешения юридических казусов</t>
  </si>
  <si>
    <t>ОК-13</t>
  </si>
  <si>
    <t>сущность и значение информации в развитии современного информационного общества</t>
  </si>
  <si>
    <t>работать с информационными ресурсами с использованием офисных программ</t>
  </si>
  <si>
    <t>навыками работы с информационными ресурсами с использованием офисных программ</t>
  </si>
  <si>
    <t>ОК-14</t>
  </si>
  <si>
    <t>Безопасность жизнедеятельности</t>
  </si>
  <si>
    <t>негативные факторы в системе «Человек – среда обитания», опасные и вредные факторы производственной среды, поражающие факторы ЧС, их свойства и характеристики, характер воздействия негативных факторов на человека и природную среду, принципы, методы и средства обеспечения безопасности применительно к сфере своей профессиональной деятельности</t>
  </si>
  <si>
    <t>идентифицировать основные опасности среды обитания человека, выбирать методы защиты от опасностей применительно к сфере своей профессиональной деятельности  и способы обеспечения комфортных условий жизнедеятельности</t>
  </si>
  <si>
    <t>понятийно-терминологическим аппаратом в области безопасности; законодательными и правовыми основами в области безопасности жизнедеятельности, навыками рационализации профессиональной деятельности с целью обеспечения безопасности и защиты окружающей среды</t>
  </si>
  <si>
    <t>ПК-1</t>
  </si>
  <si>
    <t>правовые нормативно-технические основы обеспечения безопасности жизнедеятельности</t>
  </si>
  <si>
    <t>проводить контроль параметров негативных воздействий</t>
  </si>
  <si>
    <t>навыками контроля параметров негативных воздействий</t>
  </si>
  <si>
    <t>Бухгалтерский учёт</t>
  </si>
  <si>
    <t>стандарты, определяющие требования к бухгалтерскому учёту</t>
  </si>
  <si>
    <t>применять требования стандартов при составлении бухгалтерской отчётности</t>
  </si>
  <si>
    <t>методами формирования бухгалтерских документов в соответствии с требованиями конкретных стандартов</t>
  </si>
  <si>
    <t>Программная инженерия</t>
  </si>
  <si>
    <t>виды и область применения нормативных документов в сфере разработки программных средств</t>
  </si>
  <si>
    <t>анализировать требования нормативных документов и формировать ограничения при создании и применении программных средств</t>
  </si>
  <si>
    <t>навыками использования требований нормативных документов при создании и применении программных средств</t>
  </si>
  <si>
    <t>Графические средства в информационной сфере</t>
  </si>
  <si>
    <t>теорию построения технического чертежа, стандарты ЕСКД</t>
  </si>
  <si>
    <t>применять стандарты ЕСКД</t>
  </si>
  <si>
    <t>навыками выполнения чертежей, эскизов деталей и сборочных единиц на основе требований ЕСКД</t>
  </si>
  <si>
    <t>правовые нормы информационной деятельности РФ в сфере использования информационных ресурсов</t>
  </si>
  <si>
    <t>использовать правовые нормы информационной деятельности РФ в сфере использования информационных ресурсов</t>
  </si>
  <si>
    <t>навыками правового обоснования использования информационных ресурсов в учебном примере</t>
  </si>
  <si>
    <t>- источников российского права;</t>
  </si>
  <si>
    <t>- нормативно-правовых актов, входящих в систему российского права;</t>
  </si>
  <si>
    <t>- проблемных вопросов российского права</t>
  </si>
  <si>
    <t>- принимать решения и совершать иные юридические действия в точном соответствии с законом;</t>
  </si>
  <si>
    <t>- анализировать законодательство и практику его применения;</t>
  </si>
  <si>
    <t>- ориентироваться в специальной литературе</t>
  </si>
  <si>
    <t>- анализа локальных актов хозяйствующих субъектов;</t>
  </si>
  <si>
    <t>- правильного оформления отдельных юридических документов</t>
  </si>
  <si>
    <t>Компьютерная графика</t>
  </si>
  <si>
    <t>навыками выполнения чертежей на основе требований ЕСКД</t>
  </si>
  <si>
    <t>понятия: информация, знания, данные, информационный продукт, информационная услуга, управление</t>
  </si>
  <si>
    <t>применять стандарты для оформления документации</t>
  </si>
  <si>
    <t>принципами применения стандартов для оформления документации</t>
  </si>
  <si>
    <t>ПК-2</t>
  </si>
  <si>
    <t>Теория вероятностей и математическая статистика</t>
  </si>
  <si>
    <t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принципы расчета оценок параметров генеральной совокупности и проверки статистических гипотез</t>
  </si>
  <si>
    <t>составлять и решать различные вероятностные задачи,  использовать изученные законы распределения случайных величин в практических задачах, оценивать различными методами генеральную совокупность и её параметры по данным выборочной совокупности</t>
  </si>
  <si>
    <t>методами решения вероятностных задач</t>
  </si>
  <si>
    <t>Исследование операций</t>
  </si>
  <si>
    <t>математические модели классических задач исследования операций</t>
  </si>
  <si>
    <t>моделировать реальные производственные процессы или экономические ситуации</t>
  </si>
  <si>
    <t>методами решения классических задач исследования операций</t>
  </si>
  <si>
    <t>Система технико-экономического анализа деятельности организации</t>
  </si>
  <si>
    <t>основные источники и  способы обработки экономической  информации</t>
  </si>
  <si>
    <t>собирать и анализировать первичную экономическую информацию</t>
  </si>
  <si>
    <t>навыками сбора и анализа первичной экономической информации</t>
  </si>
  <si>
    <t>Анализ и менеджмент экономической деятельности</t>
  </si>
  <si>
    <t>принципы управления и исследования экономической деятельности производственных объектов</t>
  </si>
  <si>
    <t>использовать методы научного прогноза и выбора стратегий развития предприятия и методы моделирования производственных процессов для отыскания соответствующих средств</t>
  </si>
  <si>
    <t>навыками системного анализа и выбора основных целей,  работы с автоматизированными системами сбора и подготовки управленческих решений</t>
  </si>
  <si>
    <t xml:space="preserve">Системное моделирование и CASE-технологии </t>
  </si>
  <si>
    <t>инструментальные средства анализа социально-экономических проблем и процессов</t>
  </si>
  <si>
    <t>применять методологию системного моделирования</t>
  </si>
  <si>
    <t>навыками использования методов и стандартов системного моделирования</t>
  </si>
  <si>
    <t>виды социально-экономических проблем, которые решает менеджер при профессиональной деятельности</t>
  </si>
  <si>
    <t>решать  социально-экономические проблемы</t>
  </si>
  <si>
    <t>методами  решения  социально-экономических проблем</t>
  </si>
  <si>
    <t>методы анализа социально-экономических проблем и процессов</t>
  </si>
  <si>
    <t>применять методы анализа социально-экономических проблем и процессов</t>
  </si>
  <si>
    <t>методами анализа социально-экономических проблем и процессов</t>
  </si>
  <si>
    <t>Математическая экономика</t>
  </si>
  <si>
    <t>проблемы, решаемые в социально-экономической сфере</t>
  </si>
  <si>
    <t>использовать методы решения социально-экономических проблем</t>
  </si>
  <si>
    <t>навыками применения методов решения социально-экономических проблем</t>
  </si>
  <si>
    <t>Математический анализ</t>
  </si>
  <si>
    <t>методы дифференциального интегрального исчисления</t>
  </si>
  <si>
    <t>использовать методы дифференциального интегрального исчисления</t>
  </si>
  <si>
    <t>методами дифференциального интегрального исчисления</t>
  </si>
  <si>
    <t>Теория систем и системный анализ</t>
  </si>
  <si>
    <t>отличия и сферу применения основных методологий описания предметной области</t>
  </si>
  <si>
    <t>анализировать предметную область для формирования перечня характеристик, на основе которых подбирается методология её описания</t>
  </si>
  <si>
    <t>подходами к представлению объектов в виде систем</t>
  </si>
  <si>
    <t>Экономико-математические методы моделирования хозяйственной деятельности</t>
  </si>
  <si>
    <t>применять методы решения социально-экономических проблем</t>
  </si>
  <si>
    <t>Производственный менеджмент</t>
  </si>
  <si>
    <t>етодологию исследования экономической деятельности на производстве</t>
  </si>
  <si>
    <t>Теория оптимального управления</t>
  </si>
  <si>
    <t>основные понятия и принципы оптимального управления</t>
  </si>
  <si>
    <t>выделять сферы для оптимизации</t>
  </si>
  <si>
    <t>методами оптимизации</t>
  </si>
  <si>
    <t>Кибернетические основы организационного управления</t>
  </si>
  <si>
    <t>основные понятия и принципы кибернетики, связь кибенетики и управления</t>
  </si>
  <si>
    <t>выбирать отдельные методы организационного управления при решении профессиональных задач в социально-экономических системах</t>
  </si>
  <si>
    <t>методами организационного управления при решении профессиональных задач в социально-экономических системах</t>
  </si>
  <si>
    <t>Методы оптимизации</t>
  </si>
  <si>
    <t>классификацию и основные методы решения задач одномерной и многомерной, локальной и глобальной, условной и безусловной, непрерывной и дискретной оптимизации</t>
  </si>
  <si>
    <t>осуществлять постановку и выбирать методы решения задач оптимизации</t>
  </si>
  <si>
    <t>способами формализации оптимизационных задач</t>
  </si>
  <si>
    <t>Экономика</t>
  </si>
  <si>
    <t>основные категории микро- и макроэкономики; цели и методы государственного макроэкономического регулирования; методы и подходы в макроэкономике, используемые  в процессе анализа функционирования экономической системы,  закономерности и принципы  развития экономических  процессов на микро- и макроуровнях; основы  формирования  и  механизмы рыночных процессов на микроуровне;  ценообразование в условиях рынка;  формирование спроса и предложения на рынках факторов производства; оценку эффективности различных рыночных структур.</t>
  </si>
  <si>
    <t>аргументировано оценивать важнейшие положения и выводы основных микроэкономических теорий и школ; оценивать, в общих чертах, положение фирмы на рынке;  находить и использовать информацию, необходимую для ориентирования в основных текущих проблемах экономики;  применять полученные знания к анализу конкретных экономических проблем;  давать оценку экономическим ситуациям, объяснять причины важнейших экономических явлений;  определять специфику ценообразования  и производства в  рыночных условиях;  использовать приёмы и методы для оценки экономической ситуации;  оценивать экономические факторы развития предприятия</t>
  </si>
  <si>
    <t>методами графического и экономико-математического анализа для изучения динамики количественных параметров  экономических   процессов на микроуровне; навыками оценки деятельности предприятия  с позиции внутреннего состояния  и внешнего окружения, ориентируясь на  макро – и микроэкономические показатели</t>
  </si>
  <si>
    <t>ПК-3</t>
  </si>
  <si>
    <t>Вычислительные системы, сети и  телекоммуникации</t>
  </si>
  <si>
    <t>тенденции развития технических средств компьютерных сетей</t>
  </si>
  <si>
    <t>использовать методы оценки надёжности и эффективности компьютерных сетей</t>
  </si>
  <si>
    <t>навыками построения компьютерных сетей</t>
  </si>
  <si>
    <t>основные форматы хранения графических изображений</t>
  </si>
  <si>
    <t>понимать графические форматы векторной и растровой графики и уметь их применять в различных целях</t>
  </si>
  <si>
    <t>пакетами векторной и растровой графики CorelDRAW, AutoCAD, Adobe Photoshop</t>
  </si>
  <si>
    <t>Распределенная обработка экономической информации</t>
  </si>
  <si>
    <t>администрирование и управление локальной компьютерной сетью и архитектуру клиент-сервер</t>
  </si>
  <si>
    <t>использовать архитектуру клиент-сервер при организации локальных компьютерных сетей</t>
  </si>
  <si>
    <t xml:space="preserve">навыками конфигурирования локальных компьютерных сетей </t>
  </si>
  <si>
    <t>Эконометрика</t>
  </si>
  <si>
    <t>методы исследования регрессионных зависимостей, методы исследования временных рядов</t>
  </si>
  <si>
    <t>исследовать регрессионные зависимости, исследовать временные ряды</t>
  </si>
  <si>
    <t>приемами исследования регрессионных зависимостей, технологиями исследования временных рядов</t>
  </si>
  <si>
    <t>Высокопроизводительные вычисления в информационной сфере</t>
  </si>
  <si>
    <t>способы организации параллельных вычислений в информационных системах</t>
  </si>
  <si>
    <t>анализировать эффективность высокопроизводительных алгоритмов обработки информации</t>
  </si>
  <si>
    <t>приемами параллельного программирования в информационных системах</t>
  </si>
  <si>
    <t>виды информационно-коммуникационных технологий, используемые для решения задач прикладной информатики</t>
  </si>
  <si>
    <t>выбирать необходимые информационно-коммуникационных технологий для решения задач прикладной информатики</t>
  </si>
  <si>
    <t>навыками применения конкретных  информационно-коммуникационных технологий: компьютером и организационной техникой</t>
  </si>
  <si>
    <t>Физика и естествознание</t>
  </si>
  <si>
    <t>основные законы естественнонаучных дисциплин в профессиональной деятельности</t>
  </si>
  <si>
    <t>решать конкретные задачи естественнонаучных дисциплин в профессиональной деятельности</t>
  </si>
  <si>
    <t>навыками решения конкретных задач естественнонаучных дисциплин в профессиональной деятельности</t>
  </si>
  <si>
    <t>виды информационно-коммуникационных технологий, используемые для решения профессиональных задач</t>
  </si>
  <si>
    <t>выбирать необходимые  информационно-коммуникационных технологий для решения профессиональных задач</t>
  </si>
  <si>
    <t>навыками применения конкретных  информационно-коммуникационных технологий</t>
  </si>
  <si>
    <t>Информационные технологии</t>
  </si>
  <si>
    <t>современные информационные системы и технологии для преобразования, обработки, хранения экономической и управленческой информации</t>
  </si>
  <si>
    <t>использовать программные и аппаратные средства для хранения, передачи и отображения информации</t>
  </si>
  <si>
    <t>навыки использования различного периферийного оборудования в вычислительной системе и применения существующего программного обеспечения для решения поставленных задач</t>
  </si>
  <si>
    <t>Операционные системы</t>
  </si>
  <si>
    <t>основные типы операционных систем</t>
  </si>
  <si>
    <t>использовать различные операционные системы</t>
  </si>
  <si>
    <t>методиками программирования в современных операционных средах</t>
  </si>
  <si>
    <t>ПК-4</t>
  </si>
  <si>
    <t>Системы реального времени в экономике</t>
  </si>
  <si>
    <t>аппаратные средства систем реального времени, средства связи с объектом управления</t>
  </si>
  <si>
    <t>связывать аппаратные средства с ядром системы реального времени</t>
  </si>
  <si>
    <t>навыками связывания  аппаратных средств с ядром системы реального времени</t>
  </si>
  <si>
    <t>функции операционных систем, принципы построения современных операционных систем</t>
  </si>
  <si>
    <t>использовать современные операционные системы и оболочки, обслуживающие сервисные программы</t>
  </si>
  <si>
    <t>навыками работы в различных операционных средах</t>
  </si>
  <si>
    <t>программное обеспечение для администрирования  локальных компьютерных сетей</t>
  </si>
  <si>
    <t>использовать программное обеспечение для администрирования  локальных компьютерных сетей</t>
  </si>
  <si>
    <t>навыками  использования программного обеспечения для администрирования  локальных компьютерных сетей</t>
  </si>
  <si>
    <t>виды аппаратного обеспечения и архитектуры сетей</t>
  </si>
  <si>
    <t>выбирать оптимальную аппаратную архитектуру сети</t>
  </si>
  <si>
    <t>навыками администрирования в зависимости от конфигурации сети</t>
  </si>
  <si>
    <t>Web-технологии</t>
  </si>
  <si>
    <t>принципы разработки и применения клиентских и серверных сценариев Web-приложений</t>
  </si>
  <si>
    <t>программировать клиентские и серверные сценарии Web-приложений</t>
  </si>
  <si>
    <t>Информационная безопасность</t>
  </si>
  <si>
    <t>основные технологии построения защищенных информационных систем</t>
  </si>
  <si>
    <t>выявлять применительно к объекту защиты каналы и методы несанкционированного доступа к конфиденциальной информации</t>
  </si>
  <si>
    <t>основами построения защищенных  информационных систем</t>
  </si>
  <si>
    <t>виды и методики постановки задач при проектировании информационных систем</t>
  </si>
  <si>
    <t>применять методы разработки информационного, программного и организационного обеспечения информационных систем</t>
  </si>
  <si>
    <t>навыками использования современных инструментальных средств проектирования информационных систем</t>
  </si>
  <si>
    <t>ПК-5</t>
  </si>
  <si>
    <t>Теоретические основы экономических информационных систем</t>
  </si>
  <si>
    <t>типовые информационные процессы в различных системах, их основные модели и принципы реализации</t>
  </si>
  <si>
    <t>выбирать и обосновывать выбор экономических информационных систем для предметных областей</t>
  </si>
  <si>
    <t>навыками обоснования выбора экономических информационных систем</t>
  </si>
  <si>
    <t>Теория принятия решений</t>
  </si>
  <si>
    <t>метод анализа иерархии при обосновании выбора видов обеспечения ИС</t>
  </si>
  <si>
    <t>применять метод анализа иерархии при обосновании выбора видов обеспечения ИС</t>
  </si>
  <si>
    <t>методом анализа иерархии при обосновании выбора видов обеспечения ИС</t>
  </si>
  <si>
    <t>Управленческие решения</t>
  </si>
  <si>
    <t>фундаментальные результаты теории систем управления</t>
  </si>
  <si>
    <t>обосновывать решения по выбору моделей СППР</t>
  </si>
  <si>
    <t>принципы классификации информационных систем</t>
  </si>
  <si>
    <t>выбирать необходимые компоненты информационных систем</t>
  </si>
  <si>
    <t>способностью осуществлять выбор необходимых компонентов информационных систем</t>
  </si>
  <si>
    <t>обоснованно делать выбор программных и аппаратных платформ при построении и модернизации информационных систем</t>
  </si>
  <si>
    <t>использования возможностей современных операционных систем, локальных и глобальных вычислительных сетей</t>
  </si>
  <si>
    <t>Высокоуровневое программирование</t>
  </si>
  <si>
    <t>виды и особенности программно-инструментальных комплексов</t>
  </si>
  <si>
    <t>выбирать высокоуровневые среды программирования для решения профессиональных задач</t>
  </si>
  <si>
    <t>навыками выбора высокоуровневых сред программирования для решения профессиональных задач</t>
  </si>
  <si>
    <t>Информационные правовые системы</t>
  </si>
  <si>
    <t>виды и особенности информационных правовых систем</t>
  </si>
  <si>
    <t>анализировать и выбирать информационные правовые системы для решения конкретных задач</t>
  </si>
  <si>
    <t>методами выбора информационных правовых систем</t>
  </si>
  <si>
    <t>Лингвистическое обеспечение экономических информационных систем</t>
  </si>
  <si>
    <t>о проблеме языка как средства представления знаний, функциях языка; методы описания искусственных языков</t>
  </si>
  <si>
    <t>использовать классификаторы, кодификаторы, нормативные списки, тезаурусы</t>
  </si>
  <si>
    <t>характеристики и особенности программных и инструментальных средств, применяющихся при создании информационных систем</t>
  </si>
  <si>
    <t>осуществлять сравнение программных и инструментальных средств по характеристикам и оценивать по установленным критериям</t>
  </si>
  <si>
    <t>навыками выбора программных и инструментальных средств для решения конкретной учебной или практической задачи</t>
  </si>
  <si>
    <t>ПК-6</t>
  </si>
  <si>
    <t>международные и национальные стандарты управления проектами</t>
  </si>
  <si>
    <t>разрабатывать проектную документацию в соответствии с международными и национальными стандартами управления проектами</t>
  </si>
  <si>
    <t>навыками оформления проектной документации</t>
  </si>
  <si>
    <t>процедуру осуществления постановки задач для проектирования информационных систем</t>
  </si>
  <si>
    <t>разрабатывать техническую документацию в соответствии со стандартами проектирования информационных систем</t>
  </si>
  <si>
    <t>навыками оформления проектной и эксплуатационной документации</t>
  </si>
  <si>
    <t>требования и подходы к созданию документации по эксплуатации программных средств</t>
  </si>
  <si>
    <t>разрабатывать комплект эксплуатационной документации  программных средств</t>
  </si>
  <si>
    <t>навыками оформления конкретных эксплуатационных документов  программных средств</t>
  </si>
  <si>
    <t>подходы к управлению требованиями и созданию технических заданий на разработку программных средств</t>
  </si>
  <si>
    <t>определять требования к программным средствам и оформлять их в виде технического задания</t>
  </si>
  <si>
    <t>навыками оформления технического задания по конкретному программному средству</t>
  </si>
  <si>
    <t>ПК-7</t>
  </si>
  <si>
    <t>характеристики качества программных продуктов и информационных систем и методы проверки их на соответствие стандартам</t>
  </si>
  <si>
    <t>оценивать качества программных продуктов и информационных систем конкретными методами</t>
  </si>
  <si>
    <t>навыками проверки качества программных продуктов и информационных систем с оформлением конкретных документов</t>
  </si>
  <si>
    <t>методологии и технологии проектирования информационных систем</t>
  </si>
  <si>
    <t>выбирать средства и методы проектирования информационных систем в зависимости от условий проведения проектных работ</t>
  </si>
  <si>
    <t>навыками выполнения системного проекта</t>
  </si>
  <si>
    <t>Информационные системы управления документооборотом</t>
  </si>
  <si>
    <t>структуру информационных систем управления документооборотом; основные положения государственной системы документационного обеспечения управления</t>
  </si>
  <si>
    <t>использовать методики анализа предметной области для предпроектного обследования объектов автоматизации</t>
  </si>
  <si>
    <t>ПК-8</t>
  </si>
  <si>
    <t>основные подходы и методологии построения модели бизнес-процессов</t>
  </si>
  <si>
    <t>применять теоретические знания, методы и примеры при построении бизнес-процессов с использованием CASE-технологий</t>
  </si>
  <si>
    <t>навыками использования CASE-средств при построении модели бизнес-процессов</t>
  </si>
  <si>
    <t>Автоматизированные информационные системы в производстве</t>
  </si>
  <si>
    <t>виды и особенности автоматизированных информационных систем</t>
  </si>
  <si>
    <t>анализировать и выбирать автоматизированные информационные  системы для решения задач промышленных предприятий</t>
  </si>
  <si>
    <t>навыками выбора автоматизированных информационных систем</t>
  </si>
  <si>
    <t>Маркетинг</t>
  </si>
  <si>
    <t>методы сбора информации для маркетинговых исследований</t>
  </si>
  <si>
    <t>применять методы сбора информации для маркетинговых исследований</t>
  </si>
  <si>
    <t>навыками применения  методов сбора информации для маркетинговых исследований</t>
  </si>
  <si>
    <t>методики анализа предметной области</t>
  </si>
  <si>
    <t>навыками проведения предпроектного обследования объекта автоматизации; навыками сбора и формализации материалов предпроектного обследования; составления планов проведения проектных работ</t>
  </si>
  <si>
    <t>задачи управления решаемые с помощью информационных систем; структуру и состав информационных систем</t>
  </si>
  <si>
    <t>классифицировать информационную систему</t>
  </si>
  <si>
    <t>методами классификации информационных систем</t>
  </si>
  <si>
    <t>Информационные системы бухгалтерского учёта</t>
  </si>
  <si>
    <t>виды и особенности информационных систем бухгалтерского учёта</t>
  </si>
  <si>
    <t>анализировать и выбирать информационные системы бухгалтерского учёта для решения профессиональных задач</t>
  </si>
  <si>
    <t>навыками выбора информационных систем бухгалтерского учёта</t>
  </si>
  <si>
    <t>инструментальные средства и программное обеспечение управления проектами в различных предметных областях</t>
  </si>
  <si>
    <t>выбирать инструментальные средства и программное обеспечение управления проектами в различных предметных областях</t>
  </si>
  <si>
    <t>навыками использования современных инструментальных средств управления проектами для выполнения работ на различных стадиях жизненного цикла проекта</t>
  </si>
  <si>
    <t>Экономические и организационные бизнес-процессы предприятия</t>
  </si>
  <si>
    <t>виды и особенности экономических и организационных бизнес-процессов предприятия</t>
  </si>
  <si>
    <t>использовать методы, связанные с анализом и реинжинирингом экономических и организационных бизнес-процессов предприятия</t>
  </si>
  <si>
    <t>конкретными методами, связанными с анализом и реинжинирингом экономических и организационных бизнес-процессов предприятия</t>
  </si>
  <si>
    <t>Информационные банковские системы</t>
  </si>
  <si>
    <t>виды и особенности информационных банковских систем</t>
  </si>
  <si>
    <t>анализировать и выбирать информационные банковские системы для решения задач финансовых учреждений</t>
  </si>
  <si>
    <t>навыками выбора информационных банковских систем</t>
  </si>
  <si>
    <t>виды моделей, методы анализа их адекватности, полноты и непротиворечивости</t>
  </si>
  <si>
    <t>анализировать модели на адекватность, полноту и непротиворечивость;  строить и анализировать мнемосхемы организационных систем; строить и анализировать Сети Петри для организационных систем; строить и анализировать организационные структуры управления для организационных систем</t>
  </si>
  <si>
    <t>подходами по формированию выводов о адекватности, полноте и непротиворечивости моделей на конкретных примерах; методами построения и анализа мнемосхемы организационных систем; методами построения и анализа Сетей Петри для организационных систем; методами построения и анализа организационных структур управления для организационных систем</t>
  </si>
  <si>
    <t>ПК-9</t>
  </si>
  <si>
    <t>Интеллектуальные информационные системы</t>
  </si>
  <si>
    <t>структуру и общую схему функционирования, области применения, этапы, методы и инструментальные средства проектирования интеллектуальных информационных систем</t>
  </si>
  <si>
    <t>применять методы поддержания базы знаний в работоспособном состоянии</t>
  </si>
  <si>
    <t>навыками  проектирования базы знаний</t>
  </si>
  <si>
    <t>роль в функционировании информационных систем, принципы работы Web-приложений, методы создания динамических Web-страниц</t>
  </si>
  <si>
    <t xml:space="preserve">проектировать и реализовывать структуры Web-ресурсов </t>
  </si>
  <si>
    <t>навыками проектирования конкретных Web-ресурсов</t>
  </si>
  <si>
    <t>виды алгоритмических схем по ГОСТ 19.701-90, способы формирования мнемосхем</t>
  </si>
  <si>
    <t>анализировать и читать схемы всех видов в соответствии с ГОСТ 19.701-90, разрабатывать мнемосхемы простых процессов</t>
  </si>
  <si>
    <t>навыками начертания графических схем алгоритмов по требованиям ГОСТ 19.701-90, разработки мнемосхем</t>
  </si>
  <si>
    <t>Интернет-программирование</t>
  </si>
  <si>
    <t>основные принципы web-дизайна и методы проектирования Интернет-сайтов</t>
  </si>
  <si>
    <t>разрабатывать простые  Интернет-сайты</t>
  </si>
  <si>
    <t>навыками создания  Интернет-сайтов</t>
  </si>
  <si>
    <t>Имитационное моделирование процессов и систем</t>
  </si>
  <si>
    <t>методы моделирования прикладных и информационных процессов</t>
  </si>
  <si>
    <t>использовать методы моделирования прикладных и информационных процессов</t>
  </si>
  <si>
    <t>методами моделирования прикладных и информационных процессов</t>
  </si>
  <si>
    <t>Нейросетевое программирование</t>
  </si>
  <si>
    <t>основные методы манипулирования знаниями</t>
  </si>
  <si>
    <t>строить модели неформализуемых задач</t>
  </si>
  <si>
    <t>Разработка приложений с использованием Oracle</t>
  </si>
  <si>
    <t>основные понятия, связанные с хранилищами данных и большими СУБД</t>
  </si>
  <si>
    <t>применять методы проектирования хранилищ данных и больших СУБД</t>
  </si>
  <si>
    <t>навыками проектирования хранилищ данных и больших СУБД</t>
  </si>
  <si>
    <t>Теоретические основы информационных процессов</t>
  </si>
  <si>
    <t>фундаментальные результаты теории информации, типовые информационные процессы в АИС</t>
  </si>
  <si>
    <t>использовать введенные понятия, модели и принципы при решении типовых задач кодирования, поиска и шифрования данных</t>
  </si>
  <si>
    <t>методами экономного и помехоустойчивого кодирования данных, поиска данных, их шифрования и дешифрования</t>
  </si>
  <si>
    <t>модели данных; архитектуру баз данных; системы управления базами</t>
  </si>
  <si>
    <t>данных и информационными хранилищами</t>
  </si>
  <si>
    <t>разрабатывать модели данных на  основе анализа информационных потребностей пользователей</t>
  </si>
  <si>
    <t>навыками формирования концептуальных моделей данных, правилами оптимизации моделей данных для физической реализации в СУБД</t>
  </si>
  <si>
    <t>Технологии хранилищ данных многомерного OLAP-анализа</t>
  </si>
  <si>
    <t>ПК-10</t>
  </si>
  <si>
    <t>основы алгоритмизации и программирования на алгоритмических языках, способы отладки кода, основные понятия модульного программирования и способы интеграции компонент</t>
  </si>
  <si>
    <t>разрабатывать и успешно компилировать программы на алгоритмическом языке, отлаживать код программы в одном алгоритмическом языке программирования, создавать подпрограммы и модули в основной программе</t>
  </si>
  <si>
    <t>навыками формирования программного кода, реализующего математические вычисления, навыками отладки учебных программ, навыками создания подпрограмм и модулей в основной программе на учебном примере</t>
  </si>
  <si>
    <t>основы алгоритмизации и программирования на алгоритмических языках</t>
  </si>
  <si>
    <t>разрабатывать и успешно компилировать программы на алгоритмическом языке</t>
  </si>
  <si>
    <t>навыками формирования программного кода, реализующего математические вычисления</t>
  </si>
  <si>
    <t>методологию разработки программ в интегрированной среде программирования и методологию объектно-ориентированного проектирования программ; основы визуального программирования</t>
  </si>
  <si>
    <t>создавать программы в среде визуального программирования; проектировать программные интерфейсы;</t>
  </si>
  <si>
    <t>работать с базами данных</t>
  </si>
  <si>
    <t>современными методами программирования в среде визуального программирования Delphi, языком программирования для различных предметных областей; принципами создания проекта программного продукта</t>
  </si>
  <si>
    <t>теорию модульного программирования</t>
  </si>
  <si>
    <t>интегрировать программные компоненты в единую систему</t>
  </si>
  <si>
    <t>навыками интеграции программных компонент в  интегрированной среде программирования</t>
  </si>
  <si>
    <t>методы анализа и оптимизации кода программ, методы тестирования и отладки программ</t>
  </si>
  <si>
    <t>анализировать и оптимизировать код программ, тестировать и отлаживать программы</t>
  </si>
  <si>
    <t>навыками работы с редактором, компилятором, отладчиком среды программирования, навыками работы с встроенными редактором, компилятором, отладчиком среды программирования</t>
  </si>
  <si>
    <t>виды и способы тестирования программных средств, подходы к разработке тестовых наборов и процедур</t>
  </si>
  <si>
    <t>документировать тестовые наборы и процедуры</t>
  </si>
  <si>
    <t>навыками формирования программы методики испытания программных средств</t>
  </si>
  <si>
    <t>Виды и особенности инструментальных сред для создания веб-приложений и веб-сервисов</t>
  </si>
  <si>
    <t>формировать разметку, корректно интерпретируемую браузерами для решения профессиональных задач</t>
  </si>
  <si>
    <t>навыками формирования разметки HTML</t>
  </si>
  <si>
    <t>синтаксис языка программирования Java</t>
  </si>
  <si>
    <t>использовать парадигму «модель-алгоритм-программа»</t>
  </si>
  <si>
    <t>основами языка программирования Java</t>
  </si>
  <si>
    <t>принципы применения формата XML в Web-приложениях; принципы применения технологий XSLT и AJAX в Web-приложениях; принципы разработки и применения Web-сервисов</t>
  </si>
  <si>
    <t>использовать в Web-приложениях технологии XSLT и AJAX; программировать Web-сервисы и использовать их в Web-приложениях</t>
  </si>
  <si>
    <t>навыками применения конкретных веб-технологий для программирования Web-приложений (задача решается в рамках лабораторных занятий)</t>
  </si>
  <si>
    <t>ПК-11</t>
  </si>
  <si>
    <t>место и назначение лингвистического обеспечения в информационных системах</t>
  </si>
  <si>
    <t>производить анализ предметных областей с помощью точных переменных</t>
  </si>
  <si>
    <t>методами структурирования информационных запросов; принципами моделирования лингвистического обеспечения информационных систем;  навыками применения языков обработки данных</t>
  </si>
  <si>
    <t>фундаментальные результаты теории ЭИС</t>
  </si>
  <si>
    <t>использовать введенные понятия, модели и принципы при решении типовых задач проектирования и функционирования ЭИС</t>
  </si>
  <si>
    <t>методами моделирования данными для организации информационного обеспечения процессов управления различными объектами</t>
  </si>
  <si>
    <t>типовые процессы в СППР, их основные модели и принципы реализации</t>
  </si>
  <si>
    <t>использовать введенные понятия, модели и принципы при решении типовых задач планирования и организационного управления</t>
  </si>
  <si>
    <t>методами сетевого моделирования для организации ситуационного управления различными объектами</t>
  </si>
  <si>
    <t>подходы к управлению проектными группами по созданию информационных систем и службами по информационных технологий организаций</t>
  </si>
  <si>
    <t>использовать на учебных примерах методы управления человеческими ресурсами проекта</t>
  </si>
  <si>
    <t>навыками применения на учебных примерах методов управления человеческими ресурсами проекта</t>
  </si>
  <si>
    <t>методы планирования проектных работ и оценки хода их выполнения</t>
  </si>
  <si>
    <t xml:space="preserve">применять национальные и международные стандарты, регламентирующие работы по управлению проектами  </t>
  </si>
  <si>
    <t>навыками разработки сетевого плана-графика выполнения проектных работ</t>
  </si>
  <si>
    <t>Корпоративные информационные системы</t>
  </si>
  <si>
    <t>методологии анализа и конфигурирования АИС в среде известных КИС и основные правила внедрения и эксплуатации систем электронного производственного документооборота в информационном пространстве предприятия</t>
  </si>
  <si>
    <t xml:space="preserve">применять методологию  конфигурирования АИС в среде известных КИС </t>
  </si>
  <si>
    <t>навыками  работы с автоматизированными средствами анализа и системного моделирования больших систем</t>
  </si>
  <si>
    <t>принципы организации интерфейса пользователя</t>
  </si>
  <si>
    <t>формировать графические объекты пользовательского интерфейса</t>
  </si>
  <si>
    <t xml:space="preserve">Информационный менеджмент </t>
  </si>
  <si>
    <t>структуру информационной службы предприятия</t>
  </si>
  <si>
    <t>жизненный цикл проектов</t>
  </si>
  <si>
    <t>навыками ресурсного планирования проектов</t>
  </si>
  <si>
    <t>основные методы построения систем искусственного интеллекта, систем управления с нечеткой логикой;  основные алгоритмы создания экспертных систем и систем нейросетевого управления;  методы искусственного интеллекта, применяемые при решении экономических задач</t>
  </si>
  <si>
    <t>использовать принципы построения систем управления с нечеткой логикой, экспертных систем и систем нейросетевого управления; выбирать интеллектуальные технологии программирования в зависимости от вида решаемых задач</t>
  </si>
  <si>
    <t>навыками разработки и эксплуатации систем управления, обладающими элементами искусственного интеллекта</t>
  </si>
  <si>
    <t>методы и средства проектирования</t>
  </si>
  <si>
    <t>баз данных и концептуальных моделей баз данных</t>
  </si>
  <si>
    <t xml:space="preserve">строить концептуальные модели баз данных, отражающие переход от внешних иерархических к внутренним реляционным моделям </t>
  </si>
  <si>
    <t>навыками применения графических нотаций для концептуального описания моделей баз данных</t>
  </si>
  <si>
    <t>Бизнес-аналитика и статистика</t>
  </si>
  <si>
    <t>принципы принятия решений на основе ключевых показателей</t>
  </si>
  <si>
    <t>использовать методы принятия решений на основе ключевых показателей</t>
  </si>
  <si>
    <t>технологиями принятия решений на основе ключевых показателей</t>
  </si>
  <si>
    <t>виды работ, используемые при создании и управлении информационными системами</t>
  </si>
  <si>
    <t>применять подходы по созданию и управлению информационными системами на всех этапах их жизненного цикла</t>
  </si>
  <si>
    <t>навыками оформления проектной и эксплуатационной документации, а также разработки комплекта проектной и эксплуатационной документации в соответствии с требованиями ГОСТ серии 34</t>
  </si>
  <si>
    <t>основные модели АИС и принципы их реализации</t>
  </si>
  <si>
    <t>методы принятия решений при управлении информационной системой</t>
  </si>
  <si>
    <t xml:space="preserve">принимать решения по проектам </t>
  </si>
  <si>
    <t>навыками принятия решений в условиях проекта</t>
  </si>
  <si>
    <t>ПК-12</t>
  </si>
  <si>
    <t>прикладные пакеты программ для поддержания удовлетворительного состояния вычислительной системы</t>
  </si>
  <si>
    <t xml:space="preserve">использовать стандартное программное обеспечение и  прикладные пакеты программ для поддержания удовлетворительного состояния вычислительной системы  </t>
  </si>
  <si>
    <t>методами устранения основных ошибок и неисправностей в работе вычислительной системы</t>
  </si>
  <si>
    <t>методологии и технологии проектирования информационных систем управления документооборотом</t>
  </si>
  <si>
    <t>использовать методики оценки эффективности от внедрения информационных систем управления документооборотом</t>
  </si>
  <si>
    <t>навыками оформления и обработки организационно-распорядительных документов; навыками сбора и формализации требований пользователей при внедрении информационных систем управления документооборотом</t>
  </si>
  <si>
    <t>понятие нормативного документа, принципы обращения и сфера действия нормативных документов</t>
  </si>
  <si>
    <t>эксплуатировать и сопровождать информационные правовые системы</t>
  </si>
  <si>
    <t>навыками использования информационных правовых систем</t>
  </si>
  <si>
    <t>принципы построения современных операционных систем</t>
  </si>
  <si>
    <t>навыками  использования конкретных операционных систем</t>
  </si>
  <si>
    <t>виды технического и программного обеспечения вычислительных систем и сетей, виды технического обслуживания аппаратных средств</t>
  </si>
  <si>
    <t>использовать основные правила эксплуатации вычислительных систем и сетей для решения практических задач</t>
  </si>
  <si>
    <t>навыками эксплуатации  вычислительных систем и сетей с использованием конкретных программных средств</t>
  </si>
  <si>
    <t>принципы администрирования локальных компьютерных сетей, на основе которых построены информационные системы</t>
  </si>
  <si>
    <t>анализировать предметную область и проектировать  локальные компьютерные сети при разработке  информационных систем</t>
  </si>
  <si>
    <t xml:space="preserve">навыками проектирования локальных компьютерных сетей </t>
  </si>
  <si>
    <t>виды систем реального времени</t>
  </si>
  <si>
    <t>работать с системами реального времени</t>
  </si>
  <si>
    <t>навыками использования систем реального времени</t>
  </si>
  <si>
    <t>принципы управления доступом к удалённым данным</t>
  </si>
  <si>
    <t>настраивать распределённые информационные системы</t>
  </si>
  <si>
    <t>навыками настройки и конфигурирования распределённых информационных систем</t>
  </si>
  <si>
    <t>основные понятия корпоративных информационных систем</t>
  </si>
  <si>
    <t>пользоваться конкретными методами эксплуатации и сопровождения КИС</t>
  </si>
  <si>
    <t>понятие жизненного цикла информационных систем</t>
  </si>
  <si>
    <t>применять стандарты сопровождения информационных систем</t>
  </si>
  <si>
    <t>навыками сопровождения информационных систем</t>
  </si>
  <si>
    <t>ПК-13</t>
  </si>
  <si>
    <t>особенности систем реального времени</t>
  </si>
  <si>
    <t>анализировать и выбирать системы реального времени для конкретных предметных областей</t>
  </si>
  <si>
    <t>навыками  обоснования выбора систем реального времени</t>
  </si>
  <si>
    <t>понятия: информация, знания, данные, информационный продукт, информационная услуга, управление; основные принципы создания информационных систем</t>
  </si>
  <si>
    <t>использовать инструментальные средства для внедрения информационных систем</t>
  </si>
  <si>
    <t>интегрированной средой разработки Eclipse; системой управления версиями Subversion; системой контроля ошибок Mantis</t>
  </si>
  <si>
    <t>основные понятия, связанные с разработкой в конкретных средах</t>
  </si>
  <si>
    <t>применять методы разработки  в конкретных средах</t>
  </si>
  <si>
    <t>навыками решения практических задач  в конкретных средах</t>
  </si>
  <si>
    <t>подходы к разработке корпоративных информационных систем</t>
  </si>
  <si>
    <t>применять методы внедрения корпоративных информационных систем</t>
  </si>
  <si>
    <t>навыками внедрения корпоративных информационных систем на учебных примерах</t>
  </si>
  <si>
    <t>особенности внедрения информационных правовых систем</t>
  </si>
  <si>
    <t>настраивать информационные правовые системы</t>
  </si>
  <si>
    <t>навыками настройки конкретной информационной правовой системы</t>
  </si>
  <si>
    <t>принципы построения и функционирования информационных систем управления документооборотом</t>
  </si>
  <si>
    <t>навыками настройки конкретной информационной системы управления документооборотом</t>
  </si>
  <si>
    <t>особенности предметной области производства на промышленном предприятии</t>
  </si>
  <si>
    <t>эксплуатировать автоматизированные информационные  системы для решения конкретных задач</t>
  </si>
  <si>
    <t>навыками использования автоматизированных информационных систем</t>
  </si>
  <si>
    <t>особенности предметной области применения информационных банковских систем</t>
  </si>
  <si>
    <t>эксплуатировать информационные банковские систем</t>
  </si>
  <si>
    <t>навыками использования информационных банковских систем</t>
  </si>
  <si>
    <t>особенности интеллектуальных информационных систем</t>
  </si>
  <si>
    <t>анализировать и выбирать интеллектуальные информационные системы для конкретных предметных областей</t>
  </si>
  <si>
    <t>навыками  обоснования выбора интеллектуальных информационных систем</t>
  </si>
  <si>
    <t>особенности предметной области бухгалтерского учёта</t>
  </si>
  <si>
    <t>эксплуатировать учётные информационные системы бухгалтерского учёта для решения задач учёта</t>
  </si>
  <si>
    <t>навыками использования информационных систем бухгалтерского учёта</t>
  </si>
  <si>
    <t>виды прикладных информационных систем, используемых при автоматизации бизнес-процессов</t>
  </si>
  <si>
    <t>использовать информационные системы для автоматизации бизнес-процессов</t>
  </si>
  <si>
    <t>конкретными инструментальными средствами для автоматизации бизнес-процессов</t>
  </si>
  <si>
    <t>методы тестирования компонентов программных средств</t>
  </si>
  <si>
    <t>составлять планы проведения тестирования и разрабатывать сценарии тестов программных средств</t>
  </si>
  <si>
    <t>навыками формирования контрольных примеров для тестирования программных средств</t>
  </si>
  <si>
    <t>особенности вычислительной техники, архитектуру и принципы построения локальных компьютерных сетей</t>
  </si>
  <si>
    <t>использовать модели и структуры компьютерных сетей</t>
  </si>
  <si>
    <t>навыками практического использования программно-аппаратных средств в компьютерных сетях</t>
  </si>
  <si>
    <t xml:space="preserve">принципы работы современных СУБД и способы создания и использования баз данных </t>
  </si>
  <si>
    <t>разрабатывать алгоритмы манипулирования данными для приложений баз данных</t>
  </si>
  <si>
    <t>навыками применения конкретных СУБД для создания, ведения и использования базы данных</t>
  </si>
  <si>
    <t>ПК-14</t>
  </si>
  <si>
    <t>характеристики и цели коммерческого предложения</t>
  </si>
  <si>
    <t>доступно представлять сложную экономическую информацию</t>
  </si>
  <si>
    <t>навыками использования средств для формирования презентации в соответствии с бизнес-планом</t>
  </si>
  <si>
    <t>основные принципы и понятия компьютерной графики; принципы визуализации информационного содержания</t>
  </si>
  <si>
    <t>использовать программы редактирования видеоизображений</t>
  </si>
  <si>
    <t>программой редактирования видеоизображений Pinnacle Studio</t>
  </si>
  <si>
    <t>Консалтинг в информационной сфере</t>
  </si>
  <si>
    <t>методы и приемы создания программных средств учебного назначения, компьютерные технологии формирования знаний, умений и навыков</t>
  </si>
  <si>
    <t>создавать электронные учебные материалы с использованием авторских средств для создания обучающих систем, разрабатывать технологию самообучения, обеспечивающую достижения поставленных целей обучения, осуществлять поиск информационных учебных ресурсов</t>
  </si>
  <si>
    <t>навыками информационного поиска материалов в сети Интернет</t>
  </si>
  <si>
    <t>Информационные технологии в обучении</t>
  </si>
  <si>
    <t>области применения и использования информационных систем</t>
  </si>
  <si>
    <t>разрабатывать презентации информационной системы</t>
  </si>
  <si>
    <t>навыками презентации информационной системы заказчику</t>
  </si>
  <si>
    <t>формы и виды делового взаимодействия,  фазы делового общения,  технологии деловой коммуникации</t>
  </si>
  <si>
    <t>применять технологии делового общения в малых научных группах</t>
  </si>
  <si>
    <t>методы формирования творческого мышления в процессе различных видов деятельности; основные методы активизации творческого мышления</t>
  </si>
  <si>
    <t>применять методы мозгового штурма,  эвристические приемы</t>
  </si>
  <si>
    <t>методами активизации творческого мышления</t>
  </si>
  <si>
    <t>методы работы в командах по разработки программных средств, информационных систем и технологий</t>
  </si>
  <si>
    <t>адаптироваться в проектной команде, осуществлять профессиональные коммуникации с другими участниками</t>
  </si>
  <si>
    <t>методами работы в проектной команде</t>
  </si>
  <si>
    <t>принципы формирования проектных команд для разработки информационных систем</t>
  </si>
  <si>
    <t>участвовать в проектной команде в качестве менеджера и исполнителя проекта</t>
  </si>
  <si>
    <t>навыками формирования проектных команд</t>
  </si>
  <si>
    <t>ПК-15</t>
  </si>
  <si>
    <t>методики оценки эффективности выполнения проектов</t>
  </si>
  <si>
    <t>использовать методики оценки эффективности выполнения проектов</t>
  </si>
  <si>
    <t>навыками оценки затрат на проекты</t>
  </si>
  <si>
    <t>метод стоимостного анализа при помощи структурных моделей</t>
  </si>
  <si>
    <t>использовать стоимостной анализ предметной области</t>
  </si>
  <si>
    <t xml:space="preserve">методом стоимостного анализа предметной области </t>
  </si>
  <si>
    <t>методы и методики исследования экономических процессов деятельности предприятий, включая проектную</t>
  </si>
  <si>
    <t>использовать  методы и методики исследования экономических процессов деятельности предприятий, включая проектную</t>
  </si>
  <si>
    <t xml:space="preserve">навыками применения методик технико-экономического анализа к исследованию деятельности и подготовке технико-экономического обоснования </t>
  </si>
  <si>
    <t>Оценка экономического эффекта при разработке информационных систем</t>
  </si>
  <si>
    <t>методы определения стоимости и эффективности предлагаемых проектных решений</t>
  </si>
  <si>
    <t>рассчитывать нормативные и фактические показатели экономической эффективности проекта</t>
  </si>
  <si>
    <t>навыками расчёта социально-экономических показателей проектов по разработке, внедрению или модернизации информационных систем</t>
  </si>
  <si>
    <t>методы оценки эффективности бизнеса</t>
  </si>
  <si>
    <t>использовать приемы и методы  для оценки экономической ситуации;  оценивать экономические факторы развития предприяти</t>
  </si>
  <si>
    <t>навыками оценки деятельности предприятия с позиции внутреннего состояния и внешнего окружения</t>
  </si>
  <si>
    <t>ПК-16</t>
  </si>
  <si>
    <t>основные сведения об организации вычислительной техники и принципах работы операционных систем</t>
  </si>
  <si>
    <t>использовать современные операционные системы для решения практических задач</t>
  </si>
  <si>
    <t>навыками использования современных операционных систем для решения практических задач</t>
  </si>
  <si>
    <t>методы оценивания и выбора  операционных сред и информационно-коммуникационных технологий для информатизации и автоматизации решения прикладных задач и создания ИС</t>
  </si>
  <si>
    <t>использовать конкретные экономические методы оценивания и выбора  операционных сред и информационно-коммуникационных технологий</t>
  </si>
  <si>
    <t>конкретными экономическими методами оценивания и выбора операционных сред и информационно-коммуникационных технологий</t>
  </si>
  <si>
    <t>принципы поддержания в рабочем состоянии программного обеспечения  серверов и рабочих станций</t>
  </si>
  <si>
    <t>настраивать поли пользователей локальных компьютерных сетей</t>
  </si>
  <si>
    <t xml:space="preserve">навыками настройки ролей пользователей  локальных компьютерных сетей  </t>
  </si>
  <si>
    <t>функции операционных систем</t>
  </si>
  <si>
    <t>использовать обслуживающие сервисные программы</t>
  </si>
  <si>
    <t>навыками обслуживания конкретной операционной системы</t>
  </si>
  <si>
    <t>ПК-17</t>
  </si>
  <si>
    <t>методологии моделирования бизнес-процессов в различных предметных областях</t>
  </si>
  <si>
    <t>применять методы анализа предметной области на концептуальном и логическом уровнях проектирования; определять оптимальный набор методов и средств моделирования бизнес-процессов предметной области</t>
  </si>
  <si>
    <t xml:space="preserve">навыками использования инструментальных средств моделирования бизнес-процессов </t>
  </si>
  <si>
    <t>методы вычисления определителей, решения систем линейных уравнений, дифференцирования и интегрирования, исследования функций одного и многих переменных</t>
  </si>
  <si>
    <t>составлять уравнения прямых на плоскости и в пространстве, плоскостей, кривых и поверхностей второго порядка, дифференцировать и интегрировать, строить графики функций одного переменного, исследовать функции одного и нескольких переменных на экстремум, исследовать сходимость рядов, решать задачи по теории функций комплексного переменного, основам функционального анализа</t>
  </si>
  <si>
    <t>навыками составления уравнений прямых на плоскости и в пространстве, плоскостей, кривых и поверхностей второго порядка, дифференцирования и интегрирования, построения графиков функций одного переменного, исследования функции одного и нескольких переменных на экстремум, исследовать сходимость рядов, решения задач по теории функций комплексного переменного, основам функционального анализа</t>
  </si>
  <si>
    <t>содержательную сторону оптимизационных задач, возникающих в практике решения экономических задач</t>
  </si>
  <si>
    <t>использовать полученные знания для осуществления анализа управленческих ситуаций</t>
  </si>
  <si>
    <t>навыками принятия решений в  современных условиях хозяйствования</t>
  </si>
  <si>
    <t>подходы к формированию интегрированных моделей процессов, данных, объектов, являющихся системой более простых моделей</t>
  </si>
  <si>
    <t>укрупнять и интегрировать модели в системные модели, отличать системные модели по видам; использовать при системном анализе метод оценки согласованности мнений экспертов</t>
  </si>
  <si>
    <t>навыком построения конкретных системных моделей для конкретных учебных и практических процессов, данных, объектов в предметной области; методом оценки согласованности мнений экспертов</t>
  </si>
  <si>
    <t>Вычислительная математика</t>
  </si>
  <si>
    <t>особенности математических вычислений, реализуемых на ЭВМ, иметь опыт исследования математических моделей и оценки пределов применимости полученных результатов; основные численные и численно-аналитические методы решения задач; основные способы оценки погрешностей численных результатов</t>
  </si>
  <si>
    <t>пользоваться средствами параллельного программирования для решения конкретных технических задач; проводить исследование предметной области и обоснованный выбор элементов средств параллельного программирования для решения конкретных технических задач</t>
  </si>
  <si>
    <t>методикой выбора конкретного численного или численно-аналитического метода решения поставленной задачи</t>
  </si>
  <si>
    <t>структуру информационной системы управления проектами</t>
  </si>
  <si>
    <t>оценивать проекта в качестве эксперта с применением математического аппарата</t>
  </si>
  <si>
    <t>навыками оценки проекта в качестве эксперта с применением математического аппарата</t>
  </si>
  <si>
    <t>методики выбора проектных решений</t>
  </si>
  <si>
    <t>средствами и методами проектирования информационных систем в зависимости от условий проведения проектных работ</t>
  </si>
  <si>
    <t>ПК-18</t>
  </si>
  <si>
    <t>принципы обеспечения информационной безопасности подходы к защите экономической и управленческой информации</t>
  </si>
  <si>
    <t>использовать современные операционные системы использовать технологии защиты экономической и управленческой информации</t>
  </si>
  <si>
    <t>навыками применения технологий защиты информации от несанкционированного доступа и копирования</t>
  </si>
  <si>
    <t>базовый понятийный аппарат в области информационной безопасности; виды и состав угроз информационной безопасности; модели безопасности и их применение; принципы и общие методы обеспечения информационной безопасности</t>
  </si>
  <si>
    <t>выявлять угрозы информационной безопасности применительно к объекту защиты; классифицировать защищаемую информацию по ее собственникам, видам тайн и материальным носителям; определять направления и виды защиты информации с учетом характера информации и задач по ее защите</t>
  </si>
  <si>
    <t>терминологией в области информационной безопасности; навыками анализа безопасности информационных систем; навыками определения политики информационной безопасности</t>
  </si>
  <si>
    <t>общие представления о методах и средствах обеспечения информационной безопасности</t>
  </si>
  <si>
    <t>пользоваться некоторыми программными средствами обеспечения информационной безопасности</t>
  </si>
  <si>
    <t>некоторыми программными средствами обеспечения информационной безопасности</t>
  </si>
  <si>
    <t>ПК-19</t>
  </si>
  <si>
    <t>методы анализа рынка инструментальных средств для управления проектами</t>
  </si>
  <si>
    <t>анализировать рынок инструментальных средств для управления проектами</t>
  </si>
  <si>
    <t>навыками анализа рынка инструментальных средств для управления проектами</t>
  </si>
  <si>
    <t>методы анализа рынка для решения прикладных задач</t>
  </si>
  <si>
    <t>анализировать рынок для решения прикладных задач</t>
  </si>
  <si>
    <t>навыками анализа рынка для решения прикладных задач</t>
  </si>
  <si>
    <t>понятие рынка программно-технических средств, информационных продуктов и услуг</t>
  </si>
  <si>
    <t xml:space="preserve">определять состав необходимых для решения задач программно-технических средств и информационных продуктов </t>
  </si>
  <si>
    <t>навыками определения состава необходимых для решения задач продуктов и программно-технических средств</t>
  </si>
  <si>
    <t>методы анализа рынка программно-технических средств, информационных продуктов и услуг для решения прикладных задач</t>
  </si>
  <si>
    <t>анализировать рынок программно-технических средств, информационных продуктов и услуг для решения прикладных задач</t>
  </si>
  <si>
    <t>навыками анализа рынка программно-технических средств, информационных продуктов и услуг для решения прикладных задач</t>
  </si>
  <si>
    <t>методы исследования рынка информационных технологий</t>
  </si>
  <si>
    <t>использовать методы  исследования рынка информационных технологий</t>
  </si>
  <si>
    <t>навыками исследования рынка  информационных технологий</t>
  </si>
  <si>
    <t>ПК-20</t>
  </si>
  <si>
    <t>методы поиска необходимых информационных ресурсов и источников знаний в электронной среде</t>
  </si>
  <si>
    <t>искать необходимые информационные ресурсы и источники знаний в электронной среде</t>
  </si>
  <si>
    <t>навыками поиска необходимых информационных ресурсов и источников знаний в электронной среде</t>
  </si>
  <si>
    <t>методы поиска в Интернет информационных ресурсов</t>
  </si>
  <si>
    <t>искать по параметрам определённые ресурсы в Интернет</t>
  </si>
  <si>
    <t>навыками поиска и выбора для формирования сайтов  ресурсов в Интернет</t>
  </si>
  <si>
    <t>основные понятия о работе в глобальных сетях и способы поиска в них информации</t>
  </si>
  <si>
    <t>выбирать необходимые для работы информационные ресурсы и источники знаний в электронной среде</t>
  </si>
  <si>
    <t>навыками поиска информационных ресурсов в электронной среде</t>
  </si>
  <si>
    <t>ПК-21</t>
  </si>
  <si>
    <t>основные вычислительные методы и принципы их работы; их особенности, достоинства и недостатки в конкретных условиях</t>
  </si>
  <si>
    <t>пользоваться изученными численными методами; проводить численное исследование и обоснованный выбор элементов математического обеспечения для реализации в программном обеспечении, в том числе выбирать численные методы решения задач моделирования</t>
  </si>
  <si>
    <t>методами решения задач численными методами</t>
  </si>
  <si>
    <t>Дискретная математика</t>
  </si>
  <si>
    <t>методы теории множеств, математической логики, теории графов, основные соотношения комбинаторики</t>
  </si>
  <si>
    <t>применять базовые алгоритмы дискретной математики к решению прикладных задач в научных исследованиях и проектной деятельности</t>
  </si>
  <si>
    <t>комбинаторным и теоретико-множественными подходами к постановке и решению прикладных задач, навыками моделирования как средства формального описания и анализа процессов и явлений методами дискретной математики</t>
  </si>
  <si>
    <t>методы исследования систем эконометрических уравнений</t>
  </si>
  <si>
    <t>исследовать системы эконометрических уравнений</t>
  </si>
  <si>
    <t>технологиями исследования систем эконометрических уравнений</t>
  </si>
  <si>
    <t>Численные методы решения задач</t>
  </si>
  <si>
    <t>математические методы решения инженерных задач и связанные с ними теории</t>
  </si>
  <si>
    <t>применять специальные математические методы решения инженерных задач</t>
  </si>
  <si>
    <t>навыками решения инженерных задач специальными математическими методами</t>
  </si>
  <si>
    <t>виды, характеристики и область применения методов системного анализа</t>
  </si>
  <si>
    <t>обосновывать применение методов системного анализа; использовать при системном анализе метод логического ранжирования</t>
  </si>
  <si>
    <t>навыками применения системного подхода и некоторых методов системного анализа при решении прикладных задач; методом логического ранжирования</t>
  </si>
  <si>
    <t>Категорный анализ логики</t>
  </si>
  <si>
    <t>принципы вычисления обобщенных показателей экономической деятельности</t>
  </si>
  <si>
    <t>вычисления обобщенных показателей экономической деятельности</t>
  </si>
  <si>
    <t>технологиями вычисления обобщенных показателей экономической деятельности</t>
  </si>
  <si>
    <t>способы получения информации для формализации предметной области и требований заказчика</t>
  </si>
  <si>
    <t>собирать информацию о предметной области и требованиях заказчика</t>
  </si>
  <si>
    <t xml:space="preserve">методами интервьюирования, анкетирования, анализа нормативных документов организации и навыком использования этих методов </t>
  </si>
  <si>
    <t xml:space="preserve">методы сбора информации о предметной области использованием системного подхода </t>
  </si>
  <si>
    <t>Теория множеств и математическая логика</t>
  </si>
  <si>
    <t>методы организации высокопроизводительных алгоритмов обработки информации</t>
  </si>
  <si>
    <t>составлять высокопроизводительные алгоритмы обработки информации</t>
  </si>
  <si>
    <t>средствами отладки параллельных алгоритмов и программ</t>
  </si>
  <si>
    <t>численные методы решения классических задач исследования операций</t>
  </si>
  <si>
    <t>проводить теоретический анализ оптимизационных задач; строить математические модели объектов профессиональной деятельности</t>
  </si>
  <si>
    <t>языком программирования высокого уровня для решения оптимизационных задач на ПК, а также известными пакетами, ориентированными на решение таких задач (ПЭР, Excel)</t>
  </si>
  <si>
    <t>ПК-22</t>
  </si>
  <si>
    <t>способы самостоятельного получения и обобщения знаний в предметной области, обозначенной руководителем;  этапы различных видов творческого процесса</t>
  </si>
  <si>
    <t>самостоятельно проводить применять  алгоритма решения изобретательских задач,</t>
  </si>
  <si>
    <t>оформлять и писать заключение и научные выводы,  выявлять научные проблемы как предмет научного исследования,  проводить сравнительный анализ различных исследовательских подходов</t>
  </si>
  <si>
    <t>способами развития системного мышления при решении технических, организационных, научных и др. задач</t>
  </si>
  <si>
    <t>лексику делового и профессионального общения одного из иностранных языков</t>
  </si>
  <si>
    <t>готовить обзоры научной литературы для профессиональной деятельности на одном из иностранных языков</t>
  </si>
  <si>
    <t>навыками подготовки обзоров научной литературы для профессиональной деятельности на одном из иностранных языков</t>
  </si>
  <si>
    <t>требования к построению расчётно-графических работ, связанных с системными исследованиями</t>
  </si>
  <si>
    <t>создавать расчётно-графические работы, связанные с системными исследованиями</t>
  </si>
  <si>
    <t>навыком использования текстовых редакторов для разработки расчётно-графических работ</t>
  </si>
  <si>
    <t>основные системные законы и принципы эффективной модели делового общения</t>
  </si>
  <si>
    <t>проводить самоанализ  и объективную оценку своих действий    и действий окружающих людей</t>
  </si>
  <si>
    <t>способами развития системного мышления при решении деловый, управленческих, организационных и др. задач</t>
  </si>
  <si>
    <t>ПКП-23</t>
  </si>
  <si>
    <t>виды и характеристики организационных структур управления организациями, основные функции управления организацией и их особенности</t>
  </si>
  <si>
    <t>анализировать применяющиеся организационные структур управления</t>
  </si>
  <si>
    <t>методами повышения эффективности организационных структур управления, формирования конкретных распорядительных документов и использования программных продуктов по поддержке работы менеджера</t>
  </si>
  <si>
    <t>основные принципы информационного менеджмента</t>
  </si>
  <si>
    <t>особенности построения подсистем бизнес-аналитики и статистики в составе корпоративных информационных систем</t>
  </si>
  <si>
    <t>использовать подсистемы бизнес-аналитики и статистики в составе корпоративных информационных систем</t>
  </si>
  <si>
    <t>средствами бизнес-аналитики в составе корпоративных информационных систем</t>
  </si>
  <si>
    <t>ПКП-24</t>
  </si>
  <si>
    <t>Организационное планирование на предприятии</t>
  </si>
  <si>
    <t>понятия и принципы организационного планирования на предприятии</t>
  </si>
  <si>
    <t>применять методы ресурсного и календарного планирования на предприятии</t>
  </si>
  <si>
    <t>отдельными программно-инструментальными средствами организационного планирования на предприятии</t>
  </si>
  <si>
    <t>организационно-правовые формы предприятий; экономические ресурсы предприятия; системы управления предприятием</t>
  </si>
  <si>
    <t>выделять признаки организационно-правовых форм предприятий; определять специфику ценообразования и производства  в рыночных условиях;</t>
  </si>
  <si>
    <t>особенности производственного менеджмента</t>
  </si>
  <si>
    <t>использовать методы производственного менеджмента</t>
  </si>
  <si>
    <t>методами производственного менеджмента</t>
  </si>
  <si>
    <t>Основы автоматизированного управления запасами</t>
  </si>
  <si>
    <t>базовые принципы складского хозяйства, сущность бизнес-процесса хранения материальных ценностей и виды программных средств для автоматизации складов</t>
  </si>
  <si>
    <t>применять методы автоматизации управления запасами</t>
  </si>
  <si>
    <t>навыками применения отдельных программных средств для автоматизации управления запасами</t>
  </si>
  <si>
    <t>основы технико-экономического анализа деятельности предприятия</t>
  </si>
  <si>
    <t>решать наиболее распространённые задачи по технико-экономическому анализу деятельности предприятия</t>
  </si>
  <si>
    <t>навыками решения наиболее распространённых задач по технико-экономическому анализу деятельности предприятия</t>
  </si>
  <si>
    <t>экономические методы анализа и моделирования хозяйственной деятельности предприятия</t>
  </si>
  <si>
    <t>применять экономические методы анализа и моделирования хозяйственной деятельности предприятия</t>
  </si>
  <si>
    <t>экономическими методами анализа и моделирования хозяйственной деятельности предприятия</t>
  </si>
  <si>
    <t>понятие конкурентной борьбы, принципы маркетинга, виды рекламы</t>
  </si>
  <si>
    <t>особенности производственного менеджмента и методов экономического анализа на предприятии</t>
  </si>
  <si>
    <t>использовать методы производственного менеджмента и экономического анализа на предприятии</t>
  </si>
  <si>
    <t>методами производственного менеджмента и экономического анализа на предприятии</t>
  </si>
  <si>
    <t>Информационная поддержка управленческого учёта</t>
  </si>
  <si>
    <t>виды и особенности  систем управленческого учета</t>
  </si>
  <si>
    <t>анализировать и выбирать системы управленческого учета для решения   конкретных задач</t>
  </si>
  <si>
    <t>навыками решения практических   задач управленческого учета  в конкретных средах</t>
  </si>
  <si>
    <t>понятия бухгалтеского учёта, бухгалтерский баланс, основы бухгалтерской отчётности</t>
  </si>
  <si>
    <t>применять основные методы бухгалтерского учёта</t>
  </si>
  <si>
    <t>навыками формирования  бухгалтерских проводок</t>
  </si>
  <si>
    <t>основные бизнес-процессы в производстве и социально-экономических системах</t>
  </si>
  <si>
    <t>методы математической экономики</t>
  </si>
  <si>
    <t>применять методы математической экономики</t>
  </si>
  <si>
    <t>методами математической экономики</t>
  </si>
  <si>
    <t>ПКП-25</t>
  </si>
  <si>
    <t>основные понятия по управлению инновациями, виды инновационных ресурсов и методы управления ими</t>
  </si>
  <si>
    <t>отделять инновации от новшеств и формировать требования к проектам по внедрению инноваций</t>
  </si>
  <si>
    <t>навыками формирования требований к проектам по внедрению инноваций</t>
  </si>
  <si>
    <t>Управление инновационными ресурсами</t>
  </si>
  <si>
    <t>инновационные процессы, виды инновационных ресурсов</t>
  </si>
  <si>
    <t>обосновывать выбор инновационных проектов, формировать предложения по структуре проекта</t>
  </si>
  <si>
    <t>методами коммерциализации информационных технологий в качестве инноваций</t>
  </si>
  <si>
    <t>Реинжиниринг и инновации</t>
  </si>
  <si>
    <t>основные понятия и принципы реинжиниринга, инновационные процессы, виды инновационных ресурсов</t>
  </si>
  <si>
    <t>обосновывать выбор инновационных проектов</t>
  </si>
  <si>
    <t/>
  </si>
  <si>
    <t>навыками формирования  бухгалтерских проводокw</t>
  </si>
  <si>
    <t>Web_технологии</t>
  </si>
  <si>
    <t>Автоматизированные_информационные_системы_в_производстве</t>
  </si>
  <si>
    <t>Анализ_и_менеджмент_экономической_деятельности</t>
  </si>
  <si>
    <t>Базы_данных</t>
  </si>
  <si>
    <t>Безопасность_жизнедеятельности</t>
  </si>
  <si>
    <t>Бизнес_аналитика_и_статистика</t>
  </si>
  <si>
    <t>Бухгалтерский_учёт</t>
  </si>
  <si>
    <t>Введение_в_прикладную_информатику</t>
  </si>
  <si>
    <t>Высокопроизводительные_вычисления_в_информационной_сфере</t>
  </si>
  <si>
    <t>Высокоуровневое_программирование</t>
  </si>
  <si>
    <t>Вычислительная_математика</t>
  </si>
  <si>
    <t>Вычислительные_системы,_сети_и__телекоммуникации</t>
  </si>
  <si>
    <t>Графические_средства_в_информационной_сфере</t>
  </si>
  <si>
    <t>Дискретная_математика</t>
  </si>
  <si>
    <t>Имитационное_моделирование_процессов_и_систем</t>
  </si>
  <si>
    <t>Иностранный_язык</t>
  </si>
  <si>
    <t>Интеллектуальные_информационные_системы</t>
  </si>
  <si>
    <t>Интернет_программирование</t>
  </si>
  <si>
    <t>Информатика_и_программирование</t>
  </si>
  <si>
    <t>Информационная_безопасность</t>
  </si>
  <si>
    <t>Информационная_поддержка_управленческого_учёта</t>
  </si>
  <si>
    <t>Информационные_банковские_системы</t>
  </si>
  <si>
    <t>Информационные_правовые_системы</t>
  </si>
  <si>
    <t>Информационные_системы</t>
  </si>
  <si>
    <t>Информационные_системы_бухгалтерского_учёта</t>
  </si>
  <si>
    <t>Информационные_системы_управления_документооборотом</t>
  </si>
  <si>
    <t>Информационные_технологии</t>
  </si>
  <si>
    <t>Информационные_технологии_в_обучении</t>
  </si>
  <si>
    <t>Информационный_менеджмент_</t>
  </si>
  <si>
    <t>Исследование_операций</t>
  </si>
  <si>
    <t>Категорный_анализ_логики</t>
  </si>
  <si>
    <t>Кибернетические_основы_организационного_управления</t>
  </si>
  <si>
    <t>Компьютерная_графика</t>
  </si>
  <si>
    <t>Консалтинг_в_информационной_сфере</t>
  </si>
  <si>
    <t>Корпоративные_информационные_системы</t>
  </si>
  <si>
    <t>Лингвистическое_обеспечение_экономических_информационных_систем</t>
  </si>
  <si>
    <t>Математическая_экономика</t>
  </si>
  <si>
    <t>Математический_анализ</t>
  </si>
  <si>
    <t>Методы_научно_технического_творчества</t>
  </si>
  <si>
    <t>Методы_оптимизации</t>
  </si>
  <si>
    <t>Нейросетевое_программирование</t>
  </si>
  <si>
    <t>Операционные_системы</t>
  </si>
  <si>
    <t>Организационное_планирование_на_предприятии</t>
  </si>
  <si>
    <t>Основы_автоматизированного_управления_запасами</t>
  </si>
  <si>
    <t>Основы_бизнеса_в_информационной_сфере</t>
  </si>
  <si>
    <t>Основы_организационного_управления_в_информационной_сфере</t>
  </si>
  <si>
    <t>Оценка_экономического_эффекта_при_разработке_информационных_систем</t>
  </si>
  <si>
    <t>Программирование_на_Java</t>
  </si>
  <si>
    <t>Программная_инженерия</t>
  </si>
  <si>
    <t>Проектирование_информационных_систем</t>
  </si>
  <si>
    <t>Проектный_практикум_</t>
  </si>
  <si>
    <t>Производственный_менеджмент</t>
  </si>
  <si>
    <t>Психология_общения</t>
  </si>
  <si>
    <t>Разработка_приложений_с_использованием_Oracle</t>
  </si>
  <si>
    <t>Распределенная_обработка_экономической_информации</t>
  </si>
  <si>
    <t>Реинжиниринг_и_инновации</t>
  </si>
  <si>
    <t>Система_технико_экономического_анализа_деятельности_организации</t>
  </si>
  <si>
    <t>Системное_моделирование_и_CASE_технологии_</t>
  </si>
  <si>
    <t>Системы_реального_времени_в_экономике</t>
  </si>
  <si>
    <t>Теоретические_основы_информационных_процессов</t>
  </si>
  <si>
    <t>Теоретические_основы_экономических_информационных_систем</t>
  </si>
  <si>
    <t>Теория_вероятностей_и_математическая_статистика</t>
  </si>
  <si>
    <t>Теория_множеств_и_математическая_логика</t>
  </si>
  <si>
    <t>Теория_оптимального_управления</t>
  </si>
  <si>
    <t>Теория_принятия_решений</t>
  </si>
  <si>
    <t>Теория_систем_и_системный_анализ</t>
  </si>
  <si>
    <t>Технологии_хранилищ_данных_многомерного_OLAP_анализа</t>
  </si>
  <si>
    <t>Управление_инновационными_ресурсами</t>
  </si>
  <si>
    <t>Управление_информационными_ресурсами</t>
  </si>
  <si>
    <t>Управленческие_решения</t>
  </si>
  <si>
    <t>Физика_и_естествознание</t>
  </si>
  <si>
    <t>Физическая_культура</t>
  </si>
  <si>
    <t>Численные_методы_решения_задач</t>
  </si>
  <si>
    <t>Экономико_математические_методы_моделирования_хозяйственной_деятельности</t>
  </si>
  <si>
    <t>Экономические_и_организационные_бизнес_процессы_предприятия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</si>
</sst>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0" xfId="0" quotePrefix="1"/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opLeftCell="A121" zoomScale="70" zoomScaleNormal="70"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69.42578125" bestFit="1" customWidth="1"/>
    <col min="3" max="4" width="82.85546875" style="20" customWidth="1"/>
    <col min="5" max="5" width="18.28515625" bestFit="1" customWidth="1"/>
  </cols>
  <sheetData>
    <row r="1" spans="1:5" ht="30.75" customHeight="1" thickBot="1" x14ac:dyDescent="0.3">
      <c r="A1" s="10" t="s">
        <v>0</v>
      </c>
      <c r="B1" s="10" t="s">
        <v>1</v>
      </c>
      <c r="C1" s="8" t="s">
        <v>2</v>
      </c>
      <c r="D1" s="9"/>
      <c r="E1" s="11"/>
    </row>
    <row r="2" spans="1:5" ht="16.5" thickBot="1" x14ac:dyDescent="0.3">
      <c r="A2" s="12"/>
      <c r="B2" s="12"/>
      <c r="C2" s="1" t="s">
        <v>3</v>
      </c>
      <c r="D2" s="1" t="s">
        <v>4</v>
      </c>
      <c r="E2" s="13" t="s">
        <v>5</v>
      </c>
    </row>
    <row r="3" spans="1:5" ht="15.75" thickBot="1" x14ac:dyDescent="0.3">
      <c r="A3" s="14" t="s">
        <v>6</v>
      </c>
      <c r="B3" s="7" t="s">
        <v>7</v>
      </c>
      <c r="C3" s="4" t="s">
        <v>8</v>
      </c>
      <c r="D3" s="4" t="s">
        <v>9</v>
      </c>
      <c r="E3" s="7" t="s">
        <v>10</v>
      </c>
    </row>
    <row r="4" spans="1:5" ht="36.75" thickBot="1" x14ac:dyDescent="0.3">
      <c r="A4" s="14" t="s">
        <v>6</v>
      </c>
      <c r="B4" s="7" t="s">
        <v>11</v>
      </c>
      <c r="C4" s="4" t="s">
        <v>12</v>
      </c>
      <c r="D4" s="4" t="s">
        <v>13</v>
      </c>
      <c r="E4" s="7" t="s">
        <v>14</v>
      </c>
    </row>
    <row r="5" spans="1:5" ht="24.75" thickBot="1" x14ac:dyDescent="0.3">
      <c r="A5" s="14" t="s">
        <v>15</v>
      </c>
      <c r="B5" s="14" t="s">
        <v>16</v>
      </c>
      <c r="C5" s="6" t="s">
        <v>17</v>
      </c>
      <c r="D5" s="3" t="s">
        <v>18</v>
      </c>
      <c r="E5" s="14" t="s">
        <v>20</v>
      </c>
    </row>
    <row r="6" spans="1:5" ht="15.75" thickBot="1" x14ac:dyDescent="0.3">
      <c r="A6" s="14" t="s">
        <v>15</v>
      </c>
      <c r="B6" s="23"/>
      <c r="C6" s="7"/>
      <c r="D6" s="4" t="s">
        <v>19</v>
      </c>
      <c r="E6" s="16"/>
    </row>
    <row r="7" spans="1:5" ht="15.75" thickBot="1" x14ac:dyDescent="0.3">
      <c r="A7" s="14" t="s">
        <v>15</v>
      </c>
      <c r="B7" s="7" t="s">
        <v>21</v>
      </c>
      <c r="C7" s="4" t="s">
        <v>22</v>
      </c>
      <c r="D7" s="4" t="s">
        <v>23</v>
      </c>
      <c r="E7" s="7" t="s">
        <v>24</v>
      </c>
    </row>
    <row r="8" spans="1:5" ht="24.75" thickBot="1" x14ac:dyDescent="0.3">
      <c r="A8" s="14" t="s">
        <v>15</v>
      </c>
      <c r="B8" s="14" t="s">
        <v>25</v>
      </c>
      <c r="C8" s="6" t="s">
        <v>26</v>
      </c>
      <c r="D8" s="3" t="s">
        <v>27</v>
      </c>
      <c r="E8" s="14" t="s">
        <v>20</v>
      </c>
    </row>
    <row r="9" spans="1:5" ht="15.75" thickBot="1" x14ac:dyDescent="0.3">
      <c r="A9" s="14" t="s">
        <v>15</v>
      </c>
      <c r="B9" s="16"/>
      <c r="C9" s="5"/>
      <c r="D9" s="4" t="s">
        <v>28</v>
      </c>
      <c r="E9" s="16"/>
    </row>
    <row r="10" spans="1:5" ht="15.75" thickBot="1" x14ac:dyDescent="0.3">
      <c r="A10" s="14" t="s">
        <v>29</v>
      </c>
      <c r="B10" s="7" t="s">
        <v>30</v>
      </c>
      <c r="C10" s="4" t="s">
        <v>31</v>
      </c>
      <c r="D10" s="4" t="s">
        <v>32</v>
      </c>
      <c r="E10" s="7" t="s">
        <v>33</v>
      </c>
    </row>
    <row r="11" spans="1:5" ht="15.75" thickBot="1" x14ac:dyDescent="0.3">
      <c r="A11" s="14" t="s">
        <v>29</v>
      </c>
      <c r="B11" s="7" t="s">
        <v>16</v>
      </c>
      <c r="C11" s="4" t="s">
        <v>34</v>
      </c>
      <c r="D11" s="4" t="s">
        <v>35</v>
      </c>
      <c r="E11" s="7" t="s">
        <v>36</v>
      </c>
    </row>
    <row r="12" spans="1:5" ht="15.75" thickBot="1" x14ac:dyDescent="0.3">
      <c r="A12" s="14" t="s">
        <v>29</v>
      </c>
      <c r="B12" s="7" t="s">
        <v>37</v>
      </c>
      <c r="C12" s="4" t="s">
        <v>38</v>
      </c>
      <c r="D12" s="4" t="s">
        <v>39</v>
      </c>
      <c r="E12" s="7" t="s">
        <v>40</v>
      </c>
    </row>
    <row r="13" spans="1:5" ht="24.75" thickBot="1" x14ac:dyDescent="0.3">
      <c r="A13" s="14" t="s">
        <v>29</v>
      </c>
      <c r="B13" s="7" t="s">
        <v>25</v>
      </c>
      <c r="C13" s="4" t="s">
        <v>41</v>
      </c>
      <c r="D13" s="4" t="s">
        <v>42</v>
      </c>
      <c r="E13" s="7" t="s">
        <v>43</v>
      </c>
    </row>
    <row r="14" spans="1:5" ht="15.75" thickBot="1" x14ac:dyDescent="0.3">
      <c r="A14" s="14" t="s">
        <v>44</v>
      </c>
      <c r="B14" s="7" t="s">
        <v>30</v>
      </c>
      <c r="C14" s="4" t="s">
        <v>45</v>
      </c>
      <c r="D14" s="4" t="s">
        <v>46</v>
      </c>
      <c r="E14" s="7" t="s">
        <v>47</v>
      </c>
    </row>
    <row r="15" spans="1:5" ht="15.75" thickBot="1" x14ac:dyDescent="0.3">
      <c r="A15" s="14" t="s">
        <v>44</v>
      </c>
      <c r="B15" s="7" t="s">
        <v>48</v>
      </c>
      <c r="C15" s="4" t="s">
        <v>49</v>
      </c>
      <c r="D15" s="4" t="s">
        <v>50</v>
      </c>
      <c r="E15" s="7" t="s">
        <v>40</v>
      </c>
    </row>
    <row r="16" spans="1:5" ht="15.75" thickBot="1" x14ac:dyDescent="0.3">
      <c r="A16" s="14" t="s">
        <v>44</v>
      </c>
      <c r="B16" s="7" t="s">
        <v>51</v>
      </c>
      <c r="C16" s="4" t="s">
        <v>52</v>
      </c>
      <c r="D16" s="4" t="s">
        <v>53</v>
      </c>
      <c r="E16" s="7" t="s">
        <v>40</v>
      </c>
    </row>
    <row r="17" spans="1:5" ht="15.75" thickBot="1" x14ac:dyDescent="0.3">
      <c r="A17" s="14" t="s">
        <v>54</v>
      </c>
      <c r="B17" s="7" t="s">
        <v>55</v>
      </c>
      <c r="C17" s="4" t="s">
        <v>56</v>
      </c>
      <c r="D17" s="4" t="s">
        <v>57</v>
      </c>
      <c r="E17" s="7" t="s">
        <v>58</v>
      </c>
    </row>
    <row r="18" spans="1:5" ht="24.75" thickBot="1" x14ac:dyDescent="0.3">
      <c r="A18" s="14" t="s">
        <v>54</v>
      </c>
      <c r="B18" s="7" t="s">
        <v>21</v>
      </c>
      <c r="C18" s="4" t="s">
        <v>59</v>
      </c>
      <c r="D18" s="4" t="s">
        <v>60</v>
      </c>
      <c r="E18" s="7" t="s">
        <v>61</v>
      </c>
    </row>
    <row r="19" spans="1:5" ht="15.75" thickBot="1" x14ac:dyDescent="0.3">
      <c r="A19" s="14" t="s">
        <v>54</v>
      </c>
      <c r="B19" s="7" t="s">
        <v>62</v>
      </c>
      <c r="C19" s="4" t="s">
        <v>63</v>
      </c>
      <c r="D19" s="4" t="s">
        <v>64</v>
      </c>
      <c r="E19" s="7" t="s">
        <v>65</v>
      </c>
    </row>
    <row r="20" spans="1:5" ht="107.25" customHeight="1" thickBot="1" x14ac:dyDescent="0.3">
      <c r="A20" s="14" t="s">
        <v>54</v>
      </c>
      <c r="B20" s="14" t="s">
        <v>66</v>
      </c>
      <c r="C20" s="3" t="s">
        <v>67</v>
      </c>
      <c r="D20" s="6" t="s">
        <v>70</v>
      </c>
      <c r="E20" s="14" t="s">
        <v>71</v>
      </c>
    </row>
    <row r="21" spans="1:5" ht="15.75" thickBot="1" x14ac:dyDescent="0.3">
      <c r="A21" s="14" t="s">
        <v>54</v>
      </c>
      <c r="B21" s="17"/>
      <c r="C21" s="3" t="s">
        <v>68</v>
      </c>
      <c r="D21" s="2"/>
      <c r="E21" s="17"/>
    </row>
    <row r="22" spans="1:5" ht="15.75" thickBot="1" x14ac:dyDescent="0.3">
      <c r="A22" s="14" t="s">
        <v>54</v>
      </c>
      <c r="B22" s="16"/>
      <c r="C22" s="4" t="s">
        <v>69</v>
      </c>
      <c r="D22" s="5"/>
      <c r="E22" s="16"/>
    </row>
    <row r="23" spans="1:5" ht="131.25" customHeight="1" thickBot="1" x14ac:dyDescent="0.3">
      <c r="A23" s="14" t="s">
        <v>72</v>
      </c>
      <c r="B23" s="7" t="s">
        <v>55</v>
      </c>
      <c r="C23" s="4" t="s">
        <v>73</v>
      </c>
      <c r="D23" s="4" t="s">
        <v>74</v>
      </c>
      <c r="E23" s="7" t="s">
        <v>75</v>
      </c>
    </row>
    <row r="24" spans="1:5" ht="15.75" thickBot="1" x14ac:dyDescent="0.3">
      <c r="A24" s="14" t="s">
        <v>72</v>
      </c>
      <c r="B24" s="7" t="s">
        <v>76</v>
      </c>
      <c r="C24" s="4" t="s">
        <v>73</v>
      </c>
      <c r="D24" s="4" t="s">
        <v>74</v>
      </c>
      <c r="E24" s="7" t="s">
        <v>75</v>
      </c>
    </row>
    <row r="25" spans="1:5" ht="24.75" thickBot="1" x14ac:dyDescent="0.3">
      <c r="A25" s="14" t="s">
        <v>77</v>
      </c>
      <c r="B25" s="7" t="s">
        <v>55</v>
      </c>
      <c r="C25" s="4" t="s">
        <v>78</v>
      </c>
      <c r="D25" s="4" t="s">
        <v>79</v>
      </c>
      <c r="E25" s="7" t="s">
        <v>79</v>
      </c>
    </row>
    <row r="26" spans="1:5" ht="15.75" thickBot="1" x14ac:dyDescent="0.3">
      <c r="A26" s="14" t="s">
        <v>77</v>
      </c>
      <c r="B26" s="7" t="s">
        <v>80</v>
      </c>
      <c r="C26" s="4" t="s">
        <v>81</v>
      </c>
      <c r="D26" s="4" t="s">
        <v>40</v>
      </c>
      <c r="E26" s="7" t="s">
        <v>40</v>
      </c>
    </row>
    <row r="27" spans="1:5" ht="24.75" thickBot="1" x14ac:dyDescent="0.3">
      <c r="A27" s="14" t="s">
        <v>77</v>
      </c>
      <c r="B27" s="7" t="s">
        <v>62</v>
      </c>
      <c r="C27" s="4" t="s">
        <v>82</v>
      </c>
      <c r="D27" s="4" t="s">
        <v>83</v>
      </c>
      <c r="E27" s="7" t="s">
        <v>40</v>
      </c>
    </row>
    <row r="28" spans="1:5" ht="15.75" thickBot="1" x14ac:dyDescent="0.3">
      <c r="A28" s="14" t="s">
        <v>84</v>
      </c>
      <c r="B28" s="7" t="s">
        <v>85</v>
      </c>
      <c r="C28" s="4" t="s">
        <v>86</v>
      </c>
      <c r="D28" s="4" t="s">
        <v>87</v>
      </c>
      <c r="E28" s="7" t="s">
        <v>88</v>
      </c>
    </row>
    <row r="29" spans="1:5" ht="15.75" thickBot="1" x14ac:dyDescent="0.3">
      <c r="A29" s="14" t="s">
        <v>84</v>
      </c>
      <c r="B29" s="7" t="s">
        <v>89</v>
      </c>
      <c r="C29" s="4" t="s">
        <v>90</v>
      </c>
      <c r="D29" s="4" t="s">
        <v>91</v>
      </c>
      <c r="E29" s="7" t="s">
        <v>92</v>
      </c>
    </row>
    <row r="30" spans="1:5" ht="15.75" thickBot="1" x14ac:dyDescent="0.3">
      <c r="A30" s="14" t="s">
        <v>84</v>
      </c>
      <c r="B30" s="7" t="s">
        <v>62</v>
      </c>
      <c r="C30" s="4" t="s">
        <v>86</v>
      </c>
      <c r="D30" s="4" t="s">
        <v>87</v>
      </c>
      <c r="E30" s="7" t="s">
        <v>93</v>
      </c>
    </row>
    <row r="31" spans="1:5" ht="15.75" thickBot="1" x14ac:dyDescent="0.3">
      <c r="A31" s="14" t="s">
        <v>94</v>
      </c>
      <c r="B31" s="7" t="s">
        <v>21</v>
      </c>
      <c r="C31" s="4" t="s">
        <v>95</v>
      </c>
      <c r="D31" s="4" t="s">
        <v>95</v>
      </c>
      <c r="E31" s="7" t="s">
        <v>96</v>
      </c>
    </row>
    <row r="32" spans="1:5" ht="15.75" thickBot="1" x14ac:dyDescent="0.3">
      <c r="A32" s="14" t="s">
        <v>94</v>
      </c>
      <c r="B32" s="7" t="s">
        <v>51</v>
      </c>
      <c r="C32" s="4" t="s">
        <v>97</v>
      </c>
      <c r="D32" s="4" t="s">
        <v>98</v>
      </c>
      <c r="E32" s="7" t="s">
        <v>99</v>
      </c>
    </row>
    <row r="33" spans="1:5" ht="408.75" customHeight="1" thickBot="1" x14ac:dyDescent="0.3">
      <c r="A33" s="18" t="s">
        <v>100</v>
      </c>
      <c r="B33" s="7" t="s">
        <v>101</v>
      </c>
      <c r="C33" s="4" t="s">
        <v>102</v>
      </c>
      <c r="D33" s="4" t="s">
        <v>103</v>
      </c>
      <c r="E33" s="7" t="s">
        <v>104</v>
      </c>
    </row>
    <row r="34" spans="1:5" ht="15.75" thickBot="1" x14ac:dyDescent="0.3">
      <c r="A34" s="14" t="s">
        <v>105</v>
      </c>
      <c r="B34" s="7" t="s">
        <v>11</v>
      </c>
      <c r="C34" s="4" t="s">
        <v>106</v>
      </c>
      <c r="D34" s="4" t="s">
        <v>107</v>
      </c>
      <c r="E34" s="7" t="s">
        <v>108</v>
      </c>
    </row>
    <row r="35" spans="1:5" ht="300.75" customHeight="1" thickBot="1" x14ac:dyDescent="0.3">
      <c r="A35" s="14" t="s">
        <v>105</v>
      </c>
      <c r="B35" s="7" t="s">
        <v>7</v>
      </c>
      <c r="C35" s="4" t="s">
        <v>109</v>
      </c>
      <c r="D35" s="4" t="s">
        <v>110</v>
      </c>
      <c r="E35" s="7" t="s">
        <v>111</v>
      </c>
    </row>
    <row r="36" spans="1:5" ht="24.75" thickBot="1" x14ac:dyDescent="0.3">
      <c r="A36" s="14" t="s">
        <v>112</v>
      </c>
      <c r="B36" s="14" t="s">
        <v>66</v>
      </c>
      <c r="C36" s="3" t="s">
        <v>113</v>
      </c>
      <c r="D36" s="3" t="s">
        <v>115</v>
      </c>
      <c r="E36" s="15" t="s">
        <v>117</v>
      </c>
    </row>
    <row r="37" spans="1:5" ht="36.75" thickBot="1" x14ac:dyDescent="0.3">
      <c r="A37" s="14" t="s">
        <v>112</v>
      </c>
      <c r="B37" s="16"/>
      <c r="C37" s="4" t="s">
        <v>114</v>
      </c>
      <c r="D37" s="4" t="s">
        <v>116</v>
      </c>
      <c r="E37" s="7" t="s">
        <v>118</v>
      </c>
    </row>
    <row r="38" spans="1:5" ht="15.75" thickBot="1" x14ac:dyDescent="0.3">
      <c r="A38" s="7" t="s">
        <v>119</v>
      </c>
      <c r="B38" s="7" t="s">
        <v>62</v>
      </c>
      <c r="C38" s="4" t="s">
        <v>120</v>
      </c>
      <c r="D38" s="4" t="s">
        <v>121</v>
      </c>
      <c r="E38" s="7" t="s">
        <v>122</v>
      </c>
    </row>
    <row r="39" spans="1:5" ht="48.75" thickBot="1" x14ac:dyDescent="0.3">
      <c r="A39" s="18" t="s">
        <v>123</v>
      </c>
      <c r="B39" s="7" t="s">
        <v>124</v>
      </c>
      <c r="C39" s="4" t="s">
        <v>125</v>
      </c>
      <c r="D39" s="4" t="s">
        <v>126</v>
      </c>
      <c r="E39" s="7" t="s">
        <v>127</v>
      </c>
    </row>
    <row r="40" spans="1:5" ht="15.75" thickBot="1" x14ac:dyDescent="0.3">
      <c r="A40" s="14" t="s">
        <v>128</v>
      </c>
      <c r="B40" s="7" t="s">
        <v>124</v>
      </c>
      <c r="C40" s="4" t="s">
        <v>129</v>
      </c>
      <c r="D40" s="4" t="s">
        <v>130</v>
      </c>
      <c r="E40" s="7" t="s">
        <v>131</v>
      </c>
    </row>
    <row r="41" spans="1:5" ht="96.75" customHeight="1" thickBot="1" x14ac:dyDescent="0.3">
      <c r="A41" s="14" t="s">
        <v>128</v>
      </c>
      <c r="B41" s="7" t="s">
        <v>132</v>
      </c>
      <c r="C41" s="4" t="s">
        <v>133</v>
      </c>
      <c r="D41" s="4" t="s">
        <v>134</v>
      </c>
      <c r="E41" s="7" t="s">
        <v>135</v>
      </c>
    </row>
    <row r="42" spans="1:5" ht="24.75" thickBot="1" x14ac:dyDescent="0.3">
      <c r="A42" s="14" t="s">
        <v>128</v>
      </c>
      <c r="B42" s="7" t="s">
        <v>136</v>
      </c>
      <c r="C42" s="4" t="s">
        <v>137</v>
      </c>
      <c r="D42" s="4" t="s">
        <v>138</v>
      </c>
      <c r="E42" s="7" t="s">
        <v>139</v>
      </c>
    </row>
    <row r="43" spans="1:5" ht="15.75" thickBot="1" x14ac:dyDescent="0.3">
      <c r="A43" s="14" t="s">
        <v>128</v>
      </c>
      <c r="B43" s="7" t="s">
        <v>140</v>
      </c>
      <c r="C43" s="4" t="s">
        <v>141</v>
      </c>
      <c r="D43" s="4" t="s">
        <v>142</v>
      </c>
      <c r="E43" s="7" t="s">
        <v>143</v>
      </c>
    </row>
    <row r="44" spans="1:5" ht="84.75" customHeight="1" thickBot="1" x14ac:dyDescent="0.3">
      <c r="A44" s="14" t="s">
        <v>128</v>
      </c>
      <c r="B44" s="7" t="s">
        <v>85</v>
      </c>
      <c r="C44" s="4" t="s">
        <v>144</v>
      </c>
      <c r="D44" s="4" t="s">
        <v>145</v>
      </c>
      <c r="E44" s="7" t="s">
        <v>146</v>
      </c>
    </row>
    <row r="45" spans="1:5" ht="15.75" thickBot="1" x14ac:dyDescent="0.3">
      <c r="A45" s="14" t="s">
        <v>128</v>
      </c>
      <c r="B45" s="14" t="s">
        <v>66</v>
      </c>
      <c r="C45" s="3" t="s">
        <v>147</v>
      </c>
      <c r="D45" s="3" t="s">
        <v>150</v>
      </c>
      <c r="E45" s="15" t="s">
        <v>153</v>
      </c>
    </row>
    <row r="46" spans="1:5" ht="15.75" thickBot="1" x14ac:dyDescent="0.3">
      <c r="A46" s="14" t="s">
        <v>128</v>
      </c>
      <c r="B46" s="17"/>
      <c r="C46" s="3" t="s">
        <v>148</v>
      </c>
      <c r="D46" s="3" t="s">
        <v>151</v>
      </c>
      <c r="E46" s="15" t="s">
        <v>154</v>
      </c>
    </row>
    <row r="47" spans="1:5" ht="15.75" thickBot="1" x14ac:dyDescent="0.3">
      <c r="A47" s="14" t="s">
        <v>128</v>
      </c>
      <c r="B47" s="16"/>
      <c r="C47" s="4" t="s">
        <v>149</v>
      </c>
      <c r="D47" s="4" t="s">
        <v>152</v>
      </c>
      <c r="E47" s="19"/>
    </row>
    <row r="48" spans="1:5" ht="15.75" thickBot="1" x14ac:dyDescent="0.3">
      <c r="A48" s="14" t="s">
        <v>128</v>
      </c>
      <c r="B48" s="7" t="s">
        <v>155</v>
      </c>
      <c r="C48" s="4" t="s">
        <v>141</v>
      </c>
      <c r="D48" s="4" t="s">
        <v>142</v>
      </c>
      <c r="E48" s="7" t="s">
        <v>156</v>
      </c>
    </row>
    <row r="49" spans="1:5" ht="15.75" thickBot="1" x14ac:dyDescent="0.3">
      <c r="A49" s="14" t="s">
        <v>128</v>
      </c>
      <c r="B49" s="7" t="s">
        <v>37</v>
      </c>
      <c r="C49" s="4" t="s">
        <v>157</v>
      </c>
      <c r="D49" s="4" t="s">
        <v>158</v>
      </c>
      <c r="E49" s="7" t="s">
        <v>159</v>
      </c>
    </row>
    <row r="50" spans="1:5" ht="48.75" thickBot="1" x14ac:dyDescent="0.3">
      <c r="A50" s="14" t="s">
        <v>160</v>
      </c>
      <c r="B50" s="7" t="s">
        <v>161</v>
      </c>
      <c r="C50" s="4" t="s">
        <v>162</v>
      </c>
      <c r="D50" s="4" t="s">
        <v>163</v>
      </c>
      <c r="E50" s="7" t="s">
        <v>164</v>
      </c>
    </row>
    <row r="51" spans="1:5" ht="15.75" thickBot="1" x14ac:dyDescent="0.3">
      <c r="A51" s="14" t="s">
        <v>160</v>
      </c>
      <c r="B51" s="7" t="s">
        <v>165</v>
      </c>
      <c r="C51" s="4" t="s">
        <v>166</v>
      </c>
      <c r="D51" s="4" t="s">
        <v>167</v>
      </c>
      <c r="E51" s="7" t="s">
        <v>168</v>
      </c>
    </row>
    <row r="52" spans="1:5" ht="15.75" thickBot="1" x14ac:dyDescent="0.3">
      <c r="A52" s="14" t="s">
        <v>160</v>
      </c>
      <c r="B52" s="7" t="s">
        <v>169</v>
      </c>
      <c r="C52" s="4" t="s">
        <v>170</v>
      </c>
      <c r="D52" s="4" t="s">
        <v>171</v>
      </c>
      <c r="E52" s="7" t="s">
        <v>172</v>
      </c>
    </row>
    <row r="53" spans="1:5" ht="24.75" thickBot="1" x14ac:dyDescent="0.3">
      <c r="A53" s="14" t="s">
        <v>160</v>
      </c>
      <c r="B53" s="7" t="s">
        <v>173</v>
      </c>
      <c r="C53" s="4" t="s">
        <v>174</v>
      </c>
      <c r="D53" s="4" t="s">
        <v>175</v>
      </c>
      <c r="E53" s="7" t="s">
        <v>176</v>
      </c>
    </row>
    <row r="54" spans="1:5" ht="15.75" thickBot="1" x14ac:dyDescent="0.3">
      <c r="A54" s="14" t="s">
        <v>160</v>
      </c>
      <c r="B54" s="7" t="s">
        <v>177</v>
      </c>
      <c r="C54" s="4" t="s">
        <v>178</v>
      </c>
      <c r="D54" s="4" t="s">
        <v>179</v>
      </c>
      <c r="E54" s="7" t="s">
        <v>180</v>
      </c>
    </row>
    <row r="55" spans="1:5" ht="15.75" thickBot="1" x14ac:dyDescent="0.3">
      <c r="A55" s="14" t="s">
        <v>160</v>
      </c>
      <c r="B55" s="7" t="s">
        <v>76</v>
      </c>
      <c r="C55" s="4" t="s">
        <v>181</v>
      </c>
      <c r="D55" s="4" t="s">
        <v>182</v>
      </c>
      <c r="E55" s="7" t="s">
        <v>183</v>
      </c>
    </row>
    <row r="56" spans="1:5" ht="15.75" thickBot="1" x14ac:dyDescent="0.3">
      <c r="A56" s="14" t="s">
        <v>160</v>
      </c>
      <c r="B56" s="7" t="s">
        <v>132</v>
      </c>
      <c r="C56" s="4" t="s">
        <v>184</v>
      </c>
      <c r="D56" s="4" t="s">
        <v>185</v>
      </c>
      <c r="E56" s="7" t="s">
        <v>186</v>
      </c>
    </row>
    <row r="57" spans="1:5" ht="15.75" thickBot="1" x14ac:dyDescent="0.3">
      <c r="A57" s="14" t="s">
        <v>160</v>
      </c>
      <c r="B57" s="7" t="s">
        <v>187</v>
      </c>
      <c r="C57" s="4" t="s">
        <v>188</v>
      </c>
      <c r="D57" s="4" t="s">
        <v>189</v>
      </c>
      <c r="E57" s="7" t="s">
        <v>190</v>
      </c>
    </row>
    <row r="58" spans="1:5" ht="15.75" thickBot="1" x14ac:dyDescent="0.3">
      <c r="A58" s="14" t="s">
        <v>160</v>
      </c>
      <c r="B58" s="7" t="s">
        <v>191</v>
      </c>
      <c r="C58" s="4" t="s">
        <v>192</v>
      </c>
      <c r="D58" s="4" t="s">
        <v>193</v>
      </c>
      <c r="E58" s="7" t="s">
        <v>194</v>
      </c>
    </row>
    <row r="59" spans="1:5" ht="24.75" thickBot="1" x14ac:dyDescent="0.3">
      <c r="A59" s="14" t="s">
        <v>160</v>
      </c>
      <c r="B59" s="7" t="s">
        <v>195</v>
      </c>
      <c r="C59" s="4" t="s">
        <v>196</v>
      </c>
      <c r="D59" s="4" t="s">
        <v>197</v>
      </c>
      <c r="E59" s="7" t="s">
        <v>198</v>
      </c>
    </row>
    <row r="60" spans="1:5" ht="15.75" thickBot="1" x14ac:dyDescent="0.3">
      <c r="A60" s="14" t="s">
        <v>160</v>
      </c>
      <c r="B60" s="7" t="s">
        <v>199</v>
      </c>
      <c r="C60" s="4" t="s">
        <v>188</v>
      </c>
      <c r="D60" s="4" t="s">
        <v>200</v>
      </c>
      <c r="E60" s="7" t="s">
        <v>190</v>
      </c>
    </row>
    <row r="61" spans="1:5" ht="24.75" thickBot="1" x14ac:dyDescent="0.3">
      <c r="A61" s="14" t="s">
        <v>160</v>
      </c>
      <c r="B61" s="7" t="s">
        <v>201</v>
      </c>
      <c r="C61" s="4" t="s">
        <v>202</v>
      </c>
      <c r="D61" s="4" t="s">
        <v>175</v>
      </c>
      <c r="E61" s="7" t="s">
        <v>176</v>
      </c>
    </row>
    <row r="62" spans="1:5" ht="15.75" thickBot="1" x14ac:dyDescent="0.3">
      <c r="A62" s="14" t="s">
        <v>160</v>
      </c>
      <c r="B62" s="7" t="s">
        <v>203</v>
      </c>
      <c r="C62" s="4" t="s">
        <v>204</v>
      </c>
      <c r="D62" s="4" t="s">
        <v>205</v>
      </c>
      <c r="E62" s="7" t="s">
        <v>206</v>
      </c>
    </row>
    <row r="63" spans="1:5" ht="24.75" thickBot="1" x14ac:dyDescent="0.3">
      <c r="A63" s="14" t="s">
        <v>160</v>
      </c>
      <c r="B63" s="7" t="s">
        <v>207</v>
      </c>
      <c r="C63" s="4" t="s">
        <v>208</v>
      </c>
      <c r="D63" s="4" t="s">
        <v>209</v>
      </c>
      <c r="E63" s="7" t="s">
        <v>210</v>
      </c>
    </row>
    <row r="64" spans="1:5" ht="24.75" thickBot="1" x14ac:dyDescent="0.3">
      <c r="A64" s="14" t="s">
        <v>160</v>
      </c>
      <c r="B64" s="7" t="s">
        <v>211</v>
      </c>
      <c r="C64" s="4" t="s">
        <v>212</v>
      </c>
      <c r="D64" s="4" t="s">
        <v>213</v>
      </c>
      <c r="E64" s="7" t="s">
        <v>214</v>
      </c>
    </row>
    <row r="65" spans="1:5" ht="84.75" thickBot="1" x14ac:dyDescent="0.3">
      <c r="A65" s="14" t="s">
        <v>160</v>
      </c>
      <c r="B65" s="7" t="s">
        <v>215</v>
      </c>
      <c r="C65" s="4" t="s">
        <v>216</v>
      </c>
      <c r="D65" s="4" t="s">
        <v>217</v>
      </c>
      <c r="E65" s="7" t="s">
        <v>218</v>
      </c>
    </row>
    <row r="66" spans="1:5" ht="15.75" thickBot="1" x14ac:dyDescent="0.3">
      <c r="A66" s="14" t="s">
        <v>219</v>
      </c>
      <c r="B66" s="7" t="s">
        <v>220</v>
      </c>
      <c r="C66" s="4" t="s">
        <v>221</v>
      </c>
      <c r="D66" s="4" t="s">
        <v>222</v>
      </c>
      <c r="E66" s="7" t="s">
        <v>223</v>
      </c>
    </row>
    <row r="67" spans="1:5" ht="15.75" thickBot="1" x14ac:dyDescent="0.3">
      <c r="A67" s="14" t="s">
        <v>219</v>
      </c>
      <c r="B67" s="7" t="s">
        <v>140</v>
      </c>
      <c r="C67" s="4" t="s">
        <v>224</v>
      </c>
      <c r="D67" s="4" t="s">
        <v>225</v>
      </c>
      <c r="E67" s="7" t="s">
        <v>226</v>
      </c>
    </row>
    <row r="68" spans="1:5" ht="15.75" thickBot="1" x14ac:dyDescent="0.3">
      <c r="A68" s="14" t="s">
        <v>219</v>
      </c>
      <c r="B68" s="7" t="s">
        <v>227</v>
      </c>
      <c r="C68" s="4" t="s">
        <v>228</v>
      </c>
      <c r="D68" s="4" t="s">
        <v>229</v>
      </c>
      <c r="E68" s="7" t="s">
        <v>230</v>
      </c>
    </row>
    <row r="69" spans="1:5" ht="15.75" thickBot="1" x14ac:dyDescent="0.3">
      <c r="A69" s="14" t="s">
        <v>219</v>
      </c>
      <c r="B69" s="7" t="s">
        <v>231</v>
      </c>
      <c r="C69" s="4" t="s">
        <v>232</v>
      </c>
      <c r="D69" s="4" t="s">
        <v>233</v>
      </c>
      <c r="E69" s="7" t="s">
        <v>234</v>
      </c>
    </row>
    <row r="70" spans="1:5" ht="15.75" thickBot="1" x14ac:dyDescent="0.3">
      <c r="A70" s="14" t="s">
        <v>219</v>
      </c>
      <c r="B70" s="7" t="s">
        <v>155</v>
      </c>
      <c r="C70" s="4" t="s">
        <v>224</v>
      </c>
      <c r="D70" s="4" t="s">
        <v>225</v>
      </c>
      <c r="E70" s="7" t="s">
        <v>226</v>
      </c>
    </row>
    <row r="71" spans="1:5" ht="15.75" thickBot="1" x14ac:dyDescent="0.3">
      <c r="A71" s="14" t="s">
        <v>219</v>
      </c>
      <c r="B71" s="7" t="s">
        <v>235</v>
      </c>
      <c r="C71" s="4" t="s">
        <v>236</v>
      </c>
      <c r="D71" s="4" t="s">
        <v>237</v>
      </c>
      <c r="E71" s="7" t="s">
        <v>238</v>
      </c>
    </row>
    <row r="72" spans="1:5" ht="24.75" thickBot="1" x14ac:dyDescent="0.3">
      <c r="A72" s="14" t="s">
        <v>219</v>
      </c>
      <c r="B72" s="7" t="s">
        <v>55</v>
      </c>
      <c r="C72" s="4" t="s">
        <v>239</v>
      </c>
      <c r="D72" s="4" t="s">
        <v>240</v>
      </c>
      <c r="E72" s="7" t="s">
        <v>241</v>
      </c>
    </row>
    <row r="73" spans="1:5" ht="15.75" thickBot="1" x14ac:dyDescent="0.3">
      <c r="A73" s="14" t="s">
        <v>219</v>
      </c>
      <c r="B73" s="7" t="s">
        <v>242</v>
      </c>
      <c r="C73" s="4" t="s">
        <v>243</v>
      </c>
      <c r="D73" s="4" t="s">
        <v>244</v>
      </c>
      <c r="E73" s="7" t="s">
        <v>245</v>
      </c>
    </row>
    <row r="74" spans="1:5" ht="24.75" thickBot="1" x14ac:dyDescent="0.3">
      <c r="A74" s="14" t="s">
        <v>219</v>
      </c>
      <c r="B74" s="7" t="s">
        <v>62</v>
      </c>
      <c r="C74" s="4" t="s">
        <v>246</v>
      </c>
      <c r="D74" s="4" t="s">
        <v>247</v>
      </c>
      <c r="E74" s="7" t="s">
        <v>248</v>
      </c>
    </row>
    <row r="75" spans="1:5" ht="24.75" thickBot="1" x14ac:dyDescent="0.3">
      <c r="A75" s="14" t="s">
        <v>219</v>
      </c>
      <c r="B75" s="7" t="s">
        <v>249</v>
      </c>
      <c r="C75" s="4" t="s">
        <v>250</v>
      </c>
      <c r="D75" s="4" t="s">
        <v>251</v>
      </c>
      <c r="E75" s="7" t="s">
        <v>252</v>
      </c>
    </row>
    <row r="76" spans="1:5" ht="15.75" thickBot="1" x14ac:dyDescent="0.3">
      <c r="A76" s="14" t="s">
        <v>219</v>
      </c>
      <c r="B76" s="7" t="s">
        <v>253</v>
      </c>
      <c r="C76" s="4" t="s">
        <v>254</v>
      </c>
      <c r="D76" s="4" t="s">
        <v>255</v>
      </c>
      <c r="E76" s="7" t="s">
        <v>256</v>
      </c>
    </row>
    <row r="77" spans="1:5" ht="15.75" thickBot="1" x14ac:dyDescent="0.3">
      <c r="A77" s="14" t="s">
        <v>257</v>
      </c>
      <c r="B77" s="7" t="s">
        <v>258</v>
      </c>
      <c r="C77" s="4" t="s">
        <v>259</v>
      </c>
      <c r="D77" s="4" t="s">
        <v>260</v>
      </c>
      <c r="E77" s="7" t="s">
        <v>261</v>
      </c>
    </row>
    <row r="78" spans="1:5" ht="15.75" thickBot="1" x14ac:dyDescent="0.3">
      <c r="A78" s="14" t="s">
        <v>257</v>
      </c>
      <c r="B78" s="7" t="s">
        <v>253</v>
      </c>
      <c r="C78" s="4" t="s">
        <v>262</v>
      </c>
      <c r="D78" s="4" t="s">
        <v>263</v>
      </c>
      <c r="E78" s="7" t="s">
        <v>264</v>
      </c>
    </row>
    <row r="79" spans="1:5" ht="15.75" thickBot="1" x14ac:dyDescent="0.3">
      <c r="A79" s="14" t="s">
        <v>257</v>
      </c>
      <c r="B79" s="7" t="s">
        <v>227</v>
      </c>
      <c r="C79" s="4" t="s">
        <v>265</v>
      </c>
      <c r="D79" s="4" t="s">
        <v>266</v>
      </c>
      <c r="E79" s="7" t="s">
        <v>267</v>
      </c>
    </row>
    <row r="80" spans="1:5" ht="15.75" thickBot="1" x14ac:dyDescent="0.3">
      <c r="A80" s="14" t="s">
        <v>257</v>
      </c>
      <c r="B80" s="7" t="s">
        <v>220</v>
      </c>
      <c r="C80" s="4" t="s">
        <v>268</v>
      </c>
      <c r="D80" s="4" t="s">
        <v>269</v>
      </c>
      <c r="E80" s="7" t="s">
        <v>270</v>
      </c>
    </row>
    <row r="81" spans="1:5" ht="15.75" thickBot="1" x14ac:dyDescent="0.3">
      <c r="A81" s="14" t="s">
        <v>257</v>
      </c>
      <c r="B81" s="7" t="s">
        <v>271</v>
      </c>
      <c r="C81" s="4" t="s">
        <v>272</v>
      </c>
      <c r="D81" s="4" t="s">
        <v>273</v>
      </c>
      <c r="E81" s="7" t="s">
        <v>40</v>
      </c>
    </row>
    <row r="82" spans="1:5" ht="24.75" thickBot="1" x14ac:dyDescent="0.3">
      <c r="A82" s="14" t="s">
        <v>257</v>
      </c>
      <c r="B82" s="7" t="s">
        <v>274</v>
      </c>
      <c r="C82" s="4" t="s">
        <v>275</v>
      </c>
      <c r="D82" s="4" t="s">
        <v>276</v>
      </c>
      <c r="E82" s="7" t="s">
        <v>277</v>
      </c>
    </row>
    <row r="83" spans="1:5" ht="24.75" thickBot="1" x14ac:dyDescent="0.3">
      <c r="A83" s="14" t="s">
        <v>257</v>
      </c>
      <c r="B83" s="7" t="s">
        <v>80</v>
      </c>
      <c r="C83" s="4" t="s">
        <v>278</v>
      </c>
      <c r="D83" s="4" t="s">
        <v>279</v>
      </c>
      <c r="E83" s="7" t="s">
        <v>280</v>
      </c>
    </row>
    <row r="84" spans="1:5" ht="15.75" thickBot="1" x14ac:dyDescent="0.3">
      <c r="A84" s="14" t="s">
        <v>281</v>
      </c>
      <c r="B84" s="7" t="s">
        <v>282</v>
      </c>
      <c r="C84" s="4" t="s">
        <v>283</v>
      </c>
      <c r="D84" s="4" t="s">
        <v>284</v>
      </c>
      <c r="E84" s="7" t="s">
        <v>285</v>
      </c>
    </row>
    <row r="85" spans="1:5" ht="15.75" thickBot="1" x14ac:dyDescent="0.3">
      <c r="A85" s="14" t="s">
        <v>281</v>
      </c>
      <c r="B85" s="7" t="s">
        <v>286</v>
      </c>
      <c r="C85" s="4" t="s">
        <v>287</v>
      </c>
      <c r="D85" s="4" t="s">
        <v>288</v>
      </c>
      <c r="E85" s="7" t="s">
        <v>289</v>
      </c>
    </row>
    <row r="86" spans="1:5" ht="15.75" thickBot="1" x14ac:dyDescent="0.3">
      <c r="A86" s="14" t="s">
        <v>281</v>
      </c>
      <c r="B86" s="7" t="s">
        <v>290</v>
      </c>
      <c r="C86" s="4" t="s">
        <v>291</v>
      </c>
      <c r="D86" s="4" t="s">
        <v>292</v>
      </c>
      <c r="E86" s="7" t="s">
        <v>40</v>
      </c>
    </row>
    <row r="87" spans="1:5" ht="15.75" thickBot="1" x14ac:dyDescent="0.3">
      <c r="A87" s="14" t="s">
        <v>281</v>
      </c>
      <c r="B87" s="7" t="s">
        <v>37</v>
      </c>
      <c r="C87" s="4" t="s">
        <v>293</v>
      </c>
      <c r="D87" s="4" t="s">
        <v>294</v>
      </c>
      <c r="E87" s="7" t="s">
        <v>295</v>
      </c>
    </row>
    <row r="88" spans="1:5" ht="24.75" thickBot="1" x14ac:dyDescent="0.3">
      <c r="A88" s="14" t="s">
        <v>281</v>
      </c>
      <c r="B88" s="7" t="s">
        <v>253</v>
      </c>
      <c r="C88" s="4" t="s">
        <v>254</v>
      </c>
      <c r="D88" s="4" t="s">
        <v>296</v>
      </c>
      <c r="E88" s="7" t="s">
        <v>297</v>
      </c>
    </row>
    <row r="89" spans="1:5" ht="15.75" thickBot="1" x14ac:dyDescent="0.3">
      <c r="A89" s="14" t="s">
        <v>281</v>
      </c>
      <c r="B89" s="7" t="s">
        <v>298</v>
      </c>
      <c r="C89" s="4" t="s">
        <v>299</v>
      </c>
      <c r="D89" s="4" t="s">
        <v>300</v>
      </c>
      <c r="E89" s="7" t="s">
        <v>301</v>
      </c>
    </row>
    <row r="90" spans="1:5" ht="15.75" thickBot="1" x14ac:dyDescent="0.3">
      <c r="A90" s="14" t="s">
        <v>281</v>
      </c>
      <c r="B90" s="7" t="s">
        <v>302</v>
      </c>
      <c r="C90" s="4" t="s">
        <v>303</v>
      </c>
      <c r="D90" s="4" t="s">
        <v>304</v>
      </c>
      <c r="E90" s="7" t="s">
        <v>305</v>
      </c>
    </row>
    <row r="91" spans="1:5" ht="24.75" thickBot="1" x14ac:dyDescent="0.3">
      <c r="A91" s="14" t="s">
        <v>281</v>
      </c>
      <c r="B91" s="7" t="s">
        <v>306</v>
      </c>
      <c r="C91" s="4" t="s">
        <v>307</v>
      </c>
      <c r="D91" s="4" t="s">
        <v>308</v>
      </c>
      <c r="E91" s="7" t="s">
        <v>40</v>
      </c>
    </row>
    <row r="92" spans="1:5" ht="24.75" thickBot="1" x14ac:dyDescent="0.3">
      <c r="A92" s="14" t="s">
        <v>281</v>
      </c>
      <c r="B92" s="7" t="s">
        <v>136</v>
      </c>
      <c r="C92" s="4" t="s">
        <v>309</v>
      </c>
      <c r="D92" s="4" t="s">
        <v>310</v>
      </c>
      <c r="E92" s="7" t="s">
        <v>311</v>
      </c>
    </row>
    <row r="93" spans="1:5" ht="24.75" thickBot="1" x14ac:dyDescent="0.3">
      <c r="A93" s="14" t="s">
        <v>312</v>
      </c>
      <c r="B93" s="7" t="s">
        <v>51</v>
      </c>
      <c r="C93" s="4" t="s">
        <v>313</v>
      </c>
      <c r="D93" s="4" t="s">
        <v>314</v>
      </c>
      <c r="E93" s="7" t="s">
        <v>315</v>
      </c>
    </row>
    <row r="94" spans="1:5" ht="24.75" thickBot="1" x14ac:dyDescent="0.3">
      <c r="A94" s="14" t="s">
        <v>312</v>
      </c>
      <c r="B94" s="7" t="s">
        <v>80</v>
      </c>
      <c r="C94" s="4" t="s">
        <v>316</v>
      </c>
      <c r="D94" s="4" t="s">
        <v>317</v>
      </c>
      <c r="E94" s="7" t="s">
        <v>318</v>
      </c>
    </row>
    <row r="95" spans="1:5" ht="15.75" thickBot="1" x14ac:dyDescent="0.3">
      <c r="A95" s="14" t="s">
        <v>312</v>
      </c>
      <c r="B95" s="7" t="s">
        <v>136</v>
      </c>
      <c r="C95" s="4" t="s">
        <v>319</v>
      </c>
      <c r="D95" s="4" t="s">
        <v>320</v>
      </c>
      <c r="E95" s="7" t="s">
        <v>321</v>
      </c>
    </row>
    <row r="96" spans="1:5" ht="15.75" thickBot="1" x14ac:dyDescent="0.3">
      <c r="A96" s="14" t="s">
        <v>312</v>
      </c>
      <c r="B96" s="7" t="s">
        <v>136</v>
      </c>
      <c r="C96" s="4" t="s">
        <v>322</v>
      </c>
      <c r="D96" s="4" t="s">
        <v>323</v>
      </c>
      <c r="E96" s="7" t="s">
        <v>324</v>
      </c>
    </row>
    <row r="97" spans="1:5" ht="24.75" thickBot="1" x14ac:dyDescent="0.3">
      <c r="A97" s="14" t="s">
        <v>325</v>
      </c>
      <c r="B97" s="7" t="s">
        <v>136</v>
      </c>
      <c r="C97" s="4" t="s">
        <v>326</v>
      </c>
      <c r="D97" s="4" t="s">
        <v>327</v>
      </c>
      <c r="E97" s="7" t="s">
        <v>328</v>
      </c>
    </row>
    <row r="98" spans="1:5" ht="24.75" thickBot="1" x14ac:dyDescent="0.3">
      <c r="A98" s="14" t="s">
        <v>325</v>
      </c>
      <c r="B98" s="7" t="s">
        <v>80</v>
      </c>
      <c r="C98" s="4" t="s">
        <v>329</v>
      </c>
      <c r="D98" s="4" t="s">
        <v>330</v>
      </c>
      <c r="E98" s="7" t="s">
        <v>331</v>
      </c>
    </row>
    <row r="99" spans="1:5" ht="228.75" customHeight="1" thickBot="1" x14ac:dyDescent="0.3">
      <c r="A99" s="7" t="s">
        <v>281</v>
      </c>
      <c r="B99" s="7" t="s">
        <v>332</v>
      </c>
      <c r="C99" s="4" t="s">
        <v>333</v>
      </c>
      <c r="D99" s="4" t="s">
        <v>334</v>
      </c>
      <c r="E99" s="7" t="s">
        <v>40</v>
      </c>
    </row>
    <row r="100" spans="1:5" ht="24.75" thickBot="1" x14ac:dyDescent="0.3">
      <c r="A100" s="14" t="s">
        <v>335</v>
      </c>
      <c r="B100" s="7" t="s">
        <v>177</v>
      </c>
      <c r="C100" s="4" t="s">
        <v>336</v>
      </c>
      <c r="D100" s="4" t="s">
        <v>337</v>
      </c>
      <c r="E100" s="7" t="s">
        <v>338</v>
      </c>
    </row>
    <row r="101" spans="1:5" ht="24.75" thickBot="1" x14ac:dyDescent="0.3">
      <c r="A101" s="14" t="s">
        <v>335</v>
      </c>
      <c r="B101" s="7" t="s">
        <v>339</v>
      </c>
      <c r="C101" s="4" t="s">
        <v>340</v>
      </c>
      <c r="D101" s="4" t="s">
        <v>341</v>
      </c>
      <c r="E101" s="7" t="s">
        <v>342</v>
      </c>
    </row>
    <row r="102" spans="1:5" ht="15.75" thickBot="1" x14ac:dyDescent="0.3">
      <c r="A102" s="14" t="s">
        <v>335</v>
      </c>
      <c r="B102" s="7" t="s">
        <v>343</v>
      </c>
      <c r="C102" s="4" t="s">
        <v>344</v>
      </c>
      <c r="D102" s="4" t="s">
        <v>345</v>
      </c>
      <c r="E102" s="7" t="s">
        <v>346</v>
      </c>
    </row>
    <row r="103" spans="1:5" ht="24.75" thickBot="1" x14ac:dyDescent="0.3">
      <c r="A103" s="14" t="s">
        <v>335</v>
      </c>
      <c r="B103" s="7" t="s">
        <v>80</v>
      </c>
      <c r="C103" s="4" t="s">
        <v>347</v>
      </c>
      <c r="D103" s="4" t="s">
        <v>334</v>
      </c>
      <c r="E103" s="7" t="s">
        <v>348</v>
      </c>
    </row>
    <row r="104" spans="1:5" ht="24.75" thickBot="1" x14ac:dyDescent="0.3">
      <c r="A104" s="14" t="s">
        <v>335</v>
      </c>
      <c r="B104" s="7" t="s">
        <v>37</v>
      </c>
      <c r="C104" s="4" t="s">
        <v>349</v>
      </c>
      <c r="D104" s="4" t="s">
        <v>350</v>
      </c>
      <c r="E104" s="7" t="s">
        <v>351</v>
      </c>
    </row>
    <row r="105" spans="1:5" ht="24.75" thickBot="1" x14ac:dyDescent="0.3">
      <c r="A105" s="14" t="s">
        <v>335</v>
      </c>
      <c r="B105" s="7" t="s">
        <v>352</v>
      </c>
      <c r="C105" s="4" t="s">
        <v>353</v>
      </c>
      <c r="D105" s="4" t="s">
        <v>354</v>
      </c>
      <c r="E105" s="7" t="s">
        <v>355</v>
      </c>
    </row>
    <row r="106" spans="1:5" ht="24.75" thickBot="1" x14ac:dyDescent="0.3">
      <c r="A106" s="14" t="s">
        <v>335</v>
      </c>
      <c r="B106" s="7" t="s">
        <v>51</v>
      </c>
      <c r="C106" s="4" t="s">
        <v>356</v>
      </c>
      <c r="D106" s="4" t="s">
        <v>357</v>
      </c>
      <c r="E106" s="7" t="s">
        <v>358</v>
      </c>
    </row>
    <row r="107" spans="1:5" ht="24.75" thickBot="1" x14ac:dyDescent="0.3">
      <c r="A107" s="14" t="s">
        <v>335</v>
      </c>
      <c r="B107" s="7" t="s">
        <v>359</v>
      </c>
      <c r="C107" s="4" t="s">
        <v>360</v>
      </c>
      <c r="D107" s="4" t="s">
        <v>361</v>
      </c>
      <c r="E107" s="7" t="s">
        <v>362</v>
      </c>
    </row>
    <row r="108" spans="1:5" ht="24.75" thickBot="1" x14ac:dyDescent="0.3">
      <c r="A108" s="14" t="s">
        <v>335</v>
      </c>
      <c r="B108" s="7" t="s">
        <v>363</v>
      </c>
      <c r="C108" s="4" t="s">
        <v>364</v>
      </c>
      <c r="D108" s="4" t="s">
        <v>365</v>
      </c>
      <c r="E108" s="7" t="s">
        <v>366</v>
      </c>
    </row>
    <row r="109" spans="1:5" ht="36.75" thickBot="1" x14ac:dyDescent="0.3">
      <c r="A109" s="14" t="s">
        <v>335</v>
      </c>
      <c r="B109" s="7" t="s">
        <v>195</v>
      </c>
      <c r="C109" s="4" t="s">
        <v>367</v>
      </c>
      <c r="D109" s="4" t="s">
        <v>368</v>
      </c>
      <c r="E109" s="7" t="s">
        <v>369</v>
      </c>
    </row>
    <row r="110" spans="1:5" ht="24.75" thickBot="1" x14ac:dyDescent="0.3">
      <c r="A110" s="14" t="s">
        <v>370</v>
      </c>
      <c r="B110" s="7" t="s">
        <v>371</v>
      </c>
      <c r="C110" s="4" t="s">
        <v>372</v>
      </c>
      <c r="D110" s="4" t="s">
        <v>373</v>
      </c>
      <c r="E110" s="7" t="s">
        <v>374</v>
      </c>
    </row>
    <row r="111" spans="1:5" ht="24.75" thickBot="1" x14ac:dyDescent="0.3">
      <c r="A111" s="14" t="s">
        <v>370</v>
      </c>
      <c r="B111" s="7" t="s">
        <v>85</v>
      </c>
      <c r="C111" s="4" t="s">
        <v>375</v>
      </c>
      <c r="D111" s="4" t="s">
        <v>376</v>
      </c>
      <c r="E111" s="7" t="s">
        <v>377</v>
      </c>
    </row>
    <row r="112" spans="1:5" ht="24.75" thickBot="1" x14ac:dyDescent="0.3">
      <c r="A112" s="14" t="s">
        <v>370</v>
      </c>
      <c r="B112" s="7" t="s">
        <v>55</v>
      </c>
      <c r="C112" s="4" t="s">
        <v>378</v>
      </c>
      <c r="D112" s="4" t="s">
        <v>379</v>
      </c>
      <c r="E112" s="7" t="s">
        <v>380</v>
      </c>
    </row>
    <row r="113" spans="1:5" ht="15.75" thickBot="1" x14ac:dyDescent="0.3">
      <c r="A113" s="14" t="s">
        <v>370</v>
      </c>
      <c r="B113" s="7" t="s">
        <v>381</v>
      </c>
      <c r="C113" s="4" t="s">
        <v>382</v>
      </c>
      <c r="D113" s="4" t="s">
        <v>383</v>
      </c>
      <c r="E113" s="7" t="s">
        <v>384</v>
      </c>
    </row>
    <row r="114" spans="1:5" ht="15.75" thickBot="1" x14ac:dyDescent="0.3">
      <c r="A114" s="14" t="s">
        <v>370</v>
      </c>
      <c r="B114" s="7" t="s">
        <v>385</v>
      </c>
      <c r="C114" s="4" t="s">
        <v>386</v>
      </c>
      <c r="D114" s="4" t="s">
        <v>387</v>
      </c>
      <c r="E114" s="7" t="s">
        <v>388</v>
      </c>
    </row>
    <row r="115" spans="1:5" ht="15.75" thickBot="1" x14ac:dyDescent="0.3">
      <c r="A115" s="14" t="s">
        <v>370</v>
      </c>
      <c r="B115" s="7" t="s">
        <v>389</v>
      </c>
      <c r="C115" s="4" t="s">
        <v>390</v>
      </c>
      <c r="D115" s="4" t="s">
        <v>391</v>
      </c>
      <c r="E115" s="7" t="s">
        <v>40</v>
      </c>
    </row>
    <row r="116" spans="1:5" ht="15.75" thickBot="1" x14ac:dyDescent="0.3">
      <c r="A116" s="14" t="s">
        <v>370</v>
      </c>
      <c r="B116" s="7" t="s">
        <v>392</v>
      </c>
      <c r="C116" s="4" t="s">
        <v>393</v>
      </c>
      <c r="D116" s="4" t="s">
        <v>394</v>
      </c>
      <c r="E116" s="7" t="s">
        <v>395</v>
      </c>
    </row>
    <row r="117" spans="1:5" ht="24.75" thickBot="1" x14ac:dyDescent="0.3">
      <c r="A117" s="14" t="s">
        <v>370</v>
      </c>
      <c r="B117" s="7" t="s">
        <v>396</v>
      </c>
      <c r="C117" s="4" t="s">
        <v>397</v>
      </c>
      <c r="D117" s="4" t="s">
        <v>398</v>
      </c>
      <c r="E117" s="7" t="s">
        <v>399</v>
      </c>
    </row>
    <row r="118" spans="1:5" ht="107.25" customHeight="1" thickBot="1" x14ac:dyDescent="0.3">
      <c r="A118" s="14" t="s">
        <v>370</v>
      </c>
      <c r="B118" s="14" t="s">
        <v>89</v>
      </c>
      <c r="C118" s="3" t="s">
        <v>400</v>
      </c>
      <c r="D118" s="6" t="s">
        <v>402</v>
      </c>
      <c r="E118" s="14" t="s">
        <v>403</v>
      </c>
    </row>
    <row r="119" spans="1:5" ht="15.75" thickBot="1" x14ac:dyDescent="0.3">
      <c r="A119" s="14" t="s">
        <v>370</v>
      </c>
      <c r="B119" s="16"/>
      <c r="C119" s="4" t="s">
        <v>401</v>
      </c>
      <c r="D119" s="5"/>
      <c r="E119" s="16"/>
    </row>
    <row r="120" spans="1:5" ht="15.75" thickBot="1" x14ac:dyDescent="0.3">
      <c r="A120" s="14" t="s">
        <v>370</v>
      </c>
      <c r="B120" s="7" t="s">
        <v>404</v>
      </c>
      <c r="C120" s="4" t="s">
        <v>393</v>
      </c>
      <c r="D120" s="4" t="s">
        <v>394</v>
      </c>
      <c r="E120" s="7" t="s">
        <v>395</v>
      </c>
    </row>
    <row r="121" spans="1:5" ht="36.75" thickBot="1" x14ac:dyDescent="0.3">
      <c r="A121" s="14" t="s">
        <v>405</v>
      </c>
      <c r="B121" s="7" t="s">
        <v>62</v>
      </c>
      <c r="C121" s="4" t="s">
        <v>406</v>
      </c>
      <c r="D121" s="4" t="s">
        <v>407</v>
      </c>
      <c r="E121" s="7" t="s">
        <v>408</v>
      </c>
    </row>
    <row r="122" spans="1:5" ht="15.75" thickBot="1" x14ac:dyDescent="0.3">
      <c r="A122" s="14" t="s">
        <v>405</v>
      </c>
      <c r="B122" s="7" t="s">
        <v>55</v>
      </c>
      <c r="C122" s="4" t="s">
        <v>409</v>
      </c>
      <c r="D122" s="4" t="s">
        <v>410</v>
      </c>
      <c r="E122" s="7" t="s">
        <v>411</v>
      </c>
    </row>
    <row r="123" spans="1:5" ht="251.25" customHeight="1" thickBot="1" x14ac:dyDescent="0.3">
      <c r="A123" s="14" t="s">
        <v>405</v>
      </c>
      <c r="B123" s="14" t="s">
        <v>298</v>
      </c>
      <c r="C123" s="6" t="s">
        <v>412</v>
      </c>
      <c r="D123" s="3" t="s">
        <v>413</v>
      </c>
      <c r="E123" s="14" t="s">
        <v>415</v>
      </c>
    </row>
    <row r="124" spans="1:5" ht="15.75" thickBot="1" x14ac:dyDescent="0.3">
      <c r="A124" s="14" t="s">
        <v>405</v>
      </c>
      <c r="B124" s="16"/>
      <c r="C124" s="5"/>
      <c r="D124" s="4" t="s">
        <v>414</v>
      </c>
      <c r="E124" s="16"/>
    </row>
    <row r="125" spans="1:5" ht="15.75" thickBot="1" x14ac:dyDescent="0.3">
      <c r="A125" s="14" t="s">
        <v>405</v>
      </c>
      <c r="B125" s="7" t="s">
        <v>298</v>
      </c>
      <c r="C125" s="4" t="s">
        <v>416</v>
      </c>
      <c r="D125" s="4" t="s">
        <v>417</v>
      </c>
      <c r="E125" s="7" t="s">
        <v>418</v>
      </c>
    </row>
    <row r="126" spans="1:5" ht="15.75" thickBot="1" x14ac:dyDescent="0.3">
      <c r="A126" s="14" t="s">
        <v>405</v>
      </c>
      <c r="B126" s="7" t="s">
        <v>298</v>
      </c>
      <c r="C126" s="4" t="s">
        <v>419</v>
      </c>
      <c r="D126" s="4" t="s">
        <v>420</v>
      </c>
      <c r="E126" s="7" t="s">
        <v>421</v>
      </c>
    </row>
    <row r="127" spans="1:5" ht="15.75" thickBot="1" x14ac:dyDescent="0.3">
      <c r="A127" s="14" t="s">
        <v>405</v>
      </c>
      <c r="B127" s="7" t="s">
        <v>136</v>
      </c>
      <c r="C127" s="4" t="s">
        <v>422</v>
      </c>
      <c r="D127" s="4" t="s">
        <v>423</v>
      </c>
      <c r="E127" s="7" t="s">
        <v>424</v>
      </c>
    </row>
    <row r="128" spans="1:5" ht="15.75" thickBot="1" x14ac:dyDescent="0.3">
      <c r="A128" s="14" t="s">
        <v>405</v>
      </c>
      <c r="B128" s="7" t="s">
        <v>381</v>
      </c>
      <c r="C128" s="4" t="s">
        <v>425</v>
      </c>
      <c r="D128" s="4" t="s">
        <v>426</v>
      </c>
      <c r="E128" s="7" t="s">
        <v>427</v>
      </c>
    </row>
    <row r="129" spans="1:5" ht="15.75" thickBot="1" x14ac:dyDescent="0.3">
      <c r="A129" s="14" t="s">
        <v>405</v>
      </c>
      <c r="B129" s="7" t="s">
        <v>37</v>
      </c>
      <c r="C129" s="4" t="s">
        <v>428</v>
      </c>
      <c r="D129" s="4" t="s">
        <v>429</v>
      </c>
      <c r="E129" s="7" t="s">
        <v>430</v>
      </c>
    </row>
    <row r="130" spans="1:5" ht="24.75" thickBot="1" x14ac:dyDescent="0.3">
      <c r="A130" s="14" t="s">
        <v>405</v>
      </c>
      <c r="B130" s="7" t="s">
        <v>271</v>
      </c>
      <c r="C130" s="4" t="s">
        <v>431</v>
      </c>
      <c r="D130" s="4" t="s">
        <v>432</v>
      </c>
      <c r="E130" s="7" t="s">
        <v>433</v>
      </c>
    </row>
    <row r="131" spans="1:5" ht="15.75" thickBot="1" x14ac:dyDescent="0.3">
      <c r="A131" s="14" t="s">
        <v>434</v>
      </c>
      <c r="B131" s="7" t="s">
        <v>306</v>
      </c>
      <c r="C131" s="4" t="s">
        <v>435</v>
      </c>
      <c r="D131" s="4" t="s">
        <v>436</v>
      </c>
      <c r="E131" s="7" t="s">
        <v>437</v>
      </c>
    </row>
    <row r="132" spans="1:5" ht="24.75" thickBot="1" x14ac:dyDescent="0.3">
      <c r="A132" s="14" t="s">
        <v>434</v>
      </c>
      <c r="B132" s="7" t="s">
        <v>282</v>
      </c>
      <c r="C132" s="4" t="s">
        <v>438</v>
      </c>
      <c r="D132" s="4" t="s">
        <v>439</v>
      </c>
      <c r="E132" s="7" t="s">
        <v>440</v>
      </c>
    </row>
    <row r="133" spans="1:5" ht="24.75" thickBot="1" x14ac:dyDescent="0.3">
      <c r="A133" s="14" t="s">
        <v>434</v>
      </c>
      <c r="B133" s="7" t="s">
        <v>290</v>
      </c>
      <c r="C133" s="4" t="s">
        <v>441</v>
      </c>
      <c r="D133" s="4" t="s">
        <v>442</v>
      </c>
      <c r="E133" s="7" t="s">
        <v>443</v>
      </c>
    </row>
    <row r="134" spans="1:5" ht="24.75" thickBot="1" x14ac:dyDescent="0.3">
      <c r="A134" s="14" t="s">
        <v>434</v>
      </c>
      <c r="B134" s="7" t="s">
        <v>30</v>
      </c>
      <c r="C134" s="4" t="s">
        <v>444</v>
      </c>
      <c r="D134" s="4" t="s">
        <v>445</v>
      </c>
      <c r="E134" s="7" t="s">
        <v>446</v>
      </c>
    </row>
    <row r="135" spans="1:5" ht="24.75" thickBot="1" x14ac:dyDescent="0.3">
      <c r="A135" s="14" t="s">
        <v>434</v>
      </c>
      <c r="B135" s="7" t="s">
        <v>51</v>
      </c>
      <c r="C135" s="4" t="s">
        <v>447</v>
      </c>
      <c r="D135" s="4" t="s">
        <v>448</v>
      </c>
      <c r="E135" s="7" t="s">
        <v>449</v>
      </c>
    </row>
    <row r="136" spans="1:5" ht="36.75" thickBot="1" x14ac:dyDescent="0.3">
      <c r="A136" s="14" t="s">
        <v>434</v>
      </c>
      <c r="B136" s="7" t="s">
        <v>450</v>
      </c>
      <c r="C136" s="4" t="s">
        <v>451</v>
      </c>
      <c r="D136" s="4" t="s">
        <v>452</v>
      </c>
      <c r="E136" s="7" t="s">
        <v>453</v>
      </c>
    </row>
    <row r="137" spans="1:5" ht="15.75" thickBot="1" x14ac:dyDescent="0.3">
      <c r="A137" s="14" t="s">
        <v>434</v>
      </c>
      <c r="B137" s="7" t="s">
        <v>155</v>
      </c>
      <c r="C137" s="4" t="s">
        <v>454</v>
      </c>
      <c r="D137" s="4" t="s">
        <v>455</v>
      </c>
      <c r="E137" s="7" t="s">
        <v>40</v>
      </c>
    </row>
    <row r="138" spans="1:5" ht="15.75" thickBot="1" x14ac:dyDescent="0.3">
      <c r="A138" s="14" t="s">
        <v>434</v>
      </c>
      <c r="B138" s="7" t="s">
        <v>456</v>
      </c>
      <c r="C138" s="4" t="s">
        <v>457</v>
      </c>
      <c r="D138" s="4" t="s">
        <v>40</v>
      </c>
      <c r="E138" s="7" t="s">
        <v>40</v>
      </c>
    </row>
    <row r="139" spans="1:5" ht="24.75" thickBot="1" x14ac:dyDescent="0.3">
      <c r="A139" s="14" t="s">
        <v>434</v>
      </c>
      <c r="B139" s="7" t="s">
        <v>51</v>
      </c>
      <c r="C139" s="4" t="s">
        <v>458</v>
      </c>
      <c r="D139" s="4" t="s">
        <v>317</v>
      </c>
      <c r="E139" s="7" t="s">
        <v>459</v>
      </c>
    </row>
    <row r="140" spans="1:5" ht="15.75" thickBot="1" x14ac:dyDescent="0.3">
      <c r="A140" s="14" t="s">
        <v>434</v>
      </c>
      <c r="B140" s="7" t="s">
        <v>140</v>
      </c>
      <c r="C140" s="4" t="s">
        <v>454</v>
      </c>
      <c r="D140" s="4" t="s">
        <v>455</v>
      </c>
      <c r="E140" s="7" t="s">
        <v>40</v>
      </c>
    </row>
    <row r="141" spans="1:5" ht="36.75" thickBot="1" x14ac:dyDescent="0.3">
      <c r="A141" s="14" t="s">
        <v>434</v>
      </c>
      <c r="B141" s="7" t="s">
        <v>389</v>
      </c>
      <c r="C141" s="4" t="s">
        <v>460</v>
      </c>
      <c r="D141" s="4" t="s">
        <v>461</v>
      </c>
      <c r="E141" s="7" t="s">
        <v>462</v>
      </c>
    </row>
    <row r="142" spans="1:5" ht="107.25" customHeight="1" thickBot="1" x14ac:dyDescent="0.3">
      <c r="A142" s="14" t="s">
        <v>434</v>
      </c>
      <c r="B142" s="14" t="s">
        <v>89</v>
      </c>
      <c r="C142" s="3" t="s">
        <v>463</v>
      </c>
      <c r="D142" s="6" t="s">
        <v>465</v>
      </c>
      <c r="E142" s="14" t="s">
        <v>466</v>
      </c>
    </row>
    <row r="143" spans="1:5" ht="15.75" thickBot="1" x14ac:dyDescent="0.3">
      <c r="A143" s="14" t="s">
        <v>434</v>
      </c>
      <c r="B143" s="16"/>
      <c r="C143" s="4" t="s">
        <v>464</v>
      </c>
      <c r="D143" s="5"/>
      <c r="E143" s="16"/>
    </row>
    <row r="144" spans="1:5" ht="15.75" thickBot="1" x14ac:dyDescent="0.3">
      <c r="A144" s="14" t="s">
        <v>434</v>
      </c>
      <c r="B144" s="7" t="s">
        <v>467</v>
      </c>
      <c r="C144" s="4" t="s">
        <v>468</v>
      </c>
      <c r="D144" s="4" t="s">
        <v>469</v>
      </c>
      <c r="E144" s="7" t="s">
        <v>470</v>
      </c>
    </row>
    <row r="145" spans="1:5" ht="24.75" thickBot="1" x14ac:dyDescent="0.3">
      <c r="A145" s="14" t="s">
        <v>434</v>
      </c>
      <c r="B145" s="7" t="s">
        <v>80</v>
      </c>
      <c r="C145" s="4" t="s">
        <v>471</v>
      </c>
      <c r="D145" s="4" t="s">
        <v>472</v>
      </c>
      <c r="E145" s="7" t="s">
        <v>473</v>
      </c>
    </row>
    <row r="146" spans="1:5" ht="15.75" thickBot="1" x14ac:dyDescent="0.3">
      <c r="A146" s="14" t="s">
        <v>434</v>
      </c>
      <c r="B146" s="7" t="s">
        <v>396</v>
      </c>
      <c r="C146" s="4" t="s">
        <v>474</v>
      </c>
      <c r="D146" s="4" t="s">
        <v>40</v>
      </c>
      <c r="E146" s="7" t="s">
        <v>40</v>
      </c>
    </row>
    <row r="147" spans="1:5" ht="15.75" thickBot="1" x14ac:dyDescent="0.3">
      <c r="A147" s="14" t="s">
        <v>434</v>
      </c>
      <c r="B147" s="7" t="s">
        <v>286</v>
      </c>
      <c r="C147" s="4" t="s">
        <v>475</v>
      </c>
      <c r="D147" s="4" t="s">
        <v>476</v>
      </c>
      <c r="E147" s="7" t="s">
        <v>477</v>
      </c>
    </row>
    <row r="148" spans="1:5" ht="24.75" thickBot="1" x14ac:dyDescent="0.3">
      <c r="A148" s="14" t="s">
        <v>478</v>
      </c>
      <c r="B148" s="7" t="s">
        <v>249</v>
      </c>
      <c r="C148" s="4" t="s">
        <v>479</v>
      </c>
      <c r="D148" s="4" t="s">
        <v>480</v>
      </c>
      <c r="E148" s="7" t="s">
        <v>481</v>
      </c>
    </row>
    <row r="149" spans="1:5" ht="24.75" thickBot="1" x14ac:dyDescent="0.3">
      <c r="A149" s="14" t="s">
        <v>478</v>
      </c>
      <c r="B149" s="7" t="s">
        <v>332</v>
      </c>
      <c r="C149" s="4" t="s">
        <v>482</v>
      </c>
      <c r="D149" s="4" t="s">
        <v>483</v>
      </c>
      <c r="E149" s="7" t="s">
        <v>484</v>
      </c>
    </row>
    <row r="150" spans="1:5" ht="15.75" thickBot="1" x14ac:dyDescent="0.3">
      <c r="A150" s="14" t="s">
        <v>478</v>
      </c>
      <c r="B150" s="7" t="s">
        <v>302</v>
      </c>
      <c r="C150" s="4" t="s">
        <v>485</v>
      </c>
      <c r="D150" s="4" t="s">
        <v>486</v>
      </c>
      <c r="E150" s="7" t="s">
        <v>487</v>
      </c>
    </row>
    <row r="151" spans="1:5" ht="15.75" thickBot="1" x14ac:dyDescent="0.3">
      <c r="A151" s="14" t="s">
        <v>478</v>
      </c>
      <c r="B151" s="7" t="s">
        <v>253</v>
      </c>
      <c r="C151" s="4" t="s">
        <v>488</v>
      </c>
      <c r="D151" s="4" t="s">
        <v>263</v>
      </c>
      <c r="E151" s="7" t="s">
        <v>489</v>
      </c>
    </row>
    <row r="152" spans="1:5" ht="24.75" thickBot="1" x14ac:dyDescent="0.3">
      <c r="A152" s="14" t="s">
        <v>478</v>
      </c>
      <c r="B152" s="7" t="s">
        <v>220</v>
      </c>
      <c r="C152" s="4" t="s">
        <v>490</v>
      </c>
      <c r="D152" s="4" t="s">
        <v>491</v>
      </c>
      <c r="E152" s="7" t="s">
        <v>492</v>
      </c>
    </row>
    <row r="153" spans="1:5" ht="24.75" thickBot="1" x14ac:dyDescent="0.3">
      <c r="A153" s="14" t="s">
        <v>478</v>
      </c>
      <c r="B153" s="7" t="s">
        <v>227</v>
      </c>
      <c r="C153" s="4" t="s">
        <v>493</v>
      </c>
      <c r="D153" s="4" t="s">
        <v>494</v>
      </c>
      <c r="E153" s="7" t="s">
        <v>495</v>
      </c>
    </row>
    <row r="154" spans="1:5" ht="15.75" thickBot="1" x14ac:dyDescent="0.3">
      <c r="A154" s="14" t="s">
        <v>478</v>
      </c>
      <c r="B154" s="7" t="s">
        <v>258</v>
      </c>
      <c r="C154" s="4" t="s">
        <v>496</v>
      </c>
      <c r="D154" s="4" t="s">
        <v>497</v>
      </c>
      <c r="E154" s="7" t="s">
        <v>498</v>
      </c>
    </row>
    <row r="155" spans="1:5" ht="15.75" thickBot="1" x14ac:dyDescent="0.3">
      <c r="A155" s="14" t="s">
        <v>478</v>
      </c>
      <c r="B155" s="7" t="s">
        <v>227</v>
      </c>
      <c r="C155" s="4" t="s">
        <v>499</v>
      </c>
      <c r="D155" s="4" t="s">
        <v>500</v>
      </c>
      <c r="E155" s="7" t="s">
        <v>501</v>
      </c>
    </row>
    <row r="156" spans="1:5" ht="15.75" thickBot="1" x14ac:dyDescent="0.3">
      <c r="A156" s="14" t="s">
        <v>478</v>
      </c>
      <c r="B156" s="7" t="s">
        <v>450</v>
      </c>
      <c r="C156" s="4" t="s">
        <v>502</v>
      </c>
      <c r="D156" s="4" t="s">
        <v>503</v>
      </c>
      <c r="E156" s="7" t="s">
        <v>40</v>
      </c>
    </row>
    <row r="157" spans="1:5" ht="15.75" thickBot="1" x14ac:dyDescent="0.3">
      <c r="A157" s="14" t="s">
        <v>478</v>
      </c>
      <c r="B157" s="7" t="s">
        <v>37</v>
      </c>
      <c r="C157" s="4" t="s">
        <v>504</v>
      </c>
      <c r="D157" s="4" t="s">
        <v>505</v>
      </c>
      <c r="E157" s="7" t="s">
        <v>506</v>
      </c>
    </row>
    <row r="158" spans="1:5" ht="15.75" thickBot="1" x14ac:dyDescent="0.3">
      <c r="A158" s="14" t="s">
        <v>507</v>
      </c>
      <c r="B158" s="7" t="s">
        <v>258</v>
      </c>
      <c r="C158" s="4" t="s">
        <v>508</v>
      </c>
      <c r="D158" s="4" t="s">
        <v>509</v>
      </c>
      <c r="E158" s="7" t="s">
        <v>510</v>
      </c>
    </row>
    <row r="159" spans="1:5" ht="24.75" thickBot="1" x14ac:dyDescent="0.3">
      <c r="A159" s="14" t="s">
        <v>507</v>
      </c>
      <c r="B159" s="7" t="s">
        <v>37</v>
      </c>
      <c r="C159" s="4" t="s">
        <v>511</v>
      </c>
      <c r="D159" s="4" t="s">
        <v>512</v>
      </c>
      <c r="E159" s="7" t="s">
        <v>513</v>
      </c>
    </row>
    <row r="160" spans="1:5" ht="15.75" thickBot="1" x14ac:dyDescent="0.3">
      <c r="A160" s="14" t="s">
        <v>507</v>
      </c>
      <c r="B160" s="7" t="s">
        <v>392</v>
      </c>
      <c r="C160" s="4" t="s">
        <v>514</v>
      </c>
      <c r="D160" s="4" t="s">
        <v>515</v>
      </c>
      <c r="E160" s="7" t="s">
        <v>516</v>
      </c>
    </row>
    <row r="161" spans="1:5" ht="15.75" thickBot="1" x14ac:dyDescent="0.3">
      <c r="A161" s="14" t="s">
        <v>507</v>
      </c>
      <c r="B161" s="7" t="s">
        <v>450</v>
      </c>
      <c r="C161" s="4" t="s">
        <v>517</v>
      </c>
      <c r="D161" s="4" t="s">
        <v>518</v>
      </c>
      <c r="E161" s="7" t="s">
        <v>519</v>
      </c>
    </row>
    <row r="162" spans="1:5" ht="15.75" thickBot="1" x14ac:dyDescent="0.3">
      <c r="A162" s="14" t="s">
        <v>507</v>
      </c>
      <c r="B162" s="7" t="s">
        <v>302</v>
      </c>
      <c r="C162" s="4" t="s">
        <v>520</v>
      </c>
      <c r="D162" s="4" t="s">
        <v>521</v>
      </c>
      <c r="E162" s="7" t="s">
        <v>522</v>
      </c>
    </row>
    <row r="163" spans="1:5" ht="24.75" thickBot="1" x14ac:dyDescent="0.3">
      <c r="A163" s="14" t="s">
        <v>507</v>
      </c>
      <c r="B163" s="7" t="s">
        <v>332</v>
      </c>
      <c r="C163" s="4" t="s">
        <v>523</v>
      </c>
      <c r="D163" s="4" t="s">
        <v>330</v>
      </c>
      <c r="E163" s="7" t="s">
        <v>524</v>
      </c>
    </row>
    <row r="164" spans="1:5" ht="15.75" thickBot="1" x14ac:dyDescent="0.3">
      <c r="A164" s="14" t="s">
        <v>507</v>
      </c>
      <c r="B164" s="7" t="s">
        <v>339</v>
      </c>
      <c r="C164" s="4" t="s">
        <v>525</v>
      </c>
      <c r="D164" s="4" t="s">
        <v>526</v>
      </c>
      <c r="E164" s="7" t="s">
        <v>527</v>
      </c>
    </row>
    <row r="165" spans="1:5" ht="15.75" thickBot="1" x14ac:dyDescent="0.3">
      <c r="A165" s="14" t="s">
        <v>507</v>
      </c>
      <c r="B165" s="7" t="s">
        <v>363</v>
      </c>
      <c r="C165" s="4" t="s">
        <v>528</v>
      </c>
      <c r="D165" s="4" t="s">
        <v>529</v>
      </c>
      <c r="E165" s="7" t="s">
        <v>530</v>
      </c>
    </row>
    <row r="166" spans="1:5" ht="24.75" thickBot="1" x14ac:dyDescent="0.3">
      <c r="A166" s="14" t="s">
        <v>507</v>
      </c>
      <c r="B166" s="7" t="s">
        <v>371</v>
      </c>
      <c r="C166" s="4" t="s">
        <v>531</v>
      </c>
      <c r="D166" s="4" t="s">
        <v>532</v>
      </c>
      <c r="E166" s="7" t="s">
        <v>533</v>
      </c>
    </row>
    <row r="167" spans="1:5" ht="15.75" thickBot="1" x14ac:dyDescent="0.3">
      <c r="A167" s="14" t="s">
        <v>507</v>
      </c>
      <c r="B167" s="7" t="s">
        <v>352</v>
      </c>
      <c r="C167" s="4" t="s">
        <v>534</v>
      </c>
      <c r="D167" s="4" t="s">
        <v>535</v>
      </c>
      <c r="E167" s="7" t="s">
        <v>536</v>
      </c>
    </row>
    <row r="168" spans="1:5" ht="15.75" thickBot="1" x14ac:dyDescent="0.3">
      <c r="A168" s="14" t="s">
        <v>507</v>
      </c>
      <c r="B168" s="7" t="s">
        <v>359</v>
      </c>
      <c r="C168" s="4" t="s">
        <v>537</v>
      </c>
      <c r="D168" s="4" t="s">
        <v>538</v>
      </c>
      <c r="E168" s="7" t="s">
        <v>539</v>
      </c>
    </row>
    <row r="169" spans="1:5" ht="15.75" thickBot="1" x14ac:dyDescent="0.3">
      <c r="A169" s="14" t="s">
        <v>507</v>
      </c>
      <c r="B169" s="7" t="s">
        <v>136</v>
      </c>
      <c r="C169" s="4" t="s">
        <v>540</v>
      </c>
      <c r="D169" s="4" t="s">
        <v>541</v>
      </c>
      <c r="E169" s="7" t="s">
        <v>542</v>
      </c>
    </row>
    <row r="170" spans="1:5" ht="15.75" thickBot="1" x14ac:dyDescent="0.3">
      <c r="A170" s="14" t="s">
        <v>507</v>
      </c>
      <c r="B170" s="7" t="s">
        <v>404</v>
      </c>
      <c r="C170" s="4" t="s">
        <v>514</v>
      </c>
      <c r="D170" s="4" t="s">
        <v>515</v>
      </c>
      <c r="E170" s="7" t="s">
        <v>516</v>
      </c>
    </row>
    <row r="171" spans="1:5" ht="15.75" thickBot="1" x14ac:dyDescent="0.3">
      <c r="A171" s="14" t="s">
        <v>507</v>
      </c>
      <c r="B171" s="7" t="s">
        <v>220</v>
      </c>
      <c r="C171" s="4" t="s">
        <v>543</v>
      </c>
      <c r="D171" s="4" t="s">
        <v>544</v>
      </c>
      <c r="E171" s="7" t="s">
        <v>545</v>
      </c>
    </row>
    <row r="172" spans="1:5" ht="15.75" thickBot="1" x14ac:dyDescent="0.3">
      <c r="A172" s="14" t="s">
        <v>507</v>
      </c>
      <c r="B172" s="7" t="s">
        <v>89</v>
      </c>
      <c r="C172" s="4" t="s">
        <v>546</v>
      </c>
      <c r="D172" s="4" t="s">
        <v>547</v>
      </c>
      <c r="E172" s="7" t="s">
        <v>548</v>
      </c>
    </row>
    <row r="173" spans="1:5" ht="15.75" thickBot="1" x14ac:dyDescent="0.3">
      <c r="A173" s="14" t="s">
        <v>549</v>
      </c>
      <c r="B173" s="7" t="s">
        <v>48</v>
      </c>
      <c r="C173" s="4" t="s">
        <v>550</v>
      </c>
      <c r="D173" s="4" t="s">
        <v>551</v>
      </c>
      <c r="E173" s="7" t="s">
        <v>552</v>
      </c>
    </row>
    <row r="174" spans="1:5" ht="24.75" thickBot="1" x14ac:dyDescent="0.3">
      <c r="A174" s="14" t="s">
        <v>549</v>
      </c>
      <c r="B174" s="7" t="s">
        <v>155</v>
      </c>
      <c r="C174" s="4" t="s">
        <v>553</v>
      </c>
      <c r="D174" s="4" t="s">
        <v>554</v>
      </c>
      <c r="E174" s="7" t="s">
        <v>555</v>
      </c>
    </row>
    <row r="175" spans="1:5" ht="36.75" thickBot="1" x14ac:dyDescent="0.3">
      <c r="A175" s="14" t="s">
        <v>549</v>
      </c>
      <c r="B175" s="7" t="s">
        <v>556</v>
      </c>
      <c r="C175" s="4" t="s">
        <v>557</v>
      </c>
      <c r="D175" s="4" t="s">
        <v>558</v>
      </c>
      <c r="E175" s="7" t="s">
        <v>559</v>
      </c>
    </row>
    <row r="176" spans="1:5" ht="36.75" thickBot="1" x14ac:dyDescent="0.3">
      <c r="A176" s="14" t="s">
        <v>549</v>
      </c>
      <c r="B176" s="7" t="s">
        <v>560</v>
      </c>
      <c r="C176" s="4" t="s">
        <v>557</v>
      </c>
      <c r="D176" s="4" t="s">
        <v>558</v>
      </c>
      <c r="E176" s="7" t="s">
        <v>559</v>
      </c>
    </row>
    <row r="177" spans="1:5" ht="15.75" thickBot="1" x14ac:dyDescent="0.3">
      <c r="A177" s="14" t="s">
        <v>549</v>
      </c>
      <c r="B177" s="7" t="s">
        <v>37</v>
      </c>
      <c r="C177" s="4" t="s">
        <v>561</v>
      </c>
      <c r="D177" s="4" t="s">
        <v>562</v>
      </c>
      <c r="E177" s="7" t="s">
        <v>563</v>
      </c>
    </row>
    <row r="178" spans="1:5" ht="15.75" thickBot="1" x14ac:dyDescent="0.3">
      <c r="A178" s="14" t="s">
        <v>549</v>
      </c>
      <c r="B178" s="7" t="s">
        <v>25</v>
      </c>
      <c r="C178" s="4" t="s">
        <v>564</v>
      </c>
      <c r="D178" s="4" t="s">
        <v>565</v>
      </c>
      <c r="E178" s="7" t="s">
        <v>40</v>
      </c>
    </row>
    <row r="179" spans="1:5" ht="24.75" thickBot="1" x14ac:dyDescent="0.3">
      <c r="A179" s="14" t="s">
        <v>549</v>
      </c>
      <c r="B179" s="7" t="s">
        <v>16</v>
      </c>
      <c r="C179" s="4" t="s">
        <v>566</v>
      </c>
      <c r="D179" s="4" t="s">
        <v>567</v>
      </c>
      <c r="E179" s="7" t="s">
        <v>568</v>
      </c>
    </row>
    <row r="180" spans="1:5" ht="24.75" thickBot="1" x14ac:dyDescent="0.3">
      <c r="A180" s="14" t="s">
        <v>549</v>
      </c>
      <c r="B180" s="7" t="s">
        <v>140</v>
      </c>
      <c r="C180" s="4" t="s">
        <v>553</v>
      </c>
      <c r="D180" s="4" t="s">
        <v>554</v>
      </c>
      <c r="E180" s="7" t="s">
        <v>555</v>
      </c>
    </row>
    <row r="181" spans="1:5" ht="24.75" thickBot="1" x14ac:dyDescent="0.3">
      <c r="A181" s="14" t="s">
        <v>549</v>
      </c>
      <c r="B181" s="7" t="s">
        <v>456</v>
      </c>
      <c r="C181" s="4" t="s">
        <v>569</v>
      </c>
      <c r="D181" s="4" t="s">
        <v>570</v>
      </c>
      <c r="E181" s="7" t="s">
        <v>571</v>
      </c>
    </row>
    <row r="182" spans="1:5" ht="15.75" thickBot="1" x14ac:dyDescent="0.3">
      <c r="A182" s="14" t="s">
        <v>549</v>
      </c>
      <c r="B182" s="7" t="s">
        <v>51</v>
      </c>
      <c r="C182" s="4" t="s">
        <v>572</v>
      </c>
      <c r="D182" s="4" t="s">
        <v>573</v>
      </c>
      <c r="E182" s="7" t="s">
        <v>574</v>
      </c>
    </row>
    <row r="183" spans="1:5" ht="15.75" thickBot="1" x14ac:dyDescent="0.3">
      <c r="A183" s="14" t="s">
        <v>575</v>
      </c>
      <c r="B183" s="7" t="s">
        <v>51</v>
      </c>
      <c r="C183" s="4" t="s">
        <v>576</v>
      </c>
      <c r="D183" s="4" t="s">
        <v>577</v>
      </c>
      <c r="E183" s="7" t="s">
        <v>578</v>
      </c>
    </row>
    <row r="184" spans="1:5" ht="15.75" thickBot="1" x14ac:dyDescent="0.3">
      <c r="A184" s="14" t="s">
        <v>575</v>
      </c>
      <c r="B184" s="7" t="s">
        <v>177</v>
      </c>
      <c r="C184" s="4" t="s">
        <v>579</v>
      </c>
      <c r="D184" s="4" t="s">
        <v>580</v>
      </c>
      <c r="E184" s="7" t="s">
        <v>581</v>
      </c>
    </row>
    <row r="185" spans="1:5" ht="24.75" thickBot="1" x14ac:dyDescent="0.3">
      <c r="A185" s="14" t="s">
        <v>575</v>
      </c>
      <c r="B185" s="7" t="s">
        <v>169</v>
      </c>
      <c r="C185" s="4" t="s">
        <v>582</v>
      </c>
      <c r="D185" s="4" t="s">
        <v>583</v>
      </c>
      <c r="E185" s="7" t="s">
        <v>584</v>
      </c>
    </row>
    <row r="186" spans="1:5" ht="15.75" thickBot="1" x14ac:dyDescent="0.3">
      <c r="A186" s="14" t="s">
        <v>575</v>
      </c>
      <c r="B186" s="7" t="s">
        <v>585</v>
      </c>
      <c r="C186" s="4" t="s">
        <v>586</v>
      </c>
      <c r="D186" s="4" t="s">
        <v>587</v>
      </c>
      <c r="E186" s="7" t="s">
        <v>588</v>
      </c>
    </row>
    <row r="187" spans="1:5" ht="24.75" thickBot="1" x14ac:dyDescent="0.3">
      <c r="A187" s="14" t="s">
        <v>575</v>
      </c>
      <c r="B187" s="7" t="s">
        <v>48</v>
      </c>
      <c r="C187" s="4" t="s">
        <v>589</v>
      </c>
      <c r="D187" s="4" t="s">
        <v>590</v>
      </c>
      <c r="E187" s="7" t="s">
        <v>591</v>
      </c>
    </row>
    <row r="188" spans="1:5" ht="15.75" thickBot="1" x14ac:dyDescent="0.3">
      <c r="A188" s="14" t="s">
        <v>592</v>
      </c>
      <c r="B188" s="7" t="s">
        <v>62</v>
      </c>
      <c r="C188" s="4" t="s">
        <v>593</v>
      </c>
      <c r="D188" s="4" t="s">
        <v>594</v>
      </c>
      <c r="E188" s="7" t="s">
        <v>595</v>
      </c>
    </row>
    <row r="189" spans="1:5" ht="24.75" thickBot="1" x14ac:dyDescent="0.3">
      <c r="A189" s="14" t="s">
        <v>592</v>
      </c>
      <c r="B189" s="7" t="s">
        <v>585</v>
      </c>
      <c r="C189" s="4" t="s">
        <v>596</v>
      </c>
      <c r="D189" s="4" t="s">
        <v>597</v>
      </c>
      <c r="E189" s="7" t="s">
        <v>598</v>
      </c>
    </row>
    <row r="190" spans="1:5" ht="15.75" thickBot="1" x14ac:dyDescent="0.3">
      <c r="A190" s="14" t="s">
        <v>592</v>
      </c>
      <c r="B190" s="7" t="s">
        <v>227</v>
      </c>
      <c r="C190" s="4" t="s">
        <v>599</v>
      </c>
      <c r="D190" s="4" t="s">
        <v>600</v>
      </c>
      <c r="E190" s="7" t="s">
        <v>601</v>
      </c>
    </row>
    <row r="191" spans="1:5" ht="15.75" thickBot="1" x14ac:dyDescent="0.3">
      <c r="A191" s="14" t="s">
        <v>592</v>
      </c>
      <c r="B191" s="7" t="s">
        <v>253</v>
      </c>
      <c r="C191" s="4" t="s">
        <v>602</v>
      </c>
      <c r="D191" s="4" t="s">
        <v>603</v>
      </c>
      <c r="E191" s="7" t="s">
        <v>604</v>
      </c>
    </row>
    <row r="192" spans="1:5" ht="24.75" thickBot="1" x14ac:dyDescent="0.3">
      <c r="A192" s="14" t="s">
        <v>605</v>
      </c>
      <c r="B192" s="7" t="s">
        <v>177</v>
      </c>
      <c r="C192" s="4" t="s">
        <v>606</v>
      </c>
      <c r="D192" s="4" t="s">
        <v>607</v>
      </c>
      <c r="E192" s="7" t="s">
        <v>608</v>
      </c>
    </row>
    <row r="193" spans="1:5" ht="48.75" thickBot="1" x14ac:dyDescent="0.3">
      <c r="A193" s="14" t="s">
        <v>605</v>
      </c>
      <c r="B193" s="7" t="s">
        <v>191</v>
      </c>
      <c r="C193" s="4" t="s">
        <v>609</v>
      </c>
      <c r="D193" s="4" t="s">
        <v>610</v>
      </c>
      <c r="E193" s="7" t="s">
        <v>611</v>
      </c>
    </row>
    <row r="194" spans="1:5" ht="15.75" thickBot="1" x14ac:dyDescent="0.3">
      <c r="A194" s="14" t="s">
        <v>605</v>
      </c>
      <c r="B194" s="7" t="s">
        <v>211</v>
      </c>
      <c r="C194" s="4" t="s">
        <v>612</v>
      </c>
      <c r="D194" s="4" t="s">
        <v>613</v>
      </c>
      <c r="E194" s="7" t="s">
        <v>614</v>
      </c>
    </row>
    <row r="195" spans="1:5" ht="24.75" thickBot="1" x14ac:dyDescent="0.3">
      <c r="A195" s="14" t="s">
        <v>605</v>
      </c>
      <c r="B195" s="7" t="s">
        <v>195</v>
      </c>
      <c r="C195" s="4" t="s">
        <v>615</v>
      </c>
      <c r="D195" s="4" t="s">
        <v>616</v>
      </c>
      <c r="E195" s="7" t="s">
        <v>617</v>
      </c>
    </row>
    <row r="196" spans="1:5" ht="36.75" thickBot="1" x14ac:dyDescent="0.3">
      <c r="A196" s="14" t="s">
        <v>605</v>
      </c>
      <c r="B196" s="7" t="s">
        <v>618</v>
      </c>
      <c r="C196" s="4" t="s">
        <v>619</v>
      </c>
      <c r="D196" s="4" t="s">
        <v>620</v>
      </c>
      <c r="E196" s="7" t="s">
        <v>621</v>
      </c>
    </row>
    <row r="197" spans="1:5" ht="15.75" thickBot="1" x14ac:dyDescent="0.3">
      <c r="A197" s="14" t="s">
        <v>605</v>
      </c>
      <c r="B197" s="7" t="s">
        <v>51</v>
      </c>
      <c r="C197" s="4" t="s">
        <v>622</v>
      </c>
      <c r="D197" s="4" t="s">
        <v>623</v>
      </c>
      <c r="E197" s="7" t="s">
        <v>624</v>
      </c>
    </row>
    <row r="198" spans="1:5" ht="24.75" thickBot="1" x14ac:dyDescent="0.3">
      <c r="A198" s="14" t="s">
        <v>605</v>
      </c>
      <c r="B198" s="7" t="s">
        <v>80</v>
      </c>
      <c r="C198" s="4" t="s">
        <v>625</v>
      </c>
      <c r="D198" s="4" t="s">
        <v>330</v>
      </c>
      <c r="E198" s="7" t="s">
        <v>626</v>
      </c>
    </row>
    <row r="199" spans="1:5" ht="24.75" thickBot="1" x14ac:dyDescent="0.3">
      <c r="A199" s="14" t="s">
        <v>627</v>
      </c>
      <c r="B199" s="7" t="s">
        <v>253</v>
      </c>
      <c r="C199" s="4" t="s">
        <v>628</v>
      </c>
      <c r="D199" s="4" t="s">
        <v>629</v>
      </c>
      <c r="E199" s="7" t="s">
        <v>630</v>
      </c>
    </row>
    <row r="200" spans="1:5" ht="36.75" thickBot="1" x14ac:dyDescent="0.3">
      <c r="A200" s="14" t="s">
        <v>627</v>
      </c>
      <c r="B200" s="7" t="s">
        <v>274</v>
      </c>
      <c r="C200" s="4" t="s">
        <v>631</v>
      </c>
      <c r="D200" s="4" t="s">
        <v>632</v>
      </c>
      <c r="E200" s="7" t="s">
        <v>633</v>
      </c>
    </row>
    <row r="201" spans="1:5" ht="15.75" thickBot="1" x14ac:dyDescent="0.3">
      <c r="A201" s="14" t="s">
        <v>627</v>
      </c>
      <c r="B201" s="7" t="s">
        <v>62</v>
      </c>
      <c r="C201" s="4" t="s">
        <v>634</v>
      </c>
      <c r="D201" s="4" t="s">
        <v>635</v>
      </c>
      <c r="E201" s="7" t="s">
        <v>636</v>
      </c>
    </row>
    <row r="202" spans="1:5" ht="15.75" thickBot="1" x14ac:dyDescent="0.3">
      <c r="A202" s="14" t="s">
        <v>637</v>
      </c>
      <c r="B202" s="7" t="s">
        <v>51</v>
      </c>
      <c r="C202" s="4" t="s">
        <v>638</v>
      </c>
      <c r="D202" s="4" t="s">
        <v>639</v>
      </c>
      <c r="E202" s="7" t="s">
        <v>640</v>
      </c>
    </row>
    <row r="203" spans="1:5" ht="15.75" thickBot="1" x14ac:dyDescent="0.3">
      <c r="A203" s="14" t="s">
        <v>637</v>
      </c>
      <c r="B203" s="7" t="s">
        <v>80</v>
      </c>
      <c r="C203" s="4" t="s">
        <v>641</v>
      </c>
      <c r="D203" s="4" t="s">
        <v>642</v>
      </c>
      <c r="E203" s="7" t="s">
        <v>643</v>
      </c>
    </row>
    <row r="204" spans="1:5" ht="24.75" thickBot="1" x14ac:dyDescent="0.3">
      <c r="A204" s="14" t="s">
        <v>637</v>
      </c>
      <c r="B204" s="7" t="s">
        <v>62</v>
      </c>
      <c r="C204" s="4" t="s">
        <v>644</v>
      </c>
      <c r="D204" s="4" t="s">
        <v>645</v>
      </c>
      <c r="E204" s="7" t="s">
        <v>646</v>
      </c>
    </row>
    <row r="205" spans="1:5" ht="24.75" thickBot="1" x14ac:dyDescent="0.3">
      <c r="A205" s="14" t="s">
        <v>637</v>
      </c>
      <c r="B205" s="7" t="s">
        <v>343</v>
      </c>
      <c r="C205" s="4" t="s">
        <v>647</v>
      </c>
      <c r="D205" s="4" t="s">
        <v>648</v>
      </c>
      <c r="E205" s="7" t="s">
        <v>649</v>
      </c>
    </row>
    <row r="206" spans="1:5" ht="15.75" thickBot="1" x14ac:dyDescent="0.3">
      <c r="A206" s="14" t="s">
        <v>637</v>
      </c>
      <c r="B206" s="7" t="s">
        <v>249</v>
      </c>
      <c r="C206" s="4" t="s">
        <v>650</v>
      </c>
      <c r="D206" s="4" t="s">
        <v>651</v>
      </c>
      <c r="E206" s="7" t="s">
        <v>652</v>
      </c>
    </row>
    <row r="207" spans="1:5" ht="15.75" thickBot="1" x14ac:dyDescent="0.3">
      <c r="A207" s="14" t="s">
        <v>653</v>
      </c>
      <c r="B207" s="7" t="s">
        <v>271</v>
      </c>
      <c r="C207" s="4" t="s">
        <v>654</v>
      </c>
      <c r="D207" s="4" t="s">
        <v>655</v>
      </c>
      <c r="E207" s="7" t="s">
        <v>656</v>
      </c>
    </row>
    <row r="208" spans="1:5" ht="15.75" thickBot="1" x14ac:dyDescent="0.3">
      <c r="A208" s="14" t="s">
        <v>653</v>
      </c>
      <c r="B208" s="7" t="s">
        <v>85</v>
      </c>
      <c r="C208" s="4" t="s">
        <v>657</v>
      </c>
      <c r="D208" s="4" t="s">
        <v>658</v>
      </c>
      <c r="E208" s="7" t="s">
        <v>659</v>
      </c>
    </row>
    <row r="209" spans="1:5" ht="15.75" thickBot="1" x14ac:dyDescent="0.3">
      <c r="A209" s="14" t="s">
        <v>653</v>
      </c>
      <c r="B209" s="7" t="s">
        <v>62</v>
      </c>
      <c r="C209" s="4" t="s">
        <v>660</v>
      </c>
      <c r="D209" s="4" t="s">
        <v>661</v>
      </c>
      <c r="E209" s="7" t="s">
        <v>662</v>
      </c>
    </row>
    <row r="210" spans="1:5" ht="36.75" thickBot="1" x14ac:dyDescent="0.3">
      <c r="A210" s="14" t="s">
        <v>663</v>
      </c>
      <c r="B210" s="7" t="s">
        <v>618</v>
      </c>
      <c r="C210" s="4" t="s">
        <v>664</v>
      </c>
      <c r="D210" s="4" t="s">
        <v>665</v>
      </c>
      <c r="E210" s="7" t="s">
        <v>666</v>
      </c>
    </row>
    <row r="211" spans="1:5" ht="24.75" thickBot="1" x14ac:dyDescent="0.3">
      <c r="A211" s="14" t="s">
        <v>663</v>
      </c>
      <c r="B211" s="7" t="s">
        <v>667</v>
      </c>
      <c r="C211" s="4" t="s">
        <v>668</v>
      </c>
      <c r="D211" s="4" t="s">
        <v>669</v>
      </c>
      <c r="E211" s="7" t="s">
        <v>670</v>
      </c>
    </row>
    <row r="212" spans="1:5" ht="15.75" thickBot="1" x14ac:dyDescent="0.3">
      <c r="A212" s="14" t="s">
        <v>663</v>
      </c>
      <c r="B212" s="7" t="s">
        <v>231</v>
      </c>
      <c r="C212" s="4" t="s">
        <v>671</v>
      </c>
      <c r="D212" s="4" t="s">
        <v>672</v>
      </c>
      <c r="E212" s="7" t="s">
        <v>673</v>
      </c>
    </row>
    <row r="213" spans="1:5" ht="15.75" thickBot="1" x14ac:dyDescent="0.3">
      <c r="A213" s="14" t="s">
        <v>663</v>
      </c>
      <c r="B213" s="7" t="s">
        <v>674</v>
      </c>
      <c r="C213" s="4" t="s">
        <v>675</v>
      </c>
      <c r="D213" s="4" t="s">
        <v>676</v>
      </c>
      <c r="E213" s="7" t="s">
        <v>677</v>
      </c>
    </row>
    <row r="214" spans="1:5" ht="24.75" thickBot="1" x14ac:dyDescent="0.3">
      <c r="A214" s="14" t="s">
        <v>663</v>
      </c>
      <c r="B214" s="7" t="s">
        <v>195</v>
      </c>
      <c r="C214" s="4" t="s">
        <v>678</v>
      </c>
      <c r="D214" s="4" t="s">
        <v>679</v>
      </c>
      <c r="E214" s="7" t="s">
        <v>680</v>
      </c>
    </row>
    <row r="215" spans="1:5" ht="15.75" thickBot="1" x14ac:dyDescent="0.3">
      <c r="A215" s="14" t="s">
        <v>663</v>
      </c>
      <c r="B215" s="7" t="s">
        <v>681</v>
      </c>
      <c r="C215" s="4" t="s">
        <v>675</v>
      </c>
      <c r="D215" s="4" t="s">
        <v>676</v>
      </c>
      <c r="E215" s="7" t="s">
        <v>677</v>
      </c>
    </row>
    <row r="216" spans="1:5" ht="15.75" thickBot="1" x14ac:dyDescent="0.3">
      <c r="A216" s="14" t="s">
        <v>663</v>
      </c>
      <c r="B216" s="7" t="s">
        <v>467</v>
      </c>
      <c r="C216" s="4" t="s">
        <v>682</v>
      </c>
      <c r="D216" s="4" t="s">
        <v>683</v>
      </c>
      <c r="E216" s="7" t="s">
        <v>684</v>
      </c>
    </row>
    <row r="217" spans="1:5" ht="15.75" thickBot="1" x14ac:dyDescent="0.3">
      <c r="A217" s="14" t="s">
        <v>663</v>
      </c>
      <c r="B217" s="7" t="s">
        <v>177</v>
      </c>
      <c r="C217" s="4" t="s">
        <v>685</v>
      </c>
      <c r="D217" s="4" t="s">
        <v>686</v>
      </c>
      <c r="E217" s="7" t="s">
        <v>687</v>
      </c>
    </row>
    <row r="218" spans="1:5" ht="24.75" thickBot="1" x14ac:dyDescent="0.3">
      <c r="A218" s="14" t="s">
        <v>663</v>
      </c>
      <c r="B218" s="7" t="s">
        <v>80</v>
      </c>
      <c r="C218" s="4" t="s">
        <v>688</v>
      </c>
      <c r="D218" s="4" t="s">
        <v>334</v>
      </c>
      <c r="E218" s="7" t="s">
        <v>331</v>
      </c>
    </row>
    <row r="219" spans="1:5" ht="15.75" thickBot="1" x14ac:dyDescent="0.3">
      <c r="A219" s="14" t="s">
        <v>663</v>
      </c>
      <c r="B219" s="7" t="s">
        <v>689</v>
      </c>
      <c r="C219" s="4" t="s">
        <v>675</v>
      </c>
      <c r="D219" s="4" t="s">
        <v>676</v>
      </c>
      <c r="E219" s="7" t="s">
        <v>677</v>
      </c>
    </row>
    <row r="220" spans="1:5" ht="15.75" thickBot="1" x14ac:dyDescent="0.3">
      <c r="A220" s="14" t="s">
        <v>663</v>
      </c>
      <c r="B220" s="7" t="s">
        <v>235</v>
      </c>
      <c r="C220" s="4" t="s">
        <v>690</v>
      </c>
      <c r="D220" s="4" t="s">
        <v>691</v>
      </c>
      <c r="E220" s="7" t="s">
        <v>692</v>
      </c>
    </row>
    <row r="221" spans="1:5" ht="24.75" thickBot="1" x14ac:dyDescent="0.3">
      <c r="A221" s="14" t="s">
        <v>663</v>
      </c>
      <c r="B221" s="7" t="s">
        <v>165</v>
      </c>
      <c r="C221" s="4" t="s">
        <v>693</v>
      </c>
      <c r="D221" s="4" t="s">
        <v>694</v>
      </c>
      <c r="E221" s="7" t="s">
        <v>695</v>
      </c>
    </row>
    <row r="222" spans="1:5" ht="48" customHeight="1" thickBot="1" x14ac:dyDescent="0.3">
      <c r="A222" s="14" t="s">
        <v>696</v>
      </c>
      <c r="B222" s="14" t="s">
        <v>16</v>
      </c>
      <c r="C222" s="6" t="s">
        <v>697</v>
      </c>
      <c r="D222" s="3" t="s">
        <v>698</v>
      </c>
      <c r="E222" s="14" t="s">
        <v>700</v>
      </c>
    </row>
    <row r="223" spans="1:5" ht="24.75" thickBot="1" x14ac:dyDescent="0.3">
      <c r="A223" s="14" t="s">
        <v>696</v>
      </c>
      <c r="B223" s="16"/>
      <c r="C223" s="5"/>
      <c r="D223" s="4" t="s">
        <v>699</v>
      </c>
      <c r="E223" s="16"/>
    </row>
    <row r="224" spans="1:5" ht="15.75" thickBot="1" x14ac:dyDescent="0.3">
      <c r="A224" s="14" t="s">
        <v>696</v>
      </c>
      <c r="B224" s="7" t="s">
        <v>21</v>
      </c>
      <c r="C224" s="4" t="s">
        <v>701</v>
      </c>
      <c r="D224" s="4" t="s">
        <v>702</v>
      </c>
      <c r="E224" s="7" t="s">
        <v>703</v>
      </c>
    </row>
    <row r="225" spans="1:5" ht="15.75" thickBot="1" x14ac:dyDescent="0.3">
      <c r="A225" s="14" t="s">
        <v>696</v>
      </c>
      <c r="B225" s="7" t="s">
        <v>195</v>
      </c>
      <c r="C225" s="4" t="s">
        <v>704</v>
      </c>
      <c r="D225" s="4" t="s">
        <v>705</v>
      </c>
      <c r="E225" s="7" t="s">
        <v>706</v>
      </c>
    </row>
    <row r="226" spans="1:5" ht="15.75" thickBot="1" x14ac:dyDescent="0.3">
      <c r="A226" s="14" t="s">
        <v>696</v>
      </c>
      <c r="B226" s="7" t="s">
        <v>25</v>
      </c>
      <c r="C226" s="4" t="s">
        <v>707</v>
      </c>
      <c r="D226" s="4" t="s">
        <v>708</v>
      </c>
      <c r="E226" s="7" t="s">
        <v>709</v>
      </c>
    </row>
    <row r="227" spans="1:5" ht="24.75" thickBot="1" x14ac:dyDescent="0.3">
      <c r="A227" s="14" t="s">
        <v>710</v>
      </c>
      <c r="B227" s="7" t="s">
        <v>30</v>
      </c>
      <c r="C227" s="4" t="s">
        <v>711</v>
      </c>
      <c r="D227" s="4" t="s">
        <v>712</v>
      </c>
      <c r="E227" s="7" t="s">
        <v>713</v>
      </c>
    </row>
    <row r="228" spans="1:5" ht="15.75" thickBot="1" x14ac:dyDescent="0.3">
      <c r="A228" s="14" t="s">
        <v>710</v>
      </c>
      <c r="B228" s="7" t="s">
        <v>456</v>
      </c>
      <c r="C228" s="4" t="s">
        <v>714</v>
      </c>
      <c r="D228" s="4" t="s">
        <v>40</v>
      </c>
      <c r="E228" s="7" t="s">
        <v>40</v>
      </c>
    </row>
    <row r="229" spans="1:5" ht="24.75" thickBot="1" x14ac:dyDescent="0.3">
      <c r="A229" s="14" t="s">
        <v>710</v>
      </c>
      <c r="B229" s="7" t="s">
        <v>467</v>
      </c>
      <c r="C229" s="4" t="s">
        <v>715</v>
      </c>
      <c r="D229" s="4" t="s">
        <v>716</v>
      </c>
      <c r="E229" s="7" t="s">
        <v>717</v>
      </c>
    </row>
    <row r="230" spans="1:5" ht="15.75" thickBot="1" x14ac:dyDescent="0.3">
      <c r="A230" s="14" t="s">
        <v>718</v>
      </c>
      <c r="B230" s="7" t="s">
        <v>719</v>
      </c>
      <c r="C230" s="4" t="s">
        <v>720</v>
      </c>
      <c r="D230" s="4" t="s">
        <v>721</v>
      </c>
      <c r="E230" s="7" t="s">
        <v>722</v>
      </c>
    </row>
    <row r="231" spans="1:5" ht="24.75" thickBot="1" x14ac:dyDescent="0.3">
      <c r="A231" s="14" t="s">
        <v>718</v>
      </c>
      <c r="B231" s="7" t="s">
        <v>48</v>
      </c>
      <c r="C231" s="4" t="s">
        <v>723</v>
      </c>
      <c r="D231" s="4" t="s">
        <v>724</v>
      </c>
      <c r="E231" s="7" t="s">
        <v>40</v>
      </c>
    </row>
    <row r="232" spans="1:5" ht="15.75" thickBot="1" x14ac:dyDescent="0.3">
      <c r="A232" s="14" t="s">
        <v>718</v>
      </c>
      <c r="B232" s="7" t="s">
        <v>201</v>
      </c>
      <c r="C232" s="4" t="s">
        <v>725</v>
      </c>
      <c r="D232" s="4" t="s">
        <v>726</v>
      </c>
      <c r="E232" s="7" t="s">
        <v>727</v>
      </c>
    </row>
    <row r="233" spans="1:5" ht="24.75" thickBot="1" x14ac:dyDescent="0.3">
      <c r="A233" s="14" t="s">
        <v>718</v>
      </c>
      <c r="B233" s="7" t="s">
        <v>728</v>
      </c>
      <c r="C233" s="4" t="s">
        <v>729</v>
      </c>
      <c r="D233" s="4" t="s">
        <v>730</v>
      </c>
      <c r="E233" s="7" t="s">
        <v>731</v>
      </c>
    </row>
    <row r="234" spans="1:5" ht="15.75" thickBot="1" x14ac:dyDescent="0.3">
      <c r="A234" s="14" t="s">
        <v>718</v>
      </c>
      <c r="B234" s="7" t="s">
        <v>169</v>
      </c>
      <c r="C234" s="4" t="s">
        <v>732</v>
      </c>
      <c r="D234" s="4" t="s">
        <v>733</v>
      </c>
      <c r="E234" s="7" t="s">
        <v>734</v>
      </c>
    </row>
    <row r="235" spans="1:5" ht="15.75" thickBot="1" x14ac:dyDescent="0.3">
      <c r="A235" s="14" t="s">
        <v>718</v>
      </c>
      <c r="B235" s="7" t="s">
        <v>199</v>
      </c>
      <c r="C235" s="4" t="s">
        <v>735</v>
      </c>
      <c r="D235" s="4" t="s">
        <v>736</v>
      </c>
      <c r="E235" s="7" t="s">
        <v>737</v>
      </c>
    </row>
    <row r="236" spans="1:5" ht="15.75" thickBot="1" x14ac:dyDescent="0.3">
      <c r="A236" s="14" t="s">
        <v>718</v>
      </c>
      <c r="B236" s="7" t="s">
        <v>343</v>
      </c>
      <c r="C236" s="4" t="s">
        <v>738</v>
      </c>
      <c r="D236" s="4" t="s">
        <v>40</v>
      </c>
      <c r="E236" s="7" t="s">
        <v>40</v>
      </c>
    </row>
    <row r="237" spans="1:5" ht="15.75" thickBot="1" x14ac:dyDescent="0.3">
      <c r="A237" s="14" t="s">
        <v>718</v>
      </c>
      <c r="B237" s="7" t="s">
        <v>173</v>
      </c>
      <c r="C237" s="4" t="s">
        <v>739</v>
      </c>
      <c r="D237" s="4" t="s">
        <v>740</v>
      </c>
      <c r="E237" s="7" t="s">
        <v>741</v>
      </c>
    </row>
    <row r="238" spans="1:5" ht="15.75" thickBot="1" x14ac:dyDescent="0.3">
      <c r="A238" s="14" t="s">
        <v>718</v>
      </c>
      <c r="B238" s="7" t="s">
        <v>742</v>
      </c>
      <c r="C238" s="4" t="s">
        <v>743</v>
      </c>
      <c r="D238" s="4" t="s">
        <v>744</v>
      </c>
      <c r="E238" s="7" t="s">
        <v>745</v>
      </c>
    </row>
    <row r="239" spans="1:5" ht="15.75" thickBot="1" x14ac:dyDescent="0.3">
      <c r="A239" s="14" t="s">
        <v>718</v>
      </c>
      <c r="B239" s="7" t="s">
        <v>132</v>
      </c>
      <c r="C239" s="4" t="s">
        <v>746</v>
      </c>
      <c r="D239" s="4" t="s">
        <v>747</v>
      </c>
      <c r="E239" s="7" t="s">
        <v>748</v>
      </c>
    </row>
    <row r="240" spans="1:5" ht="15.75" thickBot="1" x14ac:dyDescent="0.3">
      <c r="A240" s="14" t="s">
        <v>718</v>
      </c>
      <c r="B240" s="7" t="s">
        <v>359</v>
      </c>
      <c r="C240" s="4" t="s">
        <v>749</v>
      </c>
      <c r="D240" s="4" t="s">
        <v>40</v>
      </c>
      <c r="E240" s="7" t="s">
        <v>40</v>
      </c>
    </row>
    <row r="241" spans="1:5" ht="15.75" thickBot="1" x14ac:dyDescent="0.3">
      <c r="A241" s="14" t="s">
        <v>718</v>
      </c>
      <c r="B241" s="7" t="s">
        <v>187</v>
      </c>
      <c r="C241" s="4" t="s">
        <v>750</v>
      </c>
      <c r="D241" s="4" t="s">
        <v>751</v>
      </c>
      <c r="E241" s="7" t="s">
        <v>752</v>
      </c>
    </row>
    <row r="242" spans="1:5" ht="15.75" thickBot="1" x14ac:dyDescent="0.3">
      <c r="A242" s="14" t="s">
        <v>753</v>
      </c>
      <c r="B242" s="7" t="s">
        <v>30</v>
      </c>
      <c r="C242" s="4" t="s">
        <v>754</v>
      </c>
      <c r="D242" s="4" t="s">
        <v>755</v>
      </c>
      <c r="E242" s="7" t="s">
        <v>756</v>
      </c>
    </row>
    <row r="243" spans="1:5" ht="15.75" thickBot="1" x14ac:dyDescent="0.3">
      <c r="A243" s="14" t="s">
        <v>753</v>
      </c>
      <c r="B243" s="7" t="s">
        <v>757</v>
      </c>
      <c r="C243" s="4" t="s">
        <v>758</v>
      </c>
      <c r="D243" s="4" t="s">
        <v>759</v>
      </c>
      <c r="E243" s="7" t="s">
        <v>760</v>
      </c>
    </row>
    <row r="244" spans="1:5" ht="15.75" thickBot="1" x14ac:dyDescent="0.3">
      <c r="A244" s="14" t="s">
        <v>753</v>
      </c>
      <c r="B244" s="7" t="s">
        <v>761</v>
      </c>
      <c r="C244" s="4" t="s">
        <v>762</v>
      </c>
      <c r="D244" s="4" t="s">
        <v>763</v>
      </c>
      <c r="E244" s="7" t="s">
        <v>760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topLeftCell="C1" zoomScaleNormal="100" workbookViewId="0">
      <selection activeCell="G231" sqref="G1:N231"/>
    </sheetView>
  </sheetViews>
  <sheetFormatPr defaultRowHeight="15" x14ac:dyDescent="0.25"/>
  <cols>
    <col min="1" max="1" width="37" customWidth="1"/>
    <col min="3" max="3" width="17" bestFit="1" customWidth="1"/>
    <col min="4" max="4" width="19.140625" bestFit="1" customWidth="1"/>
    <col min="5" max="5" width="11.140625" style="20" customWidth="1"/>
  </cols>
  <sheetData>
    <row r="1" spans="1:11" ht="15.75" thickBot="1" x14ac:dyDescent="0.3">
      <c r="A1" s="14" t="s">
        <v>766</v>
      </c>
      <c r="B1" s="14" t="s">
        <v>257</v>
      </c>
      <c r="C1" s="25" t="s">
        <v>272</v>
      </c>
      <c r="D1" s="26" t="s">
        <v>273</v>
      </c>
      <c r="E1" s="27" t="s">
        <v>40</v>
      </c>
      <c r="G1" t="str">
        <f>CONCATENATE(A1,";")</f>
        <v>Web_технологии;</v>
      </c>
      <c r="H1" t="str">
        <f t="shared" ref="H1:I1" si="0">CONCATENATE(B1,";")</f>
        <v>ПК-4;</v>
      </c>
      <c r="I1" t="str">
        <f t="shared" si="0"/>
        <v>принципы разработки и применения клиентских и серверных сценариев Web-приложений;</v>
      </c>
      <c r="J1" t="str">
        <f>CONCATENATE(D1,";")</f>
        <v>программировать клиентские и серверные сценарии Web-приложений;</v>
      </c>
      <c r="K1" t="str">
        <f>CONCATENATE(E1,";")</f>
        <v>-;</v>
      </c>
    </row>
    <row r="2" spans="1:11" ht="15.75" thickBot="1" x14ac:dyDescent="0.3">
      <c r="A2" s="16" t="s">
        <v>766</v>
      </c>
      <c r="B2" s="16" t="s">
        <v>405</v>
      </c>
      <c r="C2" s="7" t="s">
        <v>431</v>
      </c>
      <c r="D2" s="7" t="s">
        <v>432</v>
      </c>
      <c r="E2" s="7" t="s">
        <v>433</v>
      </c>
      <c r="G2" t="str">
        <f t="shared" ref="G2:G64" si="1">CONCATENATE(A2,";")</f>
        <v>Web_технологии;</v>
      </c>
      <c r="H2" t="str">
        <f t="shared" ref="H2:H64" si="2">CONCATENATE(B2,";")</f>
        <v>ПК-10;</v>
      </c>
      <c r="I2" t="str">
        <f t="shared" ref="I2:I64" si="3">CONCATENATE(C2,";")</f>
        <v>принципы применения формата XML в Web-приложениях; принципы применения технологий XSLT и AJAX в Web-приложениях; принципы разработки и применения Web-сервисов;</v>
      </c>
      <c r="J2" t="str">
        <f t="shared" ref="J2:J64" si="4">CONCATENATE(D2,";")</f>
        <v>использовать в Web-приложениях технологии XSLT и AJAX; программировать Web-сервисы и использовать их в Web-приложениях;</v>
      </c>
      <c r="K2" t="str">
        <f t="shared" ref="K2:K64" si="5">CONCATENATE(E2,";")</f>
        <v>навыками применения конкретных веб-технологий для программирования Web-приложений (задача решается в рамках лабораторных занятий);</v>
      </c>
    </row>
    <row r="3" spans="1:11" ht="15.75" thickBot="1" x14ac:dyDescent="0.3">
      <c r="A3" s="7" t="s">
        <v>766</v>
      </c>
      <c r="B3" s="14" t="s">
        <v>653</v>
      </c>
      <c r="C3" s="7" t="s">
        <v>654</v>
      </c>
      <c r="D3" s="7" t="s">
        <v>655</v>
      </c>
      <c r="E3" s="7" t="s">
        <v>656</v>
      </c>
      <c r="G3" t="str">
        <f t="shared" si="1"/>
        <v>Web_технологии;</v>
      </c>
      <c r="H3" t="str">
        <f t="shared" si="2"/>
        <v>ПК-20;</v>
      </c>
      <c r="I3" t="str">
        <f t="shared" si="3"/>
        <v>методы поиска необходимых информационных ресурсов и источников знаний в электронной среде;</v>
      </c>
      <c r="J3" t="str">
        <f t="shared" si="4"/>
        <v>искать необходимые информационные ресурсы и источники знаний в электронной среде;</v>
      </c>
      <c r="K3" t="str">
        <f t="shared" si="5"/>
        <v>навыками поиска необходимых информационных ресурсов и источников знаний в электронной среде;</v>
      </c>
    </row>
    <row r="4" spans="1:11" ht="15.75" thickBot="1" x14ac:dyDescent="0.3">
      <c r="A4" s="7" t="s">
        <v>767</v>
      </c>
      <c r="B4" s="14" t="s">
        <v>335</v>
      </c>
      <c r="C4" s="7" t="s">
        <v>340</v>
      </c>
      <c r="D4" s="7" t="s">
        <v>341</v>
      </c>
      <c r="E4" s="7" t="s">
        <v>342</v>
      </c>
      <c r="G4" t="str">
        <f t="shared" si="1"/>
        <v>Автоматизированные_информационные_системы_в_производстве;</v>
      </c>
      <c r="H4" t="str">
        <f t="shared" si="2"/>
        <v>ПК-8;</v>
      </c>
      <c r="I4" t="str">
        <f t="shared" si="3"/>
        <v>виды и особенности автоматизированных информационных систем;</v>
      </c>
      <c r="J4" t="str">
        <f t="shared" si="4"/>
        <v>анализировать и выбирать автоматизированные информационные  системы для решения задач промышленных предприятий;</v>
      </c>
      <c r="K4" t="str">
        <f t="shared" si="5"/>
        <v>навыками выбора автоматизированных информационных систем;</v>
      </c>
    </row>
    <row r="5" spans="1:11" ht="15.75" thickBot="1" x14ac:dyDescent="0.3">
      <c r="A5" s="14" t="s">
        <v>767</v>
      </c>
      <c r="B5" s="14" t="s">
        <v>507</v>
      </c>
      <c r="C5" s="14" t="s">
        <v>525</v>
      </c>
      <c r="D5" s="15" t="s">
        <v>526</v>
      </c>
      <c r="E5" s="14" t="s">
        <v>527</v>
      </c>
      <c r="G5" t="str">
        <f t="shared" si="1"/>
        <v>Автоматизированные_информационные_системы_в_производстве;</v>
      </c>
      <c r="H5" t="str">
        <f t="shared" si="2"/>
        <v>ПК-13;</v>
      </c>
      <c r="I5" t="str">
        <f t="shared" si="3"/>
        <v>особенности предметной области производства на промышленном предприятии;</v>
      </c>
      <c r="J5" t="str">
        <f t="shared" si="4"/>
        <v>эксплуатировать автоматизированные информационные  системы для решения конкретных задач;</v>
      </c>
      <c r="K5" t="str">
        <f t="shared" si="5"/>
        <v>навыками использования автоматизированных информационных систем;</v>
      </c>
    </row>
    <row r="6" spans="1:11" ht="15.75" thickBot="1" x14ac:dyDescent="0.3">
      <c r="A6" s="23" t="s">
        <v>768</v>
      </c>
      <c r="B6" s="14" t="s">
        <v>160</v>
      </c>
      <c r="C6" s="7" t="s">
        <v>174</v>
      </c>
      <c r="D6" s="7" t="s">
        <v>175</v>
      </c>
      <c r="E6" s="16" t="s">
        <v>176</v>
      </c>
      <c r="G6" t="str">
        <f t="shared" si="1"/>
        <v>Анализ_и_менеджмент_экономической_деятельности;</v>
      </c>
      <c r="H6" t="str">
        <f t="shared" si="2"/>
        <v>ПК-2;</v>
      </c>
      <c r="I6" t="str">
        <f t="shared" si="3"/>
        <v>принципы управления и исследования экономической деятельности производственных объектов;</v>
      </c>
      <c r="J6" t="str">
        <f t="shared" si="4"/>
        <v>использовать методы научного прогноза и выбора стратегий развития предприятия и методы моделирования производственных процессов для отыскания соответствующих средств;</v>
      </c>
      <c r="K6" t="str">
        <f t="shared" si="5"/>
        <v>навыками системного анализа и выбора основных целей,  работы с автоматизированными системами сбора и подготовки управленческих решений;</v>
      </c>
    </row>
    <row r="7" spans="1:11" ht="15.75" thickBot="1" x14ac:dyDescent="0.3">
      <c r="A7" s="7" t="s">
        <v>768</v>
      </c>
      <c r="B7" s="14" t="s">
        <v>718</v>
      </c>
      <c r="C7" s="7" t="s">
        <v>739</v>
      </c>
      <c r="D7" s="7" t="s">
        <v>740</v>
      </c>
      <c r="E7" s="7" t="s">
        <v>741</v>
      </c>
      <c r="G7" t="str">
        <f t="shared" si="1"/>
        <v>Анализ_и_менеджмент_экономической_деятельности;</v>
      </c>
      <c r="H7" t="str">
        <f t="shared" si="2"/>
        <v>ПКП-24;</v>
      </c>
      <c r="I7" t="str">
        <f t="shared" si="3"/>
        <v>особенности производственного менеджмента и методов экономического анализа на предприятии;</v>
      </c>
      <c r="J7" t="str">
        <f t="shared" si="4"/>
        <v>использовать методы производственного менеджмента и экономического анализа на предприятии;</v>
      </c>
      <c r="K7" t="str">
        <f t="shared" si="5"/>
        <v>методами производственного менеджмента и экономического анализа на предприятии;</v>
      </c>
    </row>
    <row r="8" spans="1:11" ht="15.75" thickBot="1" x14ac:dyDescent="0.3">
      <c r="A8" s="14" t="s">
        <v>769</v>
      </c>
      <c r="B8" s="14" t="s">
        <v>84</v>
      </c>
      <c r="C8" s="14" t="s">
        <v>90</v>
      </c>
      <c r="D8" s="15" t="s">
        <v>91</v>
      </c>
      <c r="E8" s="14" t="s">
        <v>92</v>
      </c>
      <c r="G8" t="str">
        <f t="shared" si="1"/>
        <v>Базы_данных;</v>
      </c>
      <c r="H8" t="str">
        <f t="shared" si="2"/>
        <v>ОК-8;</v>
      </c>
      <c r="I8" t="str">
        <f t="shared" si="3"/>
        <v>понятия о распределённых данных;</v>
      </c>
      <c r="J8" t="str">
        <f t="shared" si="4"/>
        <v>описывать и моделировать распределённые данные;</v>
      </c>
      <c r="K8" t="str">
        <f t="shared" si="5"/>
        <v>навыками использования веб-сервисов;</v>
      </c>
    </row>
    <row r="9" spans="1:11" ht="15.75" thickBot="1" x14ac:dyDescent="0.3">
      <c r="A9" s="16" t="s">
        <v>769</v>
      </c>
      <c r="B9" s="14" t="s">
        <v>370</v>
      </c>
      <c r="C9" s="16" t="s">
        <v>400</v>
      </c>
      <c r="D9" s="7" t="s">
        <v>402</v>
      </c>
      <c r="E9" s="16" t="s">
        <v>403</v>
      </c>
      <c r="G9" t="str">
        <f t="shared" si="1"/>
        <v>Базы_данных;</v>
      </c>
      <c r="H9" t="str">
        <f t="shared" si="2"/>
        <v>ПК-9;</v>
      </c>
      <c r="I9" t="str">
        <f t="shared" si="3"/>
        <v>модели данных; архитектуру баз данных; системы управления базами;</v>
      </c>
      <c r="J9" t="str">
        <f t="shared" si="4"/>
        <v>разрабатывать модели данных на  основе анализа информационных потребностей пользователей;</v>
      </c>
      <c r="K9" t="str">
        <f t="shared" si="5"/>
        <v>навыками формирования концептуальных моделей данных, правилами оптимизации моделей данных для физической реализации в СУБД;</v>
      </c>
    </row>
    <row r="10" spans="1:11" ht="15.75" thickBot="1" x14ac:dyDescent="0.3">
      <c r="A10" s="7" t="s">
        <v>769</v>
      </c>
      <c r="B10" s="14" t="s">
        <v>434</v>
      </c>
      <c r="C10" s="7" t="s">
        <v>463</v>
      </c>
      <c r="D10" s="7" t="s">
        <v>465</v>
      </c>
      <c r="E10" s="7" t="s">
        <v>466</v>
      </c>
      <c r="G10" t="str">
        <f t="shared" si="1"/>
        <v>Базы_данных;</v>
      </c>
      <c r="H10" t="str">
        <f t="shared" si="2"/>
        <v>ПК-11;</v>
      </c>
      <c r="I10" t="str">
        <f t="shared" si="3"/>
        <v>методы и средства проектирования;</v>
      </c>
      <c r="J10" t="str">
        <f t="shared" si="4"/>
        <v>строить концептуальные модели баз данных, отражающие переход от внешних иерархических к внутренним реляционным моделям ;</v>
      </c>
      <c r="K10" t="str">
        <f t="shared" si="5"/>
        <v>навыками применения графических нотаций для концептуального описания моделей баз данных;</v>
      </c>
    </row>
    <row r="11" spans="1:11" ht="15.75" thickBot="1" x14ac:dyDescent="0.3">
      <c r="A11" s="7" t="s">
        <v>769</v>
      </c>
      <c r="B11" s="14" t="s">
        <v>507</v>
      </c>
      <c r="C11" s="7" t="s">
        <v>546</v>
      </c>
      <c r="D11" s="7" t="s">
        <v>547</v>
      </c>
      <c r="E11" s="7" t="s">
        <v>548</v>
      </c>
      <c r="G11" t="str">
        <f t="shared" si="1"/>
        <v>Базы_данных;</v>
      </c>
      <c r="H11" t="str">
        <f t="shared" si="2"/>
        <v>ПК-13;</v>
      </c>
      <c r="I11" t="str">
        <f t="shared" si="3"/>
        <v>принципы работы современных СУБД и способы создания и использования баз данных ;</v>
      </c>
      <c r="J11" t="str">
        <f t="shared" si="4"/>
        <v>разрабатывать алгоритмы манипулирования данными для приложений баз данных;</v>
      </c>
      <c r="K11" t="str">
        <f t="shared" si="5"/>
        <v>навыками применения конкретных СУБД для создания, ведения и использования базы данных;</v>
      </c>
    </row>
    <row r="12" spans="1:11" ht="15.75" thickBot="1" x14ac:dyDescent="0.3">
      <c r="A12" s="7" t="s">
        <v>770</v>
      </c>
      <c r="B12" s="21" t="s">
        <v>123</v>
      </c>
      <c r="C12" s="7" t="s">
        <v>125</v>
      </c>
      <c r="D12" s="7" t="s">
        <v>126</v>
      </c>
      <c r="E12" s="7" t="s">
        <v>127</v>
      </c>
      <c r="G12" t="str">
        <f t="shared" si="1"/>
        <v>Безопасность_жизнедеятельности;</v>
      </c>
      <c r="H12" t="str">
        <f t="shared" si="2"/>
        <v>ОК-14;</v>
      </c>
      <c r="I12" t="str">
        <f t="shared" si="3"/>
        <v>негативные факторы в системе «Человек – среда обитания», опасные и вредные факторы производственной среды, поражающие факторы ЧС, их свойства и характеристики, характер воздействия негативных факторов на человека и природную среду, принципы, методы и средства обеспечения безопасности применительно к сфере своей профессиональной деятельности;</v>
      </c>
      <c r="J12" t="str">
        <f t="shared" si="4"/>
        <v>идентифицировать основные опасности среды обитания человека, выбирать методы защиты от опасностей применительно к сфере своей профессиональной деятельности  и способы обеспечения комфортных условий жизнедеятельности;</v>
      </c>
      <c r="K12" t="str">
        <f t="shared" si="5"/>
        <v>понятийно-терминологическим аппаратом в области безопасности; законодательными и правовыми основами в области безопасности жизнедеятельности, навыками рационализации профессиональной деятельности с целью обеспечения безопасности и защиты окружающей среды;</v>
      </c>
    </row>
    <row r="13" spans="1:11" ht="15.75" thickBot="1" x14ac:dyDescent="0.3">
      <c r="A13" s="7" t="s">
        <v>770</v>
      </c>
      <c r="B13" s="14" t="s">
        <v>128</v>
      </c>
      <c r="C13" s="7" t="s">
        <v>129</v>
      </c>
      <c r="D13" s="7" t="s">
        <v>130</v>
      </c>
      <c r="E13" s="7" t="s">
        <v>131</v>
      </c>
      <c r="G13" t="str">
        <f t="shared" si="1"/>
        <v>Безопасность_жизнедеятельности;</v>
      </c>
      <c r="H13" t="str">
        <f t="shared" si="2"/>
        <v>ПК-1;</v>
      </c>
      <c r="I13" t="str">
        <f t="shared" si="3"/>
        <v>правовые нормативно-технические основы обеспечения безопасности жизнедеятельности;</v>
      </c>
      <c r="J13" t="str">
        <f t="shared" si="4"/>
        <v>проводить контроль параметров негативных воздействий;</v>
      </c>
      <c r="K13" t="str">
        <f t="shared" si="5"/>
        <v>навыками контроля параметров негативных воздействий;</v>
      </c>
    </row>
    <row r="14" spans="1:11" ht="15.75" thickBot="1" x14ac:dyDescent="0.3">
      <c r="A14" s="7" t="s">
        <v>771</v>
      </c>
      <c r="B14" s="14" t="s">
        <v>434</v>
      </c>
      <c r="C14" s="7" t="s">
        <v>468</v>
      </c>
      <c r="D14" s="7" t="s">
        <v>469</v>
      </c>
      <c r="E14" s="7" t="s">
        <v>470</v>
      </c>
      <c r="G14" t="str">
        <f t="shared" si="1"/>
        <v>Бизнес_аналитика_и_статистика;</v>
      </c>
      <c r="H14" t="str">
        <f t="shared" si="2"/>
        <v>ПК-11;</v>
      </c>
      <c r="I14" t="str">
        <f t="shared" si="3"/>
        <v>принципы принятия решений на основе ключевых показателей;</v>
      </c>
      <c r="J14" t="str">
        <f t="shared" si="4"/>
        <v>использовать методы принятия решений на основе ключевых показателей;</v>
      </c>
      <c r="K14" t="str">
        <f t="shared" si="5"/>
        <v>технологиями принятия решений на основе ключевых показателей;</v>
      </c>
    </row>
    <row r="15" spans="1:11" ht="15.75" thickBot="1" x14ac:dyDescent="0.3">
      <c r="A15" s="7" t="s">
        <v>771</v>
      </c>
      <c r="B15" s="14" t="s">
        <v>663</v>
      </c>
      <c r="C15" s="7" t="s">
        <v>682</v>
      </c>
      <c r="D15" s="7" t="s">
        <v>683</v>
      </c>
      <c r="E15" s="7" t="s">
        <v>684</v>
      </c>
      <c r="G15" t="str">
        <f t="shared" si="1"/>
        <v>Бизнес_аналитика_и_статистика;</v>
      </c>
      <c r="H15" t="str">
        <f t="shared" si="2"/>
        <v>ПК-21;</v>
      </c>
      <c r="I15" t="str">
        <f t="shared" si="3"/>
        <v>принципы вычисления обобщенных показателей экономической деятельности;</v>
      </c>
      <c r="J15" t="str">
        <f t="shared" si="4"/>
        <v>вычисления обобщенных показателей экономической деятельности;</v>
      </c>
      <c r="K15" t="str">
        <f t="shared" si="5"/>
        <v>технологиями вычисления обобщенных показателей экономической деятельности;</v>
      </c>
    </row>
    <row r="16" spans="1:11" ht="15.75" thickBot="1" x14ac:dyDescent="0.3">
      <c r="A16" s="7" t="s">
        <v>771</v>
      </c>
      <c r="B16" s="14" t="s">
        <v>710</v>
      </c>
      <c r="C16" s="7" t="s">
        <v>715</v>
      </c>
      <c r="D16" s="7" t="s">
        <v>716</v>
      </c>
      <c r="E16" s="7" t="s">
        <v>717</v>
      </c>
      <c r="G16" t="str">
        <f t="shared" si="1"/>
        <v>Бизнес_аналитика_и_статистика;</v>
      </c>
      <c r="H16" t="str">
        <f t="shared" si="2"/>
        <v>ПКП-23;</v>
      </c>
      <c r="I16" t="str">
        <f t="shared" si="3"/>
        <v>особенности построения подсистем бизнес-аналитики и статистики в составе корпоративных информационных систем;</v>
      </c>
      <c r="J16" t="str">
        <f t="shared" si="4"/>
        <v>использовать подсистемы бизнес-аналитики и статистики в составе корпоративных информационных систем;</v>
      </c>
      <c r="K16" t="str">
        <f t="shared" si="5"/>
        <v>средствами бизнес-аналитики в составе корпоративных информационных систем;</v>
      </c>
    </row>
    <row r="17" spans="1:11" ht="15.75" thickBot="1" x14ac:dyDescent="0.3">
      <c r="A17" s="7" t="s">
        <v>772</v>
      </c>
      <c r="B17" s="14" t="s">
        <v>128</v>
      </c>
      <c r="C17" s="7" t="s">
        <v>133</v>
      </c>
      <c r="D17" s="7" t="s">
        <v>134</v>
      </c>
      <c r="E17" s="7" t="s">
        <v>135</v>
      </c>
      <c r="G17" t="str">
        <f t="shared" si="1"/>
        <v>Бухгалтерский_учёт;</v>
      </c>
      <c r="H17" t="str">
        <f t="shared" si="2"/>
        <v>ПК-1;</v>
      </c>
      <c r="I17" t="str">
        <f t="shared" si="3"/>
        <v>стандарты, определяющие требования к бухгалтерскому учёту;</v>
      </c>
      <c r="J17" t="str">
        <f t="shared" si="4"/>
        <v>применять требования стандартов при составлении бухгалтерской отчётности;</v>
      </c>
      <c r="K17" t="str">
        <f t="shared" si="5"/>
        <v>методами формирования бухгалтерских документов в соответствии с требованиями конкретных стандартов;</v>
      </c>
    </row>
    <row r="18" spans="1:11" ht="15.75" thickBot="1" x14ac:dyDescent="0.3">
      <c r="A18" s="7" t="s">
        <v>772</v>
      </c>
      <c r="B18" s="14" t="s">
        <v>160</v>
      </c>
      <c r="C18" s="7" t="s">
        <v>184</v>
      </c>
      <c r="D18" s="7" t="s">
        <v>185</v>
      </c>
      <c r="E18" s="7" t="s">
        <v>186</v>
      </c>
      <c r="G18" t="str">
        <f t="shared" si="1"/>
        <v>Бухгалтерский_учёт;</v>
      </c>
      <c r="H18" t="str">
        <f t="shared" si="2"/>
        <v>ПК-2;</v>
      </c>
      <c r="I18" t="str">
        <f t="shared" si="3"/>
        <v>методы анализа социально-экономических проблем и процессов;</v>
      </c>
      <c r="J18" t="str">
        <f t="shared" si="4"/>
        <v>применять методы анализа социально-экономических проблем и процессов;</v>
      </c>
      <c r="K18" t="str">
        <f t="shared" si="5"/>
        <v>методами анализа социально-экономических проблем и процессов;</v>
      </c>
    </row>
    <row r="19" spans="1:11" ht="15.75" thickBot="1" x14ac:dyDescent="0.3">
      <c r="A19" s="7" t="s">
        <v>772</v>
      </c>
      <c r="B19" s="14" t="s">
        <v>718</v>
      </c>
      <c r="C19" s="7" t="s">
        <v>746</v>
      </c>
      <c r="D19" s="7" t="s">
        <v>747</v>
      </c>
      <c r="E19" s="7" t="s">
        <v>765</v>
      </c>
      <c r="G19" t="str">
        <f t="shared" si="1"/>
        <v>Бухгалтерский_учёт;</v>
      </c>
      <c r="H19" t="str">
        <f t="shared" si="2"/>
        <v>ПКП-24;</v>
      </c>
      <c r="I19" t="str">
        <f t="shared" si="3"/>
        <v>понятия бухгалтеского учёта, бухгалтерский баланс, основы бухгалтерской отчётности;</v>
      </c>
      <c r="J19" t="str">
        <f t="shared" si="4"/>
        <v>применять основные методы бухгалтерского учёта;</v>
      </c>
      <c r="K19" t="str">
        <f t="shared" si="5"/>
        <v>навыками формирования  бухгалтерских проводокw;</v>
      </c>
    </row>
    <row r="20" spans="1:11" ht="15.75" thickBot="1" x14ac:dyDescent="0.3">
      <c r="A20" s="14" t="s">
        <v>773</v>
      </c>
      <c r="B20" s="14" t="s">
        <v>54</v>
      </c>
      <c r="C20" s="15" t="s">
        <v>56</v>
      </c>
      <c r="D20" s="14" t="s">
        <v>57</v>
      </c>
      <c r="E20" s="14" t="s">
        <v>58</v>
      </c>
      <c r="G20" t="str">
        <f t="shared" si="1"/>
        <v>Введение_в_прикладную_информатику;</v>
      </c>
      <c r="H20" t="str">
        <f t="shared" si="2"/>
        <v>ОК-5;</v>
      </c>
      <c r="I20" t="str">
        <f t="shared" si="3"/>
        <v>методы поиска информации и подходы к самообразованию в профессиональной деятельности;</v>
      </c>
      <c r="J20" t="str">
        <f t="shared" si="4"/>
        <v>самостоятельно искать информацию и заниматься самообразованием в профессиональной деятельности;</v>
      </c>
      <c r="K20" t="str">
        <f t="shared" si="5"/>
        <v>навыками самостоятельного поиска информации и самообразования в профессиональной деятельности;</v>
      </c>
    </row>
    <row r="21" spans="1:11" ht="15.75" thickBot="1" x14ac:dyDescent="0.3">
      <c r="A21" s="17" t="s">
        <v>773</v>
      </c>
      <c r="B21" s="14" t="s">
        <v>72</v>
      </c>
      <c r="C21" s="15" t="s">
        <v>73</v>
      </c>
      <c r="D21" s="17" t="s">
        <v>74</v>
      </c>
      <c r="E21" s="17" t="s">
        <v>75</v>
      </c>
      <c r="G21" t="str">
        <f t="shared" si="1"/>
        <v>Введение_в_прикладную_информатику;</v>
      </c>
      <c r="H21" t="str">
        <f t="shared" si="2"/>
        <v>ОК-6;</v>
      </c>
      <c r="I21" t="str">
        <f t="shared" si="3"/>
        <v>социальное значение будущей профессиональной деятельности;</v>
      </c>
      <c r="J21" t="str">
        <f t="shared" si="4"/>
        <v>описывать предмет профессиональной деятельности;</v>
      </c>
      <c r="K21" t="str">
        <f t="shared" si="5"/>
        <v>высокой мотивацией к профессиональной деятельности;</v>
      </c>
    </row>
    <row r="22" spans="1:11" ht="15.75" thickBot="1" x14ac:dyDescent="0.3">
      <c r="A22" s="16" t="s">
        <v>773</v>
      </c>
      <c r="B22" s="14" t="s">
        <v>77</v>
      </c>
      <c r="C22" s="7" t="s">
        <v>78</v>
      </c>
      <c r="D22" s="16" t="s">
        <v>79</v>
      </c>
      <c r="E22" s="16" t="s">
        <v>79</v>
      </c>
      <c r="G22" t="str">
        <f t="shared" si="1"/>
        <v>Введение_в_прикладную_информатику;</v>
      </c>
      <c r="H22" t="str">
        <f t="shared" si="2"/>
        <v>ОК-7;</v>
      </c>
      <c r="I22" t="str">
        <f t="shared" si="3"/>
        <v>предмет и объект, основные понятия прикладной информатики, сущность и значение для современного информационного общества;</v>
      </c>
      <c r="J22" t="str">
        <f t="shared" si="4"/>
        <v>_;</v>
      </c>
      <c r="K22" t="str">
        <f t="shared" si="5"/>
        <v>_;</v>
      </c>
    </row>
    <row r="23" spans="1:11" ht="15.75" thickBot="1" x14ac:dyDescent="0.3">
      <c r="A23" s="7" t="s">
        <v>773</v>
      </c>
      <c r="B23" s="14" t="s">
        <v>219</v>
      </c>
      <c r="C23" s="7" t="s">
        <v>239</v>
      </c>
      <c r="D23" s="7" t="s">
        <v>240</v>
      </c>
      <c r="E23" s="7" t="s">
        <v>241</v>
      </c>
      <c r="G23" t="str">
        <f t="shared" si="1"/>
        <v>Введение_в_прикладную_информатику;</v>
      </c>
      <c r="H23" t="str">
        <f t="shared" si="2"/>
        <v>ПК-3;</v>
      </c>
      <c r="I23" t="str">
        <f t="shared" si="3"/>
        <v>виды информационно-коммуникационных технологий, используемые для решения задач прикладной информатики;</v>
      </c>
      <c r="J23" t="str">
        <f t="shared" si="4"/>
        <v>выбирать необходимые информационно-коммуникационных технологий для решения задач прикладной информатики;</v>
      </c>
      <c r="K23" t="str">
        <f t="shared" si="5"/>
        <v>навыками применения конкретных  информационно-коммуникационных технологий: компьютером и организационной техникой;</v>
      </c>
    </row>
    <row r="24" spans="1:11" ht="15.75" thickBot="1" x14ac:dyDescent="0.3">
      <c r="A24" s="7" t="s">
        <v>773</v>
      </c>
      <c r="B24" s="14" t="s">
        <v>370</v>
      </c>
      <c r="C24" s="7" t="s">
        <v>378</v>
      </c>
      <c r="D24" s="7" t="s">
        <v>379</v>
      </c>
      <c r="E24" s="7" t="s">
        <v>380</v>
      </c>
      <c r="G24" t="str">
        <f t="shared" si="1"/>
        <v>Введение_в_прикладную_информатику;</v>
      </c>
      <c r="H24" t="str">
        <f t="shared" si="2"/>
        <v>ПК-9;</v>
      </c>
      <c r="I24" t="str">
        <f t="shared" si="3"/>
        <v>виды алгоритмических схем по ГОСТ 19.701-90, способы формирования мнемосхем;</v>
      </c>
      <c r="J24" t="str">
        <f t="shared" si="4"/>
        <v>анализировать и читать схемы всех видов в соответствии с ГОСТ 19.701-90, разрабатывать мнемосхемы простых процессов;</v>
      </c>
      <c r="K24" t="str">
        <f t="shared" si="5"/>
        <v>навыками начертания графических схем алгоритмов по требованиям ГОСТ 19.701-90, разработки мнемосхем;</v>
      </c>
    </row>
    <row r="25" spans="1:11" ht="15.75" thickBot="1" x14ac:dyDescent="0.3">
      <c r="A25" s="7" t="s">
        <v>773</v>
      </c>
      <c r="B25" s="14" t="s">
        <v>405</v>
      </c>
      <c r="C25" s="7" t="s">
        <v>409</v>
      </c>
      <c r="D25" s="7" t="s">
        <v>410</v>
      </c>
      <c r="E25" s="7" t="s">
        <v>411</v>
      </c>
      <c r="G25" t="str">
        <f t="shared" si="1"/>
        <v>Введение_в_прикладную_информатику;</v>
      </c>
      <c r="H25" t="str">
        <f t="shared" si="2"/>
        <v>ПК-10;</v>
      </c>
      <c r="I25" t="str">
        <f t="shared" si="3"/>
        <v>основы алгоритмизации и программирования на алгоритмических языках;</v>
      </c>
      <c r="J25" t="str">
        <f t="shared" si="4"/>
        <v>разрабатывать и успешно компилировать программы на алгоритмическом языке;</v>
      </c>
      <c r="K25" t="str">
        <f t="shared" si="5"/>
        <v>навыками формирования программного кода, реализующего математические вычисления;</v>
      </c>
    </row>
    <row r="26" spans="1:11" ht="15.75" thickBot="1" x14ac:dyDescent="0.3">
      <c r="A26" s="7" t="s">
        <v>774</v>
      </c>
      <c r="B26" s="14" t="s">
        <v>219</v>
      </c>
      <c r="C26" s="7" t="s">
        <v>236</v>
      </c>
      <c r="D26" s="7" t="s">
        <v>237</v>
      </c>
      <c r="E26" s="7" t="s">
        <v>238</v>
      </c>
      <c r="G26" t="str">
        <f t="shared" si="1"/>
        <v>Высокопроизводительные_вычисления_в_информационной_сфере;</v>
      </c>
      <c r="H26" t="str">
        <f t="shared" si="2"/>
        <v>ПК-3;</v>
      </c>
      <c r="I26" t="str">
        <f t="shared" si="3"/>
        <v>способы организации параллельных вычислений в информационных системах;</v>
      </c>
      <c r="J26" t="str">
        <f t="shared" si="4"/>
        <v>анализировать эффективность высокопроизводительных алгоритмов обработки информации;</v>
      </c>
      <c r="K26" t="str">
        <f t="shared" si="5"/>
        <v>приемами параллельного программирования в информационных системах;</v>
      </c>
    </row>
    <row r="27" spans="1:11" ht="15.75" thickBot="1" x14ac:dyDescent="0.3">
      <c r="A27" s="7" t="s">
        <v>774</v>
      </c>
      <c r="B27" s="14" t="s">
        <v>663</v>
      </c>
      <c r="C27" s="7" t="s">
        <v>690</v>
      </c>
      <c r="D27" s="7" t="s">
        <v>691</v>
      </c>
      <c r="E27" s="7" t="s">
        <v>692</v>
      </c>
      <c r="G27" t="str">
        <f t="shared" si="1"/>
        <v>Высокопроизводительные_вычисления_в_информационной_сфере;</v>
      </c>
      <c r="H27" t="str">
        <f t="shared" si="2"/>
        <v>ПК-21;</v>
      </c>
      <c r="I27" t="str">
        <f t="shared" si="3"/>
        <v>методы организации высокопроизводительных алгоритмов обработки информации;</v>
      </c>
      <c r="J27" t="str">
        <f t="shared" si="4"/>
        <v>составлять высокопроизводительные алгоритмы обработки информации;</v>
      </c>
      <c r="K27" t="str">
        <f t="shared" si="5"/>
        <v>средствами отладки параллельных алгоритмов и программ;</v>
      </c>
    </row>
    <row r="28" spans="1:11" ht="15.75" thickBot="1" x14ac:dyDescent="0.3">
      <c r="A28" s="7" t="s">
        <v>775</v>
      </c>
      <c r="B28" s="14" t="s">
        <v>281</v>
      </c>
      <c r="C28" s="7" t="s">
        <v>299</v>
      </c>
      <c r="D28" s="7" t="s">
        <v>300</v>
      </c>
      <c r="E28" s="7" t="s">
        <v>301</v>
      </c>
      <c r="G28" t="str">
        <f t="shared" si="1"/>
        <v>Высокоуровневое_программирование;</v>
      </c>
      <c r="H28" t="str">
        <f t="shared" si="2"/>
        <v>ПК-5;</v>
      </c>
      <c r="I28" t="str">
        <f t="shared" si="3"/>
        <v>виды и особенности программно-инструментальных комплексов;</v>
      </c>
      <c r="J28" t="str">
        <f t="shared" si="4"/>
        <v>выбирать высокоуровневые среды программирования для решения профессиональных задач;</v>
      </c>
      <c r="K28" t="str">
        <f t="shared" si="5"/>
        <v>навыками выбора высокоуровневых сред программирования для решения профессиональных задач;</v>
      </c>
    </row>
    <row r="29" spans="1:11" ht="15.75" thickBot="1" x14ac:dyDescent="0.3">
      <c r="A29" s="7" t="s">
        <v>775</v>
      </c>
      <c r="B29" s="14" t="s">
        <v>405</v>
      </c>
      <c r="C29" s="7" t="s">
        <v>412</v>
      </c>
      <c r="D29" s="7" t="s">
        <v>413</v>
      </c>
      <c r="E29" s="7" t="s">
        <v>415</v>
      </c>
      <c r="G29" t="str">
        <f t="shared" si="1"/>
        <v>Высокоуровневое_программирование;</v>
      </c>
      <c r="H29" t="str">
        <f t="shared" si="2"/>
        <v>ПК-10;</v>
      </c>
      <c r="I29" t="str">
        <f t="shared" si="3"/>
        <v>методологию разработки программ в интегрированной среде программирования и методологию объектно-ориентированного проектирования программ; основы визуального программирования;</v>
      </c>
      <c r="J29" t="str">
        <f t="shared" si="4"/>
        <v>создавать программы в среде визуального программирования; проектировать программные интерфейсы;;</v>
      </c>
      <c r="K29" t="str">
        <f t="shared" si="5"/>
        <v>современными методами программирования в среде визуального программирования Delphi, языком программирования для различных предметных областей; принципами создания проекта программного продукта;</v>
      </c>
    </row>
    <row r="30" spans="1:11" ht="15.75" thickBot="1" x14ac:dyDescent="0.3">
      <c r="A30" s="7" t="s">
        <v>775</v>
      </c>
      <c r="B30" s="14" t="s">
        <v>405</v>
      </c>
      <c r="C30" s="7" t="s">
        <v>416</v>
      </c>
      <c r="D30" s="7" t="s">
        <v>417</v>
      </c>
      <c r="E30" s="7" t="s">
        <v>418</v>
      </c>
      <c r="G30" t="str">
        <f t="shared" si="1"/>
        <v>Высокоуровневое_программирование;</v>
      </c>
      <c r="H30" t="str">
        <f t="shared" si="2"/>
        <v>ПК-10;</v>
      </c>
      <c r="I30" t="str">
        <f t="shared" si="3"/>
        <v>теорию модульного программирования;</v>
      </c>
      <c r="J30" t="str">
        <f t="shared" si="4"/>
        <v>интегрировать программные компоненты в единую систему;</v>
      </c>
      <c r="K30" t="str">
        <f t="shared" si="5"/>
        <v>навыками интеграции программных компонент в  интегрированной среде программирования;</v>
      </c>
    </row>
    <row r="31" spans="1:11" ht="15.75" thickBot="1" x14ac:dyDescent="0.3">
      <c r="A31" s="7" t="s">
        <v>775</v>
      </c>
      <c r="B31" s="14" t="s">
        <v>405</v>
      </c>
      <c r="C31" s="7" t="s">
        <v>419</v>
      </c>
      <c r="D31" s="7" t="s">
        <v>420</v>
      </c>
      <c r="E31" s="7" t="s">
        <v>421</v>
      </c>
      <c r="G31" t="str">
        <f t="shared" si="1"/>
        <v>Высокоуровневое_программирование;</v>
      </c>
      <c r="H31" t="str">
        <f t="shared" si="2"/>
        <v>ПК-10;</v>
      </c>
      <c r="I31" t="str">
        <f t="shared" si="3"/>
        <v>методы анализа и оптимизации кода программ, методы тестирования и отладки программ;</v>
      </c>
      <c r="J31" t="str">
        <f t="shared" si="4"/>
        <v>анализировать и оптимизировать код программ, тестировать и отлаживать программы;</v>
      </c>
      <c r="K31" t="str">
        <f t="shared" si="5"/>
        <v>навыками работы с редактором, компилятором, отладчиком среды программирования, навыками работы с встроенными редактором, компилятором, отладчиком среды программирования;</v>
      </c>
    </row>
    <row r="32" spans="1:11" ht="15.75" thickBot="1" x14ac:dyDescent="0.3">
      <c r="A32" s="7" t="s">
        <v>776</v>
      </c>
      <c r="B32" s="14" t="s">
        <v>605</v>
      </c>
      <c r="C32" s="7" t="s">
        <v>619</v>
      </c>
      <c r="D32" s="7" t="s">
        <v>620</v>
      </c>
      <c r="E32" s="7" t="s">
        <v>621</v>
      </c>
      <c r="G32" t="str">
        <f t="shared" si="1"/>
        <v>Вычислительная_математика;</v>
      </c>
      <c r="H32" t="str">
        <f t="shared" si="2"/>
        <v>ПК-17;</v>
      </c>
      <c r="I32" t="str">
        <f t="shared" si="3"/>
        <v>особенности математических вычислений, реализуемых на ЭВМ, иметь опыт исследования математических моделей и оценки пределов применимости полученных результатов; основные численные и численно-аналитические методы решения задач; основные способы оценки погрешностей численных результатов;</v>
      </c>
      <c r="J32" t="str">
        <f t="shared" si="4"/>
        <v>пользоваться средствами параллельного программирования для решения конкретных технических задач; проводить исследование предметной области и обоснованный выбор элементов средств параллельного программирования для решения конкретных технических задач;</v>
      </c>
      <c r="K32" t="str">
        <f t="shared" si="5"/>
        <v>методикой выбора конкретного численного или численно-аналитического метода решения поставленной задачи;</v>
      </c>
    </row>
    <row r="33" spans="1:11" ht="15.75" thickBot="1" x14ac:dyDescent="0.3">
      <c r="A33" s="7" t="s">
        <v>776</v>
      </c>
      <c r="B33" s="7" t="s">
        <v>663</v>
      </c>
      <c r="C33" s="7" t="s">
        <v>664</v>
      </c>
      <c r="D33" s="7" t="s">
        <v>665</v>
      </c>
      <c r="E33" s="7" t="s">
        <v>666</v>
      </c>
      <c r="G33" t="str">
        <f t="shared" si="1"/>
        <v>Вычислительная_математика;</v>
      </c>
      <c r="H33" t="str">
        <f t="shared" si="2"/>
        <v>ПК-21;</v>
      </c>
      <c r="I33" t="str">
        <f t="shared" si="3"/>
        <v>основные вычислительные методы и принципы их работы; их особенности, достоинства и недостатки в конкретных условиях;</v>
      </c>
      <c r="J33" t="str">
        <f t="shared" si="4"/>
        <v>пользоваться изученными численными методами; проводить численное исследование и обоснованный выбор элементов математического обеспечения для реализации в программном обеспечении, в том числе выбирать численные методы решения задач моделирования;</v>
      </c>
      <c r="K33" t="str">
        <f t="shared" si="5"/>
        <v>методами решения задач численными методами;</v>
      </c>
    </row>
    <row r="34" spans="1:11" ht="15.75" thickBot="1" x14ac:dyDescent="0.3">
      <c r="A34" s="7" t="s">
        <v>777</v>
      </c>
      <c r="B34" s="14" t="s">
        <v>219</v>
      </c>
      <c r="C34" s="7" t="s">
        <v>221</v>
      </c>
      <c r="D34" s="7" t="s">
        <v>222</v>
      </c>
      <c r="E34" s="7" t="s">
        <v>223</v>
      </c>
      <c r="G34" t="str">
        <f t="shared" si="1"/>
        <v>Вычислительные_системы,_сети_и__телекоммуникации;</v>
      </c>
      <c r="H34" t="str">
        <f t="shared" si="2"/>
        <v>ПК-3;</v>
      </c>
      <c r="I34" t="str">
        <f t="shared" si="3"/>
        <v>тенденции развития технических средств компьютерных сетей;</v>
      </c>
      <c r="J34" t="str">
        <f t="shared" si="4"/>
        <v>использовать методы оценки надёжности и эффективности компьютерных сетей;</v>
      </c>
      <c r="K34" t="str">
        <f t="shared" si="5"/>
        <v>навыками построения компьютерных сетей;</v>
      </c>
    </row>
    <row r="35" spans="1:11" ht="15.75" thickBot="1" x14ac:dyDescent="0.3">
      <c r="A35" s="7" t="s">
        <v>777</v>
      </c>
      <c r="B35" s="14" t="s">
        <v>257</v>
      </c>
      <c r="C35" s="7" t="s">
        <v>268</v>
      </c>
      <c r="D35" s="7" t="s">
        <v>269</v>
      </c>
      <c r="E35" s="7" t="s">
        <v>270</v>
      </c>
      <c r="G35" t="str">
        <f t="shared" si="1"/>
        <v>Вычислительные_системы,_сети_и__телекоммуникации;</v>
      </c>
      <c r="H35" t="str">
        <f t="shared" si="2"/>
        <v>ПК-4;</v>
      </c>
      <c r="I35" t="str">
        <f t="shared" si="3"/>
        <v>виды аппаратного обеспечения и архитектуры сетей;</v>
      </c>
      <c r="J35" t="str">
        <f t="shared" si="4"/>
        <v>выбирать оптимальную аппаратную архитектуру сети;</v>
      </c>
      <c r="K35" t="str">
        <f t="shared" si="5"/>
        <v>навыками администрирования в зависимости от конфигурации сети;</v>
      </c>
    </row>
    <row r="36" spans="1:11" ht="15.75" thickBot="1" x14ac:dyDescent="0.3">
      <c r="A36" s="14" t="s">
        <v>777</v>
      </c>
      <c r="B36" s="14" t="s">
        <v>478</v>
      </c>
      <c r="C36" s="15" t="s">
        <v>490</v>
      </c>
      <c r="D36" s="15" t="s">
        <v>491</v>
      </c>
      <c r="E36" s="15" t="s">
        <v>492</v>
      </c>
      <c r="G36" t="str">
        <f t="shared" si="1"/>
        <v>Вычислительные_системы,_сети_и__телекоммуникации;</v>
      </c>
      <c r="H36" t="str">
        <f t="shared" si="2"/>
        <v>ПК-12;</v>
      </c>
      <c r="I36" t="str">
        <f t="shared" si="3"/>
        <v>виды технического и программного обеспечения вычислительных систем и сетей, виды технического обслуживания аппаратных средств;</v>
      </c>
      <c r="J36" t="str">
        <f t="shared" si="4"/>
        <v>использовать основные правила эксплуатации вычислительных систем и сетей для решения практических задач;</v>
      </c>
      <c r="K36" t="str">
        <f t="shared" si="5"/>
        <v>навыками эксплуатации  вычислительных систем и сетей с использованием конкретных программных средств;</v>
      </c>
    </row>
    <row r="37" spans="1:11" ht="15.75" thickBot="1" x14ac:dyDescent="0.3">
      <c r="A37" s="16" t="s">
        <v>777</v>
      </c>
      <c r="B37" s="14" t="s">
        <v>507</v>
      </c>
      <c r="C37" s="7" t="s">
        <v>543</v>
      </c>
      <c r="D37" s="7" t="s">
        <v>544</v>
      </c>
      <c r="E37" s="7" t="s">
        <v>545</v>
      </c>
      <c r="G37" t="str">
        <f t="shared" si="1"/>
        <v>Вычислительные_системы,_сети_и__телекоммуникации;</v>
      </c>
      <c r="H37" t="str">
        <f t="shared" si="2"/>
        <v>ПК-13;</v>
      </c>
      <c r="I37" t="str">
        <f t="shared" si="3"/>
        <v>особенности вычислительной техники, архитектуру и принципы построения локальных компьютерных сетей;</v>
      </c>
      <c r="J37" t="str">
        <f t="shared" si="4"/>
        <v>использовать модели и структуры компьютерных сетей;</v>
      </c>
      <c r="K37" t="str">
        <f t="shared" si="5"/>
        <v>навыками практического использования программно-аппаратных средств в компьютерных сетях;</v>
      </c>
    </row>
    <row r="38" spans="1:11" ht="15.75" thickBot="1" x14ac:dyDescent="0.3">
      <c r="A38" s="7" t="s">
        <v>778</v>
      </c>
      <c r="B38" s="7" t="s">
        <v>128</v>
      </c>
      <c r="C38" s="7" t="s">
        <v>141</v>
      </c>
      <c r="D38" s="7" t="s">
        <v>142</v>
      </c>
      <c r="E38" s="7" t="s">
        <v>143</v>
      </c>
      <c r="G38" t="str">
        <f t="shared" si="1"/>
        <v>Графические_средства_в_информационной_сфере;</v>
      </c>
      <c r="H38" t="str">
        <f t="shared" si="2"/>
        <v>ПК-1;</v>
      </c>
      <c r="I38" t="str">
        <f t="shared" si="3"/>
        <v>теорию построения технического чертежа, стандарты ЕСКД;</v>
      </c>
      <c r="J38" t="str">
        <f t="shared" si="4"/>
        <v>применять стандарты ЕСКД;</v>
      </c>
      <c r="K38" t="str">
        <f t="shared" si="5"/>
        <v>навыками выполнения чертежей, эскизов деталей и сборочных единиц на основе требований ЕСКД;</v>
      </c>
    </row>
    <row r="39" spans="1:11" ht="15.75" thickBot="1" x14ac:dyDescent="0.3">
      <c r="A39" s="7" t="s">
        <v>778</v>
      </c>
      <c r="B39" s="7" t="s">
        <v>219</v>
      </c>
      <c r="C39" s="7" t="s">
        <v>224</v>
      </c>
      <c r="D39" s="7" t="s">
        <v>225</v>
      </c>
      <c r="E39" s="7" t="s">
        <v>226</v>
      </c>
      <c r="G39" t="str">
        <f t="shared" si="1"/>
        <v>Графические_средства_в_информационной_сфере;</v>
      </c>
      <c r="H39" t="str">
        <f t="shared" si="2"/>
        <v>ПК-3;</v>
      </c>
      <c r="I39" t="str">
        <f t="shared" si="3"/>
        <v>основные форматы хранения графических изображений;</v>
      </c>
      <c r="J39" t="str">
        <f t="shared" si="4"/>
        <v>понимать графические форматы векторной и растровой графики и уметь их применять в различных целях;</v>
      </c>
      <c r="K39" t="str">
        <f t="shared" si="5"/>
        <v>пакетами векторной и растровой графики CorelDRAW, AutoCAD, Adobe Photoshop;</v>
      </c>
    </row>
    <row r="40" spans="1:11" ht="15.75" thickBot="1" x14ac:dyDescent="0.3">
      <c r="A40" s="7" t="s">
        <v>778</v>
      </c>
      <c r="B40" s="14" t="s">
        <v>434</v>
      </c>
      <c r="C40" s="7" t="s">
        <v>454</v>
      </c>
      <c r="D40" s="7" t="s">
        <v>455</v>
      </c>
      <c r="E40" s="7" t="s">
        <v>40</v>
      </c>
      <c r="G40" t="str">
        <f t="shared" si="1"/>
        <v>Графические_средства_в_информационной_сфере;</v>
      </c>
      <c r="H40" t="str">
        <f t="shared" si="2"/>
        <v>ПК-11;</v>
      </c>
      <c r="I40" t="str">
        <f t="shared" si="3"/>
        <v>принципы организации интерфейса пользователя;</v>
      </c>
      <c r="J40" t="str">
        <f t="shared" si="4"/>
        <v>формировать графические объекты пользовательского интерфейса;</v>
      </c>
      <c r="K40" t="str">
        <f t="shared" si="5"/>
        <v>-;</v>
      </c>
    </row>
    <row r="41" spans="1:11" ht="15.75" thickBot="1" x14ac:dyDescent="0.3">
      <c r="A41" s="7" t="s">
        <v>778</v>
      </c>
      <c r="B41" s="14" t="s">
        <v>549</v>
      </c>
      <c r="C41" s="7" t="s">
        <v>553</v>
      </c>
      <c r="D41" s="7" t="s">
        <v>554</v>
      </c>
      <c r="E41" s="7" t="s">
        <v>555</v>
      </c>
      <c r="G41" t="str">
        <f t="shared" si="1"/>
        <v>Графические_средства_в_информационной_сфере;</v>
      </c>
      <c r="H41" t="str">
        <f t="shared" si="2"/>
        <v>ПК-14;</v>
      </c>
      <c r="I41" t="str">
        <f t="shared" si="3"/>
        <v>основные принципы и понятия компьютерной графики; принципы визуализации информационного содержания;</v>
      </c>
      <c r="J41" t="str">
        <f t="shared" si="4"/>
        <v>использовать программы редактирования видеоизображений;</v>
      </c>
      <c r="K41" t="str">
        <f t="shared" si="5"/>
        <v>программой редактирования видеоизображений Pinnacle Studio;</v>
      </c>
    </row>
    <row r="42" spans="1:11" ht="15.75" thickBot="1" x14ac:dyDescent="0.3">
      <c r="A42" s="7" t="s">
        <v>779</v>
      </c>
      <c r="B42" s="14" t="s">
        <v>663</v>
      </c>
      <c r="C42" s="7" t="s">
        <v>668</v>
      </c>
      <c r="D42" s="7" t="s">
        <v>669</v>
      </c>
      <c r="E42" s="7" t="s">
        <v>670</v>
      </c>
      <c r="G42" t="str">
        <f t="shared" si="1"/>
        <v>Дискретная_математика;</v>
      </c>
      <c r="H42" t="str">
        <f t="shared" si="2"/>
        <v>ПК-21;</v>
      </c>
      <c r="I42" t="str">
        <f t="shared" si="3"/>
        <v>методы теории множеств, математической логики, теории графов, основные соотношения комбинаторики;</v>
      </c>
      <c r="J42" t="str">
        <f t="shared" si="4"/>
        <v>применять базовые алгоритмы дискретной математики к решению прикладных задач в научных исследованиях и проектной деятельности;</v>
      </c>
      <c r="K42" t="str">
        <f t="shared" si="5"/>
        <v>комбинаторным и теоретико-множественными подходами к постановке и решению прикладных задач, навыками моделирования как средства формального описания и анализа процессов и явлений методами дискретной математики;</v>
      </c>
    </row>
    <row r="43" spans="1:11" ht="15.75" thickBot="1" x14ac:dyDescent="0.3">
      <c r="A43" s="7" t="s">
        <v>780</v>
      </c>
      <c r="B43" s="14" t="s">
        <v>370</v>
      </c>
      <c r="C43" s="7" t="s">
        <v>386</v>
      </c>
      <c r="D43" s="7" t="s">
        <v>387</v>
      </c>
      <c r="E43" s="7" t="s">
        <v>388</v>
      </c>
      <c r="G43" t="str">
        <f t="shared" si="1"/>
        <v>Имитационное_моделирование_процессов_и_систем;</v>
      </c>
      <c r="H43" t="str">
        <f t="shared" si="2"/>
        <v>ПК-9;</v>
      </c>
      <c r="I43" t="str">
        <f t="shared" si="3"/>
        <v>методы моделирования прикладных и информационных процессов;</v>
      </c>
      <c r="J43" t="str">
        <f t="shared" si="4"/>
        <v>использовать методы моделирования прикладных и информационных процессов;</v>
      </c>
      <c r="K43" t="str">
        <f t="shared" si="5"/>
        <v>методами моделирования прикладных и информационных процессов;</v>
      </c>
    </row>
    <row r="44" spans="1:11" ht="15.75" thickBot="1" x14ac:dyDescent="0.3">
      <c r="A44" s="14" t="s">
        <v>781</v>
      </c>
      <c r="B44" s="14" t="s">
        <v>15</v>
      </c>
      <c r="C44" s="15" t="s">
        <v>22</v>
      </c>
      <c r="D44" s="15" t="s">
        <v>23</v>
      </c>
      <c r="E44" s="15" t="s">
        <v>24</v>
      </c>
      <c r="G44" t="str">
        <f t="shared" si="1"/>
        <v>Иностранный_язык;</v>
      </c>
      <c r="H44" t="str">
        <f t="shared" si="2"/>
        <v>ОК-2;</v>
      </c>
      <c r="I44" t="str">
        <f t="shared" si="3"/>
        <v>лингвистические методики построения устной и письменной речи;</v>
      </c>
      <c r="J44" t="str">
        <f t="shared" si="4"/>
        <v>логично, аргументировано и ясно строить устную и письменную речь;</v>
      </c>
      <c r="K44" t="str">
        <f t="shared" si="5"/>
        <v>навыками аргументированного изложения мыслей;</v>
      </c>
    </row>
    <row r="45" spans="1:11" ht="15.75" thickBot="1" x14ac:dyDescent="0.3">
      <c r="A45" s="17" t="s">
        <v>781</v>
      </c>
      <c r="B45" s="14" t="s">
        <v>54</v>
      </c>
      <c r="C45" s="15" t="s">
        <v>59</v>
      </c>
      <c r="D45" s="15" t="s">
        <v>60</v>
      </c>
      <c r="E45" s="15" t="s">
        <v>61</v>
      </c>
      <c r="G45" t="str">
        <f t="shared" si="1"/>
        <v>Иностранный_язык;</v>
      </c>
      <c r="H45" t="str">
        <f t="shared" si="2"/>
        <v>ОК-5;</v>
      </c>
      <c r="I45" t="str">
        <f t="shared" si="3"/>
        <v>фонетические, грамматические и лексические структуры устной и письменной речи в определенном объеме; словообразовательную структуру общенаучного и терминологического слоя текста по специализации;</v>
      </c>
      <c r="J45" t="str">
        <f t="shared" si="4"/>
        <v>работать с профессиональной литературой на одном из иностранных языков в печатном и электронном виде;</v>
      </c>
      <c r="K45" t="str">
        <f t="shared" si="5"/>
        <v>навыками перевода профессиональной литературы с одного из иностранных языков;</v>
      </c>
    </row>
    <row r="46" spans="1:11" ht="15.75" thickBot="1" x14ac:dyDescent="0.3">
      <c r="A46" s="16" t="s">
        <v>781</v>
      </c>
      <c r="B46" s="14" t="s">
        <v>94</v>
      </c>
      <c r="C46" s="7" t="s">
        <v>95</v>
      </c>
      <c r="D46" s="7" t="s">
        <v>95</v>
      </c>
      <c r="E46" s="7" t="s">
        <v>96</v>
      </c>
      <c r="G46" t="str">
        <f t="shared" si="1"/>
        <v>Иностранный_язык;</v>
      </c>
      <c r="H46" t="str">
        <f t="shared" si="2"/>
        <v>ОК-9;</v>
      </c>
      <c r="I46" t="str">
        <f t="shared" si="3"/>
        <v>правила одного из иностранных языков на уровне, необходимом для выполнения профессиональных задач;</v>
      </c>
      <c r="J46" t="str">
        <f t="shared" si="4"/>
        <v>правила одного из иностранных языков на уровне, необходимом для выполнения профессиональных задач;</v>
      </c>
      <c r="K46" t="str">
        <f t="shared" si="5"/>
        <v>способностями свободно пользоваться одним из иностранных языков на уровне, необходимом для решения профессиональных задач;</v>
      </c>
    </row>
    <row r="47" spans="1:11" ht="15.75" thickBot="1" x14ac:dyDescent="0.3">
      <c r="A47" s="7" t="s">
        <v>781</v>
      </c>
      <c r="B47" s="14" t="s">
        <v>696</v>
      </c>
      <c r="C47" s="7" t="s">
        <v>701</v>
      </c>
      <c r="D47" s="7" t="s">
        <v>702</v>
      </c>
      <c r="E47" s="7" t="s">
        <v>703</v>
      </c>
      <c r="G47" t="str">
        <f t="shared" si="1"/>
        <v>Иностранный_язык;</v>
      </c>
      <c r="H47" t="str">
        <f t="shared" si="2"/>
        <v>ПК-22;</v>
      </c>
      <c r="I47" t="str">
        <f t="shared" si="3"/>
        <v>лексику делового и профессионального общения одного из иностранных языков;</v>
      </c>
      <c r="J47" t="str">
        <f t="shared" si="4"/>
        <v>готовить обзоры научной литературы для профессиональной деятельности на одном из иностранных языков;</v>
      </c>
      <c r="K47" t="str">
        <f t="shared" si="5"/>
        <v>навыками подготовки обзоров научной литературы для профессиональной деятельности на одном из иностранных языков;</v>
      </c>
    </row>
    <row r="48" spans="1:11" ht="15.75" thickBot="1" x14ac:dyDescent="0.3">
      <c r="A48" s="7" t="s">
        <v>782</v>
      </c>
      <c r="B48" s="14" t="s">
        <v>370</v>
      </c>
      <c r="C48" s="7" t="s">
        <v>372</v>
      </c>
      <c r="D48" s="7" t="s">
        <v>373</v>
      </c>
      <c r="E48" s="7" t="s">
        <v>374</v>
      </c>
      <c r="G48" t="str">
        <f t="shared" si="1"/>
        <v>Интеллектуальные_информационные_системы;</v>
      </c>
      <c r="H48" t="str">
        <f t="shared" si="2"/>
        <v>ПК-9;</v>
      </c>
      <c r="I48" t="str">
        <f t="shared" si="3"/>
        <v>структуру и общую схему функционирования, области применения, этапы, методы и инструментальные средства проектирования интеллектуальных информационных систем;</v>
      </c>
      <c r="J48" t="str">
        <f t="shared" si="4"/>
        <v>применять методы поддержания базы знаний в работоспособном состоянии;</v>
      </c>
      <c r="K48" t="str">
        <f t="shared" si="5"/>
        <v>навыками  проектирования базы знаний;</v>
      </c>
    </row>
    <row r="49" spans="1:11" ht="15.75" thickBot="1" x14ac:dyDescent="0.3">
      <c r="A49" s="7" t="s">
        <v>782</v>
      </c>
      <c r="B49" s="14" t="s">
        <v>507</v>
      </c>
      <c r="C49" s="7" t="s">
        <v>531</v>
      </c>
      <c r="D49" s="7" t="s">
        <v>532</v>
      </c>
      <c r="E49" s="7" t="s">
        <v>533</v>
      </c>
      <c r="G49" t="str">
        <f t="shared" si="1"/>
        <v>Интеллектуальные_информационные_системы;</v>
      </c>
      <c r="H49" t="str">
        <f t="shared" si="2"/>
        <v>ПК-13;</v>
      </c>
      <c r="I49" t="str">
        <f t="shared" si="3"/>
        <v>особенности интеллектуальных информационных систем;</v>
      </c>
      <c r="J49" t="str">
        <f t="shared" si="4"/>
        <v>анализировать и выбирать интеллектуальные информационные системы для конкретных предметных областей;</v>
      </c>
      <c r="K49" t="str">
        <f t="shared" si="5"/>
        <v>навыками  обоснования выбора интеллектуальных информационных систем;</v>
      </c>
    </row>
    <row r="50" spans="1:11" ht="15.75" thickBot="1" x14ac:dyDescent="0.3">
      <c r="A50" s="7" t="s">
        <v>783</v>
      </c>
      <c r="B50" s="14" t="s">
        <v>370</v>
      </c>
      <c r="C50" s="7" t="s">
        <v>382</v>
      </c>
      <c r="D50" s="7" t="s">
        <v>383</v>
      </c>
      <c r="E50" s="7" t="s">
        <v>384</v>
      </c>
      <c r="G50" t="str">
        <f t="shared" si="1"/>
        <v>Интернет_программирование;</v>
      </c>
      <c r="H50" t="str">
        <f t="shared" si="2"/>
        <v>ПК-9;</v>
      </c>
      <c r="I50" t="str">
        <f t="shared" si="3"/>
        <v>основные принципы web-дизайна и методы проектирования Интернет-сайтов;</v>
      </c>
      <c r="J50" t="str">
        <f t="shared" si="4"/>
        <v>разрабатывать простые  Интернет-сайты;</v>
      </c>
      <c r="K50" t="str">
        <f t="shared" si="5"/>
        <v>навыками создания  Интернет-сайтов;</v>
      </c>
    </row>
    <row r="51" spans="1:11" ht="15.75" thickBot="1" x14ac:dyDescent="0.3">
      <c r="A51" s="7" t="s">
        <v>783</v>
      </c>
      <c r="B51" s="14" t="s">
        <v>405</v>
      </c>
      <c r="C51" s="7" t="s">
        <v>425</v>
      </c>
      <c r="D51" s="7" t="s">
        <v>426</v>
      </c>
      <c r="E51" s="7" t="s">
        <v>427</v>
      </c>
      <c r="G51" t="str">
        <f t="shared" si="1"/>
        <v>Интернет_программирование;</v>
      </c>
      <c r="H51" t="str">
        <f t="shared" si="2"/>
        <v>ПК-10;</v>
      </c>
      <c r="I51" t="str">
        <f t="shared" si="3"/>
        <v>Виды и особенности инструментальных сред для создания веб-приложений и веб-сервисов;</v>
      </c>
      <c r="J51" t="str">
        <f t="shared" si="4"/>
        <v>формировать разметку, корректно интерпретируемую браузерами для решения профессиональных задач;</v>
      </c>
      <c r="K51" t="str">
        <f t="shared" si="5"/>
        <v>навыками формирования разметки HTML;</v>
      </c>
    </row>
    <row r="52" spans="1:11" ht="15.75" thickBot="1" x14ac:dyDescent="0.3">
      <c r="A52" s="7" t="s">
        <v>784</v>
      </c>
      <c r="B52" s="14" t="s">
        <v>54</v>
      </c>
      <c r="C52" s="7" t="s">
        <v>63</v>
      </c>
      <c r="D52" s="7" t="s">
        <v>64</v>
      </c>
      <c r="E52" s="7" t="s">
        <v>65</v>
      </c>
      <c r="G52" t="str">
        <f t="shared" si="1"/>
        <v>Информатика_и_программирование;</v>
      </c>
      <c r="H52" t="str">
        <f t="shared" si="2"/>
        <v>ОК-5;</v>
      </c>
      <c r="I52" t="str">
        <f t="shared" si="3"/>
        <v>способы приобретения новых знаний и решения практических задач с использованием информатики;</v>
      </c>
      <c r="J52" t="str">
        <f t="shared" si="4"/>
        <v>решать логические и алгоритмические задачи информатики;</v>
      </c>
      <c r="K52" t="str">
        <f t="shared" si="5"/>
        <v>навыками решения логических и алгоритмических задач информатики;</v>
      </c>
    </row>
    <row r="53" spans="1:11" ht="15.75" thickBot="1" x14ac:dyDescent="0.3">
      <c r="A53" s="7" t="s">
        <v>784</v>
      </c>
      <c r="B53" s="14" t="s">
        <v>77</v>
      </c>
      <c r="C53" s="7" t="s">
        <v>82</v>
      </c>
      <c r="D53" s="7" t="s">
        <v>83</v>
      </c>
      <c r="E53" s="7" t="s">
        <v>40</v>
      </c>
      <c r="G53" t="str">
        <f t="shared" si="1"/>
        <v>Информатика_и_программирование;</v>
      </c>
      <c r="H53" t="str">
        <f t="shared" si="2"/>
        <v>ОК-7;</v>
      </c>
      <c r="I53" t="str">
        <f t="shared" si="3"/>
        <v>проблемы развития современного информационного общества и подходы к их решению;</v>
      </c>
      <c r="J53" t="str">
        <f t="shared" si="4"/>
        <v>применять методы решения проблем современного информационного общества с использованием информационных технологий;</v>
      </c>
      <c r="K53" t="str">
        <f t="shared" si="5"/>
        <v>-;</v>
      </c>
    </row>
    <row r="54" spans="1:11" ht="15.75" thickBot="1" x14ac:dyDescent="0.3">
      <c r="A54" s="7" t="s">
        <v>784</v>
      </c>
      <c r="B54" s="14" t="s">
        <v>84</v>
      </c>
      <c r="C54" s="7" t="s">
        <v>86</v>
      </c>
      <c r="D54" s="7" t="s">
        <v>87</v>
      </c>
      <c r="E54" s="7" t="s">
        <v>93</v>
      </c>
      <c r="G54" t="str">
        <f t="shared" si="1"/>
        <v>Информатика_и_программирование;</v>
      </c>
      <c r="H54" t="str">
        <f t="shared" si="2"/>
        <v>ОК-8;</v>
      </c>
      <c r="I54" t="str">
        <f t="shared" si="3"/>
        <v>принципы работы с информацией в глобальных компьютерных сетях;</v>
      </c>
      <c r="J54" t="str">
        <f t="shared" si="4"/>
        <v>работать с информацией в глобальных компьютерных сетях;</v>
      </c>
      <c r="K54" t="str">
        <f t="shared" si="5"/>
        <v>методами работы с информацией в глобальных компьютерных сетях;</v>
      </c>
    </row>
    <row r="55" spans="1:11" ht="15.75" thickBot="1" x14ac:dyDescent="0.3">
      <c r="A55" s="7" t="s">
        <v>784</v>
      </c>
      <c r="B55" s="14" t="s">
        <v>119</v>
      </c>
      <c r="C55" s="7" t="s">
        <v>120</v>
      </c>
      <c r="D55" s="7" t="s">
        <v>121</v>
      </c>
      <c r="E55" s="7" t="s">
        <v>122</v>
      </c>
      <c r="G55" t="str">
        <f t="shared" si="1"/>
        <v>Информатика_и_программирование;</v>
      </c>
      <c r="H55" t="str">
        <f t="shared" si="2"/>
        <v>ОК-13;</v>
      </c>
      <c r="I55" t="str">
        <f t="shared" si="3"/>
        <v>сущность и значение информации в развитии современного информационного общества;</v>
      </c>
      <c r="J55" t="str">
        <f t="shared" si="4"/>
        <v>работать с информационными ресурсами с использованием офисных программ;</v>
      </c>
      <c r="K55" t="str">
        <f t="shared" si="5"/>
        <v>навыками работы с информационными ресурсами с использованием офисных программ;</v>
      </c>
    </row>
    <row r="56" spans="1:11" ht="15.75" thickBot="1" x14ac:dyDescent="0.3">
      <c r="A56" s="7" t="s">
        <v>784</v>
      </c>
      <c r="B56" s="14" t="s">
        <v>219</v>
      </c>
      <c r="C56" s="7" t="s">
        <v>246</v>
      </c>
      <c r="D56" s="7" t="s">
        <v>247</v>
      </c>
      <c r="E56" s="7" t="s">
        <v>248</v>
      </c>
      <c r="G56" t="str">
        <f t="shared" si="1"/>
        <v>Информатика_и_программирование;</v>
      </c>
      <c r="H56" t="str">
        <f t="shared" si="2"/>
        <v>ПК-3;</v>
      </c>
      <c r="I56" t="str">
        <f t="shared" si="3"/>
        <v>виды информационно-коммуникационных технологий, используемые для решения профессиональных задач;</v>
      </c>
      <c r="J56" t="str">
        <f t="shared" si="4"/>
        <v>выбирать необходимые  информационно-коммуникационных технологий для решения профессиональных задач;</v>
      </c>
      <c r="K56" t="str">
        <f t="shared" si="5"/>
        <v>навыками применения конкретных  информационно-коммуникационных технологий;</v>
      </c>
    </row>
    <row r="57" spans="1:11" ht="15.75" thickBot="1" x14ac:dyDescent="0.3">
      <c r="A57" s="7" t="s">
        <v>784</v>
      </c>
      <c r="B57" s="14" t="s">
        <v>405</v>
      </c>
      <c r="C57" s="7" t="s">
        <v>406</v>
      </c>
      <c r="D57" s="7" t="s">
        <v>407</v>
      </c>
      <c r="E57" s="7" t="s">
        <v>408</v>
      </c>
      <c r="G57" t="str">
        <f t="shared" si="1"/>
        <v>Информатика_и_программирование;</v>
      </c>
      <c r="H57" t="str">
        <f t="shared" si="2"/>
        <v>ПК-10;</v>
      </c>
      <c r="I57" t="str">
        <f t="shared" si="3"/>
        <v>основы алгоритмизации и программирования на алгоритмических языках, способы отладки кода, основные понятия модульного программирования и способы интеграции компонент;</v>
      </c>
      <c r="J57" t="str">
        <f t="shared" si="4"/>
        <v>разрабатывать и успешно компилировать программы на алгоритмическом языке, отлаживать код программы в одном алгоритмическом языке программирования, создавать подпрограммы и модули в основной программе;</v>
      </c>
      <c r="K57" t="str">
        <f t="shared" si="5"/>
        <v>навыками формирования программного кода, реализующего математические вычисления, навыками отладки учебных программ, навыками создания подпрограмм и модулей в основной программе на учебном примере;</v>
      </c>
    </row>
    <row r="58" spans="1:11" ht="15.75" thickBot="1" x14ac:dyDescent="0.3">
      <c r="A58" s="7" t="s">
        <v>784</v>
      </c>
      <c r="B58" s="14" t="s">
        <v>592</v>
      </c>
      <c r="C58" s="7" t="s">
        <v>593</v>
      </c>
      <c r="D58" s="7" t="s">
        <v>594</v>
      </c>
      <c r="E58" s="7" t="s">
        <v>595</v>
      </c>
      <c r="G58" t="str">
        <f t="shared" si="1"/>
        <v>Информатика_и_программирование;</v>
      </c>
      <c r="H58" t="str">
        <f t="shared" si="2"/>
        <v>ПК-16;</v>
      </c>
      <c r="I58" t="str">
        <f t="shared" si="3"/>
        <v>основные сведения об организации вычислительной техники и принципах работы операционных систем;</v>
      </c>
      <c r="J58" t="str">
        <f t="shared" si="4"/>
        <v>использовать современные операционные системы для решения практических задач;</v>
      </c>
      <c r="K58" t="str">
        <f t="shared" si="5"/>
        <v>навыками использования современных операционных систем для решения практических задач;</v>
      </c>
    </row>
    <row r="59" spans="1:11" ht="15.75" thickBot="1" x14ac:dyDescent="0.3">
      <c r="A59" s="7" t="s">
        <v>784</v>
      </c>
      <c r="B59" s="14" t="s">
        <v>627</v>
      </c>
      <c r="C59" s="7" t="s">
        <v>634</v>
      </c>
      <c r="D59" s="7" t="s">
        <v>635</v>
      </c>
      <c r="E59" s="7" t="s">
        <v>636</v>
      </c>
      <c r="G59" t="str">
        <f t="shared" si="1"/>
        <v>Информатика_и_программирование;</v>
      </c>
      <c r="H59" t="str">
        <f t="shared" si="2"/>
        <v>ПК-18;</v>
      </c>
      <c r="I59" t="str">
        <f t="shared" si="3"/>
        <v>общие представления о методах и средствах обеспечения информационной безопасности;</v>
      </c>
      <c r="J59" t="str">
        <f t="shared" si="4"/>
        <v>пользоваться некоторыми программными средствами обеспечения информационной безопасности;</v>
      </c>
      <c r="K59" t="str">
        <f t="shared" si="5"/>
        <v>некоторыми программными средствами обеспечения информационной безопасности;</v>
      </c>
    </row>
    <row r="60" spans="1:11" ht="15.75" thickBot="1" x14ac:dyDescent="0.3">
      <c r="A60" s="7" t="s">
        <v>784</v>
      </c>
      <c r="B60" s="14" t="s">
        <v>637</v>
      </c>
      <c r="C60" s="7" t="s">
        <v>644</v>
      </c>
      <c r="D60" s="7" t="s">
        <v>645</v>
      </c>
      <c r="E60" s="7" t="s">
        <v>646</v>
      </c>
      <c r="G60" t="str">
        <f t="shared" si="1"/>
        <v>Информатика_и_программирование;</v>
      </c>
      <c r="H60" t="str">
        <f t="shared" si="2"/>
        <v>ПК-19;</v>
      </c>
      <c r="I60" t="str">
        <f t="shared" si="3"/>
        <v>понятие рынка программно-технических средств, информационных продуктов и услуг;</v>
      </c>
      <c r="J60" t="str">
        <f t="shared" si="4"/>
        <v>определять состав необходимых для решения задач программно-технических средств и информационных продуктов ;</v>
      </c>
      <c r="K60" t="str">
        <f t="shared" si="5"/>
        <v>навыками определения состава необходимых для решения задач продуктов и программно-технических средств;</v>
      </c>
    </row>
    <row r="61" spans="1:11" ht="15.75" thickBot="1" x14ac:dyDescent="0.3">
      <c r="A61" s="7" t="s">
        <v>784</v>
      </c>
      <c r="B61" s="14" t="s">
        <v>653</v>
      </c>
      <c r="C61" s="7" t="s">
        <v>660</v>
      </c>
      <c r="D61" s="7" t="s">
        <v>661</v>
      </c>
      <c r="E61" s="7" t="s">
        <v>662</v>
      </c>
      <c r="G61" t="str">
        <f t="shared" si="1"/>
        <v>Информатика_и_программирование;</v>
      </c>
      <c r="H61" t="str">
        <f t="shared" si="2"/>
        <v>ПК-20;</v>
      </c>
      <c r="I61" t="str">
        <f t="shared" si="3"/>
        <v>основные понятия о работе в глобальных сетях и способы поиска в них информации;</v>
      </c>
      <c r="J61" t="str">
        <f t="shared" si="4"/>
        <v>выбирать необходимые для работы информационные ресурсы и источники знаний в электронной среде;</v>
      </c>
      <c r="K61" t="str">
        <f t="shared" si="5"/>
        <v>навыками поиска информационных ресурсов в электронной среде;</v>
      </c>
    </row>
    <row r="62" spans="1:11" ht="15.75" thickBot="1" x14ac:dyDescent="0.3">
      <c r="A62" s="7" t="s">
        <v>785</v>
      </c>
      <c r="B62" s="14" t="s">
        <v>257</v>
      </c>
      <c r="C62" s="7" t="s">
        <v>275</v>
      </c>
      <c r="D62" s="7" t="s">
        <v>276</v>
      </c>
      <c r="E62" s="7" t="s">
        <v>277</v>
      </c>
      <c r="G62" t="str">
        <f t="shared" si="1"/>
        <v>Информационная_безопасность;</v>
      </c>
      <c r="H62" t="str">
        <f t="shared" si="2"/>
        <v>ПК-4;</v>
      </c>
      <c r="I62" t="str">
        <f t="shared" si="3"/>
        <v>основные технологии построения защищенных информационных систем;</v>
      </c>
      <c r="J62" t="str">
        <f t="shared" si="4"/>
        <v>выявлять применительно к объекту защиты каналы и методы несанкционированного доступа к конфиденциальной информации;</v>
      </c>
      <c r="K62" t="str">
        <f t="shared" si="5"/>
        <v>основами построения защищенных  информационных систем;</v>
      </c>
    </row>
    <row r="63" spans="1:11" ht="15.75" thickBot="1" x14ac:dyDescent="0.3">
      <c r="A63" s="7" t="s">
        <v>785</v>
      </c>
      <c r="B63" s="14" t="s">
        <v>627</v>
      </c>
      <c r="C63" s="7" t="s">
        <v>631</v>
      </c>
      <c r="D63" s="7" t="s">
        <v>632</v>
      </c>
      <c r="E63" s="7" t="s">
        <v>633</v>
      </c>
      <c r="G63" t="str">
        <f t="shared" si="1"/>
        <v>Информационная_безопасность;</v>
      </c>
      <c r="H63" t="str">
        <f t="shared" si="2"/>
        <v>ПК-18;</v>
      </c>
      <c r="I63" t="str">
        <f t="shared" si="3"/>
        <v>базовый понятийный аппарат в области информационной безопасности; виды и состав угроз информационной безопасности; модели безопасности и их применение; принципы и общие методы обеспечения информационной безопасности;</v>
      </c>
      <c r="J63" t="str">
        <f t="shared" si="4"/>
        <v>выявлять угрозы информационной безопасности применительно к объекту защиты; классифицировать защищаемую информацию по ее собственникам, видам тайн и материальным носителям; определять направления и виды защиты информации с учетом характера информации и задач по ее защите;</v>
      </c>
      <c r="K63" t="str">
        <f t="shared" si="5"/>
        <v>терминологией в области информационной безопасности; навыками анализа безопасности информационных систем; навыками определения политики информационной безопасности;</v>
      </c>
    </row>
    <row r="64" spans="1:11" ht="15.75" thickBot="1" x14ac:dyDescent="0.3">
      <c r="A64" s="7" t="s">
        <v>786</v>
      </c>
      <c r="B64" s="14" t="s">
        <v>718</v>
      </c>
      <c r="C64" s="7" t="s">
        <v>743</v>
      </c>
      <c r="D64" s="7" t="s">
        <v>744</v>
      </c>
      <c r="E64" s="7" t="s">
        <v>745</v>
      </c>
      <c r="G64" t="str">
        <f t="shared" si="1"/>
        <v>Информационная_поддержка_управленческого_учёта;</v>
      </c>
      <c r="H64" t="str">
        <f t="shared" si="2"/>
        <v>ПКП-24;</v>
      </c>
      <c r="I64" t="str">
        <f t="shared" si="3"/>
        <v>виды и особенности  систем управленческого учета;</v>
      </c>
      <c r="J64" t="str">
        <f t="shared" si="4"/>
        <v>анализировать и выбирать системы управленческого учета для решения   конкретных задач;</v>
      </c>
      <c r="K64" t="str">
        <f t="shared" si="5"/>
        <v>навыками решения практических   задач управленческого учета  в конкретных средах;</v>
      </c>
    </row>
    <row r="65" spans="1:11" ht="15.75" thickBot="1" x14ac:dyDescent="0.3">
      <c r="A65" s="7" t="s">
        <v>787</v>
      </c>
      <c r="B65" s="14" t="s">
        <v>335</v>
      </c>
      <c r="C65" s="7" t="s">
        <v>364</v>
      </c>
      <c r="D65" s="7" t="s">
        <v>365</v>
      </c>
      <c r="E65" s="7" t="s">
        <v>366</v>
      </c>
      <c r="G65" t="str">
        <f t="shared" ref="G65:G128" si="6">CONCATENATE(A65,";")</f>
        <v>Информационные_банковские_системы;</v>
      </c>
      <c r="H65" t="str">
        <f t="shared" ref="H65:H128" si="7">CONCATENATE(B65,";")</f>
        <v>ПК-8;</v>
      </c>
      <c r="I65" t="str">
        <f t="shared" ref="I65:I128" si="8">CONCATENATE(C65,";")</f>
        <v>виды и особенности информационных банковских систем;</v>
      </c>
      <c r="J65" t="str">
        <f t="shared" ref="J65:J128" si="9">CONCATENATE(D65,";")</f>
        <v>анализировать и выбирать информационные банковские системы для решения задач финансовых учреждений;</v>
      </c>
      <c r="K65" t="str">
        <f t="shared" ref="K65:K128" si="10">CONCATENATE(E65,";")</f>
        <v>навыками выбора информационных банковских систем;</v>
      </c>
    </row>
    <row r="66" spans="1:11" ht="15.75" thickBot="1" x14ac:dyDescent="0.3">
      <c r="A66" s="7" t="s">
        <v>787</v>
      </c>
      <c r="B66" s="14" t="s">
        <v>507</v>
      </c>
      <c r="C66" s="7" t="s">
        <v>528</v>
      </c>
      <c r="D66" s="7" t="s">
        <v>529</v>
      </c>
      <c r="E66" s="7" t="s">
        <v>530</v>
      </c>
      <c r="G66" t="str">
        <f t="shared" si="6"/>
        <v>Информационные_банковские_системы;</v>
      </c>
      <c r="H66" t="str">
        <f t="shared" si="7"/>
        <v>ПК-13;</v>
      </c>
      <c r="I66" t="str">
        <f t="shared" si="8"/>
        <v>особенности предметной области применения информационных банковских систем;</v>
      </c>
      <c r="J66" t="str">
        <f t="shared" si="9"/>
        <v>эксплуатировать информационные банковские систем;</v>
      </c>
      <c r="K66" t="str">
        <f t="shared" si="10"/>
        <v>навыками использования информационных банковских систем;</v>
      </c>
    </row>
    <row r="67" spans="1:11" ht="15.75" thickBot="1" x14ac:dyDescent="0.3">
      <c r="A67" s="7" t="s">
        <v>788</v>
      </c>
      <c r="B67" s="14" t="s">
        <v>281</v>
      </c>
      <c r="C67" s="7" t="s">
        <v>303</v>
      </c>
      <c r="D67" s="7" t="s">
        <v>304</v>
      </c>
      <c r="E67" s="7" t="s">
        <v>305</v>
      </c>
      <c r="G67" t="str">
        <f t="shared" si="6"/>
        <v>Информационные_правовые_системы;</v>
      </c>
      <c r="H67" t="str">
        <f t="shared" si="7"/>
        <v>ПК-5;</v>
      </c>
      <c r="I67" t="str">
        <f t="shared" si="8"/>
        <v>виды и особенности информационных правовых систем;</v>
      </c>
      <c r="J67" t="str">
        <f t="shared" si="9"/>
        <v>анализировать и выбирать информационные правовые системы для решения конкретных задач;</v>
      </c>
      <c r="K67" t="str">
        <f t="shared" si="10"/>
        <v>методами выбора информационных правовых систем;</v>
      </c>
    </row>
    <row r="68" spans="1:11" ht="15.75" thickBot="1" x14ac:dyDescent="0.3">
      <c r="A68" s="7" t="s">
        <v>788</v>
      </c>
      <c r="B68" s="14" t="s">
        <v>478</v>
      </c>
      <c r="C68" s="7" t="s">
        <v>485</v>
      </c>
      <c r="D68" s="7" t="s">
        <v>486</v>
      </c>
      <c r="E68" s="7" t="s">
        <v>487</v>
      </c>
      <c r="G68" t="str">
        <f t="shared" si="6"/>
        <v>Информационные_правовые_системы;</v>
      </c>
      <c r="H68" t="str">
        <f t="shared" si="7"/>
        <v>ПК-12;</v>
      </c>
      <c r="I68" t="str">
        <f t="shared" si="8"/>
        <v>понятие нормативного документа, принципы обращения и сфера действия нормативных документов;</v>
      </c>
      <c r="J68" t="str">
        <f t="shared" si="9"/>
        <v>эксплуатировать и сопровождать информационные правовые системы;</v>
      </c>
      <c r="K68" t="str">
        <f t="shared" si="10"/>
        <v>навыками использования информационных правовых систем;</v>
      </c>
    </row>
    <row r="69" spans="1:11" ht="15.75" thickBot="1" x14ac:dyDescent="0.3">
      <c r="A69" s="7" t="s">
        <v>788</v>
      </c>
      <c r="B69" s="14" t="s">
        <v>507</v>
      </c>
      <c r="C69" s="7" t="s">
        <v>520</v>
      </c>
      <c r="D69" s="7" t="s">
        <v>521</v>
      </c>
      <c r="E69" s="7" t="s">
        <v>522</v>
      </c>
      <c r="G69" t="str">
        <f t="shared" si="6"/>
        <v>Информационные_правовые_системы;</v>
      </c>
      <c r="H69" t="str">
        <f t="shared" si="7"/>
        <v>ПК-13;</v>
      </c>
      <c r="I69" t="str">
        <f t="shared" si="8"/>
        <v>особенности внедрения информационных правовых систем;</v>
      </c>
      <c r="J69" t="str">
        <f t="shared" si="9"/>
        <v>настраивать информационные правовые системы;</v>
      </c>
      <c r="K69" t="str">
        <f t="shared" si="10"/>
        <v>навыками настройки конкретной информационной правовой системы;</v>
      </c>
    </row>
    <row r="70" spans="1:11" ht="15.75" thickBot="1" x14ac:dyDescent="0.3">
      <c r="A70" s="7" t="s">
        <v>789</v>
      </c>
      <c r="B70" s="14" t="s">
        <v>29</v>
      </c>
      <c r="C70" s="7" t="s">
        <v>38</v>
      </c>
      <c r="D70" s="7" t="s">
        <v>39</v>
      </c>
      <c r="E70" s="7" t="s">
        <v>40</v>
      </c>
      <c r="G70" t="str">
        <f t="shared" si="6"/>
        <v>Информационные_системы;</v>
      </c>
      <c r="H70" t="str">
        <f t="shared" si="7"/>
        <v>ОК-3;</v>
      </c>
      <c r="I70" t="str">
        <f t="shared" si="8"/>
        <v>принципы работы в команде разработчиков информационных систем;</v>
      </c>
      <c r="J70" t="str">
        <f t="shared" si="9"/>
        <v>работать в команде разработчиков информационных систем;</v>
      </c>
      <c r="K70" t="str">
        <f t="shared" si="10"/>
        <v>-;</v>
      </c>
    </row>
    <row r="71" spans="1:11" ht="15.75" thickBot="1" x14ac:dyDescent="0.3">
      <c r="A71" s="7" t="s">
        <v>789</v>
      </c>
      <c r="B71" s="14" t="s">
        <v>128</v>
      </c>
      <c r="C71" s="7" t="s">
        <v>157</v>
      </c>
      <c r="D71" s="7" t="s">
        <v>158</v>
      </c>
      <c r="E71" s="7" t="s">
        <v>159</v>
      </c>
      <c r="G71" t="str">
        <f t="shared" si="6"/>
        <v>Информационные_системы;</v>
      </c>
      <c r="H71" t="str">
        <f t="shared" si="7"/>
        <v>ПК-1;</v>
      </c>
      <c r="I71" t="str">
        <f t="shared" si="8"/>
        <v>понятия: информация, знания, данные, информационный продукт, информационная услуга, управление;</v>
      </c>
      <c r="J71" t="str">
        <f t="shared" si="9"/>
        <v>применять стандарты для оформления документации;</v>
      </c>
      <c r="K71" t="str">
        <f t="shared" si="10"/>
        <v>принципами применения стандартов для оформления документации;</v>
      </c>
    </row>
    <row r="72" spans="1:11" ht="15.75" thickBot="1" x14ac:dyDescent="0.3">
      <c r="A72" s="7" t="s">
        <v>789</v>
      </c>
      <c r="B72" s="14" t="s">
        <v>281</v>
      </c>
      <c r="C72" s="7" t="s">
        <v>293</v>
      </c>
      <c r="D72" s="7" t="s">
        <v>294</v>
      </c>
      <c r="E72" s="7" t="s">
        <v>295</v>
      </c>
      <c r="G72" t="str">
        <f t="shared" si="6"/>
        <v>Информационные_системы;</v>
      </c>
      <c r="H72" t="str">
        <f t="shared" si="7"/>
        <v>ПК-5;</v>
      </c>
      <c r="I72" t="str">
        <f t="shared" si="8"/>
        <v>принципы классификации информационных систем;</v>
      </c>
      <c r="J72" t="str">
        <f t="shared" si="9"/>
        <v>выбирать необходимые компоненты информационных систем;</v>
      </c>
      <c r="K72" t="str">
        <f t="shared" si="10"/>
        <v>способностью осуществлять выбор необходимых компонентов информационных систем;</v>
      </c>
    </row>
    <row r="73" spans="1:11" ht="15.75" thickBot="1" x14ac:dyDescent="0.3">
      <c r="A73" s="7" t="s">
        <v>789</v>
      </c>
      <c r="B73" s="14" t="s">
        <v>335</v>
      </c>
      <c r="C73" s="7" t="s">
        <v>349</v>
      </c>
      <c r="D73" s="7" t="s">
        <v>350</v>
      </c>
      <c r="E73" s="7" t="s">
        <v>351</v>
      </c>
      <c r="G73" t="str">
        <f t="shared" si="6"/>
        <v>Информационные_системы;</v>
      </c>
      <c r="H73" t="str">
        <f t="shared" si="7"/>
        <v>ПК-8;</v>
      </c>
      <c r="I73" t="str">
        <f t="shared" si="8"/>
        <v>задачи управления решаемые с помощью информационных систем; структуру и состав информационных систем;</v>
      </c>
      <c r="J73" t="str">
        <f t="shared" si="9"/>
        <v>классифицировать информационную систему;</v>
      </c>
      <c r="K73" t="str">
        <f t="shared" si="10"/>
        <v>методами классификации информационных систем;</v>
      </c>
    </row>
    <row r="74" spans="1:11" ht="15.75" thickBot="1" x14ac:dyDescent="0.3">
      <c r="A74" s="7" t="s">
        <v>789</v>
      </c>
      <c r="B74" s="14" t="s">
        <v>405</v>
      </c>
      <c r="C74" s="7" t="s">
        <v>428</v>
      </c>
      <c r="D74" s="7" t="s">
        <v>429</v>
      </c>
      <c r="E74" s="7" t="s">
        <v>430</v>
      </c>
      <c r="G74" t="str">
        <f t="shared" si="6"/>
        <v>Информационные_системы;</v>
      </c>
      <c r="H74" t="str">
        <f t="shared" si="7"/>
        <v>ПК-10;</v>
      </c>
      <c r="I74" t="str">
        <f t="shared" si="8"/>
        <v>синтаксис языка программирования Java;</v>
      </c>
      <c r="J74" t="str">
        <f t="shared" si="9"/>
        <v>использовать парадигму «модель-алгоритм-программа»;</v>
      </c>
      <c r="K74" t="str">
        <f t="shared" si="10"/>
        <v>основами языка программирования Java;</v>
      </c>
    </row>
    <row r="75" spans="1:11" ht="15.75" thickBot="1" x14ac:dyDescent="0.3">
      <c r="A75" s="7" t="s">
        <v>789</v>
      </c>
      <c r="B75" s="14" t="s">
        <v>478</v>
      </c>
      <c r="C75" s="7" t="s">
        <v>504</v>
      </c>
      <c r="D75" s="7" t="s">
        <v>505</v>
      </c>
      <c r="E75" s="7" t="s">
        <v>506</v>
      </c>
      <c r="G75" t="str">
        <f t="shared" si="6"/>
        <v>Информационные_системы;</v>
      </c>
      <c r="H75" t="str">
        <f t="shared" si="7"/>
        <v>ПК-12;</v>
      </c>
      <c r="I75" t="str">
        <f t="shared" si="8"/>
        <v>понятие жизненного цикла информационных систем;</v>
      </c>
      <c r="J75" t="str">
        <f t="shared" si="9"/>
        <v>применять стандарты сопровождения информационных систем;</v>
      </c>
      <c r="K75" t="str">
        <f t="shared" si="10"/>
        <v>навыками сопровождения информационных систем;</v>
      </c>
    </row>
    <row r="76" spans="1:11" ht="15.75" thickBot="1" x14ac:dyDescent="0.3">
      <c r="A76" s="7" t="s">
        <v>789</v>
      </c>
      <c r="B76" s="14" t="s">
        <v>507</v>
      </c>
      <c r="C76" s="7" t="s">
        <v>511</v>
      </c>
      <c r="D76" s="7" t="s">
        <v>512</v>
      </c>
      <c r="E76" s="7" t="s">
        <v>513</v>
      </c>
      <c r="G76" t="str">
        <f t="shared" si="6"/>
        <v>Информационные_системы;</v>
      </c>
      <c r="H76" t="str">
        <f t="shared" si="7"/>
        <v>ПК-13;</v>
      </c>
      <c r="I76" t="str">
        <f t="shared" si="8"/>
        <v>понятия: информация, знания, данные, информационный продукт, информационная услуга, управление; основные принципы создания информационных систем;</v>
      </c>
      <c r="J76" t="str">
        <f t="shared" si="9"/>
        <v>использовать инструментальные средства для внедрения информационных систем;</v>
      </c>
      <c r="K76" t="str">
        <f t="shared" si="10"/>
        <v>интегрированной средой разработки Eclipse; системой управления версиями Subversion; системой контроля ошибок Mantis;</v>
      </c>
    </row>
    <row r="77" spans="1:11" ht="15.75" thickBot="1" x14ac:dyDescent="0.3">
      <c r="A77" s="7" t="s">
        <v>789</v>
      </c>
      <c r="B77" s="14" t="s">
        <v>549</v>
      </c>
      <c r="C77" s="7" t="s">
        <v>561</v>
      </c>
      <c r="D77" s="7" t="s">
        <v>562</v>
      </c>
      <c r="E77" s="7" t="s">
        <v>563</v>
      </c>
      <c r="G77" t="str">
        <f t="shared" si="6"/>
        <v>Информационные_системы;</v>
      </c>
      <c r="H77" t="str">
        <f t="shared" si="7"/>
        <v>ПК-14;</v>
      </c>
      <c r="I77" t="str">
        <f t="shared" si="8"/>
        <v>области применения и использования информационных систем;</v>
      </c>
      <c r="J77" t="str">
        <f t="shared" si="9"/>
        <v>разрабатывать презентации информационной системы;</v>
      </c>
      <c r="K77" t="str">
        <f t="shared" si="10"/>
        <v>навыками презентации информационной системы заказчику;</v>
      </c>
    </row>
    <row r="78" spans="1:11" ht="15.75" thickBot="1" x14ac:dyDescent="0.3">
      <c r="A78" s="7" t="s">
        <v>790</v>
      </c>
      <c r="B78" s="14" t="s">
        <v>335</v>
      </c>
      <c r="C78" s="7" t="s">
        <v>353</v>
      </c>
      <c r="D78" s="7" t="s">
        <v>354</v>
      </c>
      <c r="E78" s="7" t="s">
        <v>355</v>
      </c>
      <c r="G78" t="str">
        <f t="shared" si="6"/>
        <v>Информационные_системы_бухгалтерского_учёта;</v>
      </c>
      <c r="H78" t="str">
        <f t="shared" si="7"/>
        <v>ПК-8;</v>
      </c>
      <c r="I78" t="str">
        <f t="shared" si="8"/>
        <v>виды и особенности информационных систем бухгалтерского учёта;</v>
      </c>
      <c r="J78" t="str">
        <f t="shared" si="9"/>
        <v>анализировать и выбирать информационные системы бухгалтерского учёта для решения профессиональных задач;</v>
      </c>
      <c r="K78" t="str">
        <f t="shared" si="10"/>
        <v>навыками выбора информационных систем бухгалтерского учёта;</v>
      </c>
    </row>
    <row r="79" spans="1:11" ht="15.75" thickBot="1" x14ac:dyDescent="0.3">
      <c r="A79" s="7" t="s">
        <v>790</v>
      </c>
      <c r="B79" s="14" t="s">
        <v>507</v>
      </c>
      <c r="C79" s="7" t="s">
        <v>534</v>
      </c>
      <c r="D79" s="7" t="s">
        <v>535</v>
      </c>
      <c r="E79" s="7" t="s">
        <v>536</v>
      </c>
      <c r="G79" t="str">
        <f t="shared" si="6"/>
        <v>Информационные_системы_бухгалтерского_учёта;</v>
      </c>
      <c r="H79" t="str">
        <f t="shared" si="7"/>
        <v>ПК-13;</v>
      </c>
      <c r="I79" t="str">
        <f t="shared" si="8"/>
        <v>особенности предметной области бухгалтерского учёта;</v>
      </c>
      <c r="J79" t="str">
        <f t="shared" si="9"/>
        <v>эксплуатировать учётные информационные системы бухгалтерского учёта для решения задач учёта;</v>
      </c>
      <c r="K79" t="str">
        <f t="shared" si="10"/>
        <v>навыками использования информационных систем бухгалтерского учёта;</v>
      </c>
    </row>
    <row r="80" spans="1:11" ht="15.75" thickBot="1" x14ac:dyDescent="0.3">
      <c r="A80" s="7" t="s">
        <v>791</v>
      </c>
      <c r="B80" s="14" t="s">
        <v>281</v>
      </c>
      <c r="C80" s="7" t="s">
        <v>333</v>
      </c>
      <c r="D80" s="7" t="s">
        <v>334</v>
      </c>
      <c r="E80" s="7" t="s">
        <v>40</v>
      </c>
      <c r="G80" t="str">
        <f t="shared" si="6"/>
        <v>Информационные_системы_управления_документооборотом;</v>
      </c>
      <c r="H80" t="str">
        <f t="shared" si="7"/>
        <v>ПК-5;</v>
      </c>
      <c r="I80" t="str">
        <f t="shared" si="8"/>
        <v>структуру информационных систем управления документооборотом; основные положения государственной системы документационного обеспечения управления;</v>
      </c>
      <c r="J80" t="str">
        <f t="shared" si="9"/>
        <v>использовать методики анализа предметной области для предпроектного обследования объектов автоматизации;</v>
      </c>
      <c r="K80" t="str">
        <f t="shared" si="10"/>
        <v>-;</v>
      </c>
    </row>
    <row r="81" spans="1:11" ht="15.75" thickBot="1" x14ac:dyDescent="0.3">
      <c r="A81" s="7" t="s">
        <v>791</v>
      </c>
      <c r="B81" s="14" t="s">
        <v>478</v>
      </c>
      <c r="C81" s="7" t="s">
        <v>482</v>
      </c>
      <c r="D81" s="7" t="s">
        <v>483</v>
      </c>
      <c r="E81" s="7" t="s">
        <v>484</v>
      </c>
      <c r="G81" t="str">
        <f t="shared" si="6"/>
        <v>Информационные_системы_управления_документооборотом;</v>
      </c>
      <c r="H81" t="str">
        <f t="shared" si="7"/>
        <v>ПК-12;</v>
      </c>
      <c r="I81" t="str">
        <f t="shared" si="8"/>
        <v>методологии и технологии проектирования информационных систем управления документооборотом;</v>
      </c>
      <c r="J81" t="str">
        <f t="shared" si="9"/>
        <v>использовать методики оценки эффективности от внедрения информационных систем управления документооборотом;</v>
      </c>
      <c r="K81" t="str">
        <f t="shared" si="10"/>
        <v>навыками оформления и обработки организационно-распорядительных документов; навыками сбора и формализации требований пользователей при внедрении информационных систем управления документооборотом;</v>
      </c>
    </row>
    <row r="82" spans="1:11" ht="15.75" thickBot="1" x14ac:dyDescent="0.3">
      <c r="A82" s="7" t="s">
        <v>791</v>
      </c>
      <c r="B82" s="14" t="s">
        <v>507</v>
      </c>
      <c r="C82" s="7" t="s">
        <v>523</v>
      </c>
      <c r="D82" s="7" t="s">
        <v>330</v>
      </c>
      <c r="E82" s="7" t="s">
        <v>524</v>
      </c>
      <c r="G82" t="str">
        <f t="shared" si="6"/>
        <v>Информационные_системы_управления_документооборотом;</v>
      </c>
      <c r="H82" t="str">
        <f t="shared" si="7"/>
        <v>ПК-13;</v>
      </c>
      <c r="I82" t="str">
        <f t="shared" si="8"/>
        <v>принципы построения и функционирования информационных систем управления документооборотом;</v>
      </c>
      <c r="J82" t="str">
        <f t="shared" si="9"/>
        <v>выбирать средства и методы проектирования информационных систем в зависимости от условий проведения проектных работ;</v>
      </c>
      <c r="K82" t="str">
        <f t="shared" si="10"/>
        <v>навыками настройки конкретной информационной системы управления документооборотом;</v>
      </c>
    </row>
    <row r="83" spans="1:11" ht="15.75" thickBot="1" x14ac:dyDescent="0.3">
      <c r="A83" s="7" t="s">
        <v>792</v>
      </c>
      <c r="B83" s="14" t="s">
        <v>219</v>
      </c>
      <c r="C83" s="7" t="s">
        <v>250</v>
      </c>
      <c r="D83" s="7" t="s">
        <v>251</v>
      </c>
      <c r="E83" s="7" t="s">
        <v>252</v>
      </c>
      <c r="G83" t="str">
        <f t="shared" si="6"/>
        <v>Информационные_технологии;</v>
      </c>
      <c r="H83" t="str">
        <f t="shared" si="7"/>
        <v>ПК-3;</v>
      </c>
      <c r="I83" t="str">
        <f t="shared" si="8"/>
        <v>современные информационные системы и технологии для преобразования, обработки, хранения экономической и управленческой информации;</v>
      </c>
      <c r="J83" t="str">
        <f t="shared" si="9"/>
        <v>использовать программные и аппаратные средства для хранения, передачи и отображения информации;</v>
      </c>
      <c r="K83" t="str">
        <f t="shared" si="10"/>
        <v>навыки использования различного периферийного оборудования в вычислительной системе и применения существующего программного обеспечения для решения поставленных задач;</v>
      </c>
    </row>
    <row r="84" spans="1:11" ht="15.75" thickBot="1" x14ac:dyDescent="0.3">
      <c r="A84" s="7" t="s">
        <v>792</v>
      </c>
      <c r="B84" s="14" t="s">
        <v>478</v>
      </c>
      <c r="C84" s="7" t="s">
        <v>479</v>
      </c>
      <c r="D84" s="7" t="s">
        <v>480</v>
      </c>
      <c r="E84" s="7" t="s">
        <v>481</v>
      </c>
      <c r="G84" t="str">
        <f t="shared" si="6"/>
        <v>Информационные_технологии;</v>
      </c>
      <c r="H84" t="str">
        <f t="shared" si="7"/>
        <v>ПК-12;</v>
      </c>
      <c r="I84" t="str">
        <f t="shared" si="8"/>
        <v>прикладные пакеты программ для поддержания удовлетворительного состояния вычислительной системы;</v>
      </c>
      <c r="J84" t="str">
        <f t="shared" si="9"/>
        <v>использовать стандартное программное обеспечение и  прикладные пакеты программ для поддержания удовлетворительного состояния вычислительной системы  ;</v>
      </c>
      <c r="K84" t="str">
        <f t="shared" si="10"/>
        <v>методами устранения основных ошибок и неисправностей в работе вычислительной системы;</v>
      </c>
    </row>
    <row r="85" spans="1:11" ht="15.75" thickBot="1" x14ac:dyDescent="0.3">
      <c r="A85" s="7" t="s">
        <v>792</v>
      </c>
      <c r="B85" s="14" t="s">
        <v>637</v>
      </c>
      <c r="C85" s="7" t="s">
        <v>650</v>
      </c>
      <c r="D85" s="7" t="s">
        <v>651</v>
      </c>
      <c r="E85" s="7" t="s">
        <v>652</v>
      </c>
      <c r="G85" t="str">
        <f t="shared" si="6"/>
        <v>Информационные_технологии;</v>
      </c>
      <c r="H85" t="str">
        <f t="shared" si="7"/>
        <v>ПК-19;</v>
      </c>
      <c r="I85" t="str">
        <f t="shared" si="8"/>
        <v>методы исследования рынка информационных технологий;</v>
      </c>
      <c r="J85" t="str">
        <f t="shared" si="9"/>
        <v>использовать методы  исследования рынка информационных технологий;</v>
      </c>
      <c r="K85" t="str">
        <f t="shared" si="10"/>
        <v>навыками исследования рынка  информационных технологий;</v>
      </c>
    </row>
    <row r="86" spans="1:11" ht="15.75" thickBot="1" x14ac:dyDescent="0.3">
      <c r="A86" s="7" t="s">
        <v>793</v>
      </c>
      <c r="B86" s="14" t="s">
        <v>549</v>
      </c>
      <c r="C86" s="7" t="s">
        <v>557</v>
      </c>
      <c r="D86" s="7" t="s">
        <v>558</v>
      </c>
      <c r="E86" s="7" t="s">
        <v>559</v>
      </c>
      <c r="G86" t="str">
        <f t="shared" si="6"/>
        <v>Информационные_технологии_в_обучении;</v>
      </c>
      <c r="H86" t="str">
        <f t="shared" si="7"/>
        <v>ПК-14;</v>
      </c>
      <c r="I86" t="str">
        <f t="shared" si="8"/>
        <v>методы и приемы создания программных средств учебного назначения, компьютерные технологии формирования знаний, умений и навыков;</v>
      </c>
      <c r="J86" t="str">
        <f t="shared" si="9"/>
        <v>создавать электронные учебные материалы с использованием авторских средств для создания обучающих систем, разрабатывать технологию самообучения, обеспечивающую достижения поставленных целей обучения, осуществлять поиск информационных учебных ресурсов;</v>
      </c>
      <c r="K86" t="str">
        <f t="shared" si="10"/>
        <v>навыками информационного поиска материалов в сети Интернет;</v>
      </c>
    </row>
    <row r="87" spans="1:11" ht="15.75" thickBot="1" x14ac:dyDescent="0.3">
      <c r="A87" s="7" t="s">
        <v>794</v>
      </c>
      <c r="B87" s="14" t="s">
        <v>434</v>
      </c>
      <c r="C87" s="7" t="s">
        <v>457</v>
      </c>
      <c r="D87" s="7" t="s">
        <v>40</v>
      </c>
      <c r="E87" s="7" t="s">
        <v>40</v>
      </c>
      <c r="G87" t="str">
        <f t="shared" si="6"/>
        <v>Информационный_менеджмент_;</v>
      </c>
      <c r="H87" t="str">
        <f t="shared" si="7"/>
        <v>ПК-11;</v>
      </c>
      <c r="I87" t="str">
        <f t="shared" si="8"/>
        <v>структуру информационной службы предприятия;</v>
      </c>
      <c r="J87" t="str">
        <f t="shared" si="9"/>
        <v>-;</v>
      </c>
      <c r="K87" t="str">
        <f t="shared" si="10"/>
        <v>-;</v>
      </c>
    </row>
    <row r="88" spans="1:11" ht="15.75" thickBot="1" x14ac:dyDescent="0.3">
      <c r="A88" s="7" t="s">
        <v>794</v>
      </c>
      <c r="B88" s="14" t="s">
        <v>549</v>
      </c>
      <c r="C88" s="7" t="s">
        <v>569</v>
      </c>
      <c r="D88" s="7" t="s">
        <v>570</v>
      </c>
      <c r="E88" s="7" t="s">
        <v>571</v>
      </c>
      <c r="G88" t="str">
        <f t="shared" si="6"/>
        <v>Информационный_менеджмент_;</v>
      </c>
      <c r="H88" t="str">
        <f t="shared" si="7"/>
        <v>ПК-14;</v>
      </c>
      <c r="I88" t="str">
        <f t="shared" si="8"/>
        <v>методы работы в командах по разработки программных средств, информационных систем и технологий;</v>
      </c>
      <c r="J88" t="str">
        <f t="shared" si="9"/>
        <v>адаптироваться в проектной команде, осуществлять профессиональные коммуникации с другими участниками;</v>
      </c>
      <c r="K88" t="str">
        <f t="shared" si="10"/>
        <v>методами работы в проектной команде;</v>
      </c>
    </row>
    <row r="89" spans="1:11" ht="15.75" thickBot="1" x14ac:dyDescent="0.3">
      <c r="A89" s="7" t="s">
        <v>794</v>
      </c>
      <c r="B89" s="14" t="s">
        <v>710</v>
      </c>
      <c r="C89" s="7" t="s">
        <v>714</v>
      </c>
      <c r="D89" s="7" t="s">
        <v>40</v>
      </c>
      <c r="E89" s="7" t="s">
        <v>40</v>
      </c>
      <c r="G89" t="str">
        <f t="shared" si="6"/>
        <v>Информационный_менеджмент_;</v>
      </c>
      <c r="H89" t="str">
        <f t="shared" si="7"/>
        <v>ПКП-23;</v>
      </c>
      <c r="I89" t="str">
        <f t="shared" si="8"/>
        <v>основные принципы информационного менеджмента;</v>
      </c>
      <c r="J89" t="str">
        <f t="shared" si="9"/>
        <v>-;</v>
      </c>
      <c r="K89" t="str">
        <f t="shared" si="10"/>
        <v>-;</v>
      </c>
    </row>
    <row r="90" spans="1:11" ht="15.75" thickBot="1" x14ac:dyDescent="0.3">
      <c r="A90" s="7" t="s">
        <v>795</v>
      </c>
      <c r="B90" s="14" t="s">
        <v>160</v>
      </c>
      <c r="C90" s="7" t="s">
        <v>166</v>
      </c>
      <c r="D90" s="7" t="s">
        <v>167</v>
      </c>
      <c r="E90" s="7" t="s">
        <v>168</v>
      </c>
      <c r="G90" t="str">
        <f t="shared" si="6"/>
        <v>Исследование_операций;</v>
      </c>
      <c r="H90" t="str">
        <f t="shared" si="7"/>
        <v>ПК-2;</v>
      </c>
      <c r="I90" t="str">
        <f t="shared" si="8"/>
        <v>математические модели классических задач исследования операций;</v>
      </c>
      <c r="J90" t="str">
        <f t="shared" si="9"/>
        <v>моделировать реальные производственные процессы или экономические ситуации;</v>
      </c>
      <c r="K90" t="str">
        <f t="shared" si="10"/>
        <v>методами решения классических задач исследования операций;</v>
      </c>
    </row>
    <row r="91" spans="1:11" ht="15.75" thickBot="1" x14ac:dyDescent="0.3">
      <c r="A91" s="7" t="s">
        <v>795</v>
      </c>
      <c r="B91" s="14" t="s">
        <v>663</v>
      </c>
      <c r="C91" s="7" t="s">
        <v>693</v>
      </c>
      <c r="D91" s="7" t="s">
        <v>694</v>
      </c>
      <c r="E91" s="7" t="s">
        <v>695</v>
      </c>
      <c r="G91" t="str">
        <f t="shared" si="6"/>
        <v>Исследование_операций;</v>
      </c>
      <c r="H91" t="str">
        <f t="shared" si="7"/>
        <v>ПК-21;</v>
      </c>
      <c r="I91" t="str">
        <f t="shared" si="8"/>
        <v>численные методы решения классических задач исследования операций;</v>
      </c>
      <c r="J91" t="str">
        <f t="shared" si="9"/>
        <v>проводить теоретический анализ оптимизационных задач; строить математические модели объектов профессиональной деятельности;</v>
      </c>
      <c r="K91" t="str">
        <f t="shared" si="10"/>
        <v>языком программирования высокого уровня для решения оптимизационных задач на ПК, а также известными пакетами, ориентированными на решение таких задач (ПЭР, Excel);</v>
      </c>
    </row>
    <row r="92" spans="1:11" ht="15.75" thickBot="1" x14ac:dyDescent="0.3">
      <c r="A92" s="7" t="s">
        <v>11</v>
      </c>
      <c r="B92" s="14" t="s">
        <v>6</v>
      </c>
      <c r="C92" s="7" t="s">
        <v>12</v>
      </c>
      <c r="D92" s="7" t="s">
        <v>13</v>
      </c>
      <c r="E92" s="7" t="s">
        <v>14</v>
      </c>
      <c r="G92" t="str">
        <f t="shared" si="6"/>
        <v>История;</v>
      </c>
      <c r="H92" t="str">
        <f t="shared" si="7"/>
        <v>ОК-1;</v>
      </c>
      <c r="I92" t="str">
        <f t="shared" si="8"/>
        <v>сущность, познавательный потенциал и соотношение формационного и цивилизационного подходов к истории, исторические типы цивилизаций; социально-экономические и политические  процессы  в истории России;</v>
      </c>
      <c r="J92" t="str">
        <f t="shared" si="9"/>
        <v>выделять основные периоды русской истории, анализировать их содержание, сущность и специфику, структурировать исторический материал;</v>
      </c>
      <c r="K92" t="str">
        <f t="shared" si="10"/>
        <v>навыками написания реферативных работ по ряду исторических статей;</v>
      </c>
    </row>
    <row r="93" spans="1:11" ht="15.75" thickBot="1" x14ac:dyDescent="0.3">
      <c r="A93" s="7" t="s">
        <v>11</v>
      </c>
      <c r="B93" s="14" t="s">
        <v>105</v>
      </c>
      <c r="C93" s="7" t="s">
        <v>106</v>
      </c>
      <c r="D93" s="7" t="s">
        <v>107</v>
      </c>
      <c r="E93" s="7" t="s">
        <v>108</v>
      </c>
      <c r="G93" t="str">
        <f t="shared" si="6"/>
        <v>История;</v>
      </c>
      <c r="H93" t="str">
        <f t="shared" si="7"/>
        <v>ОК-11;</v>
      </c>
      <c r="I93" t="str">
        <f t="shared" si="8"/>
        <v>историческое наследие и культурные традиции, социальные и культурные различия;</v>
      </c>
      <c r="J93" t="str">
        <f t="shared" si="9"/>
        <v>сохранять историческое наследие и культурные традиции своей страны и своего народа;</v>
      </c>
      <c r="K93" t="str">
        <f t="shared" si="10"/>
        <v>способностями уважительно и бережно относиться к историческому наследию и культурным традициям;</v>
      </c>
    </row>
    <row r="94" spans="1:11" ht="15.75" thickBot="1" x14ac:dyDescent="0.3">
      <c r="A94" s="7" t="s">
        <v>796</v>
      </c>
      <c r="B94" s="14" t="s">
        <v>663</v>
      </c>
      <c r="C94" s="7" t="s">
        <v>675</v>
      </c>
      <c r="D94" s="7" t="s">
        <v>676</v>
      </c>
      <c r="E94" s="7" t="s">
        <v>677</v>
      </c>
      <c r="G94" t="str">
        <f t="shared" si="6"/>
        <v>Категорный_анализ_логики;</v>
      </c>
      <c r="H94" t="str">
        <f t="shared" si="7"/>
        <v>ПК-21;</v>
      </c>
      <c r="I94" t="str">
        <f t="shared" si="8"/>
        <v>математические методы решения инженерных задач и связанные с ними теории;</v>
      </c>
      <c r="J94" t="str">
        <f t="shared" si="9"/>
        <v>применять специальные математические методы решения инженерных задач;</v>
      </c>
      <c r="K94" t="str">
        <f t="shared" si="10"/>
        <v>навыками решения инженерных задач специальными математическими методами;</v>
      </c>
    </row>
    <row r="95" spans="1:11" ht="15.75" thickBot="1" x14ac:dyDescent="0.3">
      <c r="A95" s="7" t="s">
        <v>797</v>
      </c>
      <c r="B95" s="14" t="s">
        <v>160</v>
      </c>
      <c r="C95" s="7" t="s">
        <v>208</v>
      </c>
      <c r="D95" s="7" t="s">
        <v>209</v>
      </c>
      <c r="E95" s="7" t="s">
        <v>210</v>
      </c>
      <c r="G95" t="str">
        <f t="shared" si="6"/>
        <v>Кибернетические_основы_организационного_управления;</v>
      </c>
      <c r="H95" t="str">
        <f t="shared" si="7"/>
        <v>ПК-2;</v>
      </c>
      <c r="I95" t="str">
        <f t="shared" si="8"/>
        <v>основные понятия и принципы кибернетики, связь кибенетики и управления;</v>
      </c>
      <c r="J95" t="str">
        <f t="shared" si="9"/>
        <v>выбирать отдельные методы организационного управления при решении профессиональных задач в социально-экономических системах;</v>
      </c>
      <c r="K95" t="str">
        <f t="shared" si="10"/>
        <v>методами организационного управления при решении профессиональных задач в социально-экономических системах;</v>
      </c>
    </row>
    <row r="96" spans="1:11" ht="15.75" thickBot="1" x14ac:dyDescent="0.3">
      <c r="A96" s="7" t="s">
        <v>798</v>
      </c>
      <c r="B96" s="14" t="s">
        <v>128</v>
      </c>
      <c r="C96" s="7" t="s">
        <v>141</v>
      </c>
      <c r="D96" s="7" t="s">
        <v>142</v>
      </c>
      <c r="E96" s="7" t="s">
        <v>156</v>
      </c>
      <c r="G96" t="str">
        <f t="shared" si="6"/>
        <v>Компьютерная_графика;</v>
      </c>
      <c r="H96" t="str">
        <f t="shared" si="7"/>
        <v>ПК-1;</v>
      </c>
      <c r="I96" t="str">
        <f t="shared" si="8"/>
        <v>теорию построения технического чертежа, стандарты ЕСКД;</v>
      </c>
      <c r="J96" t="str">
        <f t="shared" si="9"/>
        <v>применять стандарты ЕСКД;</v>
      </c>
      <c r="K96" t="str">
        <f t="shared" si="10"/>
        <v>навыками выполнения чертежей на основе требований ЕСКД;</v>
      </c>
    </row>
    <row r="97" spans="1:11" ht="15.75" thickBot="1" x14ac:dyDescent="0.3">
      <c r="A97" s="7" t="s">
        <v>798</v>
      </c>
      <c r="B97" s="14" t="s">
        <v>219</v>
      </c>
      <c r="C97" s="7" t="s">
        <v>224</v>
      </c>
      <c r="D97" s="7" t="s">
        <v>225</v>
      </c>
      <c r="E97" s="7" t="s">
        <v>226</v>
      </c>
      <c r="G97" t="str">
        <f t="shared" si="6"/>
        <v>Компьютерная_графика;</v>
      </c>
      <c r="H97" t="str">
        <f t="shared" si="7"/>
        <v>ПК-3;</v>
      </c>
      <c r="I97" t="str">
        <f t="shared" si="8"/>
        <v>основные форматы хранения графических изображений;</v>
      </c>
      <c r="J97" t="str">
        <f t="shared" si="9"/>
        <v>понимать графические форматы векторной и растровой графики и уметь их применять в различных целях;</v>
      </c>
      <c r="K97" t="str">
        <f t="shared" si="10"/>
        <v>пакетами векторной и растровой графики CorelDRAW, AutoCAD, Adobe Photoshop;</v>
      </c>
    </row>
    <row r="98" spans="1:11" ht="15.75" thickBot="1" x14ac:dyDescent="0.3">
      <c r="A98" s="7" t="s">
        <v>798</v>
      </c>
      <c r="B98" s="7" t="s">
        <v>434</v>
      </c>
      <c r="C98" s="7" t="s">
        <v>454</v>
      </c>
      <c r="D98" s="7" t="s">
        <v>455</v>
      </c>
      <c r="E98" s="7" t="s">
        <v>40</v>
      </c>
      <c r="G98" t="str">
        <f t="shared" si="6"/>
        <v>Компьютерная_графика;</v>
      </c>
      <c r="H98" t="str">
        <f t="shared" si="7"/>
        <v>ПК-11;</v>
      </c>
      <c r="I98" t="str">
        <f t="shared" si="8"/>
        <v>принципы организации интерфейса пользователя;</v>
      </c>
      <c r="J98" t="str">
        <f t="shared" si="9"/>
        <v>формировать графические объекты пользовательского интерфейса;</v>
      </c>
      <c r="K98" t="str">
        <f t="shared" si="10"/>
        <v>-;</v>
      </c>
    </row>
    <row r="99" spans="1:11" ht="15.75" thickBot="1" x14ac:dyDescent="0.3">
      <c r="A99" s="7" t="s">
        <v>798</v>
      </c>
      <c r="B99" s="14" t="s">
        <v>549</v>
      </c>
      <c r="C99" s="7" t="s">
        <v>553</v>
      </c>
      <c r="D99" s="7" t="s">
        <v>554</v>
      </c>
      <c r="E99" s="7" t="s">
        <v>555</v>
      </c>
      <c r="G99" t="str">
        <f t="shared" si="6"/>
        <v>Компьютерная_графика;</v>
      </c>
      <c r="H99" t="str">
        <f t="shared" si="7"/>
        <v>ПК-14;</v>
      </c>
      <c r="I99" t="str">
        <f t="shared" si="8"/>
        <v>основные принципы и понятия компьютерной графики; принципы визуализации информационного содержания;</v>
      </c>
      <c r="J99" t="str">
        <f t="shared" si="9"/>
        <v>использовать программы редактирования видеоизображений;</v>
      </c>
      <c r="K99" t="str">
        <f t="shared" si="10"/>
        <v>программой редактирования видеоизображений Pinnacle Studio;</v>
      </c>
    </row>
    <row r="100" spans="1:11" ht="15.75" thickBot="1" x14ac:dyDescent="0.3">
      <c r="A100" s="7" t="s">
        <v>799</v>
      </c>
      <c r="B100" s="14" t="s">
        <v>549</v>
      </c>
      <c r="C100" s="7" t="s">
        <v>557</v>
      </c>
      <c r="D100" s="7" t="s">
        <v>558</v>
      </c>
      <c r="E100" s="7" t="s">
        <v>559</v>
      </c>
      <c r="G100" t="str">
        <f t="shared" si="6"/>
        <v>Консалтинг_в_информационной_сфере;</v>
      </c>
      <c r="H100" t="str">
        <f t="shared" si="7"/>
        <v>ПК-14;</v>
      </c>
      <c r="I100" t="str">
        <f t="shared" si="8"/>
        <v>методы и приемы создания программных средств учебного назначения, компьютерные технологии формирования знаний, умений и навыков;</v>
      </c>
      <c r="J100" t="str">
        <f t="shared" si="9"/>
        <v>создавать электронные учебные материалы с использованием авторских средств для создания обучающих систем, разрабатывать технологию самообучения, обеспечивающую достижения поставленных целей обучения, осуществлять поиск информационных учебных ресурсов;</v>
      </c>
      <c r="K100" t="str">
        <f t="shared" si="10"/>
        <v>навыками информационного поиска материалов в сети Интернет;</v>
      </c>
    </row>
    <row r="101" spans="1:11" ht="15.75" thickBot="1" x14ac:dyDescent="0.3">
      <c r="A101" s="7" t="s">
        <v>800</v>
      </c>
      <c r="B101" s="14" t="s">
        <v>434</v>
      </c>
      <c r="C101" s="7" t="s">
        <v>451</v>
      </c>
      <c r="D101" s="7" t="s">
        <v>452</v>
      </c>
      <c r="E101" s="7" t="s">
        <v>453</v>
      </c>
      <c r="G101" t="str">
        <f t="shared" si="6"/>
        <v>Корпоративные_информационные_системы;</v>
      </c>
      <c r="H101" t="str">
        <f t="shared" si="7"/>
        <v>ПК-11;</v>
      </c>
      <c r="I101" t="str">
        <f t="shared" si="8"/>
        <v>методологии анализа и конфигурирования АИС в среде известных КИС и основные правила внедрения и эксплуатации систем электронного производственного документооборота в информационном пространстве предприятия;</v>
      </c>
      <c r="J101" t="str">
        <f t="shared" si="9"/>
        <v>применять методологию  конфигурирования АИС в среде известных КИС ;</v>
      </c>
      <c r="K101" t="str">
        <f t="shared" si="10"/>
        <v>навыками  работы с автоматизированными средствами анализа и системного моделирования больших систем;</v>
      </c>
    </row>
    <row r="102" spans="1:11" ht="15.75" thickBot="1" x14ac:dyDescent="0.3">
      <c r="A102" s="7" t="s">
        <v>800</v>
      </c>
      <c r="B102" s="14" t="s">
        <v>478</v>
      </c>
      <c r="C102" s="7" t="s">
        <v>502</v>
      </c>
      <c r="D102" s="7" t="s">
        <v>503</v>
      </c>
      <c r="E102" s="7" t="s">
        <v>40</v>
      </c>
      <c r="G102" t="str">
        <f t="shared" si="6"/>
        <v>Корпоративные_информационные_системы;</v>
      </c>
      <c r="H102" t="str">
        <f t="shared" si="7"/>
        <v>ПК-12;</v>
      </c>
      <c r="I102" t="str">
        <f t="shared" si="8"/>
        <v>основные понятия корпоративных информационных систем;</v>
      </c>
      <c r="J102" t="str">
        <f t="shared" si="9"/>
        <v>пользоваться конкретными методами эксплуатации и сопровождения КИС;</v>
      </c>
      <c r="K102" t="str">
        <f t="shared" si="10"/>
        <v>-;</v>
      </c>
    </row>
    <row r="103" spans="1:11" ht="15.75" thickBot="1" x14ac:dyDescent="0.3">
      <c r="A103" s="7" t="s">
        <v>800</v>
      </c>
      <c r="B103" s="14" t="s">
        <v>507</v>
      </c>
      <c r="C103" s="7" t="s">
        <v>517</v>
      </c>
      <c r="D103" s="7" t="s">
        <v>518</v>
      </c>
      <c r="E103" s="7" t="s">
        <v>519</v>
      </c>
      <c r="G103" t="str">
        <f t="shared" si="6"/>
        <v>Корпоративные_информационные_системы;</v>
      </c>
      <c r="H103" t="str">
        <f t="shared" si="7"/>
        <v>ПК-13;</v>
      </c>
      <c r="I103" t="str">
        <f t="shared" si="8"/>
        <v>подходы к разработке корпоративных информационных систем;</v>
      </c>
      <c r="J103" t="str">
        <f t="shared" si="9"/>
        <v>применять методы внедрения корпоративных информационных систем;</v>
      </c>
      <c r="K103" t="str">
        <f t="shared" si="10"/>
        <v>навыками внедрения корпоративных информационных систем на учебных примерах;</v>
      </c>
    </row>
    <row r="104" spans="1:11" ht="15.75" thickBot="1" x14ac:dyDescent="0.3">
      <c r="A104" s="7" t="s">
        <v>801</v>
      </c>
      <c r="B104" s="14" t="s">
        <v>281</v>
      </c>
      <c r="C104" s="7" t="s">
        <v>307</v>
      </c>
      <c r="D104" s="7" t="s">
        <v>308</v>
      </c>
      <c r="E104" s="7" t="s">
        <v>40</v>
      </c>
      <c r="G104" t="str">
        <f t="shared" si="6"/>
        <v>Лингвистическое_обеспечение_экономических_информационных_систем;</v>
      </c>
      <c r="H104" t="str">
        <f t="shared" si="7"/>
        <v>ПК-5;</v>
      </c>
      <c r="I104" t="str">
        <f t="shared" si="8"/>
        <v>о проблеме языка как средства представления знаний, функциях языка; методы описания искусственных языков;</v>
      </c>
      <c r="J104" t="str">
        <f t="shared" si="9"/>
        <v>использовать классификаторы, кодификаторы, нормативные списки, тезаурусы;</v>
      </c>
      <c r="K104" t="str">
        <f t="shared" si="10"/>
        <v>-;</v>
      </c>
    </row>
    <row r="105" spans="1:11" ht="15.75" thickBot="1" x14ac:dyDescent="0.3">
      <c r="A105" s="7" t="s">
        <v>801</v>
      </c>
      <c r="B105" s="14" t="s">
        <v>434</v>
      </c>
      <c r="C105" s="7" t="s">
        <v>435</v>
      </c>
      <c r="D105" s="7" t="s">
        <v>436</v>
      </c>
      <c r="E105" s="7" t="s">
        <v>437</v>
      </c>
      <c r="G105" t="str">
        <f t="shared" si="6"/>
        <v>Лингвистическое_обеспечение_экономических_информационных_систем;</v>
      </c>
      <c r="H105" t="str">
        <f t="shared" si="7"/>
        <v>ПК-11;</v>
      </c>
      <c r="I105" t="str">
        <f t="shared" si="8"/>
        <v>место и назначение лингвистического обеспечения в информационных системах;</v>
      </c>
      <c r="J105" t="str">
        <f t="shared" si="9"/>
        <v>производить анализ предметных областей с помощью точных переменных;</v>
      </c>
      <c r="K105" t="str">
        <f t="shared" si="10"/>
        <v>методами структурирования информационных запросов; принципами моделирования лингвистического обеспечения информационных систем;  навыками применения языков обработки данных;</v>
      </c>
    </row>
    <row r="106" spans="1:11" ht="15.75" thickBot="1" x14ac:dyDescent="0.3">
      <c r="A106" s="7" t="s">
        <v>343</v>
      </c>
      <c r="B106" s="14" t="s">
        <v>335</v>
      </c>
      <c r="C106" s="7" t="s">
        <v>344</v>
      </c>
      <c r="D106" s="7" t="s">
        <v>345</v>
      </c>
      <c r="E106" s="7" t="s">
        <v>346</v>
      </c>
      <c r="G106" t="str">
        <f t="shared" si="6"/>
        <v>Маркетинг;</v>
      </c>
      <c r="H106" t="str">
        <f t="shared" si="7"/>
        <v>ПК-8;</v>
      </c>
      <c r="I106" t="str">
        <f t="shared" si="8"/>
        <v>методы сбора информации для маркетинговых исследований;</v>
      </c>
      <c r="J106" t="str">
        <f t="shared" si="9"/>
        <v>применять методы сбора информации для маркетинговых исследований;</v>
      </c>
      <c r="K106" t="str">
        <f t="shared" si="10"/>
        <v>навыками применения  методов сбора информации для маркетинговых исследований;</v>
      </c>
    </row>
    <row r="107" spans="1:11" ht="15.75" thickBot="1" x14ac:dyDescent="0.3">
      <c r="A107" s="7" t="s">
        <v>343</v>
      </c>
      <c r="B107" s="14" t="s">
        <v>637</v>
      </c>
      <c r="C107" s="7" t="s">
        <v>647</v>
      </c>
      <c r="D107" s="7" t="s">
        <v>648</v>
      </c>
      <c r="E107" s="7" t="s">
        <v>649</v>
      </c>
      <c r="G107" t="str">
        <f t="shared" si="6"/>
        <v>Маркетинг;</v>
      </c>
      <c r="H107" t="str">
        <f t="shared" si="7"/>
        <v>ПК-19;</v>
      </c>
      <c r="I107" t="str">
        <f t="shared" si="8"/>
        <v>методы анализа рынка программно-технических средств, информационных продуктов и услуг для решения прикладных задач;</v>
      </c>
      <c r="J107" t="str">
        <f t="shared" si="9"/>
        <v>анализировать рынок программно-технических средств, информационных продуктов и услуг для решения прикладных задач;</v>
      </c>
      <c r="K107" t="str">
        <f t="shared" si="10"/>
        <v>навыками анализа рынка программно-технических средств, информационных продуктов и услуг для решения прикладных задач;</v>
      </c>
    </row>
    <row r="108" spans="1:11" ht="15.75" thickBot="1" x14ac:dyDescent="0.3">
      <c r="A108" s="7" t="s">
        <v>343</v>
      </c>
      <c r="B108" s="14" t="s">
        <v>718</v>
      </c>
      <c r="C108" s="7" t="s">
        <v>738</v>
      </c>
      <c r="D108" s="7" t="s">
        <v>40</v>
      </c>
      <c r="E108" s="7" t="s">
        <v>40</v>
      </c>
      <c r="G108" t="str">
        <f t="shared" si="6"/>
        <v>Маркетинг;</v>
      </c>
      <c r="H108" t="str">
        <f t="shared" si="7"/>
        <v>ПКП-24;</v>
      </c>
      <c r="I108" t="str">
        <f t="shared" si="8"/>
        <v>понятие конкурентной борьбы, принципы маркетинга, виды рекламы;</v>
      </c>
      <c r="J108" t="str">
        <f t="shared" si="9"/>
        <v>-;</v>
      </c>
      <c r="K108" t="str">
        <f t="shared" si="10"/>
        <v>-;</v>
      </c>
    </row>
    <row r="109" spans="1:11" ht="15.75" thickBot="1" x14ac:dyDescent="0.3">
      <c r="A109" s="7" t="s">
        <v>802</v>
      </c>
      <c r="B109" s="14" t="s">
        <v>160</v>
      </c>
      <c r="C109" s="7" t="s">
        <v>188</v>
      </c>
      <c r="D109" s="7" t="s">
        <v>189</v>
      </c>
      <c r="E109" s="7" t="s">
        <v>190</v>
      </c>
      <c r="G109" t="str">
        <f t="shared" si="6"/>
        <v>Математическая_экономика;</v>
      </c>
      <c r="H109" t="str">
        <f t="shared" si="7"/>
        <v>ПК-2;</v>
      </c>
      <c r="I109" t="str">
        <f t="shared" si="8"/>
        <v>проблемы, решаемые в социально-экономической сфере;</v>
      </c>
      <c r="J109" t="str">
        <f t="shared" si="9"/>
        <v>использовать методы решения социально-экономических проблем;</v>
      </c>
      <c r="K109" t="str">
        <f t="shared" si="10"/>
        <v>навыками применения методов решения социально-экономических проблем;</v>
      </c>
    </row>
    <row r="110" spans="1:11" ht="15.75" thickBot="1" x14ac:dyDescent="0.3">
      <c r="A110" s="7" t="s">
        <v>802</v>
      </c>
      <c r="B110" s="14" t="s">
        <v>718</v>
      </c>
      <c r="C110" s="7" t="s">
        <v>750</v>
      </c>
      <c r="D110" s="7" t="s">
        <v>751</v>
      </c>
      <c r="E110" s="7" t="s">
        <v>752</v>
      </c>
      <c r="G110" t="str">
        <f t="shared" si="6"/>
        <v>Математическая_экономика;</v>
      </c>
      <c r="H110" t="str">
        <f t="shared" si="7"/>
        <v>ПКП-24;</v>
      </c>
      <c r="I110" t="str">
        <f t="shared" si="8"/>
        <v>методы математической экономики;</v>
      </c>
      <c r="J110" t="str">
        <f t="shared" si="9"/>
        <v>применять методы математической экономики;</v>
      </c>
      <c r="K110" t="str">
        <f t="shared" si="10"/>
        <v>методами математической экономики;</v>
      </c>
    </row>
    <row r="111" spans="1:11" ht="15.75" thickBot="1" x14ac:dyDescent="0.3">
      <c r="A111" s="7" t="s">
        <v>803</v>
      </c>
      <c r="B111" s="14" t="s">
        <v>160</v>
      </c>
      <c r="C111" s="7" t="s">
        <v>192</v>
      </c>
      <c r="D111" s="7" t="s">
        <v>193</v>
      </c>
      <c r="E111" s="7" t="s">
        <v>194</v>
      </c>
      <c r="G111" t="str">
        <f t="shared" si="6"/>
        <v>Математический_анализ;</v>
      </c>
      <c r="H111" t="str">
        <f t="shared" si="7"/>
        <v>ПК-2;</v>
      </c>
      <c r="I111" t="str">
        <f t="shared" si="8"/>
        <v>методы дифференциального интегрального исчисления;</v>
      </c>
      <c r="J111" t="str">
        <f t="shared" si="9"/>
        <v>использовать методы дифференциального интегрального исчисления;</v>
      </c>
      <c r="K111" t="str">
        <f t="shared" si="10"/>
        <v>методами дифференциального интегрального исчисления;</v>
      </c>
    </row>
    <row r="112" spans="1:11" ht="15.75" thickBot="1" x14ac:dyDescent="0.3">
      <c r="A112" s="7" t="s">
        <v>803</v>
      </c>
      <c r="B112" s="14" t="s">
        <v>605</v>
      </c>
      <c r="C112" s="7" t="s">
        <v>609</v>
      </c>
      <c r="D112" s="7" t="s">
        <v>610</v>
      </c>
      <c r="E112" s="7" t="s">
        <v>611</v>
      </c>
      <c r="G112" t="str">
        <f t="shared" si="6"/>
        <v>Математический_анализ;</v>
      </c>
      <c r="H112" t="str">
        <f t="shared" si="7"/>
        <v>ПК-17;</v>
      </c>
      <c r="I112" t="str">
        <f t="shared" si="8"/>
        <v>методы вычисления определителей, решения систем линейных уравнений, дифференцирования и интегрирования, исследования функций одного и многих переменных;</v>
      </c>
      <c r="J112" t="str">
        <f t="shared" si="9"/>
        <v>составлять уравнения прямых на плоскости и в пространстве, плоскостей, кривых и поверхностей второго порядка, дифференцировать и интегрировать, строить графики функций одного переменного, исследовать функции одного и нескольких переменных на экстремум, исследовать сходимость рядов, решать задачи по теории функций комплексного переменного, основам функционального анализа;</v>
      </c>
      <c r="K112" t="str">
        <f t="shared" si="10"/>
        <v>навыками составления уравнений прямых на плоскости и в пространстве, плоскостей, кривых и поверхностей второго порядка, дифференцирования и интегрирования, построения графиков функций одного переменного, исследования функции одного и нескольких переменных на экстремум, исследовать сходимость рядов, решения задач по теории функций комплексного переменного, основам функционального анализа;</v>
      </c>
    </row>
    <row r="113" spans="1:11" ht="15.75" thickBot="1" x14ac:dyDescent="0.3">
      <c r="A113" s="7" t="s">
        <v>804</v>
      </c>
      <c r="B113" s="14" t="s">
        <v>15</v>
      </c>
      <c r="C113" s="7" t="s">
        <v>17</v>
      </c>
      <c r="D113" s="7" t="s">
        <v>18</v>
      </c>
      <c r="E113" s="7" t="s">
        <v>20</v>
      </c>
      <c r="G113" t="str">
        <f t="shared" si="6"/>
        <v>Методы_научно_технического_творчества;</v>
      </c>
      <c r="H113" t="str">
        <f t="shared" si="7"/>
        <v>ОК-2;</v>
      </c>
      <c r="I113" t="str">
        <f t="shared" si="8"/>
        <v>методологию научного творчества, системные законы и принципы научной деятельности;</v>
      </c>
      <c r="J113" t="str">
        <f t="shared" si="9"/>
        <v>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творчества:;</v>
      </c>
      <c r="K113" t="str">
        <f t="shared" si="10"/>
        <v>основными терминами и понятиями дисциплины;</v>
      </c>
    </row>
    <row r="114" spans="1:11" ht="15.75" thickBot="1" x14ac:dyDescent="0.3">
      <c r="A114" s="7" t="s">
        <v>804</v>
      </c>
      <c r="B114" s="14" t="s">
        <v>29</v>
      </c>
      <c r="C114" s="7" t="s">
        <v>34</v>
      </c>
      <c r="D114" s="7" t="s">
        <v>35</v>
      </c>
      <c r="E114" s="7" t="s">
        <v>36</v>
      </c>
      <c r="G114" t="str">
        <f t="shared" si="6"/>
        <v>Методы_научно_технического_творчества;</v>
      </c>
      <c r="H114" t="str">
        <f t="shared" si="7"/>
        <v>ОК-3;</v>
      </c>
      <c r="I114" t="str">
        <f t="shared" si="8"/>
        <v>психологические процессы творческого процесса;</v>
      </c>
      <c r="J114" t="str">
        <f t="shared" si="9"/>
        <v>раскрывать механизм самоорганизации в малых научных группах;</v>
      </c>
      <c r="K114" t="str">
        <f t="shared" si="10"/>
        <v>навыками работы в коллективе, поддерживая партнёрские доверительные отношения с коллегами;</v>
      </c>
    </row>
    <row r="115" spans="1:11" ht="15.75" thickBot="1" x14ac:dyDescent="0.3">
      <c r="A115" s="7" t="s">
        <v>804</v>
      </c>
      <c r="B115" s="14" t="s">
        <v>549</v>
      </c>
      <c r="C115" s="7" t="s">
        <v>566</v>
      </c>
      <c r="D115" s="7" t="s">
        <v>567</v>
      </c>
      <c r="E115" s="7" t="s">
        <v>568</v>
      </c>
      <c r="G115" t="str">
        <f t="shared" si="6"/>
        <v>Методы_научно_технического_творчества;</v>
      </c>
      <c r="H115" t="str">
        <f t="shared" si="7"/>
        <v>ПК-14;</v>
      </c>
      <c r="I115" t="str">
        <f t="shared" si="8"/>
        <v>методы формирования творческого мышления в процессе различных видов деятельности; основные методы активизации творческого мышления;</v>
      </c>
      <c r="J115" t="str">
        <f t="shared" si="9"/>
        <v>применять методы мозгового штурма,  эвристические приемы;</v>
      </c>
      <c r="K115" t="str">
        <f t="shared" si="10"/>
        <v>методами активизации творческого мышления;</v>
      </c>
    </row>
    <row r="116" spans="1:11" ht="15.75" thickBot="1" x14ac:dyDescent="0.3">
      <c r="A116" s="7" t="s">
        <v>804</v>
      </c>
      <c r="B116" s="14" t="s">
        <v>696</v>
      </c>
      <c r="C116" s="7" t="s">
        <v>697</v>
      </c>
      <c r="D116" s="7" t="s">
        <v>698</v>
      </c>
      <c r="E116" s="7" t="s">
        <v>700</v>
      </c>
      <c r="G116" t="str">
        <f t="shared" si="6"/>
        <v>Методы_научно_технического_творчества;</v>
      </c>
      <c r="H116" t="str">
        <f t="shared" si="7"/>
        <v>ПК-22;</v>
      </c>
      <c r="I116" t="str">
        <f t="shared" si="8"/>
        <v>способы самостоятельного получения и обобщения знаний в предметной области, обозначенной руководителем;  этапы различных видов творческого процесса;</v>
      </c>
      <c r="J116" t="str">
        <f t="shared" si="9"/>
        <v>самостоятельно проводить применять  алгоритма решения изобретательских задач,;</v>
      </c>
      <c r="K116" t="str">
        <f t="shared" si="10"/>
        <v>способами развития системного мышления при решении технических, организационных, научных и др. задач;</v>
      </c>
    </row>
    <row r="117" spans="1:11" ht="15.75" thickBot="1" x14ac:dyDescent="0.3">
      <c r="A117" s="14" t="s">
        <v>805</v>
      </c>
      <c r="B117" s="14" t="s">
        <v>160</v>
      </c>
      <c r="C117" s="15" t="s">
        <v>212</v>
      </c>
      <c r="D117" s="14" t="s">
        <v>213</v>
      </c>
      <c r="E117" s="14" t="s">
        <v>214</v>
      </c>
      <c r="G117" t="str">
        <f t="shared" si="6"/>
        <v>Методы_оптимизации;</v>
      </c>
      <c r="H117" t="str">
        <f t="shared" si="7"/>
        <v>ПК-2;</v>
      </c>
      <c r="I117" t="str">
        <f t="shared" si="8"/>
        <v>классификацию и основные методы решения задач одномерной и многомерной, локальной и глобальной, условной и безусловной, непрерывной и дискретной оптимизации;</v>
      </c>
      <c r="J117" t="str">
        <f t="shared" si="9"/>
        <v>осуществлять постановку и выбирать методы решения задач оптимизации;</v>
      </c>
      <c r="K117" t="str">
        <f t="shared" si="10"/>
        <v>способами формализации оптимизационных задач;</v>
      </c>
    </row>
    <row r="118" spans="1:11" ht="15.75" thickBot="1" x14ac:dyDescent="0.3">
      <c r="A118" s="16" t="s">
        <v>805</v>
      </c>
      <c r="B118" s="14" t="s">
        <v>605</v>
      </c>
      <c r="C118" s="7" t="s">
        <v>612</v>
      </c>
      <c r="D118" s="16" t="s">
        <v>613</v>
      </c>
      <c r="E118" s="16" t="s">
        <v>614</v>
      </c>
      <c r="G118" t="str">
        <f t="shared" si="6"/>
        <v>Методы_оптимизации;</v>
      </c>
      <c r="H118" t="str">
        <f t="shared" si="7"/>
        <v>ПК-17;</v>
      </c>
      <c r="I118" t="str">
        <f t="shared" si="8"/>
        <v>содержательную сторону оптимизационных задач, возникающих в практике решения экономических задач;</v>
      </c>
      <c r="J118" t="str">
        <f t="shared" si="9"/>
        <v>использовать полученные знания для осуществления анализа управленческих ситуаций;</v>
      </c>
      <c r="K118" t="str">
        <f t="shared" si="10"/>
        <v>навыками принятия решений в  современных условиях хозяйствования;</v>
      </c>
    </row>
    <row r="119" spans="1:11" ht="15.75" thickBot="1" x14ac:dyDescent="0.3">
      <c r="A119" s="7" t="s">
        <v>806</v>
      </c>
      <c r="B119" s="14" t="s">
        <v>370</v>
      </c>
      <c r="C119" s="7" t="s">
        <v>390</v>
      </c>
      <c r="D119" s="7" t="s">
        <v>391</v>
      </c>
      <c r="E119" s="7" t="s">
        <v>40</v>
      </c>
      <c r="G119" t="str">
        <f t="shared" si="6"/>
        <v>Нейросетевое_программирование;</v>
      </c>
      <c r="H119" t="str">
        <f t="shared" si="7"/>
        <v>ПК-9;</v>
      </c>
      <c r="I119" t="str">
        <f t="shared" si="8"/>
        <v>основные методы манипулирования знаниями;</v>
      </c>
      <c r="J119" t="str">
        <f t="shared" si="9"/>
        <v>строить модели неформализуемых задач;</v>
      </c>
      <c r="K119" t="str">
        <f t="shared" si="10"/>
        <v>-;</v>
      </c>
    </row>
    <row r="120" spans="1:11" ht="15.75" thickBot="1" x14ac:dyDescent="0.3">
      <c r="A120" s="7" t="s">
        <v>806</v>
      </c>
      <c r="B120" s="14" t="s">
        <v>434</v>
      </c>
      <c r="C120" s="7" t="s">
        <v>460</v>
      </c>
      <c r="D120" s="7" t="s">
        <v>461</v>
      </c>
      <c r="E120" s="7" t="s">
        <v>462</v>
      </c>
      <c r="G120" t="str">
        <f t="shared" si="6"/>
        <v>Нейросетевое_программирование;</v>
      </c>
      <c r="H120" t="str">
        <f t="shared" si="7"/>
        <v>ПК-11;</v>
      </c>
      <c r="I120" t="str">
        <f t="shared" si="8"/>
        <v>основные методы построения систем искусственного интеллекта, систем управления с нечеткой логикой;  основные алгоритмы создания экспертных систем и систем нейросетевого управления;  методы искусственного интеллекта, применяемые при решении экономических задач;</v>
      </c>
      <c r="J120" t="str">
        <f t="shared" si="9"/>
        <v>использовать принципы построения систем управления с нечеткой логикой, экспертных систем и систем нейросетевого управления; выбирать интеллектуальные технологии программирования в зависимости от вида решаемых задач;</v>
      </c>
      <c r="K120" t="str">
        <f t="shared" si="10"/>
        <v>навыками разработки и эксплуатации систем управления, обладающими элементами искусственного интеллекта;</v>
      </c>
    </row>
    <row r="121" spans="1:11" ht="15.75" thickBot="1" x14ac:dyDescent="0.3">
      <c r="A121" s="7" t="s">
        <v>807</v>
      </c>
      <c r="B121" s="14" t="s">
        <v>219</v>
      </c>
      <c r="C121" s="7" t="s">
        <v>254</v>
      </c>
      <c r="D121" s="7" t="s">
        <v>255</v>
      </c>
      <c r="E121" s="7" t="s">
        <v>256</v>
      </c>
      <c r="G121" t="str">
        <f t="shared" si="6"/>
        <v>Операционные_системы;</v>
      </c>
      <c r="H121" t="str">
        <f t="shared" si="7"/>
        <v>ПК-3;</v>
      </c>
      <c r="I121" t="str">
        <f t="shared" si="8"/>
        <v>основные типы операционных систем;</v>
      </c>
      <c r="J121" t="str">
        <f t="shared" si="9"/>
        <v>использовать различные операционные системы;</v>
      </c>
      <c r="K121" t="str">
        <f t="shared" si="10"/>
        <v>методиками программирования в современных операционных средах;</v>
      </c>
    </row>
    <row r="122" spans="1:11" ht="15.75" thickBot="1" x14ac:dyDescent="0.3">
      <c r="A122" s="14" t="s">
        <v>807</v>
      </c>
      <c r="B122" s="14" t="s">
        <v>257</v>
      </c>
      <c r="C122" s="14" t="s">
        <v>262</v>
      </c>
      <c r="D122" s="15" t="s">
        <v>263</v>
      </c>
      <c r="E122" s="14" t="s">
        <v>264</v>
      </c>
      <c r="G122" t="str">
        <f t="shared" si="6"/>
        <v>Операционные_системы;</v>
      </c>
      <c r="H122" t="str">
        <f t="shared" si="7"/>
        <v>ПК-4;</v>
      </c>
      <c r="I122" t="str">
        <f t="shared" si="8"/>
        <v>функции операционных систем, принципы построения современных операционных систем;</v>
      </c>
      <c r="J122" t="str">
        <f t="shared" si="9"/>
        <v>использовать современные операционные системы и оболочки, обслуживающие сервисные программы;</v>
      </c>
      <c r="K122" t="str">
        <f t="shared" si="10"/>
        <v>навыками работы в различных операционных средах;</v>
      </c>
    </row>
    <row r="123" spans="1:11" ht="15.75" thickBot="1" x14ac:dyDescent="0.3">
      <c r="A123" s="16" t="s">
        <v>807</v>
      </c>
      <c r="B123" s="14" t="s">
        <v>281</v>
      </c>
      <c r="C123" s="16" t="s">
        <v>254</v>
      </c>
      <c r="D123" s="7" t="s">
        <v>296</v>
      </c>
      <c r="E123" s="16" t="s">
        <v>297</v>
      </c>
      <c r="G123" t="str">
        <f t="shared" si="6"/>
        <v>Операционные_системы;</v>
      </c>
      <c r="H123" t="str">
        <f t="shared" si="7"/>
        <v>ПК-5;</v>
      </c>
      <c r="I123" t="str">
        <f t="shared" si="8"/>
        <v>основные типы операционных систем;</v>
      </c>
      <c r="J123" t="str">
        <f t="shared" si="9"/>
        <v>обоснованно делать выбор программных и аппаратных платформ при построении и модернизации информационных систем;</v>
      </c>
      <c r="K123" t="str">
        <f t="shared" si="10"/>
        <v>использования возможностей современных операционных систем, локальных и глобальных вычислительных сетей;</v>
      </c>
    </row>
    <row r="124" spans="1:11" ht="15.75" thickBot="1" x14ac:dyDescent="0.3">
      <c r="A124" s="7" t="s">
        <v>807</v>
      </c>
      <c r="B124" s="14" t="s">
        <v>478</v>
      </c>
      <c r="C124" s="7" t="s">
        <v>488</v>
      </c>
      <c r="D124" s="7" t="s">
        <v>263</v>
      </c>
      <c r="E124" s="7" t="s">
        <v>489</v>
      </c>
      <c r="G124" t="str">
        <f t="shared" si="6"/>
        <v>Операционные_системы;</v>
      </c>
      <c r="H124" t="str">
        <f t="shared" si="7"/>
        <v>ПК-12;</v>
      </c>
      <c r="I124" t="str">
        <f t="shared" si="8"/>
        <v>принципы построения современных операционных систем;</v>
      </c>
      <c r="J124" t="str">
        <f t="shared" si="9"/>
        <v>использовать современные операционные системы и оболочки, обслуживающие сервисные программы;</v>
      </c>
      <c r="K124" t="str">
        <f t="shared" si="10"/>
        <v>навыками  использования конкретных операционных систем;</v>
      </c>
    </row>
    <row r="125" spans="1:11" ht="15.75" thickBot="1" x14ac:dyDescent="0.3">
      <c r="A125" s="7" t="s">
        <v>807</v>
      </c>
      <c r="B125" s="14" t="s">
        <v>592</v>
      </c>
      <c r="C125" s="7" t="s">
        <v>602</v>
      </c>
      <c r="D125" s="7" t="s">
        <v>603</v>
      </c>
      <c r="E125" s="7" t="s">
        <v>604</v>
      </c>
      <c r="G125" t="str">
        <f t="shared" si="6"/>
        <v>Операционные_системы;</v>
      </c>
      <c r="H125" t="str">
        <f t="shared" si="7"/>
        <v>ПК-16;</v>
      </c>
      <c r="I125" t="str">
        <f t="shared" si="8"/>
        <v>функции операционных систем;</v>
      </c>
      <c r="J125" t="str">
        <f t="shared" si="9"/>
        <v>использовать обслуживающие сервисные программы;</v>
      </c>
      <c r="K125" t="str">
        <f t="shared" si="10"/>
        <v>навыками обслуживания конкретной операционной системы;</v>
      </c>
    </row>
    <row r="126" spans="1:11" ht="15.75" thickBot="1" x14ac:dyDescent="0.3">
      <c r="A126" s="7" t="s">
        <v>807</v>
      </c>
      <c r="B126" s="14" t="s">
        <v>627</v>
      </c>
      <c r="C126" s="7" t="s">
        <v>628</v>
      </c>
      <c r="D126" s="7" t="s">
        <v>629</v>
      </c>
      <c r="E126" s="7" t="s">
        <v>630</v>
      </c>
      <c r="G126" t="str">
        <f t="shared" si="6"/>
        <v>Операционные_системы;</v>
      </c>
      <c r="H126" t="str">
        <f t="shared" si="7"/>
        <v>ПК-18;</v>
      </c>
      <c r="I126" t="str">
        <f t="shared" si="8"/>
        <v>принципы обеспечения информационной безопасности подходы к защите экономической и управленческой информации;</v>
      </c>
      <c r="J126" t="str">
        <f t="shared" si="9"/>
        <v>использовать современные операционные системы использовать технологии защиты экономической и управленческой информации;</v>
      </c>
      <c r="K126" t="str">
        <f t="shared" si="10"/>
        <v>навыками применения технологий защиты информации от несанкционированного доступа и копирования;</v>
      </c>
    </row>
    <row r="127" spans="1:11" ht="15.75" thickBot="1" x14ac:dyDescent="0.3">
      <c r="A127" s="7" t="s">
        <v>808</v>
      </c>
      <c r="B127" s="14" t="s">
        <v>718</v>
      </c>
      <c r="C127" s="7" t="s">
        <v>720</v>
      </c>
      <c r="D127" s="7" t="s">
        <v>721</v>
      </c>
      <c r="E127" s="7" t="s">
        <v>722</v>
      </c>
      <c r="G127" t="str">
        <f t="shared" si="6"/>
        <v>Организационное_планирование_на_предприятии;</v>
      </c>
      <c r="H127" t="str">
        <f t="shared" si="7"/>
        <v>ПКП-24;</v>
      </c>
      <c r="I127" t="str">
        <f t="shared" si="8"/>
        <v>понятия и принципы организационного планирования на предприятии;</v>
      </c>
      <c r="J127" t="str">
        <f t="shared" si="9"/>
        <v>применять методы ресурсного и календарного планирования на предприятии;</v>
      </c>
      <c r="K127" t="str">
        <f t="shared" si="10"/>
        <v>отдельными программно-инструментальными средствами организационного планирования на предприятии;</v>
      </c>
    </row>
    <row r="128" spans="1:11" ht="15.75" thickBot="1" x14ac:dyDescent="0.3">
      <c r="A128" s="7" t="s">
        <v>809</v>
      </c>
      <c r="B128" s="14" t="s">
        <v>718</v>
      </c>
      <c r="C128" s="7" t="s">
        <v>729</v>
      </c>
      <c r="D128" s="7" t="s">
        <v>730</v>
      </c>
      <c r="E128" s="7" t="s">
        <v>731</v>
      </c>
      <c r="G128" t="str">
        <f t="shared" si="6"/>
        <v>Основы_автоматизированного_управления_запасами;</v>
      </c>
      <c r="H128" t="str">
        <f t="shared" si="7"/>
        <v>ПКП-24;</v>
      </c>
      <c r="I128" t="str">
        <f t="shared" si="8"/>
        <v>базовые принципы складского хозяйства, сущность бизнес-процесса хранения материальных ценностей и виды программных средств для автоматизации складов;</v>
      </c>
      <c r="J128" t="str">
        <f t="shared" si="9"/>
        <v>применять методы автоматизации управления запасами;</v>
      </c>
      <c r="K128" t="str">
        <f t="shared" si="10"/>
        <v>навыками применения отдельных программных средств для автоматизации управления запасами;</v>
      </c>
    </row>
    <row r="129" spans="1:11" ht="15.75" thickBot="1" x14ac:dyDescent="0.3">
      <c r="A129" s="7" t="s">
        <v>810</v>
      </c>
      <c r="B129" s="14" t="s">
        <v>44</v>
      </c>
      <c r="C129" s="7" t="s">
        <v>49</v>
      </c>
      <c r="D129" s="7" t="s">
        <v>50</v>
      </c>
      <c r="E129" s="7" t="s">
        <v>40</v>
      </c>
      <c r="G129" t="str">
        <f t="shared" ref="G129:G192" si="11">CONCATENATE(A129,";")</f>
        <v>Основы_бизнеса_в_информационной_сфере;</v>
      </c>
      <c r="H129" t="str">
        <f t="shared" ref="H129:H192" si="12">CONCATENATE(B129,";")</f>
        <v>ОК-4;</v>
      </c>
      <c r="I129" t="str">
        <f t="shared" ref="I129:I192" si="13">CONCATENATE(C129,";")</f>
        <v>стили управления;</v>
      </c>
      <c r="J129" t="str">
        <f t="shared" ref="J129:J192" si="14">CONCATENATE(D129,";")</f>
        <v>использовать методы научного познания в профессиональной области;</v>
      </c>
      <c r="K129" t="str">
        <f t="shared" ref="K129:K192" si="15">CONCATENATE(E129,";")</f>
        <v>-;</v>
      </c>
    </row>
    <row r="130" spans="1:11" ht="15.75" thickBot="1" x14ac:dyDescent="0.3">
      <c r="A130" s="7" t="s">
        <v>810</v>
      </c>
      <c r="B130" s="14" t="s">
        <v>549</v>
      </c>
      <c r="C130" s="7" t="s">
        <v>550</v>
      </c>
      <c r="D130" s="7" t="s">
        <v>551</v>
      </c>
      <c r="E130" s="7" t="s">
        <v>552</v>
      </c>
      <c r="G130" t="str">
        <f t="shared" si="11"/>
        <v>Основы_бизнеса_в_информационной_сфере;</v>
      </c>
      <c r="H130" t="str">
        <f t="shared" si="12"/>
        <v>ПК-14;</v>
      </c>
      <c r="I130" t="str">
        <f t="shared" si="13"/>
        <v>характеристики и цели коммерческого предложения;</v>
      </c>
      <c r="J130" t="str">
        <f t="shared" si="14"/>
        <v>доступно представлять сложную экономическую информацию;</v>
      </c>
      <c r="K130" t="str">
        <f t="shared" si="15"/>
        <v>навыками использования средств для формирования презентации в соответствии с бизнес-планом;</v>
      </c>
    </row>
    <row r="131" spans="1:11" ht="15.75" thickBot="1" x14ac:dyDescent="0.3">
      <c r="A131" s="7" t="s">
        <v>810</v>
      </c>
      <c r="B131" s="14" t="s">
        <v>575</v>
      </c>
      <c r="C131" s="7" t="s">
        <v>589</v>
      </c>
      <c r="D131" s="7" t="s">
        <v>590</v>
      </c>
      <c r="E131" s="7" t="s">
        <v>591</v>
      </c>
      <c r="G131" t="str">
        <f t="shared" si="11"/>
        <v>Основы_бизнеса_в_информационной_сфере;</v>
      </c>
      <c r="H131" t="str">
        <f t="shared" si="12"/>
        <v>ПК-15;</v>
      </c>
      <c r="I131" t="str">
        <f t="shared" si="13"/>
        <v>методы оценки эффективности бизнеса;</v>
      </c>
      <c r="J131" t="str">
        <f t="shared" si="14"/>
        <v>использовать приемы и методы  для оценки экономической ситуации;  оценивать экономические факторы развития предприяти;</v>
      </c>
      <c r="K131" t="str">
        <f t="shared" si="15"/>
        <v>навыками оценки деятельности предприятия с позиции внутреннего состояния и внешнего окружения;</v>
      </c>
    </row>
    <row r="132" spans="1:11" ht="15.75" thickBot="1" x14ac:dyDescent="0.3">
      <c r="A132" s="7" t="s">
        <v>810</v>
      </c>
      <c r="B132" s="14" t="s">
        <v>718</v>
      </c>
      <c r="C132" s="7" t="s">
        <v>723</v>
      </c>
      <c r="D132" s="7" t="s">
        <v>724</v>
      </c>
      <c r="E132" s="7" t="s">
        <v>40</v>
      </c>
      <c r="G132" t="str">
        <f t="shared" si="11"/>
        <v>Основы_бизнеса_в_информационной_сфере;</v>
      </c>
      <c r="H132" t="str">
        <f t="shared" si="12"/>
        <v>ПКП-24;</v>
      </c>
      <c r="I132" t="str">
        <f t="shared" si="13"/>
        <v>организационно-правовые формы предприятий; экономические ресурсы предприятия; системы управления предприятием;</v>
      </c>
      <c r="J132" t="str">
        <f t="shared" si="14"/>
        <v>выделять признаки организационно-правовых форм предприятий; определять специфику ценообразования и производства  в рыночных условиях;;</v>
      </c>
      <c r="K132" t="str">
        <f t="shared" si="15"/>
        <v>-;</v>
      </c>
    </row>
    <row r="133" spans="1:11" ht="15.75" thickBot="1" x14ac:dyDescent="0.3">
      <c r="A133" s="7" t="s">
        <v>811</v>
      </c>
      <c r="B133" s="14" t="s">
        <v>29</v>
      </c>
      <c r="C133" s="7" t="s">
        <v>31</v>
      </c>
      <c r="D133" s="7" t="s">
        <v>32</v>
      </c>
      <c r="E133" s="7" t="s">
        <v>33</v>
      </c>
      <c r="G133" t="str">
        <f t="shared" si="11"/>
        <v>Основы_организационного_управления_в_информационной_сфере;</v>
      </c>
      <c r="H133" t="str">
        <f t="shared" si="12"/>
        <v>ОК-3;</v>
      </c>
      <c r="I133" t="str">
        <f t="shared" si="13"/>
        <v>принципы работы в коллективе, командные методы работы, принципы лидерства;</v>
      </c>
      <c r="J133" t="str">
        <f t="shared" si="14"/>
        <v>использовать на учебных примерах командные методы работы и принципы лидерства;</v>
      </c>
      <c r="K133" t="str">
        <f t="shared" si="15"/>
        <v>навыками применения на учебных примерах командных методов работы и принципов лидерства;</v>
      </c>
    </row>
    <row r="134" spans="1:11" ht="15.75" thickBot="1" x14ac:dyDescent="0.3">
      <c r="A134" s="7" t="s">
        <v>811</v>
      </c>
      <c r="B134" s="14" t="s">
        <v>44</v>
      </c>
      <c r="C134" s="7" t="s">
        <v>45</v>
      </c>
      <c r="D134" s="7" t="s">
        <v>46</v>
      </c>
      <c r="E134" s="7" t="s">
        <v>47</v>
      </c>
      <c r="G134" t="str">
        <f t="shared" si="11"/>
        <v>Основы_организационного_управления_в_информационной_сфере;</v>
      </c>
      <c r="H134" t="str">
        <f t="shared" si="12"/>
        <v>ОК-4;</v>
      </c>
      <c r="I134" t="str">
        <f t="shared" si="13"/>
        <v>подходы к разработке  организационно-управленческих решений;</v>
      </c>
      <c r="J134" t="str">
        <f t="shared" si="14"/>
        <v>находить организационно-управленческие решения;</v>
      </c>
      <c r="K134" t="str">
        <f t="shared" si="15"/>
        <v>навыки принятия на учебных примерах организационно-управленческих решений;</v>
      </c>
    </row>
    <row r="135" spans="1:11" ht="15.75" thickBot="1" x14ac:dyDescent="0.3">
      <c r="A135" s="7" t="s">
        <v>811</v>
      </c>
      <c r="B135" s="14" t="s">
        <v>434</v>
      </c>
      <c r="C135" s="7" t="s">
        <v>444</v>
      </c>
      <c r="D135" s="7" t="s">
        <v>445</v>
      </c>
      <c r="E135" s="7" t="s">
        <v>446</v>
      </c>
      <c r="G135" t="str">
        <f t="shared" si="11"/>
        <v>Основы_организационного_управления_в_информационной_сфере;</v>
      </c>
      <c r="H135" t="str">
        <f t="shared" si="12"/>
        <v>ПК-11;</v>
      </c>
      <c r="I135" t="str">
        <f t="shared" si="13"/>
        <v>подходы к управлению проектными группами по созданию информационных систем и службами по информационных технологий организаций;</v>
      </c>
      <c r="J135" t="str">
        <f t="shared" si="14"/>
        <v>использовать на учебных примерах методы управления человеческими ресурсами проекта;</v>
      </c>
      <c r="K135" t="str">
        <f t="shared" si="15"/>
        <v>навыками применения на учебных примерах методов управления человеческими ресурсами проекта;</v>
      </c>
    </row>
    <row r="136" spans="1:11" ht="15.75" thickBot="1" x14ac:dyDescent="0.3">
      <c r="A136" s="7" t="s">
        <v>811</v>
      </c>
      <c r="B136" s="14" t="s">
        <v>710</v>
      </c>
      <c r="C136" s="7" t="s">
        <v>711</v>
      </c>
      <c r="D136" s="7" t="s">
        <v>712</v>
      </c>
      <c r="E136" s="7" t="s">
        <v>713</v>
      </c>
      <c r="G136" t="str">
        <f t="shared" si="11"/>
        <v>Основы_организационного_управления_в_информационной_сфере;</v>
      </c>
      <c r="H136" t="str">
        <f t="shared" si="12"/>
        <v>ПКП-23;</v>
      </c>
      <c r="I136" t="str">
        <f t="shared" si="13"/>
        <v>виды и характеристики организационных структур управления организациями, основные функции управления организацией и их особенности;</v>
      </c>
      <c r="J136" t="str">
        <f t="shared" si="14"/>
        <v>анализировать применяющиеся организационные структур управления;</v>
      </c>
      <c r="K136" t="str">
        <f t="shared" si="15"/>
        <v>методами повышения эффективности организационных структур управления, формирования конкретных распорядительных документов и использования программных продуктов по поддержке работы менеджера;</v>
      </c>
    </row>
    <row r="137" spans="1:11" ht="15.75" thickBot="1" x14ac:dyDescent="0.3">
      <c r="A137" s="7" t="s">
        <v>811</v>
      </c>
      <c r="B137" s="14" t="s">
        <v>753</v>
      </c>
      <c r="C137" s="7" t="s">
        <v>754</v>
      </c>
      <c r="D137" s="7" t="s">
        <v>755</v>
      </c>
      <c r="E137" s="7" t="s">
        <v>756</v>
      </c>
      <c r="G137" t="str">
        <f t="shared" si="11"/>
        <v>Основы_организационного_управления_в_информационной_сфере;</v>
      </c>
      <c r="H137" t="str">
        <f t="shared" si="12"/>
        <v>ПКП-25;</v>
      </c>
      <c r="I137" t="str">
        <f t="shared" si="13"/>
        <v>основные понятия по управлению инновациями, виды инновационных ресурсов и методы управления ими;</v>
      </c>
      <c r="J137" t="str">
        <f t="shared" si="14"/>
        <v>отделять инновации от новшеств и формировать требования к проектам по внедрению инноваций;</v>
      </c>
      <c r="K137" t="str">
        <f t="shared" si="15"/>
        <v>навыками формирования требований к проектам по внедрению инноваций;</v>
      </c>
    </row>
    <row r="138" spans="1:11" ht="15.75" thickBot="1" x14ac:dyDescent="0.3">
      <c r="A138" s="7" t="s">
        <v>812</v>
      </c>
      <c r="B138" s="14" t="s">
        <v>575</v>
      </c>
      <c r="C138" s="7" t="s">
        <v>586</v>
      </c>
      <c r="D138" s="7" t="s">
        <v>587</v>
      </c>
      <c r="E138" s="7" t="s">
        <v>588</v>
      </c>
      <c r="G138" t="str">
        <f t="shared" si="11"/>
        <v>Оценка_экономического_эффекта_при_разработке_информационных_систем;</v>
      </c>
      <c r="H138" t="str">
        <f t="shared" si="12"/>
        <v>ПК-15;</v>
      </c>
      <c r="I138" t="str">
        <f t="shared" si="13"/>
        <v>методы определения стоимости и эффективности предлагаемых проектных решений;</v>
      </c>
      <c r="J138" t="str">
        <f t="shared" si="14"/>
        <v>рассчитывать нормативные и фактические показатели экономической эффективности проекта;</v>
      </c>
      <c r="K138" t="str">
        <f t="shared" si="15"/>
        <v>навыками расчёта социально-экономических показателей проектов по разработке, внедрению или модернизации информационных систем;</v>
      </c>
    </row>
    <row r="139" spans="1:11" ht="15.75" thickBot="1" x14ac:dyDescent="0.3">
      <c r="A139" s="7" t="s">
        <v>812</v>
      </c>
      <c r="B139" s="14" t="s">
        <v>592</v>
      </c>
      <c r="C139" s="7" t="s">
        <v>596</v>
      </c>
      <c r="D139" s="7" t="s">
        <v>597</v>
      </c>
      <c r="E139" s="7" t="s">
        <v>598</v>
      </c>
      <c r="G139" t="str">
        <f t="shared" si="11"/>
        <v>Оценка_экономического_эффекта_при_разработке_информационных_систем;</v>
      </c>
      <c r="H139" t="str">
        <f t="shared" si="12"/>
        <v>ПК-16;</v>
      </c>
      <c r="I139" t="str">
        <f t="shared" si="13"/>
        <v>методы оценивания и выбора  операционных сред и информационно-коммуникационных технологий для информатизации и автоматизации решения прикладных задач и создания ИС;</v>
      </c>
      <c r="J139" t="str">
        <f t="shared" si="14"/>
        <v>использовать конкретные экономические методы оценивания и выбора  операционных сред и информационно-коммуникационных технологий;</v>
      </c>
      <c r="K139" t="str">
        <f t="shared" si="15"/>
        <v>конкретными экономическими методами оценивания и выбора операционных сред и информационно-коммуникационных технологий;</v>
      </c>
    </row>
    <row r="140" spans="1:11" ht="15.75" thickBot="1" x14ac:dyDescent="0.3">
      <c r="A140" s="7" t="s">
        <v>66</v>
      </c>
      <c r="B140" s="14" t="s">
        <v>54</v>
      </c>
      <c r="C140" s="7" t="s">
        <v>67</v>
      </c>
      <c r="D140" s="7" t="s">
        <v>70</v>
      </c>
      <c r="E140" s="7" t="s">
        <v>71</v>
      </c>
      <c r="G140" t="str">
        <f t="shared" si="11"/>
        <v>Правоведение;</v>
      </c>
      <c r="H140" t="str">
        <f t="shared" si="12"/>
        <v>ОК-5;</v>
      </c>
      <c r="I140" t="str">
        <f t="shared" si="13"/>
        <v>- основы теории государства и права;;</v>
      </c>
      <c r="J140" t="str">
        <f t="shared" si="14"/>
        <v>способен при решении профессиональных задач анализировать социально-экономические проблемы и процессы с применением методов правового анализа;</v>
      </c>
      <c r="K140" t="str">
        <f t="shared" si="15"/>
        <v>организация экономической деятельности с использованием современной правовых систем;</v>
      </c>
    </row>
    <row r="141" spans="1:11" ht="15.75" thickBot="1" x14ac:dyDescent="0.3">
      <c r="A141" s="14" t="s">
        <v>66</v>
      </c>
      <c r="B141" s="14" t="s">
        <v>112</v>
      </c>
      <c r="C141" s="15" t="s">
        <v>113</v>
      </c>
      <c r="D141" s="14" t="s">
        <v>115</v>
      </c>
      <c r="E141" s="14" t="s">
        <v>117</v>
      </c>
      <c r="G141" t="str">
        <f t="shared" si="11"/>
        <v>Правоведение;</v>
      </c>
      <c r="H141" t="str">
        <f t="shared" si="12"/>
        <v>ОК-12;</v>
      </c>
      <c r="I141" t="str">
        <f t="shared" si="13"/>
        <v>- о содержании неотъемлемых и неотчуждаемых прав и свобод человека, сущности, характере и взаимосвязи правовых явлений;;</v>
      </c>
      <c r="J141" t="str">
        <f t="shared" si="14"/>
        <v>- понимать законы и другие нормативные правовые акты; ;</v>
      </c>
      <c r="K141" t="str">
        <f t="shared" si="15"/>
        <v>- работы с действующим законодательст-вом;;</v>
      </c>
    </row>
    <row r="142" spans="1:11" ht="15.75" thickBot="1" x14ac:dyDescent="0.3">
      <c r="A142" s="16" t="s">
        <v>66</v>
      </c>
      <c r="B142" s="14" t="s">
        <v>128</v>
      </c>
      <c r="C142" s="7" t="s">
        <v>147</v>
      </c>
      <c r="D142" s="16" t="s">
        <v>150</v>
      </c>
      <c r="E142" s="16" t="s">
        <v>153</v>
      </c>
      <c r="G142" t="str">
        <f t="shared" si="11"/>
        <v>Правоведение;</v>
      </c>
      <c r="H142" t="str">
        <f t="shared" si="12"/>
        <v>ПК-1;</v>
      </c>
      <c r="I142" t="str">
        <f t="shared" si="13"/>
        <v>- источников российского права;;</v>
      </c>
      <c r="J142" t="str">
        <f t="shared" si="14"/>
        <v>- принимать решения и совершать иные юридические действия в точном соответствии с законом;;</v>
      </c>
      <c r="K142" t="str">
        <f t="shared" si="15"/>
        <v>- анализа локальных актов хозяйствующих субъектов;;</v>
      </c>
    </row>
    <row r="143" spans="1:11" ht="15.75" thickBot="1" x14ac:dyDescent="0.3">
      <c r="A143" s="7" t="s">
        <v>813</v>
      </c>
      <c r="B143" s="14" t="s">
        <v>72</v>
      </c>
      <c r="C143" s="7" t="s">
        <v>73</v>
      </c>
      <c r="D143" s="7" t="s">
        <v>74</v>
      </c>
      <c r="E143" s="7" t="s">
        <v>75</v>
      </c>
      <c r="G143" t="str">
        <f t="shared" si="11"/>
        <v>Программирование_на_Java;</v>
      </c>
      <c r="H143" t="str">
        <f t="shared" si="12"/>
        <v>ОК-6;</v>
      </c>
      <c r="I143" t="str">
        <f t="shared" si="13"/>
        <v>социальное значение будущей профессиональной деятельности;</v>
      </c>
      <c r="J143" t="str">
        <f t="shared" si="14"/>
        <v>описывать предмет профессиональной деятельности;</v>
      </c>
      <c r="K143" t="str">
        <f t="shared" si="15"/>
        <v>высокой мотивацией к профессиональной деятельности;</v>
      </c>
    </row>
    <row r="144" spans="1:11" ht="15.75" thickBot="1" x14ac:dyDescent="0.3">
      <c r="A144" s="7" t="s">
        <v>813</v>
      </c>
      <c r="B144" s="14" t="s">
        <v>160</v>
      </c>
      <c r="C144" s="7" t="s">
        <v>181</v>
      </c>
      <c r="D144" s="7" t="s">
        <v>182</v>
      </c>
      <c r="E144" s="7" t="s">
        <v>183</v>
      </c>
      <c r="G144" t="str">
        <f t="shared" si="11"/>
        <v>Программирование_на_Java;</v>
      </c>
      <c r="H144" t="str">
        <f t="shared" si="12"/>
        <v>ПК-2;</v>
      </c>
      <c r="I144" t="str">
        <f t="shared" si="13"/>
        <v>виды социально-экономических проблем, которые решает менеджер при профессиональной деятельности;</v>
      </c>
      <c r="J144" t="str">
        <f t="shared" si="14"/>
        <v>решать  социально-экономические проблемы;</v>
      </c>
      <c r="K144" t="str">
        <f t="shared" si="15"/>
        <v>методами  решения  социально-экономических проблем;</v>
      </c>
    </row>
    <row r="145" spans="1:11" ht="15.75" thickBot="1" x14ac:dyDescent="0.3">
      <c r="A145" s="7" t="s">
        <v>814</v>
      </c>
      <c r="B145" s="14" t="s">
        <v>128</v>
      </c>
      <c r="C145" s="7" t="s">
        <v>137</v>
      </c>
      <c r="D145" s="7" t="s">
        <v>138</v>
      </c>
      <c r="E145" s="7" t="s">
        <v>139</v>
      </c>
      <c r="G145" t="str">
        <f t="shared" si="11"/>
        <v>Программная_инженерия;</v>
      </c>
      <c r="H145" t="str">
        <f t="shared" si="12"/>
        <v>ПК-1;</v>
      </c>
      <c r="I145" t="str">
        <f t="shared" si="13"/>
        <v>виды и область применения нормативных документов в сфере разработки программных средств;</v>
      </c>
      <c r="J145" t="str">
        <f t="shared" si="14"/>
        <v>анализировать требования нормативных документов и формировать ограничения при создании и применении программных средств;</v>
      </c>
      <c r="K145" t="str">
        <f t="shared" si="15"/>
        <v>навыками использования требований нормативных документов при создании и применении программных средств;</v>
      </c>
    </row>
    <row r="146" spans="1:11" ht="15.75" thickBot="1" x14ac:dyDescent="0.3">
      <c r="A146" s="7" t="s">
        <v>814</v>
      </c>
      <c r="B146" s="14" t="s">
        <v>281</v>
      </c>
      <c r="C146" s="7" t="s">
        <v>309</v>
      </c>
      <c r="D146" s="7" t="s">
        <v>310</v>
      </c>
      <c r="E146" s="7" t="s">
        <v>311</v>
      </c>
      <c r="G146" t="str">
        <f t="shared" si="11"/>
        <v>Программная_инженерия;</v>
      </c>
      <c r="H146" t="str">
        <f t="shared" si="12"/>
        <v>ПК-5;</v>
      </c>
      <c r="I146" t="str">
        <f t="shared" si="13"/>
        <v>характеристики и особенности программных и инструментальных средств, применяющихся при создании информационных систем;</v>
      </c>
      <c r="J146" t="str">
        <f t="shared" si="14"/>
        <v>осуществлять сравнение программных и инструментальных средств по характеристикам и оценивать по установленным критериям;</v>
      </c>
      <c r="K146" t="str">
        <f t="shared" si="15"/>
        <v>навыками выбора программных и инструментальных средств для решения конкретной учебной или практической задачи;</v>
      </c>
    </row>
    <row r="147" spans="1:11" ht="15.75" thickBot="1" x14ac:dyDescent="0.3">
      <c r="A147" s="7" t="s">
        <v>814</v>
      </c>
      <c r="B147" s="14" t="s">
        <v>312</v>
      </c>
      <c r="C147" s="7" t="s">
        <v>319</v>
      </c>
      <c r="D147" s="7" t="s">
        <v>320</v>
      </c>
      <c r="E147" s="7" t="s">
        <v>321</v>
      </c>
      <c r="G147" t="str">
        <f t="shared" si="11"/>
        <v>Программная_инженерия;</v>
      </c>
      <c r="H147" t="str">
        <f t="shared" si="12"/>
        <v>ПК-6;</v>
      </c>
      <c r="I147" t="str">
        <f t="shared" si="13"/>
        <v>требования и подходы к созданию документации по эксплуатации программных средств;</v>
      </c>
      <c r="J147" t="str">
        <f t="shared" si="14"/>
        <v>разрабатывать комплект эксплуатационной документации  программных средств;</v>
      </c>
      <c r="K147" t="str">
        <f t="shared" si="15"/>
        <v>навыками оформления конкретных эксплуатационных документов  программных средств;</v>
      </c>
    </row>
    <row r="148" spans="1:11" ht="15.75" thickBot="1" x14ac:dyDescent="0.3">
      <c r="A148" s="7" t="s">
        <v>814</v>
      </c>
      <c r="B148" s="14" t="s">
        <v>312</v>
      </c>
      <c r="C148" s="7" t="s">
        <v>322</v>
      </c>
      <c r="D148" s="7" t="s">
        <v>323</v>
      </c>
      <c r="E148" s="7" t="s">
        <v>324</v>
      </c>
      <c r="G148" t="str">
        <f t="shared" si="11"/>
        <v>Программная_инженерия;</v>
      </c>
      <c r="H148" t="str">
        <f t="shared" si="12"/>
        <v>ПК-6;</v>
      </c>
      <c r="I148" t="str">
        <f t="shared" si="13"/>
        <v>подходы к управлению требованиями и созданию технических заданий на разработку программных средств;</v>
      </c>
      <c r="J148" t="str">
        <f t="shared" si="14"/>
        <v>определять требования к программным средствам и оформлять их в виде технического задания;</v>
      </c>
      <c r="K148" t="str">
        <f t="shared" si="15"/>
        <v>навыками оформления технического задания по конкретному программному средству;</v>
      </c>
    </row>
    <row r="149" spans="1:11" ht="15.75" thickBot="1" x14ac:dyDescent="0.3">
      <c r="A149" s="7" t="s">
        <v>814</v>
      </c>
      <c r="B149" s="14" t="s">
        <v>325</v>
      </c>
      <c r="C149" s="7" t="s">
        <v>326</v>
      </c>
      <c r="D149" s="7" t="s">
        <v>327</v>
      </c>
      <c r="E149" s="7" t="s">
        <v>328</v>
      </c>
      <c r="G149" t="str">
        <f t="shared" si="11"/>
        <v>Программная_инженерия;</v>
      </c>
      <c r="H149" t="str">
        <f t="shared" si="12"/>
        <v>ПК-7;</v>
      </c>
      <c r="I149" t="str">
        <f t="shared" si="13"/>
        <v>характеристики качества программных продуктов и информационных систем и методы проверки их на соответствие стандартам;</v>
      </c>
      <c r="J149" t="str">
        <f t="shared" si="14"/>
        <v>оценивать качества программных продуктов и информационных систем конкретными методами;</v>
      </c>
      <c r="K149" t="str">
        <f t="shared" si="15"/>
        <v>навыками проверки качества программных продуктов и информационных систем с оформлением конкретных документов;</v>
      </c>
    </row>
    <row r="150" spans="1:11" ht="15.75" thickBot="1" x14ac:dyDescent="0.3">
      <c r="A150" s="7" t="s">
        <v>814</v>
      </c>
      <c r="B150" s="14" t="s">
        <v>405</v>
      </c>
      <c r="C150" s="7" t="s">
        <v>422</v>
      </c>
      <c r="D150" s="7" t="s">
        <v>423</v>
      </c>
      <c r="E150" s="7" t="s">
        <v>424</v>
      </c>
      <c r="G150" t="str">
        <f t="shared" si="11"/>
        <v>Программная_инженерия;</v>
      </c>
      <c r="H150" t="str">
        <f t="shared" si="12"/>
        <v>ПК-10;</v>
      </c>
      <c r="I150" t="str">
        <f t="shared" si="13"/>
        <v>виды и способы тестирования программных средств, подходы к разработке тестовых наборов и процедур;</v>
      </c>
      <c r="J150" t="str">
        <f t="shared" si="14"/>
        <v>документировать тестовые наборы и процедуры;</v>
      </c>
      <c r="K150" t="str">
        <f t="shared" si="15"/>
        <v>навыками формирования программы методики испытания программных средств;</v>
      </c>
    </row>
    <row r="151" spans="1:11" ht="15.75" thickBot="1" x14ac:dyDescent="0.3">
      <c r="A151" s="7" t="s">
        <v>814</v>
      </c>
      <c r="B151" s="14" t="s">
        <v>507</v>
      </c>
      <c r="C151" s="7" t="s">
        <v>540</v>
      </c>
      <c r="D151" s="7" t="s">
        <v>541</v>
      </c>
      <c r="E151" s="7" t="s">
        <v>542</v>
      </c>
      <c r="G151" t="str">
        <f t="shared" si="11"/>
        <v>Программная_инженерия;</v>
      </c>
      <c r="H151" t="str">
        <f t="shared" si="12"/>
        <v>ПК-13;</v>
      </c>
      <c r="I151" t="str">
        <f t="shared" si="13"/>
        <v>методы тестирования компонентов программных средств;</v>
      </c>
      <c r="J151" t="str">
        <f t="shared" si="14"/>
        <v>составлять планы проведения тестирования и разрабатывать сценарии тестов программных средств;</v>
      </c>
      <c r="K151" t="str">
        <f t="shared" si="15"/>
        <v>навыками формирования контрольных примеров для тестирования программных средств;</v>
      </c>
    </row>
    <row r="152" spans="1:11" ht="15.75" thickBot="1" x14ac:dyDescent="0.3">
      <c r="A152" s="7" t="s">
        <v>815</v>
      </c>
      <c r="B152" s="14" t="s">
        <v>77</v>
      </c>
      <c r="C152" s="7" t="s">
        <v>81</v>
      </c>
      <c r="D152" s="7" t="s">
        <v>40</v>
      </c>
      <c r="E152" s="7" t="s">
        <v>40</v>
      </c>
      <c r="G152" t="str">
        <f t="shared" si="11"/>
        <v>Проектирование_информационных_систем;</v>
      </c>
      <c r="H152" t="str">
        <f t="shared" si="12"/>
        <v>ОК-7;</v>
      </c>
      <c r="I152" t="str">
        <f t="shared" si="13"/>
        <v>структуру информационных систем и их роль в современном информационном обществе;</v>
      </c>
      <c r="J152" t="str">
        <f t="shared" si="14"/>
        <v>-;</v>
      </c>
      <c r="K152" t="str">
        <f t="shared" si="15"/>
        <v>-;</v>
      </c>
    </row>
    <row r="153" spans="1:11" ht="15.75" thickBot="1" x14ac:dyDescent="0.3">
      <c r="A153" s="7" t="s">
        <v>815</v>
      </c>
      <c r="B153" s="14" t="s">
        <v>257</v>
      </c>
      <c r="C153" s="7" t="s">
        <v>278</v>
      </c>
      <c r="D153" s="7" t="s">
        <v>279</v>
      </c>
      <c r="E153" s="7" t="s">
        <v>280</v>
      </c>
      <c r="G153" t="str">
        <f t="shared" si="11"/>
        <v>Проектирование_информационных_систем;</v>
      </c>
      <c r="H153" t="str">
        <f t="shared" si="12"/>
        <v>ПК-4;</v>
      </c>
      <c r="I153" t="str">
        <f t="shared" si="13"/>
        <v>виды и методики постановки задач при проектировании информационных систем;</v>
      </c>
      <c r="J153" t="str">
        <f t="shared" si="14"/>
        <v>применять методы разработки информационного, программного и организационного обеспечения информационных систем;</v>
      </c>
      <c r="K153" t="str">
        <f t="shared" si="15"/>
        <v>навыками использования современных инструментальных средств проектирования информационных систем;</v>
      </c>
    </row>
    <row r="154" spans="1:11" ht="15.75" thickBot="1" x14ac:dyDescent="0.3">
      <c r="A154" s="7" t="s">
        <v>815</v>
      </c>
      <c r="B154" s="14" t="s">
        <v>312</v>
      </c>
      <c r="C154" s="7" t="s">
        <v>316</v>
      </c>
      <c r="D154" s="7" t="s">
        <v>317</v>
      </c>
      <c r="E154" s="7" t="s">
        <v>318</v>
      </c>
      <c r="G154" t="str">
        <f t="shared" si="11"/>
        <v>Проектирование_информационных_систем;</v>
      </c>
      <c r="H154" t="str">
        <f t="shared" si="12"/>
        <v>ПК-6;</v>
      </c>
      <c r="I154" t="str">
        <f t="shared" si="13"/>
        <v>процедуру осуществления постановки задач для проектирования информационных систем;</v>
      </c>
      <c r="J154" t="str">
        <f t="shared" si="14"/>
        <v>разрабатывать техническую документацию в соответствии со стандартами проектирования информационных систем;</v>
      </c>
      <c r="K154" t="str">
        <f t="shared" si="15"/>
        <v>навыками оформления проектной и эксплуатационной документации;</v>
      </c>
    </row>
    <row r="155" spans="1:11" ht="15.75" thickBot="1" x14ac:dyDescent="0.3">
      <c r="A155" s="7" t="s">
        <v>815</v>
      </c>
      <c r="B155" s="14" t="s">
        <v>325</v>
      </c>
      <c r="C155" s="7" t="s">
        <v>329</v>
      </c>
      <c r="D155" s="7" t="s">
        <v>330</v>
      </c>
      <c r="E155" s="7" t="s">
        <v>331</v>
      </c>
      <c r="G155" t="str">
        <f t="shared" si="11"/>
        <v>Проектирование_информационных_систем;</v>
      </c>
      <c r="H155" t="str">
        <f t="shared" si="12"/>
        <v>ПК-7;</v>
      </c>
      <c r="I155" t="str">
        <f t="shared" si="13"/>
        <v>методологии и технологии проектирования информационных систем;</v>
      </c>
      <c r="J155" t="str">
        <f t="shared" si="14"/>
        <v>выбирать средства и методы проектирования информационных систем в зависимости от условий проведения проектных работ;</v>
      </c>
      <c r="K155" t="str">
        <f t="shared" si="15"/>
        <v>навыками выполнения системного проекта;</v>
      </c>
    </row>
    <row r="156" spans="1:11" ht="15.75" thickBot="1" x14ac:dyDescent="0.3">
      <c r="A156" s="7" t="s">
        <v>815</v>
      </c>
      <c r="B156" s="14" t="s">
        <v>335</v>
      </c>
      <c r="C156" s="7" t="s">
        <v>347</v>
      </c>
      <c r="D156" s="7" t="s">
        <v>334</v>
      </c>
      <c r="E156" s="7" t="s">
        <v>348</v>
      </c>
      <c r="G156" t="str">
        <f t="shared" si="11"/>
        <v>Проектирование_информационных_систем;</v>
      </c>
      <c r="H156" t="str">
        <f t="shared" si="12"/>
        <v>ПК-8;</v>
      </c>
      <c r="I156" t="str">
        <f t="shared" si="13"/>
        <v>методики анализа предметной области;</v>
      </c>
      <c r="J156" t="str">
        <f t="shared" si="14"/>
        <v>использовать методики анализа предметной области для предпроектного обследования объектов автоматизации;</v>
      </c>
      <c r="K156" t="str">
        <f t="shared" si="15"/>
        <v>навыками проведения предпроектного обследования объекта автоматизации; навыками сбора и формализации материалов предпроектного обследования; составления планов проведения проектных работ;</v>
      </c>
    </row>
    <row r="157" spans="1:11" ht="15.75" thickBot="1" x14ac:dyDescent="0.3">
      <c r="A157" s="7" t="s">
        <v>815</v>
      </c>
      <c r="B157" s="14" t="s">
        <v>434</v>
      </c>
      <c r="C157" s="7" t="s">
        <v>471</v>
      </c>
      <c r="D157" s="7" t="s">
        <v>472</v>
      </c>
      <c r="E157" s="7" t="s">
        <v>473</v>
      </c>
      <c r="G157" t="str">
        <f t="shared" si="11"/>
        <v>Проектирование_информационных_систем;</v>
      </c>
      <c r="H157" t="str">
        <f t="shared" si="12"/>
        <v>ПК-11;</v>
      </c>
      <c r="I157" t="str">
        <f t="shared" si="13"/>
        <v>виды работ, используемые при создании и управлении информационными системами;</v>
      </c>
      <c r="J157" t="str">
        <f t="shared" si="14"/>
        <v>применять подходы по созданию и управлению информационными системами на всех этапах их жизненного цикла;</v>
      </c>
      <c r="K157" t="str">
        <f t="shared" si="15"/>
        <v>навыками оформления проектной и эксплуатационной документации, а также разработки комплекта проектной и эксплуатационной документации в соответствии с требованиями ГОСТ серии 34;</v>
      </c>
    </row>
    <row r="158" spans="1:11" ht="15.75" thickBot="1" x14ac:dyDescent="0.3">
      <c r="A158" s="7" t="s">
        <v>815</v>
      </c>
      <c r="B158" s="14" t="s">
        <v>605</v>
      </c>
      <c r="C158" s="7" t="s">
        <v>625</v>
      </c>
      <c r="D158" s="7" t="s">
        <v>330</v>
      </c>
      <c r="E158" s="7" t="s">
        <v>626</v>
      </c>
      <c r="G158" t="str">
        <f t="shared" si="11"/>
        <v>Проектирование_информационных_систем;</v>
      </c>
      <c r="H158" t="str">
        <f t="shared" si="12"/>
        <v>ПК-17;</v>
      </c>
      <c r="I158" t="str">
        <f t="shared" si="13"/>
        <v>методики выбора проектных решений;</v>
      </c>
      <c r="J158" t="str">
        <f t="shared" si="14"/>
        <v>выбирать средства и методы проектирования информационных систем в зависимости от условий проведения проектных работ;</v>
      </c>
      <c r="K158" t="str">
        <f t="shared" si="15"/>
        <v>средствами и методами проектирования информационных систем в зависимости от условий проведения проектных работ;</v>
      </c>
    </row>
    <row r="159" spans="1:11" ht="15.75" thickBot="1" x14ac:dyDescent="0.3">
      <c r="A159" s="7" t="s">
        <v>815</v>
      </c>
      <c r="B159" s="14" t="s">
        <v>637</v>
      </c>
      <c r="C159" s="7" t="s">
        <v>641</v>
      </c>
      <c r="D159" s="7" t="s">
        <v>642</v>
      </c>
      <c r="E159" s="7" t="s">
        <v>643</v>
      </c>
      <c r="G159" t="str">
        <f t="shared" si="11"/>
        <v>Проектирование_информационных_систем;</v>
      </c>
      <c r="H159" t="str">
        <f t="shared" si="12"/>
        <v>ПК-19;</v>
      </c>
      <c r="I159" t="str">
        <f t="shared" si="13"/>
        <v>методы анализа рынка для решения прикладных задач;</v>
      </c>
      <c r="J159" t="str">
        <f t="shared" si="14"/>
        <v>анализировать рынок для решения прикладных задач;</v>
      </c>
      <c r="K159" t="str">
        <f t="shared" si="15"/>
        <v>навыками анализа рынка для решения прикладных задач;</v>
      </c>
    </row>
    <row r="160" spans="1:11" ht="15.75" thickBot="1" x14ac:dyDescent="0.3">
      <c r="A160" s="7" t="s">
        <v>815</v>
      </c>
      <c r="B160" s="14" t="s">
        <v>663</v>
      </c>
      <c r="C160" s="7" t="s">
        <v>688</v>
      </c>
      <c r="D160" s="7" t="s">
        <v>334</v>
      </c>
      <c r="E160" s="7" t="s">
        <v>331</v>
      </c>
      <c r="G160" t="str">
        <f t="shared" si="11"/>
        <v>Проектирование_информационных_систем;</v>
      </c>
      <c r="H160" t="str">
        <f t="shared" si="12"/>
        <v>ПК-21;</v>
      </c>
      <c r="I160" t="str">
        <f t="shared" si="13"/>
        <v>методы сбора информации о предметной области использованием системного подхода ;</v>
      </c>
      <c r="J160" t="str">
        <f t="shared" si="14"/>
        <v>использовать методики анализа предметной области для предпроектного обследования объектов автоматизации;</v>
      </c>
      <c r="K160" t="str">
        <f t="shared" si="15"/>
        <v>навыками выполнения системного проекта;</v>
      </c>
    </row>
    <row r="161" spans="1:11" ht="15.75" thickBot="1" x14ac:dyDescent="0.3">
      <c r="A161" s="7" t="s">
        <v>816</v>
      </c>
      <c r="B161" s="14" t="s">
        <v>44</v>
      </c>
      <c r="C161" s="7" t="s">
        <v>52</v>
      </c>
      <c r="D161" s="7" t="s">
        <v>53</v>
      </c>
      <c r="E161" s="7" t="s">
        <v>40</v>
      </c>
      <c r="G161" t="str">
        <f t="shared" si="11"/>
        <v>Проектный_практикум_;</v>
      </c>
      <c r="H161" t="str">
        <f t="shared" si="12"/>
        <v>ОК-4;</v>
      </c>
      <c r="I161" t="str">
        <f t="shared" si="13"/>
        <v>принципы проектного управления и распределения ответственности в проекте;</v>
      </c>
      <c r="J161" t="str">
        <f t="shared" si="14"/>
        <v>работать в команде проекта;</v>
      </c>
      <c r="K161" t="str">
        <f t="shared" si="15"/>
        <v>-;</v>
      </c>
    </row>
    <row r="162" spans="1:11" ht="15.75" thickBot="1" x14ac:dyDescent="0.3">
      <c r="A162" s="7" t="s">
        <v>816</v>
      </c>
      <c r="B162" s="14" t="s">
        <v>94</v>
      </c>
      <c r="C162" s="7" t="s">
        <v>97</v>
      </c>
      <c r="D162" s="7" t="s">
        <v>98</v>
      </c>
      <c r="E162" s="7" t="s">
        <v>99</v>
      </c>
      <c r="G162" t="str">
        <f t="shared" si="11"/>
        <v>Проектный_практикум_;</v>
      </c>
      <c r="H162" t="str">
        <f t="shared" si="12"/>
        <v>ОК-9;</v>
      </c>
      <c r="I162" t="str">
        <f t="shared" si="13"/>
        <v>принципы проектного управления;</v>
      </c>
      <c r="J162" t="str">
        <f t="shared" si="14"/>
        <v>использовать методы управления проектами на различных стадиях их жизненного цикла;</v>
      </c>
      <c r="K162" t="str">
        <f t="shared" si="15"/>
        <v>навыками разработки и проведения презентации проекта;</v>
      </c>
    </row>
    <row r="163" spans="1:11" ht="15.75" thickBot="1" x14ac:dyDescent="0.3">
      <c r="A163" s="7" t="s">
        <v>816</v>
      </c>
      <c r="B163" s="14" t="s">
        <v>312</v>
      </c>
      <c r="C163" s="7" t="s">
        <v>313</v>
      </c>
      <c r="D163" s="7" t="s">
        <v>314</v>
      </c>
      <c r="E163" s="7" t="s">
        <v>315</v>
      </c>
      <c r="G163" t="str">
        <f t="shared" si="11"/>
        <v>Проектный_практикум_;</v>
      </c>
      <c r="H163" t="str">
        <f t="shared" si="12"/>
        <v>ПК-6;</v>
      </c>
      <c r="I163" t="str">
        <f t="shared" si="13"/>
        <v>международные и национальные стандарты управления проектами;</v>
      </c>
      <c r="J163" t="str">
        <f t="shared" si="14"/>
        <v>разрабатывать проектную документацию в соответствии с международными и национальными стандартами управления проектами;</v>
      </c>
      <c r="K163" t="str">
        <f t="shared" si="15"/>
        <v>навыками оформления проектной документации;</v>
      </c>
    </row>
    <row r="164" spans="1:11" ht="15.75" thickBot="1" x14ac:dyDescent="0.3">
      <c r="A164" s="7" t="s">
        <v>816</v>
      </c>
      <c r="B164" s="14" t="s">
        <v>335</v>
      </c>
      <c r="C164" s="7" t="s">
        <v>356</v>
      </c>
      <c r="D164" s="7" t="s">
        <v>357</v>
      </c>
      <c r="E164" s="7" t="s">
        <v>358</v>
      </c>
      <c r="G164" t="str">
        <f t="shared" si="11"/>
        <v>Проектный_практикум_;</v>
      </c>
      <c r="H164" t="str">
        <f t="shared" si="12"/>
        <v>ПК-8;</v>
      </c>
      <c r="I164" t="str">
        <f t="shared" si="13"/>
        <v>инструментальные средства и программное обеспечение управления проектами в различных предметных областях;</v>
      </c>
      <c r="J164" t="str">
        <f t="shared" si="14"/>
        <v>выбирать инструментальные средства и программное обеспечение управления проектами в различных предметных областях;</v>
      </c>
      <c r="K164" t="str">
        <f t="shared" si="15"/>
        <v>навыками использования современных инструментальных средств управления проектами для выполнения работ на различных стадиях жизненного цикла проекта;</v>
      </c>
    </row>
    <row r="165" spans="1:11" ht="15.75" thickBot="1" x14ac:dyDescent="0.3">
      <c r="A165" s="7" t="s">
        <v>816</v>
      </c>
      <c r="B165" s="14" t="s">
        <v>434</v>
      </c>
      <c r="C165" s="7" t="s">
        <v>447</v>
      </c>
      <c r="D165" s="7" t="s">
        <v>448</v>
      </c>
      <c r="E165" s="7" t="s">
        <v>449</v>
      </c>
      <c r="G165" t="str">
        <f t="shared" si="11"/>
        <v>Проектный_практикум_;</v>
      </c>
      <c r="H165" t="str">
        <f t="shared" si="12"/>
        <v>ПК-11;</v>
      </c>
      <c r="I165" t="str">
        <f t="shared" si="13"/>
        <v>методы планирования проектных работ и оценки хода их выполнения;</v>
      </c>
      <c r="J165" t="str">
        <f t="shared" si="14"/>
        <v>применять национальные и международные стандарты, регламентирующие работы по управлению проектами  ;</v>
      </c>
      <c r="K165" t="str">
        <f t="shared" si="15"/>
        <v>навыками разработки сетевого плана-графика выполнения проектных работ;</v>
      </c>
    </row>
    <row r="166" spans="1:11" ht="15.75" thickBot="1" x14ac:dyDescent="0.3">
      <c r="A166" s="7" t="s">
        <v>816</v>
      </c>
      <c r="B166" s="14" t="s">
        <v>434</v>
      </c>
      <c r="C166" s="7" t="s">
        <v>458</v>
      </c>
      <c r="D166" s="7" t="s">
        <v>317</v>
      </c>
      <c r="E166" s="7" t="s">
        <v>459</v>
      </c>
      <c r="G166" t="str">
        <f t="shared" si="11"/>
        <v>Проектный_практикум_;</v>
      </c>
      <c r="H166" t="str">
        <f t="shared" si="12"/>
        <v>ПК-11;</v>
      </c>
      <c r="I166" t="str">
        <f t="shared" si="13"/>
        <v>жизненный цикл проектов;</v>
      </c>
      <c r="J166" t="str">
        <f t="shared" si="14"/>
        <v>разрабатывать техническую документацию в соответствии со стандартами проектирования информационных систем;</v>
      </c>
      <c r="K166" t="str">
        <f t="shared" si="15"/>
        <v>навыками ресурсного планирования проектов;</v>
      </c>
    </row>
    <row r="167" spans="1:11" ht="15.75" thickBot="1" x14ac:dyDescent="0.3">
      <c r="A167" s="7" t="s">
        <v>816</v>
      </c>
      <c r="B167" s="14" t="s">
        <v>549</v>
      </c>
      <c r="C167" s="7" t="s">
        <v>572</v>
      </c>
      <c r="D167" s="7" t="s">
        <v>573</v>
      </c>
      <c r="E167" s="7" t="s">
        <v>574</v>
      </c>
      <c r="G167" t="str">
        <f t="shared" si="11"/>
        <v>Проектный_практикум_;</v>
      </c>
      <c r="H167" t="str">
        <f t="shared" si="12"/>
        <v>ПК-14;</v>
      </c>
      <c r="I167" t="str">
        <f t="shared" si="13"/>
        <v>принципы формирования проектных команд для разработки информационных систем;</v>
      </c>
      <c r="J167" t="str">
        <f t="shared" si="14"/>
        <v>участвовать в проектной команде в качестве менеджера и исполнителя проекта;</v>
      </c>
      <c r="K167" t="str">
        <f t="shared" si="15"/>
        <v>навыками формирования проектных команд;</v>
      </c>
    </row>
    <row r="168" spans="1:11" ht="15.75" thickBot="1" x14ac:dyDescent="0.3">
      <c r="A168" s="7" t="s">
        <v>816</v>
      </c>
      <c r="B168" s="14" t="s">
        <v>575</v>
      </c>
      <c r="C168" s="7" t="s">
        <v>576</v>
      </c>
      <c r="D168" s="7" t="s">
        <v>577</v>
      </c>
      <c r="E168" s="7" t="s">
        <v>578</v>
      </c>
      <c r="G168" t="str">
        <f t="shared" si="11"/>
        <v>Проектный_практикум_;</v>
      </c>
      <c r="H168" t="str">
        <f t="shared" si="12"/>
        <v>ПК-15;</v>
      </c>
      <c r="I168" t="str">
        <f t="shared" si="13"/>
        <v>методики оценки эффективности выполнения проектов;</v>
      </c>
      <c r="J168" t="str">
        <f t="shared" si="14"/>
        <v>использовать методики оценки эффективности выполнения проектов;</v>
      </c>
      <c r="K168" t="str">
        <f t="shared" si="15"/>
        <v>навыками оценки затрат на проекты;</v>
      </c>
    </row>
    <row r="169" spans="1:11" ht="15.75" thickBot="1" x14ac:dyDescent="0.3">
      <c r="A169" s="7" t="s">
        <v>816</v>
      </c>
      <c r="B169" s="14" t="s">
        <v>605</v>
      </c>
      <c r="C169" s="7" t="s">
        <v>622</v>
      </c>
      <c r="D169" s="7" t="s">
        <v>623</v>
      </c>
      <c r="E169" s="7" t="s">
        <v>624</v>
      </c>
      <c r="G169" t="str">
        <f t="shared" si="11"/>
        <v>Проектный_практикум_;</v>
      </c>
      <c r="H169" t="str">
        <f t="shared" si="12"/>
        <v>ПК-17;</v>
      </c>
      <c r="I169" t="str">
        <f t="shared" si="13"/>
        <v>структуру информационной системы управления проектами;</v>
      </c>
      <c r="J169" t="str">
        <f t="shared" si="14"/>
        <v>оценивать проекта в качестве эксперта с применением математического аппарата;</v>
      </c>
      <c r="K169" t="str">
        <f t="shared" si="15"/>
        <v>навыками оценки проекта в качестве эксперта с применением математического аппарата;</v>
      </c>
    </row>
    <row r="170" spans="1:11" ht="15.75" thickBot="1" x14ac:dyDescent="0.3">
      <c r="A170" s="7" t="s">
        <v>816</v>
      </c>
      <c r="B170" s="14" t="s">
        <v>637</v>
      </c>
      <c r="C170" s="7" t="s">
        <v>638</v>
      </c>
      <c r="D170" s="7" t="s">
        <v>639</v>
      </c>
      <c r="E170" s="7" t="s">
        <v>640</v>
      </c>
      <c r="G170" t="str">
        <f t="shared" si="11"/>
        <v>Проектный_практикум_;</v>
      </c>
      <c r="H170" t="str">
        <f t="shared" si="12"/>
        <v>ПК-19;</v>
      </c>
      <c r="I170" t="str">
        <f t="shared" si="13"/>
        <v>методы анализа рынка инструментальных средств для управления проектами;</v>
      </c>
      <c r="J170" t="str">
        <f t="shared" si="14"/>
        <v>анализировать рынок инструментальных средств для управления проектами;</v>
      </c>
      <c r="K170" t="str">
        <f t="shared" si="15"/>
        <v>навыками анализа рынка инструментальных средств для управления проектами;</v>
      </c>
    </row>
    <row r="171" spans="1:11" ht="15.75" thickBot="1" x14ac:dyDescent="0.3">
      <c r="A171" s="7" t="s">
        <v>817</v>
      </c>
      <c r="B171" s="14" t="s">
        <v>160</v>
      </c>
      <c r="C171" s="7" t="s">
        <v>202</v>
      </c>
      <c r="D171" s="7" t="s">
        <v>175</v>
      </c>
      <c r="E171" s="7" t="s">
        <v>176</v>
      </c>
      <c r="G171" t="str">
        <f t="shared" si="11"/>
        <v>Производственный_менеджмент;</v>
      </c>
      <c r="H171" t="str">
        <f t="shared" si="12"/>
        <v>ПК-2;</v>
      </c>
      <c r="I171" t="str">
        <f t="shared" si="13"/>
        <v>етодологию исследования экономической деятельности на производстве;</v>
      </c>
      <c r="J171" t="str">
        <f t="shared" si="14"/>
        <v>использовать методы научного прогноза и выбора стратегий развития предприятия и методы моделирования производственных процессов для отыскания соответствующих средств;</v>
      </c>
      <c r="K171" t="str">
        <f t="shared" si="15"/>
        <v>навыками системного анализа и выбора основных целей,  работы с автоматизированными системами сбора и подготовки управленческих решений;</v>
      </c>
    </row>
    <row r="172" spans="1:11" ht="15.75" thickBot="1" x14ac:dyDescent="0.3">
      <c r="A172" s="7" t="s">
        <v>817</v>
      </c>
      <c r="B172" s="14" t="s">
        <v>718</v>
      </c>
      <c r="C172" s="7" t="s">
        <v>725</v>
      </c>
      <c r="D172" s="7" t="s">
        <v>726</v>
      </c>
      <c r="E172" s="7" t="s">
        <v>727</v>
      </c>
      <c r="G172" t="str">
        <f t="shared" si="11"/>
        <v>Производственный_менеджмент;</v>
      </c>
      <c r="H172" t="str">
        <f t="shared" si="12"/>
        <v>ПКП-24;</v>
      </c>
      <c r="I172" t="str">
        <f t="shared" si="13"/>
        <v>особенности производственного менеджмента;</v>
      </c>
      <c r="J172" t="str">
        <f t="shared" si="14"/>
        <v>использовать методы производственного менеджмента;</v>
      </c>
      <c r="K172" t="str">
        <f t="shared" si="15"/>
        <v>методами производственного менеджмента;</v>
      </c>
    </row>
    <row r="173" spans="1:11" ht="15.75" thickBot="1" x14ac:dyDescent="0.3">
      <c r="A173" s="7" t="s">
        <v>818</v>
      </c>
      <c r="B173" s="14" t="s">
        <v>15</v>
      </c>
      <c r="C173" s="7" t="s">
        <v>26</v>
      </c>
      <c r="D173" s="7" t="s">
        <v>27</v>
      </c>
      <c r="E173" s="7" t="s">
        <v>20</v>
      </c>
      <c r="G173" t="str">
        <f t="shared" si="11"/>
        <v>Психология_общения;</v>
      </c>
      <c r="H173" t="str">
        <f t="shared" si="12"/>
        <v>ОК-2;</v>
      </c>
      <c r="I173" t="str">
        <f t="shared" si="13"/>
        <v>методы формирования творческого мышления в процессе различных деловых ситуаций;</v>
      </c>
      <c r="J173" t="str">
        <f t="shared" si="14"/>
        <v>успешно применять навыки системного мышления при решении организационных, информационных, задач управления и т.д.,;</v>
      </c>
      <c r="K173" t="str">
        <f t="shared" si="15"/>
        <v>основными терминами и понятиями дисциплины;</v>
      </c>
    </row>
    <row r="174" spans="1:11" ht="15.75" thickBot="1" x14ac:dyDescent="0.3">
      <c r="A174" s="7" t="s">
        <v>818</v>
      </c>
      <c r="B174" s="14" t="s">
        <v>29</v>
      </c>
      <c r="C174" s="7" t="s">
        <v>41</v>
      </c>
      <c r="D174" s="7" t="s">
        <v>42</v>
      </c>
      <c r="E174" s="7" t="s">
        <v>43</v>
      </c>
      <c r="G174" t="str">
        <f t="shared" si="11"/>
        <v>Психология_общения;</v>
      </c>
      <c r="H174" t="str">
        <f t="shared" si="12"/>
        <v>ОК-3;</v>
      </c>
      <c r="I174" t="str">
        <f t="shared" si="13"/>
        <v>типологию сотрудников организации и психологические характеристик деловых партнеров для выстраивания партнерских отношений;</v>
      </c>
      <c r="J174" t="str">
        <f t="shared" si="14"/>
        <v>проводить сравнительный анализ различных типов личностей на основе знания типологии личности, тестирования и интуиции, применять техники активного слушанья для эффективного взаимодействия;</v>
      </c>
      <c r="K174" t="str">
        <f t="shared" si="15"/>
        <v>методами активизации интуиции, активного слушанья и творческого мышления;</v>
      </c>
    </row>
    <row r="175" spans="1:11" ht="15.75" thickBot="1" x14ac:dyDescent="0.3">
      <c r="A175" s="7" t="s">
        <v>818</v>
      </c>
      <c r="B175" s="14" t="s">
        <v>549</v>
      </c>
      <c r="C175" s="7" t="s">
        <v>564</v>
      </c>
      <c r="D175" s="7" t="s">
        <v>565</v>
      </c>
      <c r="E175" s="7" t="s">
        <v>40</v>
      </c>
      <c r="G175" t="str">
        <f t="shared" si="11"/>
        <v>Психология_общения;</v>
      </c>
      <c r="H175" t="str">
        <f t="shared" si="12"/>
        <v>ПК-14;</v>
      </c>
      <c r="I175" t="str">
        <f t="shared" si="13"/>
        <v>формы и виды делового взаимодействия,  фазы делового общения,  технологии деловой коммуникации;</v>
      </c>
      <c r="J175" t="str">
        <f t="shared" si="14"/>
        <v>применять технологии делового общения в малых научных группах;</v>
      </c>
      <c r="K175" t="str">
        <f t="shared" si="15"/>
        <v>-;</v>
      </c>
    </row>
    <row r="176" spans="1:11" ht="15.75" thickBot="1" x14ac:dyDescent="0.3">
      <c r="A176" s="7" t="s">
        <v>818</v>
      </c>
      <c r="B176" s="14" t="s">
        <v>696</v>
      </c>
      <c r="C176" s="7" t="s">
        <v>707</v>
      </c>
      <c r="D176" s="7" t="s">
        <v>708</v>
      </c>
      <c r="E176" s="7" t="s">
        <v>709</v>
      </c>
      <c r="G176" t="str">
        <f t="shared" si="11"/>
        <v>Психология_общения;</v>
      </c>
      <c r="H176" t="str">
        <f t="shared" si="12"/>
        <v>ПК-22;</v>
      </c>
      <c r="I176" t="str">
        <f t="shared" si="13"/>
        <v>основные системные законы и принципы эффективной модели делового общения;</v>
      </c>
      <c r="J176" t="str">
        <f t="shared" si="14"/>
        <v>проводить самоанализ  и объективную оценку своих действий    и действий окружающих людей;</v>
      </c>
      <c r="K176" t="str">
        <f t="shared" si="15"/>
        <v>способами развития системного мышления при решении деловый, управленческих, организационных и др. задач;</v>
      </c>
    </row>
    <row r="177" spans="1:11" ht="15.75" thickBot="1" x14ac:dyDescent="0.3">
      <c r="A177" s="7" t="s">
        <v>819</v>
      </c>
      <c r="B177" s="14" t="s">
        <v>370</v>
      </c>
      <c r="C177" s="7" t="s">
        <v>393</v>
      </c>
      <c r="D177" s="7" t="s">
        <v>394</v>
      </c>
      <c r="E177" s="7" t="s">
        <v>395</v>
      </c>
      <c r="G177" t="str">
        <f t="shared" si="11"/>
        <v>Разработка_приложений_с_использованием_Oracle;</v>
      </c>
      <c r="H177" t="str">
        <f t="shared" si="12"/>
        <v>ПК-9;</v>
      </c>
      <c r="I177" t="str">
        <f t="shared" si="13"/>
        <v>основные понятия, связанные с хранилищами данных и большими СУБД;</v>
      </c>
      <c r="J177" t="str">
        <f t="shared" si="14"/>
        <v>применять методы проектирования хранилищ данных и больших СУБД;</v>
      </c>
      <c r="K177" t="str">
        <f t="shared" si="15"/>
        <v>навыками проектирования хранилищ данных и больших СУБД;</v>
      </c>
    </row>
    <row r="178" spans="1:11" ht="15.75" thickBot="1" x14ac:dyDescent="0.3">
      <c r="A178" s="7" t="s">
        <v>819</v>
      </c>
      <c r="B178" s="14" t="s">
        <v>507</v>
      </c>
      <c r="C178" s="7" t="s">
        <v>514</v>
      </c>
      <c r="D178" s="7" t="s">
        <v>515</v>
      </c>
      <c r="E178" s="7" t="s">
        <v>516</v>
      </c>
      <c r="G178" t="str">
        <f t="shared" si="11"/>
        <v>Разработка_приложений_с_использованием_Oracle;</v>
      </c>
      <c r="H178" t="str">
        <f t="shared" si="12"/>
        <v>ПК-13;</v>
      </c>
      <c r="I178" t="str">
        <f t="shared" si="13"/>
        <v>основные понятия, связанные с разработкой в конкретных средах;</v>
      </c>
      <c r="J178" t="str">
        <f t="shared" si="14"/>
        <v>применять методы разработки  в конкретных средах;</v>
      </c>
      <c r="K178" t="str">
        <f t="shared" si="15"/>
        <v>навыками решения практических задач  в конкретных средах;</v>
      </c>
    </row>
    <row r="179" spans="1:11" ht="15.75" thickBot="1" x14ac:dyDescent="0.3">
      <c r="A179" s="7" t="s">
        <v>820</v>
      </c>
      <c r="B179" s="14" t="s">
        <v>219</v>
      </c>
      <c r="C179" s="7" t="s">
        <v>228</v>
      </c>
      <c r="D179" s="7" t="s">
        <v>229</v>
      </c>
      <c r="E179" s="7" t="s">
        <v>230</v>
      </c>
      <c r="G179" t="str">
        <f t="shared" si="11"/>
        <v>Распределенная_обработка_экономической_информации;</v>
      </c>
      <c r="H179" t="str">
        <f t="shared" si="12"/>
        <v>ПК-3;</v>
      </c>
      <c r="I179" t="str">
        <f t="shared" si="13"/>
        <v>администрирование и управление локальной компьютерной сетью и архитектуру клиент-сервер;</v>
      </c>
      <c r="J179" t="str">
        <f t="shared" si="14"/>
        <v>использовать архитектуру клиент-сервер при организации локальных компьютерных сетей;</v>
      </c>
      <c r="K179" t="str">
        <f t="shared" si="15"/>
        <v>навыками конфигурирования локальных компьютерных сетей ;</v>
      </c>
    </row>
    <row r="180" spans="1:11" ht="15.75" thickBot="1" x14ac:dyDescent="0.3">
      <c r="A180" s="7" t="s">
        <v>820</v>
      </c>
      <c r="B180" s="14" t="s">
        <v>257</v>
      </c>
      <c r="C180" s="7" t="s">
        <v>265</v>
      </c>
      <c r="D180" s="7" t="s">
        <v>266</v>
      </c>
      <c r="E180" s="7" t="s">
        <v>267</v>
      </c>
      <c r="G180" t="str">
        <f t="shared" si="11"/>
        <v>Распределенная_обработка_экономической_информации;</v>
      </c>
      <c r="H180" t="str">
        <f t="shared" si="12"/>
        <v>ПК-4;</v>
      </c>
      <c r="I180" t="str">
        <f t="shared" si="13"/>
        <v>программное обеспечение для администрирования  локальных компьютерных сетей;</v>
      </c>
      <c r="J180" t="str">
        <f t="shared" si="14"/>
        <v>использовать программное обеспечение для администрирования  локальных компьютерных сетей;</v>
      </c>
      <c r="K180" t="str">
        <f t="shared" si="15"/>
        <v>навыками  использования программного обеспечения для администрирования  локальных компьютерных сетей;</v>
      </c>
    </row>
    <row r="181" spans="1:11" ht="15.75" thickBot="1" x14ac:dyDescent="0.3">
      <c r="A181" s="7" t="s">
        <v>820</v>
      </c>
      <c r="B181" s="14" t="s">
        <v>478</v>
      </c>
      <c r="C181" s="7" t="s">
        <v>493</v>
      </c>
      <c r="D181" s="7" t="s">
        <v>494</v>
      </c>
      <c r="E181" s="7" t="s">
        <v>495</v>
      </c>
      <c r="G181" t="str">
        <f t="shared" si="11"/>
        <v>Распределенная_обработка_экономической_информации;</v>
      </c>
      <c r="H181" t="str">
        <f t="shared" si="12"/>
        <v>ПК-12;</v>
      </c>
      <c r="I181" t="str">
        <f t="shared" si="13"/>
        <v>принципы администрирования локальных компьютерных сетей, на основе которых построены информационные системы;</v>
      </c>
      <c r="J181" t="str">
        <f t="shared" si="14"/>
        <v>анализировать предметную область и проектировать  локальные компьютерные сети при разработке  информационных систем;</v>
      </c>
      <c r="K181" t="str">
        <f t="shared" si="15"/>
        <v>навыками проектирования локальных компьютерных сетей ;</v>
      </c>
    </row>
    <row r="182" spans="1:11" ht="15.75" thickBot="1" x14ac:dyDescent="0.3">
      <c r="A182" s="7" t="s">
        <v>820</v>
      </c>
      <c r="B182" s="14" t="s">
        <v>478</v>
      </c>
      <c r="C182" s="7" t="s">
        <v>499</v>
      </c>
      <c r="D182" s="7" t="s">
        <v>500</v>
      </c>
      <c r="E182" s="7" t="s">
        <v>501</v>
      </c>
      <c r="G182" t="str">
        <f t="shared" si="11"/>
        <v>Распределенная_обработка_экономической_информации;</v>
      </c>
      <c r="H182" t="str">
        <f t="shared" si="12"/>
        <v>ПК-12;</v>
      </c>
      <c r="I182" t="str">
        <f t="shared" si="13"/>
        <v>принципы управления доступом к удалённым данным;</v>
      </c>
      <c r="J182" t="str">
        <f t="shared" si="14"/>
        <v>настраивать распределённые информационные системы;</v>
      </c>
      <c r="K182" t="str">
        <f t="shared" si="15"/>
        <v>навыками настройки и конфигурирования распределённых информационных систем;</v>
      </c>
    </row>
    <row r="183" spans="1:11" ht="15.75" thickBot="1" x14ac:dyDescent="0.3">
      <c r="A183" s="7" t="s">
        <v>820</v>
      </c>
      <c r="B183" s="14" t="s">
        <v>592</v>
      </c>
      <c r="C183" s="7" t="s">
        <v>599</v>
      </c>
      <c r="D183" s="7" t="s">
        <v>600</v>
      </c>
      <c r="E183" s="7" t="s">
        <v>601</v>
      </c>
      <c r="G183" t="str">
        <f t="shared" si="11"/>
        <v>Распределенная_обработка_экономической_информации;</v>
      </c>
      <c r="H183" t="str">
        <f t="shared" si="12"/>
        <v>ПК-16;</v>
      </c>
      <c r="I183" t="str">
        <f t="shared" si="13"/>
        <v>принципы поддержания в рабочем состоянии программного обеспечения  серверов и рабочих станций;</v>
      </c>
      <c r="J183" t="str">
        <f t="shared" si="14"/>
        <v>настраивать поли пользователей локальных компьютерных сетей;</v>
      </c>
      <c r="K183" t="str">
        <f t="shared" si="15"/>
        <v>навыками настройки ролей пользователей  локальных компьютерных сетей  ;</v>
      </c>
    </row>
    <row r="184" spans="1:11" ht="15.75" thickBot="1" x14ac:dyDescent="0.3">
      <c r="A184" s="7" t="s">
        <v>821</v>
      </c>
      <c r="B184" s="14" t="s">
        <v>753</v>
      </c>
      <c r="C184" s="7" t="s">
        <v>762</v>
      </c>
      <c r="D184" s="7" t="s">
        <v>763</v>
      </c>
      <c r="E184" s="7" t="s">
        <v>760</v>
      </c>
      <c r="G184" t="str">
        <f t="shared" si="11"/>
        <v>Реинжиниринг_и_инновации;</v>
      </c>
      <c r="H184" t="str">
        <f t="shared" si="12"/>
        <v>ПКП-25;</v>
      </c>
      <c r="I184" t="str">
        <f t="shared" si="13"/>
        <v>основные понятия и принципы реинжиниринга, инновационные процессы, виды инновационных ресурсов;</v>
      </c>
      <c r="J184" t="str">
        <f t="shared" si="14"/>
        <v>обосновывать выбор инновационных проектов;</v>
      </c>
      <c r="K184" t="str">
        <f t="shared" si="15"/>
        <v>методами коммерциализации информационных технологий в качестве инноваций;</v>
      </c>
    </row>
    <row r="185" spans="1:11" ht="15.75" thickBot="1" x14ac:dyDescent="0.3">
      <c r="A185" s="7" t="s">
        <v>822</v>
      </c>
      <c r="B185" s="14" t="s">
        <v>160</v>
      </c>
      <c r="C185" s="7" t="s">
        <v>170</v>
      </c>
      <c r="D185" s="7" t="s">
        <v>171</v>
      </c>
      <c r="E185" s="7" t="s">
        <v>172</v>
      </c>
      <c r="G185" t="str">
        <f t="shared" si="11"/>
        <v>Система_технико_экономического_анализа_деятельности_организации;</v>
      </c>
      <c r="H185" t="str">
        <f t="shared" si="12"/>
        <v>ПК-2;</v>
      </c>
      <c r="I185" t="str">
        <f t="shared" si="13"/>
        <v>основные источники и  способы обработки экономической  информации;</v>
      </c>
      <c r="J185" t="str">
        <f t="shared" si="14"/>
        <v>собирать и анализировать первичную экономическую информацию;</v>
      </c>
      <c r="K185" t="str">
        <f t="shared" si="15"/>
        <v>навыками сбора и анализа первичной экономической информации;</v>
      </c>
    </row>
    <row r="186" spans="1:11" ht="15.75" thickBot="1" x14ac:dyDescent="0.3">
      <c r="A186" s="7" t="s">
        <v>822</v>
      </c>
      <c r="B186" s="14" t="s">
        <v>575</v>
      </c>
      <c r="C186" s="7" t="s">
        <v>582</v>
      </c>
      <c r="D186" s="7" t="s">
        <v>583</v>
      </c>
      <c r="E186" s="7" t="s">
        <v>584</v>
      </c>
      <c r="G186" t="str">
        <f t="shared" si="11"/>
        <v>Система_технико_экономического_анализа_деятельности_организации;</v>
      </c>
      <c r="H186" t="str">
        <f t="shared" si="12"/>
        <v>ПК-15;</v>
      </c>
      <c r="I186" t="str">
        <f t="shared" si="13"/>
        <v>методы и методики исследования экономических процессов деятельности предприятий, включая проектную;</v>
      </c>
      <c r="J186" t="str">
        <f t="shared" si="14"/>
        <v>использовать  методы и методики исследования экономических процессов деятельности предприятий, включая проектную;</v>
      </c>
      <c r="K186" t="str">
        <f t="shared" si="15"/>
        <v>навыками применения методик технико-экономического анализа к исследованию деятельности и подготовке технико-экономического обоснования ;</v>
      </c>
    </row>
    <row r="187" spans="1:11" ht="15.75" thickBot="1" x14ac:dyDescent="0.3">
      <c r="A187" s="7" t="s">
        <v>822</v>
      </c>
      <c r="B187" s="14" t="s">
        <v>718</v>
      </c>
      <c r="C187" s="7" t="s">
        <v>732</v>
      </c>
      <c r="D187" s="7" t="s">
        <v>733</v>
      </c>
      <c r="E187" s="7" t="s">
        <v>734</v>
      </c>
      <c r="G187" t="str">
        <f t="shared" si="11"/>
        <v>Система_технико_экономического_анализа_деятельности_организации;</v>
      </c>
      <c r="H187" t="str">
        <f t="shared" si="12"/>
        <v>ПКП-24;</v>
      </c>
      <c r="I187" t="str">
        <f t="shared" si="13"/>
        <v>основы технико-экономического анализа деятельности предприятия;</v>
      </c>
      <c r="J187" t="str">
        <f t="shared" si="14"/>
        <v>решать наиболее распространённые задачи по технико-экономическому анализу деятельности предприятия;</v>
      </c>
      <c r="K187" t="str">
        <f t="shared" si="15"/>
        <v>навыками решения наиболее распространённых задач по технико-экономическому анализу деятельности предприятия;</v>
      </c>
    </row>
    <row r="188" spans="1:11" ht="15.75" thickBot="1" x14ac:dyDescent="0.3">
      <c r="A188" s="7" t="s">
        <v>823</v>
      </c>
      <c r="B188" s="14" t="s">
        <v>160</v>
      </c>
      <c r="C188" s="7" t="s">
        <v>178</v>
      </c>
      <c r="D188" s="7" t="s">
        <v>179</v>
      </c>
      <c r="E188" s="7" t="s">
        <v>180</v>
      </c>
      <c r="G188" t="str">
        <f t="shared" si="11"/>
        <v>Системное_моделирование_и_CASE_технологии_;</v>
      </c>
      <c r="H188" t="str">
        <f t="shared" si="12"/>
        <v>ПК-2;</v>
      </c>
      <c r="I188" t="str">
        <f t="shared" si="13"/>
        <v>инструментальные средства анализа социально-экономических проблем и процессов;</v>
      </c>
      <c r="J188" t="str">
        <f t="shared" si="14"/>
        <v>применять методологию системного моделирования;</v>
      </c>
      <c r="K188" t="str">
        <f t="shared" si="15"/>
        <v>навыками использования методов и стандартов системного моделирования;</v>
      </c>
    </row>
    <row r="189" spans="1:11" ht="15.75" thickBot="1" x14ac:dyDescent="0.3">
      <c r="A189" s="7" t="s">
        <v>823</v>
      </c>
      <c r="B189" s="14" t="s">
        <v>335</v>
      </c>
      <c r="C189" s="7" t="s">
        <v>336</v>
      </c>
      <c r="D189" s="7" t="s">
        <v>337</v>
      </c>
      <c r="E189" s="7" t="s">
        <v>338</v>
      </c>
      <c r="G189" t="str">
        <f t="shared" si="11"/>
        <v>Системное_моделирование_и_CASE_технологии_;</v>
      </c>
      <c r="H189" t="str">
        <f t="shared" si="12"/>
        <v>ПК-8;</v>
      </c>
      <c r="I189" t="str">
        <f t="shared" si="13"/>
        <v>основные подходы и методологии построения модели бизнес-процессов;</v>
      </c>
      <c r="J189" t="str">
        <f t="shared" si="14"/>
        <v>применять теоретические знания, методы и примеры при построении бизнес-процессов с использованием CASE-технологий;</v>
      </c>
      <c r="K189" t="str">
        <f t="shared" si="15"/>
        <v>навыками использования CASE-средств при построении модели бизнес-процессов;</v>
      </c>
    </row>
    <row r="190" spans="1:11" ht="15.75" thickBot="1" x14ac:dyDescent="0.3">
      <c r="A190" s="7" t="s">
        <v>823</v>
      </c>
      <c r="B190" s="14" t="s">
        <v>575</v>
      </c>
      <c r="C190" s="7" t="s">
        <v>579</v>
      </c>
      <c r="D190" s="7" t="s">
        <v>580</v>
      </c>
      <c r="E190" s="7" t="s">
        <v>581</v>
      </c>
      <c r="G190" t="str">
        <f t="shared" si="11"/>
        <v>Системное_моделирование_и_CASE_технологии_;</v>
      </c>
      <c r="H190" t="str">
        <f t="shared" si="12"/>
        <v>ПК-15;</v>
      </c>
      <c r="I190" t="str">
        <f t="shared" si="13"/>
        <v>метод стоимостного анализа при помощи структурных моделей;</v>
      </c>
      <c r="J190" t="str">
        <f t="shared" si="14"/>
        <v>использовать стоимостной анализ предметной области;</v>
      </c>
      <c r="K190" t="str">
        <f t="shared" si="15"/>
        <v>методом стоимостного анализа предметной области ;</v>
      </c>
    </row>
    <row r="191" spans="1:11" ht="15.75" thickBot="1" x14ac:dyDescent="0.3">
      <c r="A191" s="7" t="s">
        <v>823</v>
      </c>
      <c r="B191" s="14" t="s">
        <v>605</v>
      </c>
      <c r="C191" s="7" t="s">
        <v>606</v>
      </c>
      <c r="D191" s="7" t="s">
        <v>607</v>
      </c>
      <c r="E191" s="7" t="s">
        <v>608</v>
      </c>
      <c r="G191" t="str">
        <f t="shared" si="11"/>
        <v>Системное_моделирование_и_CASE_технологии_;</v>
      </c>
      <c r="H191" t="str">
        <f t="shared" si="12"/>
        <v>ПК-17;</v>
      </c>
      <c r="I191" t="str">
        <f t="shared" si="13"/>
        <v>методологии моделирования бизнес-процессов в различных предметных областях;</v>
      </c>
      <c r="J191" t="str">
        <f t="shared" si="14"/>
        <v>применять методы анализа предметной области на концептуальном и логическом уровнях проектирования; определять оптимальный набор методов и средств моделирования бизнес-процессов предметной области;</v>
      </c>
      <c r="K191" t="str">
        <f t="shared" si="15"/>
        <v>навыками использования инструментальных средств моделирования бизнес-процессов ;</v>
      </c>
    </row>
    <row r="192" spans="1:11" ht="15.75" thickBot="1" x14ac:dyDescent="0.3">
      <c r="A192" s="7" t="s">
        <v>823</v>
      </c>
      <c r="B192" s="14" t="s">
        <v>663</v>
      </c>
      <c r="C192" s="7" t="s">
        <v>685</v>
      </c>
      <c r="D192" s="7" t="s">
        <v>686</v>
      </c>
      <c r="E192" s="7" t="s">
        <v>687</v>
      </c>
      <c r="G192" t="str">
        <f t="shared" si="11"/>
        <v>Системное_моделирование_и_CASE_технологии_;</v>
      </c>
      <c r="H192" t="str">
        <f t="shared" si="12"/>
        <v>ПК-21;</v>
      </c>
      <c r="I192" t="str">
        <f t="shared" si="13"/>
        <v>способы получения информации для формализации предметной области и требований заказчика;</v>
      </c>
      <c r="J192" t="str">
        <f t="shared" si="14"/>
        <v>собирать информацию о предметной области и требованиях заказчика;</v>
      </c>
      <c r="K192" t="str">
        <f t="shared" si="15"/>
        <v>методами интервьюирования, анкетирования, анализа нормативных документов организации и навыком использования этих методов ;</v>
      </c>
    </row>
    <row r="193" spans="1:11" ht="15.75" thickBot="1" x14ac:dyDescent="0.3">
      <c r="A193" s="7" t="s">
        <v>824</v>
      </c>
      <c r="B193" s="14" t="s">
        <v>257</v>
      </c>
      <c r="C193" s="7" t="s">
        <v>259</v>
      </c>
      <c r="D193" s="7" t="s">
        <v>260</v>
      </c>
      <c r="E193" s="7" t="s">
        <v>261</v>
      </c>
      <c r="G193" t="str">
        <f t="shared" ref="G193:G234" si="16">CONCATENATE(A193,";")</f>
        <v>Системы_реального_времени_в_экономике;</v>
      </c>
      <c r="H193" t="str">
        <f t="shared" ref="H193:H234" si="17">CONCATENATE(B193,";")</f>
        <v>ПК-4;</v>
      </c>
      <c r="I193" t="str">
        <f t="shared" ref="I193:I234" si="18">CONCATENATE(C193,";")</f>
        <v>аппаратные средства систем реального времени, средства связи с объектом управления;</v>
      </c>
      <c r="J193" t="str">
        <f t="shared" ref="J193:J234" si="19">CONCATENATE(D193,";")</f>
        <v>связывать аппаратные средства с ядром системы реального времени;</v>
      </c>
      <c r="K193" t="str">
        <f t="shared" ref="K193:K234" si="20">CONCATENATE(E193,";")</f>
        <v>навыками связывания  аппаратных средств с ядром системы реального времени;</v>
      </c>
    </row>
    <row r="194" spans="1:11" ht="15.75" thickBot="1" x14ac:dyDescent="0.3">
      <c r="A194" s="7" t="s">
        <v>824</v>
      </c>
      <c r="B194" s="14" t="s">
        <v>478</v>
      </c>
      <c r="C194" s="7" t="s">
        <v>496</v>
      </c>
      <c r="D194" s="7" t="s">
        <v>497</v>
      </c>
      <c r="E194" s="7" t="s">
        <v>498</v>
      </c>
      <c r="G194" t="str">
        <f t="shared" si="16"/>
        <v>Системы_реального_времени_в_экономике;</v>
      </c>
      <c r="H194" t="str">
        <f t="shared" si="17"/>
        <v>ПК-12;</v>
      </c>
      <c r="I194" t="str">
        <f t="shared" si="18"/>
        <v>виды систем реального времени;</v>
      </c>
      <c r="J194" t="str">
        <f t="shared" si="19"/>
        <v>работать с системами реального времени;</v>
      </c>
      <c r="K194" t="str">
        <f t="shared" si="20"/>
        <v>навыками использования систем реального времени;</v>
      </c>
    </row>
    <row r="195" spans="1:11" ht="15.75" thickBot="1" x14ac:dyDescent="0.3">
      <c r="A195" s="7" t="s">
        <v>824</v>
      </c>
      <c r="B195" s="14" t="s">
        <v>507</v>
      </c>
      <c r="C195" s="7" t="s">
        <v>508</v>
      </c>
      <c r="D195" s="7" t="s">
        <v>509</v>
      </c>
      <c r="E195" s="7" t="s">
        <v>510</v>
      </c>
      <c r="G195" t="str">
        <f t="shared" si="16"/>
        <v>Системы_реального_времени_в_экономике;</v>
      </c>
      <c r="H195" t="str">
        <f t="shared" si="17"/>
        <v>ПК-13;</v>
      </c>
      <c r="I195" t="str">
        <f t="shared" si="18"/>
        <v>особенности систем реального времени;</v>
      </c>
      <c r="J195" t="str">
        <f t="shared" si="19"/>
        <v>анализировать и выбирать системы реального времени для конкретных предметных областей;</v>
      </c>
      <c r="K195" t="str">
        <f t="shared" si="20"/>
        <v>навыками  обоснования выбора систем реального времени;</v>
      </c>
    </row>
    <row r="196" spans="1:11" ht="15.75" thickBot="1" x14ac:dyDescent="0.3">
      <c r="A196" s="7" t="s">
        <v>825</v>
      </c>
      <c r="B196" s="14" t="s">
        <v>370</v>
      </c>
      <c r="C196" s="7" t="s">
        <v>397</v>
      </c>
      <c r="D196" s="7" t="s">
        <v>398</v>
      </c>
      <c r="E196" s="7" t="s">
        <v>399</v>
      </c>
      <c r="G196" t="str">
        <f t="shared" si="16"/>
        <v>Теоретические_основы_информационных_процессов;</v>
      </c>
      <c r="H196" t="str">
        <f t="shared" si="17"/>
        <v>ПК-9;</v>
      </c>
      <c r="I196" t="str">
        <f t="shared" si="18"/>
        <v>фундаментальные результаты теории информации, типовые информационные процессы в АИС;</v>
      </c>
      <c r="J196" t="str">
        <f t="shared" si="19"/>
        <v>использовать введенные понятия, модели и принципы при решении типовых задач кодирования, поиска и шифрования данных;</v>
      </c>
      <c r="K196" t="str">
        <f t="shared" si="20"/>
        <v>методами экономного и помехоустойчивого кодирования данных, поиска данных, их шифрования и дешифрования;</v>
      </c>
    </row>
    <row r="197" spans="1:11" ht="15.75" thickBot="1" x14ac:dyDescent="0.3">
      <c r="A197" s="7" t="s">
        <v>825</v>
      </c>
      <c r="B197" s="14" t="s">
        <v>434</v>
      </c>
      <c r="C197" s="7" t="s">
        <v>474</v>
      </c>
      <c r="D197" s="7" t="s">
        <v>40</v>
      </c>
      <c r="E197" s="7" t="s">
        <v>40</v>
      </c>
      <c r="G197" t="str">
        <f t="shared" si="16"/>
        <v>Теоретические_основы_информационных_процессов;</v>
      </c>
      <c r="H197" t="str">
        <f t="shared" si="17"/>
        <v>ПК-11;</v>
      </c>
      <c r="I197" t="str">
        <f t="shared" si="18"/>
        <v>основные модели АИС и принципы их реализации;</v>
      </c>
      <c r="J197" t="str">
        <f t="shared" si="19"/>
        <v>-;</v>
      </c>
      <c r="K197" t="str">
        <f t="shared" si="20"/>
        <v>-;</v>
      </c>
    </row>
    <row r="198" spans="1:11" ht="15.75" thickBot="1" x14ac:dyDescent="0.3">
      <c r="A198" s="7" t="s">
        <v>826</v>
      </c>
      <c r="B198" s="14" t="s">
        <v>281</v>
      </c>
      <c r="C198" s="7" t="s">
        <v>283</v>
      </c>
      <c r="D198" s="7" t="s">
        <v>284</v>
      </c>
      <c r="E198" s="7" t="s">
        <v>285</v>
      </c>
      <c r="G198" t="str">
        <f t="shared" si="16"/>
        <v>Теоретические_основы_экономических_информационных_систем;</v>
      </c>
      <c r="H198" t="str">
        <f t="shared" si="17"/>
        <v>ПК-5;</v>
      </c>
      <c r="I198" t="str">
        <f t="shared" si="18"/>
        <v>типовые информационные процессы в различных системах, их основные модели и принципы реализации;</v>
      </c>
      <c r="J198" t="str">
        <f t="shared" si="19"/>
        <v>выбирать и обосновывать выбор экономических информационных систем для предметных областей;</v>
      </c>
      <c r="K198" t="str">
        <f t="shared" si="20"/>
        <v>навыками обоснования выбора экономических информационных систем;</v>
      </c>
    </row>
    <row r="199" spans="1:11" ht="15.75" thickBot="1" x14ac:dyDescent="0.3">
      <c r="A199" s="7" t="s">
        <v>826</v>
      </c>
      <c r="B199" s="14" t="s">
        <v>434</v>
      </c>
      <c r="C199" s="7" t="s">
        <v>438</v>
      </c>
      <c r="D199" s="7" t="s">
        <v>439</v>
      </c>
      <c r="E199" s="7" t="s">
        <v>440</v>
      </c>
      <c r="G199" t="str">
        <f t="shared" si="16"/>
        <v>Теоретические_основы_экономических_информационных_систем;</v>
      </c>
      <c r="H199" t="str">
        <f t="shared" si="17"/>
        <v>ПК-11;</v>
      </c>
      <c r="I199" t="str">
        <f t="shared" si="18"/>
        <v>фундаментальные результаты теории ЭИС;</v>
      </c>
      <c r="J199" t="str">
        <f t="shared" si="19"/>
        <v>использовать введенные понятия, модели и принципы при решении типовых задач проектирования и функционирования ЭИС;</v>
      </c>
      <c r="K199" t="str">
        <f t="shared" si="20"/>
        <v>методами моделирования данными для организации информационного обеспечения процессов управления различными объектами;</v>
      </c>
    </row>
    <row r="200" spans="1:11" ht="15.75" thickBot="1" x14ac:dyDescent="0.3">
      <c r="A200" s="7" t="s">
        <v>827</v>
      </c>
      <c r="B200" s="14" t="s">
        <v>160</v>
      </c>
      <c r="C200" s="7" t="s">
        <v>162</v>
      </c>
      <c r="D200" s="7" t="s">
        <v>163</v>
      </c>
      <c r="E200" s="7" t="s">
        <v>164</v>
      </c>
      <c r="G200" t="str">
        <f t="shared" si="16"/>
        <v>Теория_вероятностей_и_математическая_статистика;</v>
      </c>
      <c r="H200" t="str">
        <f t="shared" si="17"/>
        <v>ПК-2;</v>
      </c>
      <c r="I200" t="str">
        <f t="shared" si="18"/>
        <v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принципы расчета оценок параметров генеральной совокупности и проверки статистических гипотез;</v>
      </c>
      <c r="J200" t="str">
        <f t="shared" si="19"/>
        <v>составлять и решать различные вероятностные задачи,  использовать изученные законы распределения случайных величин в практических задачах, оценивать различными методами генеральную совокупность и её параметры по данным выборочной совокупности;</v>
      </c>
      <c r="K200" t="str">
        <f t="shared" si="20"/>
        <v>методами решения вероятностных задач;</v>
      </c>
    </row>
    <row r="201" spans="1:11" ht="15.75" thickBot="1" x14ac:dyDescent="0.3">
      <c r="A201" s="7" t="s">
        <v>828</v>
      </c>
      <c r="B201" s="14" t="s">
        <v>663</v>
      </c>
      <c r="C201" s="7" t="s">
        <v>675</v>
      </c>
      <c r="D201" s="7" t="s">
        <v>676</v>
      </c>
      <c r="E201" s="7" t="s">
        <v>677</v>
      </c>
      <c r="G201" t="str">
        <f t="shared" si="16"/>
        <v>Теория_множеств_и_математическая_логика;</v>
      </c>
      <c r="H201" t="str">
        <f t="shared" si="17"/>
        <v>ПК-21;</v>
      </c>
      <c r="I201" t="str">
        <f t="shared" si="18"/>
        <v>математические методы решения инженерных задач и связанные с ними теории;</v>
      </c>
      <c r="J201" t="str">
        <f t="shared" si="19"/>
        <v>применять специальные математические методы решения инженерных задач;</v>
      </c>
      <c r="K201" t="str">
        <f t="shared" si="20"/>
        <v>навыками решения инженерных задач специальными математическими методами;</v>
      </c>
    </row>
    <row r="202" spans="1:11" ht="15.75" thickBot="1" x14ac:dyDescent="0.3">
      <c r="A202" s="7" t="s">
        <v>829</v>
      </c>
      <c r="B202" s="14" t="s">
        <v>160</v>
      </c>
      <c r="C202" s="7" t="s">
        <v>204</v>
      </c>
      <c r="D202" s="7" t="s">
        <v>205</v>
      </c>
      <c r="E202" s="7" t="s">
        <v>206</v>
      </c>
      <c r="G202" t="str">
        <f t="shared" si="16"/>
        <v>Теория_оптимального_управления;</v>
      </c>
      <c r="H202" t="str">
        <f t="shared" si="17"/>
        <v>ПК-2;</v>
      </c>
      <c r="I202" t="str">
        <f t="shared" si="18"/>
        <v>основные понятия и принципы оптимального управления;</v>
      </c>
      <c r="J202" t="str">
        <f t="shared" si="19"/>
        <v>выделять сферы для оптимизации;</v>
      </c>
      <c r="K202" t="str">
        <f t="shared" si="20"/>
        <v>методами оптимизации;</v>
      </c>
    </row>
    <row r="203" spans="1:11" ht="15.75" thickBot="1" x14ac:dyDescent="0.3">
      <c r="A203" s="7" t="s">
        <v>830</v>
      </c>
      <c r="B203" s="14" t="s">
        <v>281</v>
      </c>
      <c r="C203" s="7" t="s">
        <v>287</v>
      </c>
      <c r="D203" s="7" t="s">
        <v>288</v>
      </c>
      <c r="E203" s="7" t="s">
        <v>289</v>
      </c>
      <c r="G203" t="str">
        <f t="shared" si="16"/>
        <v>Теория_принятия_решений;</v>
      </c>
      <c r="H203" t="str">
        <f t="shared" si="17"/>
        <v>ПК-5;</v>
      </c>
      <c r="I203" t="str">
        <f t="shared" si="18"/>
        <v>метод анализа иерархии при обосновании выбора видов обеспечения ИС;</v>
      </c>
      <c r="J203" t="str">
        <f t="shared" si="19"/>
        <v>применять метод анализа иерархии при обосновании выбора видов обеспечения ИС;</v>
      </c>
      <c r="K203" t="str">
        <f t="shared" si="20"/>
        <v>методом анализа иерархии при обосновании выбора видов обеспечения ИС;</v>
      </c>
    </row>
    <row r="204" spans="1:11" ht="15.75" thickBot="1" x14ac:dyDescent="0.3">
      <c r="A204" s="7" t="s">
        <v>830</v>
      </c>
      <c r="B204" s="14" t="s">
        <v>434</v>
      </c>
      <c r="C204" s="7" t="s">
        <v>475</v>
      </c>
      <c r="D204" s="7" t="s">
        <v>476</v>
      </c>
      <c r="E204" s="7" t="s">
        <v>477</v>
      </c>
      <c r="G204" t="str">
        <f t="shared" si="16"/>
        <v>Теория_принятия_решений;</v>
      </c>
      <c r="H204" t="str">
        <f t="shared" si="17"/>
        <v>ПК-11;</v>
      </c>
      <c r="I204" t="str">
        <f t="shared" si="18"/>
        <v>методы принятия решений при управлении информационной системой;</v>
      </c>
      <c r="J204" t="str">
        <f t="shared" si="19"/>
        <v>принимать решения по проектам ;</v>
      </c>
      <c r="K204" t="str">
        <f t="shared" si="20"/>
        <v>навыками принятия решений в условиях проекта;</v>
      </c>
    </row>
    <row r="205" spans="1:11" ht="15.75" thickBot="1" x14ac:dyDescent="0.3">
      <c r="A205" s="7" t="s">
        <v>831</v>
      </c>
      <c r="B205" s="14" t="s">
        <v>160</v>
      </c>
      <c r="C205" s="7" t="s">
        <v>196</v>
      </c>
      <c r="D205" s="7" t="s">
        <v>197</v>
      </c>
      <c r="E205" s="7" t="s">
        <v>198</v>
      </c>
      <c r="G205" t="str">
        <f t="shared" si="16"/>
        <v>Теория_систем_и_системный_анализ;</v>
      </c>
      <c r="H205" t="str">
        <f t="shared" si="17"/>
        <v>ПК-2;</v>
      </c>
      <c r="I205" t="str">
        <f t="shared" si="18"/>
        <v>отличия и сферу применения основных методологий описания предметной области;</v>
      </c>
      <c r="J205" t="str">
        <f t="shared" si="19"/>
        <v>анализировать предметную область для формирования перечня характеристик, на основе которых подбирается методология её описания;</v>
      </c>
      <c r="K205" t="str">
        <f t="shared" si="20"/>
        <v>подходами к представлению объектов в виде систем;</v>
      </c>
    </row>
    <row r="206" spans="1:11" ht="15.75" thickBot="1" x14ac:dyDescent="0.3">
      <c r="A206" s="7" t="s">
        <v>831</v>
      </c>
      <c r="B206" s="14" t="s">
        <v>335</v>
      </c>
      <c r="C206" s="7" t="s">
        <v>367</v>
      </c>
      <c r="D206" s="7" t="s">
        <v>368</v>
      </c>
      <c r="E206" s="7" t="s">
        <v>369</v>
      </c>
      <c r="G206" t="str">
        <f t="shared" si="16"/>
        <v>Теория_систем_и_системный_анализ;</v>
      </c>
      <c r="H206" t="str">
        <f t="shared" si="17"/>
        <v>ПК-8;</v>
      </c>
      <c r="I206" t="str">
        <f t="shared" si="18"/>
        <v>виды моделей, методы анализа их адекватности, полноты и непротиворечивости;</v>
      </c>
      <c r="J206" t="str">
        <f t="shared" si="19"/>
        <v>анализировать модели на адекватность, полноту и непротиворечивость;  строить и анализировать мнемосхемы организационных систем; строить и анализировать Сети Петри для организационных систем; строить и анализировать организационные структуры управления для организационных систем;</v>
      </c>
      <c r="K206" t="str">
        <f t="shared" si="20"/>
        <v>подходами по формированию выводов о адекватности, полноте и непротиворечивости моделей на конкретных примерах; методами построения и анализа мнемосхемы организационных систем; методами построения и анализа Сетей Петри для организационных систем; методами построения и анализа организационных структур управления для организационных систем;</v>
      </c>
    </row>
    <row r="207" spans="1:11" ht="15.75" thickBot="1" x14ac:dyDescent="0.3">
      <c r="A207" s="7" t="s">
        <v>831</v>
      </c>
      <c r="B207" s="14" t="s">
        <v>605</v>
      </c>
      <c r="C207" s="7" t="s">
        <v>615</v>
      </c>
      <c r="D207" s="7" t="s">
        <v>616</v>
      </c>
      <c r="E207" s="7" t="s">
        <v>617</v>
      </c>
      <c r="G207" t="str">
        <f t="shared" si="16"/>
        <v>Теория_систем_и_системный_анализ;</v>
      </c>
      <c r="H207" t="str">
        <f t="shared" si="17"/>
        <v>ПК-17;</v>
      </c>
      <c r="I207" t="str">
        <f t="shared" si="18"/>
        <v>подходы к формированию интегрированных моделей процессов, данных, объектов, являющихся системой более простых моделей;</v>
      </c>
      <c r="J207" t="str">
        <f t="shared" si="19"/>
        <v>укрупнять и интегрировать модели в системные модели, отличать системные модели по видам; использовать при системном анализе метод оценки согласованности мнений экспертов;</v>
      </c>
      <c r="K207" t="str">
        <f t="shared" si="20"/>
        <v>навыком построения конкретных системных моделей для конкретных учебных и практических процессов, данных, объектов в предметной области; методом оценки согласованности мнений экспертов;</v>
      </c>
    </row>
    <row r="208" spans="1:11" ht="15.75" thickBot="1" x14ac:dyDescent="0.3">
      <c r="A208" s="7" t="s">
        <v>831</v>
      </c>
      <c r="B208" s="14" t="s">
        <v>663</v>
      </c>
      <c r="C208" s="7" t="s">
        <v>678</v>
      </c>
      <c r="D208" s="7" t="s">
        <v>679</v>
      </c>
      <c r="E208" s="7" t="s">
        <v>680</v>
      </c>
      <c r="G208" t="str">
        <f t="shared" si="16"/>
        <v>Теория_систем_и_системный_анализ;</v>
      </c>
      <c r="H208" t="str">
        <f t="shared" si="17"/>
        <v>ПК-21;</v>
      </c>
      <c r="I208" t="str">
        <f t="shared" si="18"/>
        <v>виды, характеристики и область применения методов системного анализа;</v>
      </c>
      <c r="J208" t="str">
        <f t="shared" si="19"/>
        <v>обосновывать применение методов системного анализа; использовать при системном анализе метод логического ранжирования;</v>
      </c>
      <c r="K208" t="str">
        <f t="shared" si="20"/>
        <v>навыками применения системного подхода и некоторых методов системного анализа при решении прикладных задач; методом логического ранжирования;</v>
      </c>
    </row>
    <row r="209" spans="1:11" ht="15.75" thickBot="1" x14ac:dyDescent="0.3">
      <c r="A209" s="7" t="s">
        <v>831</v>
      </c>
      <c r="B209" s="14" t="s">
        <v>696</v>
      </c>
      <c r="C209" s="7" t="s">
        <v>704</v>
      </c>
      <c r="D209" s="7" t="s">
        <v>705</v>
      </c>
      <c r="E209" s="7" t="s">
        <v>706</v>
      </c>
      <c r="G209" t="str">
        <f t="shared" si="16"/>
        <v>Теория_систем_и_системный_анализ;</v>
      </c>
      <c r="H209" t="str">
        <f t="shared" si="17"/>
        <v>ПК-22;</v>
      </c>
      <c r="I209" t="str">
        <f t="shared" si="18"/>
        <v>требования к построению расчётно-графических работ, связанных с системными исследованиями;</v>
      </c>
      <c r="J209" t="str">
        <f t="shared" si="19"/>
        <v>создавать расчётно-графические работы, связанные с системными исследованиями;</v>
      </c>
      <c r="K209" t="str">
        <f t="shared" si="20"/>
        <v>навыком использования текстовых редакторов для разработки расчётно-графических работ;</v>
      </c>
    </row>
    <row r="210" spans="1:11" ht="15.75" thickBot="1" x14ac:dyDescent="0.3">
      <c r="A210" s="7" t="s">
        <v>832</v>
      </c>
      <c r="B210" s="14" t="s">
        <v>370</v>
      </c>
      <c r="C210" s="7" t="s">
        <v>393</v>
      </c>
      <c r="D210" s="7" t="s">
        <v>394</v>
      </c>
      <c r="E210" s="7" t="s">
        <v>395</v>
      </c>
      <c r="G210" t="str">
        <f t="shared" si="16"/>
        <v>Технологии_хранилищ_данных_многомерного_OLAP_анализа;</v>
      </c>
      <c r="H210" t="str">
        <f t="shared" si="17"/>
        <v>ПК-9;</v>
      </c>
      <c r="I210" t="str">
        <f t="shared" si="18"/>
        <v>основные понятия, связанные с хранилищами данных и большими СУБД;</v>
      </c>
      <c r="J210" t="str">
        <f t="shared" si="19"/>
        <v>применять методы проектирования хранилищ данных и больших СУБД;</v>
      </c>
      <c r="K210" t="str">
        <f t="shared" si="20"/>
        <v>навыками проектирования хранилищ данных и больших СУБД;</v>
      </c>
    </row>
    <row r="211" spans="1:11" ht="15.75" thickBot="1" x14ac:dyDescent="0.3">
      <c r="A211" s="7" t="s">
        <v>832</v>
      </c>
      <c r="B211" s="14" t="s">
        <v>507</v>
      </c>
      <c r="C211" s="7" t="s">
        <v>514</v>
      </c>
      <c r="D211" s="7" t="s">
        <v>515</v>
      </c>
      <c r="E211" s="7" t="s">
        <v>516</v>
      </c>
      <c r="G211" t="str">
        <f t="shared" si="16"/>
        <v>Технологии_хранилищ_данных_многомерного_OLAP_анализа;</v>
      </c>
      <c r="H211" t="str">
        <f t="shared" si="17"/>
        <v>ПК-13;</v>
      </c>
      <c r="I211" t="str">
        <f t="shared" si="18"/>
        <v>основные понятия, связанные с разработкой в конкретных средах;</v>
      </c>
      <c r="J211" t="str">
        <f t="shared" si="19"/>
        <v>применять методы разработки  в конкретных средах;</v>
      </c>
      <c r="K211" t="str">
        <f t="shared" si="20"/>
        <v>навыками решения практических задач  в конкретных средах;</v>
      </c>
    </row>
    <row r="212" spans="1:11" ht="15.75" thickBot="1" x14ac:dyDescent="0.3">
      <c r="A212" s="7" t="s">
        <v>833</v>
      </c>
      <c r="B212" s="14" t="s">
        <v>753</v>
      </c>
      <c r="C212" s="7" t="s">
        <v>758</v>
      </c>
      <c r="D212" s="7" t="s">
        <v>759</v>
      </c>
      <c r="E212" s="7" t="s">
        <v>760</v>
      </c>
      <c r="G212" t="str">
        <f t="shared" si="16"/>
        <v>Управление_инновационными_ресурсами;</v>
      </c>
      <c r="H212" t="str">
        <f t="shared" si="17"/>
        <v>ПКП-25;</v>
      </c>
      <c r="I212" t="str">
        <f t="shared" si="18"/>
        <v>инновационные процессы, виды инновационных ресурсов;</v>
      </c>
      <c r="J212" t="str">
        <f t="shared" si="19"/>
        <v>обосновывать выбор инновационных проектов, формировать предложения по структуре проекта;</v>
      </c>
      <c r="K212" t="str">
        <f t="shared" si="20"/>
        <v>методами коммерциализации информационных технологий в качестве инноваций;</v>
      </c>
    </row>
    <row r="213" spans="1:11" ht="15.75" thickBot="1" x14ac:dyDescent="0.3">
      <c r="A213" s="7" t="s">
        <v>834</v>
      </c>
      <c r="B213" s="14" t="s">
        <v>84</v>
      </c>
      <c r="C213" s="7" t="s">
        <v>86</v>
      </c>
      <c r="D213" s="7" t="s">
        <v>87</v>
      </c>
      <c r="E213" s="7" t="s">
        <v>88</v>
      </c>
      <c r="G213" t="str">
        <f t="shared" si="16"/>
        <v>Управление_информационными_ресурсами;</v>
      </c>
      <c r="H213" t="str">
        <f t="shared" si="17"/>
        <v>ОК-8;</v>
      </c>
      <c r="I213" t="str">
        <f t="shared" si="18"/>
        <v>принципы работы с информацией в глобальных компьютерных сетях;</v>
      </c>
      <c r="J213" t="str">
        <f t="shared" si="19"/>
        <v>работать с информацией в глобальных компьютерных сетях;</v>
      </c>
      <c r="K213" t="str">
        <f t="shared" si="20"/>
        <v>навыками поиска и представления информации в глобальных компьютерных сетях;</v>
      </c>
    </row>
    <row r="214" spans="1:11" ht="15.75" thickBot="1" x14ac:dyDescent="0.3">
      <c r="A214" s="7" t="s">
        <v>834</v>
      </c>
      <c r="B214" s="14" t="s">
        <v>128</v>
      </c>
      <c r="C214" s="7" t="s">
        <v>144</v>
      </c>
      <c r="D214" s="7" t="s">
        <v>145</v>
      </c>
      <c r="E214" s="7" t="s">
        <v>146</v>
      </c>
      <c r="G214" t="str">
        <f t="shared" si="16"/>
        <v>Управление_информационными_ресурсами;</v>
      </c>
      <c r="H214" t="str">
        <f t="shared" si="17"/>
        <v>ПК-1;</v>
      </c>
      <c r="I214" t="str">
        <f t="shared" si="18"/>
        <v>правовые нормы информационной деятельности РФ в сфере использования информационных ресурсов;</v>
      </c>
      <c r="J214" t="str">
        <f t="shared" si="19"/>
        <v>использовать правовые нормы информационной деятельности РФ в сфере использования информационных ресурсов;</v>
      </c>
      <c r="K214" t="str">
        <f t="shared" si="20"/>
        <v>навыками правового обоснования использования информационных ресурсов в учебном примере;</v>
      </c>
    </row>
    <row r="215" spans="1:11" ht="15.75" thickBot="1" x14ac:dyDescent="0.3">
      <c r="A215" s="7" t="s">
        <v>834</v>
      </c>
      <c r="B215" s="14" t="s">
        <v>370</v>
      </c>
      <c r="C215" s="7" t="s">
        <v>375</v>
      </c>
      <c r="D215" s="7" t="s">
        <v>376</v>
      </c>
      <c r="E215" s="7" t="s">
        <v>377</v>
      </c>
      <c r="G215" t="str">
        <f t="shared" si="16"/>
        <v>Управление_информационными_ресурсами;</v>
      </c>
      <c r="H215" t="str">
        <f t="shared" si="17"/>
        <v>ПК-9;</v>
      </c>
      <c r="I215" t="str">
        <f t="shared" si="18"/>
        <v>роль в функционировании информационных систем, принципы работы Web-приложений, методы создания динамических Web-страниц;</v>
      </c>
      <c r="J215" t="str">
        <f t="shared" si="19"/>
        <v>проектировать и реализовывать структуры Web-ресурсов ;</v>
      </c>
      <c r="K215" t="str">
        <f t="shared" si="20"/>
        <v>навыками проектирования конкретных Web-ресурсов;</v>
      </c>
    </row>
    <row r="216" spans="1:11" ht="15.75" thickBot="1" x14ac:dyDescent="0.3">
      <c r="A216" s="7" t="s">
        <v>834</v>
      </c>
      <c r="B216" s="14" t="s">
        <v>653</v>
      </c>
      <c r="C216" s="7" t="s">
        <v>657</v>
      </c>
      <c r="D216" s="7" t="s">
        <v>658</v>
      </c>
      <c r="E216" s="7" t="s">
        <v>659</v>
      </c>
      <c r="G216" t="str">
        <f t="shared" si="16"/>
        <v>Управление_информационными_ресурсами;</v>
      </c>
      <c r="H216" t="str">
        <f t="shared" si="17"/>
        <v>ПК-20;</v>
      </c>
      <c r="I216" t="str">
        <f t="shared" si="18"/>
        <v>методы поиска в Интернет информационных ресурсов;</v>
      </c>
      <c r="J216" t="str">
        <f t="shared" si="19"/>
        <v>искать по параметрам определённые ресурсы в Интернет;</v>
      </c>
      <c r="K216" t="str">
        <f t="shared" si="20"/>
        <v>навыками поиска и выбора для формирования сайтов  ресурсов в Интернет;</v>
      </c>
    </row>
    <row r="217" spans="1:11" ht="15.75" thickBot="1" x14ac:dyDescent="0.3">
      <c r="A217" s="7" t="s">
        <v>835</v>
      </c>
      <c r="B217" s="14" t="s">
        <v>281</v>
      </c>
      <c r="C217" s="7" t="s">
        <v>291</v>
      </c>
      <c r="D217" s="7" t="s">
        <v>292</v>
      </c>
      <c r="E217" s="7" t="s">
        <v>40</v>
      </c>
      <c r="G217" t="str">
        <f t="shared" si="16"/>
        <v>Управленческие_решения;</v>
      </c>
      <c r="H217" t="str">
        <f t="shared" si="17"/>
        <v>ПК-5;</v>
      </c>
      <c r="I217" t="str">
        <f t="shared" si="18"/>
        <v>фундаментальные результаты теории систем управления;</v>
      </c>
      <c r="J217" t="str">
        <f t="shared" si="19"/>
        <v>обосновывать решения по выбору моделей СППР;</v>
      </c>
      <c r="K217" t="str">
        <f t="shared" si="20"/>
        <v>-;</v>
      </c>
    </row>
    <row r="218" spans="1:11" ht="15.75" thickBot="1" x14ac:dyDescent="0.3">
      <c r="A218" s="7" t="s">
        <v>835</v>
      </c>
      <c r="B218" s="14" t="s">
        <v>434</v>
      </c>
      <c r="C218" s="7" t="s">
        <v>441</v>
      </c>
      <c r="D218" s="7" t="s">
        <v>442</v>
      </c>
      <c r="E218" s="7" t="s">
        <v>443</v>
      </c>
      <c r="G218" t="str">
        <f t="shared" si="16"/>
        <v>Управленческие_решения;</v>
      </c>
      <c r="H218" t="str">
        <f t="shared" si="17"/>
        <v>ПК-11;</v>
      </c>
      <c r="I218" t="str">
        <f t="shared" si="18"/>
        <v>типовые процессы в СППР, их основные модели и принципы реализации;</v>
      </c>
      <c r="J218" t="str">
        <f t="shared" si="19"/>
        <v>использовать введенные понятия, модели и принципы при решении типовых задач планирования и организационного управления;</v>
      </c>
      <c r="K218" t="str">
        <f t="shared" si="20"/>
        <v>методами сетевого моделирования для организации ситуационного управления различными объектами;</v>
      </c>
    </row>
    <row r="219" spans="1:11" ht="15.75" thickBot="1" x14ac:dyDescent="0.3">
      <c r="A219" s="7" t="s">
        <v>836</v>
      </c>
      <c r="B219" s="14" t="s">
        <v>219</v>
      </c>
      <c r="C219" s="7" t="s">
        <v>243</v>
      </c>
      <c r="D219" s="7" t="s">
        <v>244</v>
      </c>
      <c r="E219" s="7" t="s">
        <v>245</v>
      </c>
      <c r="G219" t="str">
        <f t="shared" si="16"/>
        <v>Физика_и_естествознание;</v>
      </c>
      <c r="H219" t="str">
        <f t="shared" si="17"/>
        <v>ПК-3;</v>
      </c>
      <c r="I219" t="str">
        <f t="shared" si="18"/>
        <v>основные законы естественнонаучных дисциплин в профессиональной деятельности;</v>
      </c>
      <c r="J219" t="str">
        <f t="shared" si="19"/>
        <v>решать конкретные задачи естественнонаучных дисциплин в профессиональной деятельности;</v>
      </c>
      <c r="K219" t="str">
        <f t="shared" si="20"/>
        <v>навыками решения конкретных задач естественнонаучных дисциплин в профессиональной деятельности;</v>
      </c>
    </row>
    <row r="220" spans="1:11" ht="15.75" thickBot="1" x14ac:dyDescent="0.3">
      <c r="A220" s="7" t="s">
        <v>837</v>
      </c>
      <c r="B220" s="21" t="s">
        <v>100</v>
      </c>
      <c r="C220" s="7" t="s">
        <v>102</v>
      </c>
      <c r="D220" s="7" t="s">
        <v>103</v>
      </c>
      <c r="E220" s="7" t="s">
        <v>104</v>
      </c>
      <c r="G220" t="str">
        <f t="shared" si="16"/>
        <v>Физическая_культура;</v>
      </c>
      <c r="H220" t="str">
        <f t="shared" si="17"/>
        <v>ОК-10;</v>
      </c>
      <c r="I220" t="str">
        <f t="shared" si="18"/>
        <v>влияние оздоровительных систем физического воспитания на укрепление здоровья, профилактику профессиональных заболеваний и вредных привычек; способы контроля и оценки физического развития и физической подготовленности; правила и способы планирования индивидуальных занятий различной целевой направленности;</v>
      </c>
      <c r="J220" t="str">
        <f t="shared" si="19"/>
        <v>выполнять индивидуально подобранные комплексы оздоровительной и адаптивной (лечебной) физической культуры, композиции ритмической и аэробной гимнастики, комплексы упражнений атлетической гимнастики; выполнять простейшие приёмы самомассажа и релаксации; преодолевать искусственные и естественные препятствия с использованием разнообразных способов передвижения; выполнять приёмы защиты и самообороны, страховки и самостраховки; осуществлять творческое сотрудничество в коллективных формах занятий физической культурой;</v>
      </c>
      <c r="K220" t="str">
        <f t="shared" si="20"/>
        <v>навыками повышения работоспособности, сохранения и укрепления здоровья для обеспечения полноценной социальной и профессиональной деятельности и службе в Вооружённых Силах Российской Федерации; навыками организации и проведения индивидуального, коллективного и семейного отдыха при участии в массовых спортивных соревнованиях; методами формирования здорового образа жизни;</v>
      </c>
    </row>
    <row r="221" spans="1:11" ht="15.75" thickBot="1" x14ac:dyDescent="0.3">
      <c r="A221" s="14" t="s">
        <v>7</v>
      </c>
      <c r="B221" s="14" t="s">
        <v>6</v>
      </c>
      <c r="C221" s="14" t="s">
        <v>8</v>
      </c>
      <c r="D221" s="15" t="s">
        <v>9</v>
      </c>
      <c r="E221" s="14" t="s">
        <v>10</v>
      </c>
      <c r="G221" t="str">
        <f t="shared" si="16"/>
        <v>Философия;</v>
      </c>
      <c r="H221" t="str">
        <f t="shared" si="17"/>
        <v>ОК-1;</v>
      </c>
      <c r="I221" t="str">
        <f t="shared" si="18"/>
        <v>основные разделы и направления  философии, методы и приемы философского анализа;</v>
      </c>
      <c r="J221" t="str">
        <f t="shared" si="19"/>
        <v>самостоятельно анализировать социально-политическую и научную литературу;</v>
      </c>
      <c r="K221" t="str">
        <f t="shared" si="20"/>
        <v>владеть навыками аргументированного письменного изложения собственной точки зрения;</v>
      </c>
    </row>
    <row r="222" spans="1:11" ht="15.75" thickBot="1" x14ac:dyDescent="0.3">
      <c r="A222" s="16" t="s">
        <v>7</v>
      </c>
      <c r="B222" s="14" t="s">
        <v>105</v>
      </c>
      <c r="C222" s="16" t="s">
        <v>109</v>
      </c>
      <c r="D222" s="7" t="s">
        <v>110</v>
      </c>
      <c r="E222" s="16" t="s">
        <v>111</v>
      </c>
      <c r="G222" t="str">
        <f t="shared" si="16"/>
        <v>Философия;</v>
      </c>
      <c r="H222" t="str">
        <f t="shared" si="17"/>
        <v>ОК-11;</v>
      </c>
      <c r="I222" t="str">
        <f t="shared" si="18"/>
        <v>научную, философскую и религиозную картину мироздания, сущности, назначении и смысле жизни человека, о многообразии форм человеческого знания, соотношении истины и заблуждения, знания и веры, рационального и иррационального в человеческой деятельности, особенностях функционирования знания в современном обществе, о духовных ценностях, их значении в творчестве и повседневной жизни, уметь ориентироваться в них;</v>
      </c>
      <c r="J222" t="str">
        <f t="shared" si="19"/>
        <v>применять полученные знания и методы философского анализа для изучения особенностей развития региона и социально-экономической, политической и духовно-идеологической жизни республики, содержания межэтнических отношений;</v>
      </c>
      <c r="K222" t="str">
        <f t="shared" si="20"/>
        <v>иметь навыки методологического обобщения и анализа социальных явлений и применять их при изучении гуманитарных и социально-экономических дисциплин;</v>
      </c>
    </row>
    <row r="223" spans="1:11" ht="15.75" thickBot="1" x14ac:dyDescent="0.3">
      <c r="A223" s="7" t="s">
        <v>838</v>
      </c>
      <c r="B223" s="14" t="s">
        <v>663</v>
      </c>
      <c r="C223" s="7" t="s">
        <v>675</v>
      </c>
      <c r="D223" s="7" t="s">
        <v>676</v>
      </c>
      <c r="E223" s="7" t="s">
        <v>677</v>
      </c>
      <c r="G223" t="str">
        <f t="shared" si="16"/>
        <v>Численные_методы_решения_задач;</v>
      </c>
      <c r="H223" t="str">
        <f t="shared" si="17"/>
        <v>ПК-21;</v>
      </c>
      <c r="I223" t="str">
        <f t="shared" si="18"/>
        <v>математические методы решения инженерных задач и связанные с ними теории;</v>
      </c>
      <c r="J223" t="str">
        <f t="shared" si="19"/>
        <v>применять специальные математические методы решения инженерных задач;</v>
      </c>
      <c r="K223" t="str">
        <f t="shared" si="20"/>
        <v>навыками решения инженерных задач специальными математическими методами;</v>
      </c>
    </row>
    <row r="224" spans="1:11" ht="15.75" thickBot="1" x14ac:dyDescent="0.3">
      <c r="A224" s="7" t="s">
        <v>231</v>
      </c>
      <c r="B224" s="14" t="s">
        <v>219</v>
      </c>
      <c r="C224" s="7" t="s">
        <v>232</v>
      </c>
      <c r="D224" s="7" t="s">
        <v>233</v>
      </c>
      <c r="E224" s="7" t="s">
        <v>234</v>
      </c>
      <c r="G224" t="str">
        <f t="shared" si="16"/>
        <v>Эконометрика;</v>
      </c>
      <c r="H224" t="str">
        <f t="shared" si="17"/>
        <v>ПК-3;</v>
      </c>
      <c r="I224" t="str">
        <f t="shared" si="18"/>
        <v>методы исследования регрессионных зависимостей, методы исследования временных рядов;</v>
      </c>
      <c r="J224" t="str">
        <f t="shared" si="19"/>
        <v>исследовать регрессионные зависимости, исследовать временные ряды;</v>
      </c>
      <c r="K224" t="str">
        <f t="shared" si="20"/>
        <v>приемами исследования регрессионных зависимостей, технологиями исследования временных рядов;</v>
      </c>
    </row>
    <row r="225" spans="1:11" ht="15.75" thickBot="1" x14ac:dyDescent="0.3">
      <c r="A225" s="7" t="s">
        <v>231</v>
      </c>
      <c r="B225" s="14" t="s">
        <v>663</v>
      </c>
      <c r="C225" s="7" t="s">
        <v>671</v>
      </c>
      <c r="D225" s="7" t="s">
        <v>672</v>
      </c>
      <c r="E225" s="7" t="s">
        <v>673</v>
      </c>
      <c r="G225" t="str">
        <f t="shared" si="16"/>
        <v>Эконометрика;</v>
      </c>
      <c r="H225" t="str">
        <f t="shared" si="17"/>
        <v>ПК-21;</v>
      </c>
      <c r="I225" t="str">
        <f t="shared" si="18"/>
        <v>методы исследования систем эконометрических уравнений;</v>
      </c>
      <c r="J225" t="str">
        <f t="shared" si="19"/>
        <v>исследовать системы эконометрических уравнений;</v>
      </c>
      <c r="K225" t="str">
        <f t="shared" si="20"/>
        <v>технологиями исследования систем эконометрических уравнений;</v>
      </c>
    </row>
    <row r="226" spans="1:11" ht="15.75" thickBot="1" x14ac:dyDescent="0.3">
      <c r="A226" s="7" t="s">
        <v>215</v>
      </c>
      <c r="B226" s="14" t="s">
        <v>160</v>
      </c>
      <c r="C226" s="7" t="s">
        <v>216</v>
      </c>
      <c r="D226" s="7" t="s">
        <v>217</v>
      </c>
      <c r="E226" s="7" t="s">
        <v>218</v>
      </c>
      <c r="G226" t="str">
        <f t="shared" si="16"/>
        <v>Экономика;</v>
      </c>
      <c r="H226" t="str">
        <f t="shared" si="17"/>
        <v>ПК-2;</v>
      </c>
      <c r="I226" t="str">
        <f t="shared" si="18"/>
        <v>основные категории микро- и макроэкономики; цели и методы государственного макроэкономического регулирования; методы и подходы в макроэкономике, используемые  в процессе анализа функционирования экономической системы,  закономерности и принципы  развития экономических  процессов на микро- и макроуровнях; основы  формирования  и  механизмы рыночных процессов на микроуровне;  ценообразование в условиях рынка;  формирование спроса и предложения на рынках факторов производства; оценку эффективности различных рыночных структур.;</v>
      </c>
      <c r="J226" t="str">
        <f t="shared" si="19"/>
        <v>аргументировано оценивать важнейшие положения и выводы основных микроэкономических теорий и школ; оценивать, в общих чертах, положение фирмы на рынке;  находить и использовать информацию, необходимую для ориентирования в основных текущих проблемах экономики;  применять полученные знания к анализу конкретных экономических проблем;  давать оценку экономическим ситуациям, объяснять причины важнейших экономических явлений;  определять специфику ценообразования  и производства в  рыночных условиях;  использовать приёмы и методы для оценки экономической ситуации;  оценивать экономические факторы развития предприятия;</v>
      </c>
      <c r="K226" t="str">
        <f t="shared" si="20"/>
        <v>методами графического и экономико-математического анализа для изучения динамики количественных параметров  экономических   процессов на микроуровне; навыками оценки деятельности предприятия  с позиции внутреннего состояния  и внешнего окружения, ориентируясь на  макро – и микроэкономические показатели;</v>
      </c>
    </row>
    <row r="227" spans="1:11" ht="15.75" thickBot="1" x14ac:dyDescent="0.3">
      <c r="A227" s="7" t="s">
        <v>839</v>
      </c>
      <c r="B227" s="14" t="s">
        <v>160</v>
      </c>
      <c r="C227" s="7" t="s">
        <v>188</v>
      </c>
      <c r="D227" s="7" t="s">
        <v>200</v>
      </c>
      <c r="E227" s="7" t="s">
        <v>190</v>
      </c>
      <c r="G227" t="str">
        <f t="shared" si="16"/>
        <v>Экономико_математические_методы_моделирования_хозяйственной_деятельности;</v>
      </c>
      <c r="H227" t="str">
        <f t="shared" si="17"/>
        <v>ПК-2;</v>
      </c>
      <c r="I227" t="str">
        <f t="shared" si="18"/>
        <v>проблемы, решаемые в социально-экономической сфере;</v>
      </c>
      <c r="J227" t="str">
        <f t="shared" si="19"/>
        <v>применять методы решения социально-экономических проблем;</v>
      </c>
      <c r="K227" t="str">
        <f t="shared" si="20"/>
        <v>навыками применения методов решения социально-экономических проблем;</v>
      </c>
    </row>
    <row r="228" spans="1:11" ht="15.75" thickBot="1" x14ac:dyDescent="0.3">
      <c r="A228" s="7" t="s">
        <v>839</v>
      </c>
      <c r="B228" s="14" t="s">
        <v>718</v>
      </c>
      <c r="C228" s="7" t="s">
        <v>735</v>
      </c>
      <c r="D228" s="7" t="s">
        <v>736</v>
      </c>
      <c r="E228" s="7" t="s">
        <v>737</v>
      </c>
      <c r="G228" t="str">
        <f t="shared" si="16"/>
        <v>Экономико_математические_методы_моделирования_хозяйственной_деятельности;</v>
      </c>
      <c r="H228" t="str">
        <f t="shared" si="17"/>
        <v>ПКП-24;</v>
      </c>
      <c r="I228" t="str">
        <f t="shared" si="18"/>
        <v>экономические методы анализа и моделирования хозяйственной деятельности предприятия;</v>
      </c>
      <c r="J228" t="str">
        <f t="shared" si="19"/>
        <v>применять экономические методы анализа и моделирования хозяйственной деятельности предприятия;</v>
      </c>
      <c r="K228" t="str">
        <f t="shared" si="20"/>
        <v>экономическими методами анализа и моделирования хозяйственной деятельности предприятия;</v>
      </c>
    </row>
    <row r="229" spans="1:11" ht="15.75" thickBot="1" x14ac:dyDescent="0.3">
      <c r="A229" s="7" t="s">
        <v>840</v>
      </c>
      <c r="B229" s="14" t="s">
        <v>335</v>
      </c>
      <c r="C229" s="7" t="s">
        <v>360</v>
      </c>
      <c r="D229" s="7" t="s">
        <v>361</v>
      </c>
      <c r="E229" s="7" t="s">
        <v>362</v>
      </c>
      <c r="G229" t="str">
        <f t="shared" si="16"/>
        <v>Экономические_и_организационные_бизнес_процессы_предприятия;</v>
      </c>
      <c r="H229" t="str">
        <f t="shared" si="17"/>
        <v>ПК-8;</v>
      </c>
      <c r="I229" t="str">
        <f t="shared" si="18"/>
        <v>виды и особенности экономических и организационных бизнес-процессов предприятия;</v>
      </c>
      <c r="J229" t="str">
        <f t="shared" si="19"/>
        <v>использовать методы, связанные с анализом и реинжинирингом экономических и организационных бизнес-процессов предприятия;</v>
      </c>
      <c r="K229" t="str">
        <f t="shared" si="20"/>
        <v>конкретными методами, связанными с анализом и реинжинирингом экономических и организационных бизнес-процессов предприятия;</v>
      </c>
    </row>
    <row r="230" spans="1:11" ht="15.75" thickBot="1" x14ac:dyDescent="0.3">
      <c r="A230" s="7" t="s">
        <v>840</v>
      </c>
      <c r="B230" s="14" t="s">
        <v>507</v>
      </c>
      <c r="C230" s="7" t="s">
        <v>537</v>
      </c>
      <c r="D230" s="7" t="s">
        <v>538</v>
      </c>
      <c r="E230" s="7" t="s">
        <v>539</v>
      </c>
      <c r="G230" t="str">
        <f t="shared" si="16"/>
        <v>Экономические_и_организационные_бизнес_процессы_предприятия;</v>
      </c>
      <c r="H230" t="str">
        <f t="shared" si="17"/>
        <v>ПК-13;</v>
      </c>
      <c r="I230" t="str">
        <f t="shared" si="18"/>
        <v>виды прикладных информационных систем, используемых при автоматизации бизнес-процессов;</v>
      </c>
      <c r="J230" t="str">
        <f t="shared" si="19"/>
        <v>использовать информационные системы для автоматизации бизнес-процессов;</v>
      </c>
      <c r="K230" t="str">
        <f t="shared" si="20"/>
        <v>конкретными инструментальными средствами для автоматизации бизнес-процессов;</v>
      </c>
    </row>
    <row r="231" spans="1:11" ht="15.75" thickBot="1" x14ac:dyDescent="0.3">
      <c r="A231" s="7" t="s">
        <v>840</v>
      </c>
      <c r="B231" s="14" t="s">
        <v>718</v>
      </c>
      <c r="C231" s="7" t="s">
        <v>749</v>
      </c>
      <c r="D231" s="7" t="s">
        <v>40</v>
      </c>
      <c r="E231" s="7" t="s">
        <v>40</v>
      </c>
      <c r="G231" t="str">
        <f t="shared" si="16"/>
        <v>Экономические_и_организационные_бизнес_процессы_предприятия;</v>
      </c>
      <c r="H231" t="str">
        <f t="shared" si="17"/>
        <v>ПКП-24;</v>
      </c>
      <c r="I231" t="str">
        <f t="shared" si="18"/>
        <v>основные бизнес-процессы в производстве и социально-экономических системах;</v>
      </c>
      <c r="J231" t="str">
        <f t="shared" si="19"/>
        <v>-;</v>
      </c>
      <c r="K231" t="str">
        <f t="shared" si="20"/>
        <v>-;</v>
      </c>
    </row>
    <row r="232" spans="1:11" ht="16.5" thickBot="1" x14ac:dyDescent="0.3">
      <c r="A232" s="22"/>
      <c r="B232" s="10"/>
      <c r="C232" s="13" t="s">
        <v>3</v>
      </c>
      <c r="D232" s="13" t="s">
        <v>4</v>
      </c>
      <c r="E232" s="13" t="s">
        <v>5</v>
      </c>
      <c r="G232" t="str">
        <f t="shared" si="16"/>
        <v>;</v>
      </c>
      <c r="H232" t="str">
        <f t="shared" si="17"/>
        <v>;</v>
      </c>
      <c r="I232" t="str">
        <f t="shared" si="18"/>
        <v>Знать;</v>
      </c>
      <c r="J232" t="str">
        <f t="shared" si="19"/>
        <v>Уметь;</v>
      </c>
      <c r="K232" t="str">
        <f t="shared" si="20"/>
        <v>Владеть;</v>
      </c>
    </row>
    <row r="233" spans="1:11" ht="15.75" thickBot="1" x14ac:dyDescent="0.3">
      <c r="A233" s="7"/>
      <c r="B233" s="14" t="s">
        <v>15</v>
      </c>
      <c r="C233" s="7"/>
      <c r="D233" s="7" t="s">
        <v>19</v>
      </c>
      <c r="E233" s="7"/>
      <c r="G233" t="str">
        <f t="shared" si="16"/>
        <v>;</v>
      </c>
      <c r="H233" t="str">
        <f t="shared" si="17"/>
        <v>ОК-2;</v>
      </c>
      <c r="I233" t="str">
        <f t="shared" si="18"/>
        <v>;</v>
      </c>
      <c r="J233" t="str">
        <f t="shared" si="19"/>
        <v>постановки задач анализа и синтез;</v>
      </c>
      <c r="K233" t="str">
        <f t="shared" si="20"/>
        <v>;</v>
      </c>
    </row>
    <row r="234" spans="1:11" ht="15.75" thickBot="1" x14ac:dyDescent="0.3">
      <c r="A234" s="7"/>
      <c r="B234" s="14" t="s">
        <v>15</v>
      </c>
      <c r="C234" s="7"/>
      <c r="D234" s="7" t="s">
        <v>28</v>
      </c>
      <c r="E234" s="7"/>
      <c r="G234" t="str">
        <f t="shared" si="16"/>
        <v>;</v>
      </c>
      <c r="H234" t="str">
        <f t="shared" si="17"/>
        <v>ОК-2;</v>
      </c>
      <c r="I234" t="str">
        <f t="shared" si="18"/>
        <v>;</v>
      </c>
      <c r="J234" t="str">
        <f t="shared" si="19"/>
        <v>выявлять модели поведения в группе, для выстраивания гармоничного взаимодействие;</v>
      </c>
      <c r="K234" t="str">
        <f t="shared" si="20"/>
        <v>;</v>
      </c>
    </row>
    <row r="235" spans="1:11" ht="15.75" thickBot="1" x14ac:dyDescent="0.3">
      <c r="A235" s="7"/>
      <c r="B235" s="14" t="s">
        <v>54</v>
      </c>
      <c r="C235" s="7" t="s">
        <v>68</v>
      </c>
      <c r="D235" s="7"/>
      <c r="E235" s="7"/>
    </row>
    <row r="236" spans="1:11" ht="15.75" thickBot="1" x14ac:dyDescent="0.3">
      <c r="A236" s="7"/>
      <c r="B236" s="14" t="s">
        <v>54</v>
      </c>
      <c r="C236" s="7" t="s">
        <v>69</v>
      </c>
      <c r="D236" s="7"/>
      <c r="E236" s="7"/>
    </row>
    <row r="237" spans="1:11" ht="15.75" thickBot="1" x14ac:dyDescent="0.3">
      <c r="A237" s="7"/>
      <c r="B237" s="14" t="s">
        <v>112</v>
      </c>
      <c r="C237" s="7" t="s">
        <v>114</v>
      </c>
      <c r="D237" s="7" t="s">
        <v>116</v>
      </c>
      <c r="E237" s="7" t="s">
        <v>118</v>
      </c>
    </row>
    <row r="238" spans="1:11" ht="15.75" thickBot="1" x14ac:dyDescent="0.3">
      <c r="A238" s="7"/>
      <c r="B238" s="14" t="s">
        <v>128</v>
      </c>
      <c r="C238" s="7" t="s">
        <v>148</v>
      </c>
      <c r="D238" s="7" t="s">
        <v>151</v>
      </c>
      <c r="E238" s="7" t="s">
        <v>154</v>
      </c>
    </row>
    <row r="239" spans="1:11" ht="15.75" thickBot="1" x14ac:dyDescent="0.3">
      <c r="A239" s="7"/>
      <c r="B239" s="14" t="s">
        <v>128</v>
      </c>
      <c r="C239" s="7" t="s">
        <v>149</v>
      </c>
      <c r="D239" s="7" t="s">
        <v>152</v>
      </c>
      <c r="E239" s="19"/>
    </row>
    <row r="240" spans="1:11" ht="15.75" thickBot="1" x14ac:dyDescent="0.3">
      <c r="A240" s="7"/>
      <c r="B240" s="14" t="s">
        <v>370</v>
      </c>
      <c r="C240" s="7" t="s">
        <v>401</v>
      </c>
      <c r="D240" s="7"/>
      <c r="E240" s="7"/>
    </row>
    <row r="241" spans="1:5" ht="15.75" thickBot="1" x14ac:dyDescent="0.3">
      <c r="A241" s="7"/>
      <c r="B241" s="14" t="s">
        <v>405</v>
      </c>
      <c r="C241" s="7"/>
      <c r="D241" s="7" t="s">
        <v>414</v>
      </c>
      <c r="E241" s="7"/>
    </row>
    <row r="242" spans="1:5" ht="15.75" thickBot="1" x14ac:dyDescent="0.3">
      <c r="A242" s="7"/>
      <c r="B242" s="14" t="s">
        <v>434</v>
      </c>
      <c r="C242" s="7" t="s">
        <v>464</v>
      </c>
      <c r="D242" s="7"/>
      <c r="E242" s="7"/>
    </row>
    <row r="243" spans="1:5" ht="15.75" thickBot="1" x14ac:dyDescent="0.3">
      <c r="A243" s="7"/>
      <c r="B243" s="14" t="s">
        <v>696</v>
      </c>
      <c r="C243" s="7"/>
      <c r="D243" s="7" t="s">
        <v>699</v>
      </c>
      <c r="E243" s="7"/>
    </row>
  </sheetData>
  <sortState ref="A1:E244">
    <sortCondition ref="A5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opLeftCell="B34" workbookViewId="0">
      <selection activeCell="D6" sqref="D6"/>
    </sheetView>
  </sheetViews>
  <sheetFormatPr defaultRowHeight="15" x14ac:dyDescent="0.25"/>
  <cols>
    <col min="1" max="1" width="60.7109375" bestFit="1" customWidth="1"/>
    <col min="3" max="3" width="81.5703125" bestFit="1" customWidth="1"/>
    <col min="4" max="4" width="64.140625" customWidth="1"/>
    <col min="6" max="6" width="18.140625" bestFit="1" customWidth="1"/>
  </cols>
  <sheetData>
    <row r="1" spans="1:6" x14ac:dyDescent="0.25">
      <c r="A1" s="14" t="s">
        <v>271</v>
      </c>
      <c r="C1" t="str">
        <f>SUBSTITUTE(A1," ","_")</f>
        <v>Web-технологии</v>
      </c>
      <c r="D1" t="str">
        <f>SUBSTITUTE(C1,"-","_")</f>
        <v>Web_технологии</v>
      </c>
      <c r="E1" s="24" t="s">
        <v>764</v>
      </c>
      <c r="F1" t="str">
        <f>CONCATENATE("'",C1,"',")</f>
        <v>'Web-технологии',</v>
      </c>
    </row>
    <row r="2" spans="1:6" ht="15.75" thickBot="1" x14ac:dyDescent="0.3">
      <c r="A2" s="16" t="s">
        <v>271</v>
      </c>
      <c r="C2" t="str">
        <f>SUBSTITUTE(A2," ","_")</f>
        <v>Web-технологии</v>
      </c>
      <c r="D2" t="str">
        <f t="shared" ref="D2:D65" si="0">SUBSTITUTE(C2,"-","_")</f>
        <v>Web_технологии</v>
      </c>
      <c r="F2" t="str">
        <f>CONCATENATE("'",C2,"',")</f>
        <v>'Web-технологии',</v>
      </c>
    </row>
    <row r="3" spans="1:6" ht="15.75" thickBot="1" x14ac:dyDescent="0.3">
      <c r="A3" s="7" t="s">
        <v>271</v>
      </c>
      <c r="C3" t="str">
        <f t="shared" ref="C3:C66" si="1">SUBSTITUTE(A3," ","_")</f>
        <v>Web-технологии</v>
      </c>
      <c r="D3" t="str">
        <f t="shared" si="0"/>
        <v>Web_технологии</v>
      </c>
      <c r="F3" t="str">
        <f>CONCATENATE("'",C3,"',")</f>
        <v>'Web-технологии',</v>
      </c>
    </row>
    <row r="4" spans="1:6" ht="15.75" thickBot="1" x14ac:dyDescent="0.3">
      <c r="A4" s="7" t="s">
        <v>339</v>
      </c>
      <c r="C4" t="str">
        <f t="shared" si="1"/>
        <v>Автоматизированные_информационные_системы_в_производстве</v>
      </c>
      <c r="D4" t="str">
        <f t="shared" si="0"/>
        <v>Автоматизированные_информационные_системы_в_производстве</v>
      </c>
      <c r="F4" t="str">
        <f>CONCATENATE("'",C4,"',")</f>
        <v>'Автоматизированные_информационные_системы_в_производстве',</v>
      </c>
    </row>
    <row r="5" spans="1:6" x14ac:dyDescent="0.25">
      <c r="A5" s="14" t="s">
        <v>339</v>
      </c>
      <c r="C5" t="str">
        <f t="shared" si="1"/>
        <v>Автоматизированные_информационные_системы_в_производстве</v>
      </c>
      <c r="D5" t="str">
        <f t="shared" si="0"/>
        <v>Автоматизированные_информационные_системы_в_производстве</v>
      </c>
      <c r="F5" t="str">
        <f>CONCATENATE("'",C5,"',")</f>
        <v>'Автоматизированные_информационные_системы_в_производстве',</v>
      </c>
    </row>
    <row r="6" spans="1:6" ht="15.75" thickBot="1" x14ac:dyDescent="0.3">
      <c r="A6" s="23" t="s">
        <v>173</v>
      </c>
      <c r="C6" t="str">
        <f t="shared" si="1"/>
        <v>Анализ_и_менеджмент_экономической_деятельности</v>
      </c>
      <c r="D6" t="str">
        <f t="shared" si="0"/>
        <v>Анализ_и_менеджмент_экономической_деятельности</v>
      </c>
      <c r="F6" t="str">
        <f>CONCATENATE("'",C6,"',")</f>
        <v>'Анализ_и_менеджмент_экономической_деятельности',</v>
      </c>
    </row>
    <row r="7" spans="1:6" ht="15.75" thickBot="1" x14ac:dyDescent="0.3">
      <c r="A7" s="7" t="s">
        <v>173</v>
      </c>
      <c r="C7" t="str">
        <f t="shared" si="1"/>
        <v>Анализ_и_менеджмент_экономической_деятельности</v>
      </c>
      <c r="D7" t="str">
        <f t="shared" si="0"/>
        <v>Анализ_и_менеджмент_экономической_деятельности</v>
      </c>
      <c r="F7" t="str">
        <f>CONCATENATE("'",C7,"',")</f>
        <v>'Анализ_и_менеджмент_экономической_деятельности',</v>
      </c>
    </row>
    <row r="8" spans="1:6" x14ac:dyDescent="0.25">
      <c r="A8" s="14" t="s">
        <v>89</v>
      </c>
      <c r="C8" t="str">
        <f t="shared" si="1"/>
        <v>Базы_данных</v>
      </c>
      <c r="D8" t="str">
        <f t="shared" si="0"/>
        <v>Базы_данных</v>
      </c>
      <c r="F8" t="str">
        <f>CONCATENATE("'",C8,"',")</f>
        <v>'Базы_данных',</v>
      </c>
    </row>
    <row r="9" spans="1:6" ht="15.75" thickBot="1" x14ac:dyDescent="0.3">
      <c r="A9" s="16" t="s">
        <v>89</v>
      </c>
      <c r="C9" t="str">
        <f t="shared" si="1"/>
        <v>Базы_данных</v>
      </c>
      <c r="D9" t="str">
        <f t="shared" si="0"/>
        <v>Базы_данных</v>
      </c>
      <c r="F9" t="str">
        <f>CONCATENATE("'",C9,"',")</f>
        <v>'Базы_данных',</v>
      </c>
    </row>
    <row r="10" spans="1:6" ht="15.75" thickBot="1" x14ac:dyDescent="0.3">
      <c r="A10" s="7" t="s">
        <v>89</v>
      </c>
      <c r="C10" t="str">
        <f t="shared" si="1"/>
        <v>Базы_данных</v>
      </c>
      <c r="D10" t="str">
        <f t="shared" si="0"/>
        <v>Базы_данных</v>
      </c>
      <c r="F10" t="str">
        <f>CONCATENATE("'",C10,"',")</f>
        <v>'Базы_данных',</v>
      </c>
    </row>
    <row r="11" spans="1:6" ht="15.75" thickBot="1" x14ac:dyDescent="0.3">
      <c r="A11" s="7" t="s">
        <v>89</v>
      </c>
      <c r="C11" t="str">
        <f t="shared" si="1"/>
        <v>Базы_данных</v>
      </c>
      <c r="D11" t="str">
        <f t="shared" si="0"/>
        <v>Базы_данных</v>
      </c>
      <c r="F11" t="str">
        <f>CONCATENATE("'",C11,"',")</f>
        <v>'Базы_данных',</v>
      </c>
    </row>
    <row r="12" spans="1:6" ht="15.75" thickBot="1" x14ac:dyDescent="0.3">
      <c r="A12" s="7" t="s">
        <v>124</v>
      </c>
      <c r="C12" t="str">
        <f t="shared" si="1"/>
        <v>Безопасность_жизнедеятельности</v>
      </c>
      <c r="D12" t="str">
        <f t="shared" si="0"/>
        <v>Безопасность_жизнедеятельности</v>
      </c>
      <c r="F12" t="str">
        <f>CONCATENATE("'",C12,"',")</f>
        <v>'Безопасность_жизнедеятельности',</v>
      </c>
    </row>
    <row r="13" spans="1:6" ht="15.75" thickBot="1" x14ac:dyDescent="0.3">
      <c r="A13" s="7" t="s">
        <v>124</v>
      </c>
      <c r="C13" t="str">
        <f t="shared" si="1"/>
        <v>Безопасность_жизнедеятельности</v>
      </c>
      <c r="D13" t="str">
        <f t="shared" si="0"/>
        <v>Безопасность_жизнедеятельности</v>
      </c>
      <c r="F13" t="str">
        <f>CONCATENATE("'",C13,"',")</f>
        <v>'Безопасность_жизнедеятельности',</v>
      </c>
    </row>
    <row r="14" spans="1:6" ht="15.75" thickBot="1" x14ac:dyDescent="0.3">
      <c r="A14" s="7" t="s">
        <v>467</v>
      </c>
      <c r="C14" t="str">
        <f t="shared" si="1"/>
        <v>Бизнес-аналитика_и_статистика</v>
      </c>
      <c r="D14" t="str">
        <f t="shared" si="0"/>
        <v>Бизнес_аналитика_и_статистика</v>
      </c>
      <c r="F14" t="str">
        <f>CONCATENATE("'",C14,"',")</f>
        <v>'Бизнес-аналитика_и_статистика',</v>
      </c>
    </row>
    <row r="15" spans="1:6" ht="15.75" thickBot="1" x14ac:dyDescent="0.3">
      <c r="A15" s="7" t="s">
        <v>467</v>
      </c>
      <c r="C15" t="str">
        <f t="shared" si="1"/>
        <v>Бизнес-аналитика_и_статистика</v>
      </c>
      <c r="D15" t="str">
        <f t="shared" si="0"/>
        <v>Бизнес_аналитика_и_статистика</v>
      </c>
      <c r="F15" t="str">
        <f>CONCATENATE("'",C15,"',")</f>
        <v>'Бизнес-аналитика_и_статистика',</v>
      </c>
    </row>
    <row r="16" spans="1:6" ht="15.75" thickBot="1" x14ac:dyDescent="0.3">
      <c r="A16" s="7" t="s">
        <v>467</v>
      </c>
      <c r="C16" t="str">
        <f t="shared" si="1"/>
        <v>Бизнес-аналитика_и_статистика</v>
      </c>
      <c r="D16" t="str">
        <f t="shared" si="0"/>
        <v>Бизнес_аналитика_и_статистика</v>
      </c>
      <c r="F16" t="str">
        <f>CONCATENATE("'",C16,"',")</f>
        <v>'Бизнес-аналитика_и_статистика',</v>
      </c>
    </row>
    <row r="17" spans="1:6" ht="15.75" thickBot="1" x14ac:dyDescent="0.3">
      <c r="A17" s="7" t="s">
        <v>132</v>
      </c>
      <c r="C17" t="str">
        <f t="shared" si="1"/>
        <v>Бухгалтерский_учёт</v>
      </c>
      <c r="D17" t="str">
        <f t="shared" si="0"/>
        <v>Бухгалтерский_учёт</v>
      </c>
      <c r="F17" t="str">
        <f>CONCATENATE("'",C17,"',")</f>
        <v>'Бухгалтерский_учёт',</v>
      </c>
    </row>
    <row r="18" spans="1:6" ht="15.75" thickBot="1" x14ac:dyDescent="0.3">
      <c r="A18" s="7" t="s">
        <v>132</v>
      </c>
      <c r="C18" t="str">
        <f t="shared" si="1"/>
        <v>Бухгалтерский_учёт</v>
      </c>
      <c r="D18" t="str">
        <f t="shared" si="0"/>
        <v>Бухгалтерский_учёт</v>
      </c>
      <c r="F18" t="str">
        <f>CONCATENATE("'",C18,"',")</f>
        <v>'Бухгалтерский_учёт',</v>
      </c>
    </row>
    <row r="19" spans="1:6" ht="15.75" thickBot="1" x14ac:dyDescent="0.3">
      <c r="A19" s="7" t="s">
        <v>132</v>
      </c>
      <c r="C19" t="str">
        <f t="shared" si="1"/>
        <v>Бухгалтерский_учёт</v>
      </c>
      <c r="D19" t="str">
        <f t="shared" si="0"/>
        <v>Бухгалтерский_учёт</v>
      </c>
      <c r="F19" t="str">
        <f>CONCATENATE("'",C19,"',")</f>
        <v>'Бухгалтерский_учёт',</v>
      </c>
    </row>
    <row r="20" spans="1:6" x14ac:dyDescent="0.25">
      <c r="A20" s="14" t="s">
        <v>55</v>
      </c>
      <c r="C20" t="str">
        <f t="shared" si="1"/>
        <v>Введение_в_прикладную_информатику</v>
      </c>
      <c r="D20" t="str">
        <f t="shared" si="0"/>
        <v>Введение_в_прикладную_информатику</v>
      </c>
      <c r="F20" t="str">
        <f>CONCATENATE("'",C20,"',")</f>
        <v>'Введение_в_прикладную_информатику',</v>
      </c>
    </row>
    <row r="21" spans="1:6" x14ac:dyDescent="0.25">
      <c r="A21" s="17" t="s">
        <v>55</v>
      </c>
      <c r="C21" t="str">
        <f t="shared" si="1"/>
        <v>Введение_в_прикладную_информатику</v>
      </c>
      <c r="D21" t="str">
        <f t="shared" si="0"/>
        <v>Введение_в_прикладную_информатику</v>
      </c>
      <c r="F21" t="str">
        <f>CONCATENATE("'",C21,"',")</f>
        <v>'Введение_в_прикладную_информатику',</v>
      </c>
    </row>
    <row r="22" spans="1:6" ht="15.75" thickBot="1" x14ac:dyDescent="0.3">
      <c r="A22" s="16" t="s">
        <v>55</v>
      </c>
      <c r="C22" t="str">
        <f t="shared" si="1"/>
        <v>Введение_в_прикладную_информатику</v>
      </c>
      <c r="D22" t="str">
        <f t="shared" si="0"/>
        <v>Введение_в_прикладную_информатику</v>
      </c>
      <c r="F22" t="str">
        <f>CONCATENATE("'",C22,"',")</f>
        <v>'Введение_в_прикладную_информатику',</v>
      </c>
    </row>
    <row r="23" spans="1:6" ht="15.75" thickBot="1" x14ac:dyDescent="0.3">
      <c r="A23" s="7" t="s">
        <v>55</v>
      </c>
      <c r="C23" t="str">
        <f t="shared" si="1"/>
        <v>Введение_в_прикладную_информатику</v>
      </c>
      <c r="D23" t="str">
        <f t="shared" si="0"/>
        <v>Введение_в_прикладную_информатику</v>
      </c>
      <c r="F23" t="str">
        <f>CONCATENATE("'",C23,"',")</f>
        <v>'Введение_в_прикладную_информатику',</v>
      </c>
    </row>
    <row r="24" spans="1:6" ht="15.75" thickBot="1" x14ac:dyDescent="0.3">
      <c r="A24" s="7" t="s">
        <v>55</v>
      </c>
      <c r="C24" t="str">
        <f t="shared" si="1"/>
        <v>Введение_в_прикладную_информатику</v>
      </c>
      <c r="D24" t="str">
        <f t="shared" si="0"/>
        <v>Введение_в_прикладную_информатику</v>
      </c>
      <c r="F24" t="str">
        <f>CONCATENATE("'",C24,"',")</f>
        <v>'Введение_в_прикладную_информатику',</v>
      </c>
    </row>
    <row r="25" spans="1:6" ht="15.75" thickBot="1" x14ac:dyDescent="0.3">
      <c r="A25" s="7" t="s">
        <v>55</v>
      </c>
      <c r="C25" t="str">
        <f t="shared" si="1"/>
        <v>Введение_в_прикладную_информатику</v>
      </c>
      <c r="D25" t="str">
        <f t="shared" si="0"/>
        <v>Введение_в_прикладную_информатику</v>
      </c>
      <c r="F25" t="str">
        <f>CONCATENATE("'",C25,"',")</f>
        <v>'Введение_в_прикладную_информатику',</v>
      </c>
    </row>
    <row r="26" spans="1:6" ht="15.75" thickBot="1" x14ac:dyDescent="0.3">
      <c r="A26" s="7" t="s">
        <v>235</v>
      </c>
      <c r="C26" t="str">
        <f t="shared" si="1"/>
        <v>Высокопроизводительные_вычисления_в_информационной_сфере</v>
      </c>
      <c r="D26" t="str">
        <f t="shared" si="0"/>
        <v>Высокопроизводительные_вычисления_в_информационной_сфере</v>
      </c>
      <c r="F26" t="str">
        <f>CONCATENATE("'",C26,"',")</f>
        <v>'Высокопроизводительные_вычисления_в_информационной_сфере',</v>
      </c>
    </row>
    <row r="27" spans="1:6" ht="15.75" thickBot="1" x14ac:dyDescent="0.3">
      <c r="A27" s="7" t="s">
        <v>235</v>
      </c>
      <c r="C27" t="str">
        <f t="shared" si="1"/>
        <v>Высокопроизводительные_вычисления_в_информационной_сфере</v>
      </c>
      <c r="D27" t="str">
        <f t="shared" si="0"/>
        <v>Высокопроизводительные_вычисления_в_информационной_сфере</v>
      </c>
      <c r="F27" t="str">
        <f>CONCATENATE("'",C27,"',")</f>
        <v>'Высокопроизводительные_вычисления_в_информационной_сфере',</v>
      </c>
    </row>
    <row r="28" spans="1:6" ht="15.75" thickBot="1" x14ac:dyDescent="0.3">
      <c r="A28" s="7" t="s">
        <v>298</v>
      </c>
      <c r="C28" t="str">
        <f t="shared" si="1"/>
        <v>Высокоуровневое_программирование</v>
      </c>
      <c r="D28" t="str">
        <f t="shared" si="0"/>
        <v>Высокоуровневое_программирование</v>
      </c>
      <c r="F28" t="str">
        <f>CONCATENATE("'",C28,"',")</f>
        <v>'Высокоуровневое_программирование',</v>
      </c>
    </row>
    <row r="29" spans="1:6" ht="15.75" thickBot="1" x14ac:dyDescent="0.3">
      <c r="A29" s="7" t="s">
        <v>298</v>
      </c>
      <c r="C29" t="str">
        <f t="shared" si="1"/>
        <v>Высокоуровневое_программирование</v>
      </c>
      <c r="D29" t="str">
        <f t="shared" si="0"/>
        <v>Высокоуровневое_программирование</v>
      </c>
      <c r="F29" t="str">
        <f>CONCATENATE("'",C29,"',")</f>
        <v>'Высокоуровневое_программирование',</v>
      </c>
    </row>
    <row r="30" spans="1:6" ht="15.75" thickBot="1" x14ac:dyDescent="0.3">
      <c r="A30" s="7" t="s">
        <v>298</v>
      </c>
      <c r="C30" t="str">
        <f t="shared" si="1"/>
        <v>Высокоуровневое_программирование</v>
      </c>
      <c r="D30" t="str">
        <f t="shared" si="0"/>
        <v>Высокоуровневое_программирование</v>
      </c>
      <c r="F30" t="str">
        <f>CONCATENATE("'",C30,"',")</f>
        <v>'Высокоуровневое_программирование',</v>
      </c>
    </row>
    <row r="31" spans="1:6" ht="15.75" thickBot="1" x14ac:dyDescent="0.3">
      <c r="A31" s="7" t="s">
        <v>298</v>
      </c>
      <c r="C31" t="str">
        <f t="shared" si="1"/>
        <v>Высокоуровневое_программирование</v>
      </c>
      <c r="D31" t="str">
        <f t="shared" si="0"/>
        <v>Высокоуровневое_программирование</v>
      </c>
      <c r="F31" t="str">
        <f>CONCATENATE("'",C31,"',")</f>
        <v>'Высокоуровневое_программирование',</v>
      </c>
    </row>
    <row r="32" spans="1:6" ht="15.75" thickBot="1" x14ac:dyDescent="0.3">
      <c r="A32" s="7" t="s">
        <v>618</v>
      </c>
      <c r="C32" t="str">
        <f t="shared" si="1"/>
        <v>Вычислительная_математика</v>
      </c>
      <c r="D32" t="str">
        <f t="shared" si="0"/>
        <v>Вычислительная_математика</v>
      </c>
      <c r="F32" t="str">
        <f>CONCATENATE("'",C32,"',")</f>
        <v>'Вычислительная_математика',</v>
      </c>
    </row>
    <row r="33" spans="1:6" ht="15.75" thickBot="1" x14ac:dyDescent="0.3">
      <c r="A33" s="7" t="s">
        <v>618</v>
      </c>
      <c r="C33" t="str">
        <f t="shared" si="1"/>
        <v>Вычислительная_математика</v>
      </c>
      <c r="D33" t="str">
        <f t="shared" si="0"/>
        <v>Вычислительная_математика</v>
      </c>
      <c r="F33" t="str">
        <f>CONCATENATE("'",C33,"',")</f>
        <v>'Вычислительная_математика',</v>
      </c>
    </row>
    <row r="34" spans="1:6" ht="15.75" thickBot="1" x14ac:dyDescent="0.3">
      <c r="A34" s="7" t="s">
        <v>220</v>
      </c>
      <c r="C34" t="str">
        <f t="shared" si="1"/>
        <v>Вычислительные_системы,_сети_и__телекоммуникации</v>
      </c>
      <c r="D34" t="str">
        <f t="shared" si="0"/>
        <v>Вычислительные_системы,_сети_и__телекоммуникации</v>
      </c>
      <c r="F34" t="str">
        <f>CONCATENATE("'",C34,"',")</f>
        <v>'Вычислительные_системы,_сети_и__телекоммуникации',</v>
      </c>
    </row>
    <row r="35" spans="1:6" ht="15.75" thickBot="1" x14ac:dyDescent="0.3">
      <c r="A35" s="7" t="s">
        <v>220</v>
      </c>
      <c r="C35" t="str">
        <f t="shared" si="1"/>
        <v>Вычислительные_системы,_сети_и__телекоммуникации</v>
      </c>
      <c r="D35" t="str">
        <f t="shared" si="0"/>
        <v>Вычислительные_системы,_сети_и__телекоммуникации</v>
      </c>
      <c r="F35" t="str">
        <f>CONCATENATE("'",C35,"',")</f>
        <v>'Вычислительные_системы,_сети_и__телекоммуникации',</v>
      </c>
    </row>
    <row r="36" spans="1:6" x14ac:dyDescent="0.25">
      <c r="A36" s="14" t="s">
        <v>220</v>
      </c>
      <c r="C36" t="str">
        <f t="shared" si="1"/>
        <v>Вычислительные_системы,_сети_и__телекоммуникации</v>
      </c>
      <c r="D36" t="str">
        <f t="shared" si="0"/>
        <v>Вычислительные_системы,_сети_и__телекоммуникации</v>
      </c>
      <c r="F36" t="str">
        <f>CONCATENATE("'",C36,"',")</f>
        <v>'Вычислительные_системы,_сети_и__телекоммуникации',</v>
      </c>
    </row>
    <row r="37" spans="1:6" ht="15.75" thickBot="1" x14ac:dyDescent="0.3">
      <c r="A37" s="16" t="s">
        <v>220</v>
      </c>
      <c r="C37" t="str">
        <f t="shared" si="1"/>
        <v>Вычислительные_системы,_сети_и__телекоммуникации</v>
      </c>
      <c r="D37" t="str">
        <f t="shared" si="0"/>
        <v>Вычислительные_системы,_сети_и__телекоммуникации</v>
      </c>
      <c r="F37" t="str">
        <f>CONCATENATE("'",C37,"',")</f>
        <v>'Вычислительные_системы,_сети_и__телекоммуникации',</v>
      </c>
    </row>
    <row r="38" spans="1:6" ht="15.75" thickBot="1" x14ac:dyDescent="0.3">
      <c r="A38" s="7" t="s">
        <v>140</v>
      </c>
      <c r="C38" t="str">
        <f t="shared" si="1"/>
        <v>Графические_средства_в_информационной_сфере</v>
      </c>
      <c r="D38" t="str">
        <f t="shared" si="0"/>
        <v>Графические_средства_в_информационной_сфере</v>
      </c>
      <c r="F38" t="str">
        <f>CONCATENATE("'",C38,"',")</f>
        <v>'Графические_средства_в_информационной_сфере',</v>
      </c>
    </row>
    <row r="39" spans="1:6" ht="15.75" thickBot="1" x14ac:dyDescent="0.3">
      <c r="A39" s="7" t="s">
        <v>140</v>
      </c>
      <c r="C39" t="str">
        <f t="shared" si="1"/>
        <v>Графические_средства_в_информационной_сфере</v>
      </c>
      <c r="D39" t="str">
        <f t="shared" si="0"/>
        <v>Графические_средства_в_информационной_сфере</v>
      </c>
      <c r="F39" t="str">
        <f>CONCATENATE("'",C39,"',")</f>
        <v>'Графические_средства_в_информационной_сфере',</v>
      </c>
    </row>
    <row r="40" spans="1:6" ht="15.75" thickBot="1" x14ac:dyDescent="0.3">
      <c r="A40" s="7" t="s">
        <v>140</v>
      </c>
      <c r="C40" t="str">
        <f t="shared" si="1"/>
        <v>Графические_средства_в_информационной_сфере</v>
      </c>
      <c r="D40" t="str">
        <f t="shared" si="0"/>
        <v>Графические_средства_в_информационной_сфере</v>
      </c>
      <c r="F40" t="str">
        <f>CONCATENATE("'",C40,"',")</f>
        <v>'Графические_средства_в_информационной_сфере',</v>
      </c>
    </row>
    <row r="41" spans="1:6" ht="15.75" thickBot="1" x14ac:dyDescent="0.3">
      <c r="A41" s="7" t="s">
        <v>140</v>
      </c>
      <c r="C41" t="str">
        <f t="shared" si="1"/>
        <v>Графические_средства_в_информационной_сфере</v>
      </c>
      <c r="D41" t="str">
        <f t="shared" si="0"/>
        <v>Графические_средства_в_информационной_сфере</v>
      </c>
      <c r="F41" t="str">
        <f>CONCATENATE("'",C41,"',")</f>
        <v>'Графические_средства_в_информационной_сфере',</v>
      </c>
    </row>
    <row r="42" spans="1:6" ht="15.75" thickBot="1" x14ac:dyDescent="0.3">
      <c r="A42" s="7" t="s">
        <v>667</v>
      </c>
      <c r="C42" t="str">
        <f t="shared" si="1"/>
        <v>Дискретная_математика</v>
      </c>
      <c r="D42" t="str">
        <f t="shared" si="0"/>
        <v>Дискретная_математика</v>
      </c>
      <c r="F42" t="str">
        <f>CONCATENATE("'",C42,"',")</f>
        <v>'Дискретная_математика',</v>
      </c>
    </row>
    <row r="43" spans="1:6" ht="16.5" thickBot="1" x14ac:dyDescent="0.3">
      <c r="A43" s="22" t="s">
        <v>1</v>
      </c>
      <c r="C43" t="str">
        <f t="shared" si="1"/>
        <v>Дисциплины</v>
      </c>
      <c r="D43" t="str">
        <f t="shared" si="0"/>
        <v>Дисциплины</v>
      </c>
      <c r="F43" t="str">
        <f>CONCATENATE("'",C43,"',")</f>
        <v>'Дисциплины',</v>
      </c>
    </row>
    <row r="44" spans="1:6" ht="15.75" thickBot="1" x14ac:dyDescent="0.3">
      <c r="A44" s="7" t="s">
        <v>385</v>
      </c>
      <c r="C44" t="str">
        <f t="shared" si="1"/>
        <v>Имитационное_моделирование_процессов_и_систем</v>
      </c>
      <c r="D44" t="str">
        <f t="shared" si="0"/>
        <v>Имитационное_моделирование_процессов_и_систем</v>
      </c>
      <c r="F44" t="str">
        <f>CONCATENATE("'",C44,"',")</f>
        <v>'Имитационное_моделирование_процессов_и_систем',</v>
      </c>
    </row>
    <row r="45" spans="1:6" x14ac:dyDescent="0.25">
      <c r="A45" s="14" t="s">
        <v>21</v>
      </c>
      <c r="C45" t="str">
        <f t="shared" si="1"/>
        <v>Иностранный_язык</v>
      </c>
      <c r="D45" t="str">
        <f t="shared" si="0"/>
        <v>Иностранный_язык</v>
      </c>
      <c r="F45" t="str">
        <f>CONCATENATE("'",C45,"',")</f>
        <v>'Иностранный_язык',</v>
      </c>
    </row>
    <row r="46" spans="1:6" x14ac:dyDescent="0.25">
      <c r="A46" s="17" t="s">
        <v>21</v>
      </c>
      <c r="C46" t="str">
        <f t="shared" si="1"/>
        <v>Иностранный_язык</v>
      </c>
      <c r="D46" t="str">
        <f t="shared" si="0"/>
        <v>Иностранный_язык</v>
      </c>
      <c r="F46" t="str">
        <f>CONCATENATE("'",C46,"',")</f>
        <v>'Иностранный_язык',</v>
      </c>
    </row>
    <row r="47" spans="1:6" ht="15.75" thickBot="1" x14ac:dyDescent="0.3">
      <c r="A47" s="16" t="s">
        <v>21</v>
      </c>
      <c r="C47" t="str">
        <f t="shared" si="1"/>
        <v>Иностранный_язык</v>
      </c>
      <c r="D47" t="str">
        <f t="shared" si="0"/>
        <v>Иностранный_язык</v>
      </c>
      <c r="F47" t="str">
        <f>CONCATENATE("'",C47,"',")</f>
        <v>'Иностранный_язык',</v>
      </c>
    </row>
    <row r="48" spans="1:6" ht="15.75" thickBot="1" x14ac:dyDescent="0.3">
      <c r="A48" s="7" t="s">
        <v>21</v>
      </c>
      <c r="C48" t="str">
        <f t="shared" si="1"/>
        <v>Иностранный_язык</v>
      </c>
      <c r="D48" t="str">
        <f t="shared" si="0"/>
        <v>Иностранный_язык</v>
      </c>
      <c r="F48" t="str">
        <f>CONCATENATE("'",C48,"',")</f>
        <v>'Иностранный_язык',</v>
      </c>
    </row>
    <row r="49" spans="1:6" ht="15.75" thickBot="1" x14ac:dyDescent="0.3">
      <c r="A49" s="7" t="s">
        <v>371</v>
      </c>
      <c r="C49" t="str">
        <f t="shared" si="1"/>
        <v>Интеллектуальные_информационные_системы</v>
      </c>
      <c r="D49" t="str">
        <f t="shared" si="0"/>
        <v>Интеллектуальные_информационные_системы</v>
      </c>
      <c r="F49" t="str">
        <f>CONCATENATE("'",C49,"',")</f>
        <v>'Интеллектуальные_информационные_системы',</v>
      </c>
    </row>
    <row r="50" spans="1:6" ht="15.75" thickBot="1" x14ac:dyDescent="0.3">
      <c r="A50" s="7" t="s">
        <v>371</v>
      </c>
      <c r="C50" t="str">
        <f t="shared" si="1"/>
        <v>Интеллектуальные_информационные_системы</v>
      </c>
      <c r="D50" t="str">
        <f t="shared" si="0"/>
        <v>Интеллектуальные_информационные_системы</v>
      </c>
      <c r="F50" t="str">
        <f>CONCATENATE("'",C50,"',")</f>
        <v>'Интеллектуальные_информационные_системы',</v>
      </c>
    </row>
    <row r="51" spans="1:6" ht="15.75" thickBot="1" x14ac:dyDescent="0.3">
      <c r="A51" s="7" t="s">
        <v>381</v>
      </c>
      <c r="C51" t="str">
        <f t="shared" si="1"/>
        <v>Интернет-программирование</v>
      </c>
      <c r="D51" t="str">
        <f t="shared" si="0"/>
        <v>Интернет_программирование</v>
      </c>
      <c r="F51" t="str">
        <f>CONCATENATE("'",C51,"',")</f>
        <v>'Интернет-программирование',</v>
      </c>
    </row>
    <row r="52" spans="1:6" ht="15.75" thickBot="1" x14ac:dyDescent="0.3">
      <c r="A52" s="7" t="s">
        <v>381</v>
      </c>
      <c r="C52" t="str">
        <f t="shared" si="1"/>
        <v>Интернет-программирование</v>
      </c>
      <c r="D52" t="str">
        <f t="shared" si="0"/>
        <v>Интернет_программирование</v>
      </c>
      <c r="F52" t="str">
        <f>CONCATENATE("'",C52,"',")</f>
        <v>'Интернет-программирование',</v>
      </c>
    </row>
    <row r="53" spans="1:6" ht="15.75" thickBot="1" x14ac:dyDescent="0.3">
      <c r="A53" s="7" t="s">
        <v>62</v>
      </c>
      <c r="C53" t="str">
        <f t="shared" si="1"/>
        <v>Информатика_и_программирование</v>
      </c>
      <c r="D53" t="str">
        <f t="shared" si="0"/>
        <v>Информатика_и_программирование</v>
      </c>
      <c r="F53" t="str">
        <f>CONCATENATE("'",C53,"',")</f>
        <v>'Информатика_и_программирование',</v>
      </c>
    </row>
    <row r="54" spans="1:6" ht="15.75" thickBot="1" x14ac:dyDescent="0.3">
      <c r="A54" s="7" t="s">
        <v>62</v>
      </c>
      <c r="C54" t="str">
        <f t="shared" si="1"/>
        <v>Информатика_и_программирование</v>
      </c>
      <c r="D54" t="str">
        <f t="shared" si="0"/>
        <v>Информатика_и_программирование</v>
      </c>
      <c r="F54" t="str">
        <f>CONCATENATE("'",C54,"',")</f>
        <v>'Информатика_и_программирование',</v>
      </c>
    </row>
    <row r="55" spans="1:6" ht="15.75" thickBot="1" x14ac:dyDescent="0.3">
      <c r="A55" s="7" t="s">
        <v>62</v>
      </c>
      <c r="C55" t="str">
        <f t="shared" si="1"/>
        <v>Информатика_и_программирование</v>
      </c>
      <c r="D55" t="str">
        <f t="shared" si="0"/>
        <v>Информатика_и_программирование</v>
      </c>
      <c r="F55" t="str">
        <f>CONCATENATE("'",C55,"',")</f>
        <v>'Информатика_и_программирование',</v>
      </c>
    </row>
    <row r="56" spans="1:6" ht="15.75" thickBot="1" x14ac:dyDescent="0.3">
      <c r="A56" s="7" t="s">
        <v>62</v>
      </c>
      <c r="C56" t="str">
        <f t="shared" si="1"/>
        <v>Информатика_и_программирование</v>
      </c>
      <c r="D56" t="str">
        <f t="shared" si="0"/>
        <v>Информатика_и_программирование</v>
      </c>
      <c r="F56" t="str">
        <f>CONCATENATE("'",C56,"',")</f>
        <v>'Информатика_и_программирование',</v>
      </c>
    </row>
    <row r="57" spans="1:6" ht="15.75" thickBot="1" x14ac:dyDescent="0.3">
      <c r="A57" s="7" t="s">
        <v>62</v>
      </c>
      <c r="C57" t="str">
        <f t="shared" si="1"/>
        <v>Информатика_и_программирование</v>
      </c>
      <c r="D57" t="str">
        <f t="shared" si="0"/>
        <v>Информатика_и_программирование</v>
      </c>
      <c r="F57" t="str">
        <f>CONCATENATE("'",C57,"',")</f>
        <v>'Информатика_и_программирование',</v>
      </c>
    </row>
    <row r="58" spans="1:6" ht="15.75" thickBot="1" x14ac:dyDescent="0.3">
      <c r="A58" s="7" t="s">
        <v>62</v>
      </c>
      <c r="C58" t="str">
        <f t="shared" si="1"/>
        <v>Информатика_и_программирование</v>
      </c>
      <c r="D58" t="str">
        <f t="shared" si="0"/>
        <v>Информатика_и_программирование</v>
      </c>
      <c r="F58" t="str">
        <f>CONCATENATE("'",C58,"',")</f>
        <v>'Информатика_и_программирование',</v>
      </c>
    </row>
    <row r="59" spans="1:6" ht="15.75" thickBot="1" x14ac:dyDescent="0.3">
      <c r="A59" s="7" t="s">
        <v>62</v>
      </c>
      <c r="C59" t="str">
        <f t="shared" si="1"/>
        <v>Информатика_и_программирование</v>
      </c>
      <c r="D59" t="str">
        <f t="shared" si="0"/>
        <v>Информатика_и_программирование</v>
      </c>
      <c r="F59" t="str">
        <f>CONCATENATE("'",C59,"',")</f>
        <v>'Информатика_и_программирование',</v>
      </c>
    </row>
    <row r="60" spans="1:6" ht="15.75" thickBot="1" x14ac:dyDescent="0.3">
      <c r="A60" s="7" t="s">
        <v>62</v>
      </c>
      <c r="C60" t="str">
        <f t="shared" si="1"/>
        <v>Информатика_и_программирование</v>
      </c>
      <c r="D60" t="str">
        <f t="shared" si="0"/>
        <v>Информатика_и_программирование</v>
      </c>
      <c r="F60" t="str">
        <f>CONCATENATE("'",C60,"',")</f>
        <v>'Информатика_и_программирование',</v>
      </c>
    </row>
    <row r="61" spans="1:6" ht="15.75" thickBot="1" x14ac:dyDescent="0.3">
      <c r="A61" s="7" t="s">
        <v>62</v>
      </c>
      <c r="C61" t="str">
        <f t="shared" si="1"/>
        <v>Информатика_и_программирование</v>
      </c>
      <c r="D61" t="str">
        <f t="shared" si="0"/>
        <v>Информатика_и_программирование</v>
      </c>
      <c r="F61" t="str">
        <f>CONCATENATE("'",C61,"',")</f>
        <v>'Информатика_и_программирование',</v>
      </c>
    </row>
    <row r="62" spans="1:6" ht="15.75" thickBot="1" x14ac:dyDescent="0.3">
      <c r="A62" s="7" t="s">
        <v>62</v>
      </c>
      <c r="C62" t="str">
        <f t="shared" si="1"/>
        <v>Информатика_и_программирование</v>
      </c>
      <c r="D62" t="str">
        <f t="shared" si="0"/>
        <v>Информатика_и_программирование</v>
      </c>
      <c r="F62" t="str">
        <f>CONCATENATE("'",C62,"',")</f>
        <v>'Информатика_и_программирование',</v>
      </c>
    </row>
    <row r="63" spans="1:6" ht="15.75" thickBot="1" x14ac:dyDescent="0.3">
      <c r="A63" s="7" t="s">
        <v>274</v>
      </c>
      <c r="C63" t="str">
        <f t="shared" si="1"/>
        <v>Информационная_безопасность</v>
      </c>
      <c r="D63" t="str">
        <f t="shared" si="0"/>
        <v>Информационная_безопасность</v>
      </c>
      <c r="F63" t="str">
        <f>CONCATENATE("'",C63,"',")</f>
        <v>'Информационная_безопасность',</v>
      </c>
    </row>
    <row r="64" spans="1:6" ht="15.75" thickBot="1" x14ac:dyDescent="0.3">
      <c r="A64" s="7" t="s">
        <v>274</v>
      </c>
      <c r="C64" t="str">
        <f t="shared" si="1"/>
        <v>Информационная_безопасность</v>
      </c>
      <c r="D64" t="str">
        <f t="shared" si="0"/>
        <v>Информационная_безопасность</v>
      </c>
      <c r="F64" t="str">
        <f>CONCATENATE("'",C64,"',")</f>
        <v>'Информационная_безопасность',</v>
      </c>
    </row>
    <row r="65" spans="1:6" ht="15.75" thickBot="1" x14ac:dyDescent="0.3">
      <c r="A65" s="7" t="s">
        <v>742</v>
      </c>
      <c r="C65" t="str">
        <f t="shared" si="1"/>
        <v>Информационная_поддержка_управленческого_учёта</v>
      </c>
      <c r="D65" t="str">
        <f t="shared" si="0"/>
        <v>Информационная_поддержка_управленческого_учёта</v>
      </c>
      <c r="F65" t="str">
        <f>CONCATENATE("'",C65,"',")</f>
        <v>'Информационная_поддержка_управленческого_учёта',</v>
      </c>
    </row>
    <row r="66" spans="1:6" ht="15.75" thickBot="1" x14ac:dyDescent="0.3">
      <c r="A66" s="7" t="s">
        <v>363</v>
      </c>
      <c r="C66" t="str">
        <f t="shared" si="1"/>
        <v>Информационные_банковские_системы</v>
      </c>
      <c r="D66" t="str">
        <f t="shared" ref="D66:D129" si="2">SUBSTITUTE(C66,"-","_")</f>
        <v>Информационные_банковские_системы</v>
      </c>
      <c r="F66" t="str">
        <f>CONCATENATE("'",C66,"',")</f>
        <v>'Информационные_банковские_системы',</v>
      </c>
    </row>
    <row r="67" spans="1:6" ht="15.75" thickBot="1" x14ac:dyDescent="0.3">
      <c r="A67" s="7" t="s">
        <v>363</v>
      </c>
      <c r="C67" t="str">
        <f t="shared" ref="C67:C130" si="3">SUBSTITUTE(A67," ","_")</f>
        <v>Информационные_банковские_системы</v>
      </c>
      <c r="D67" t="str">
        <f t="shared" si="2"/>
        <v>Информационные_банковские_системы</v>
      </c>
      <c r="F67" t="str">
        <f>CONCATENATE("'",C67,"',")</f>
        <v>'Информационные_банковские_системы',</v>
      </c>
    </row>
    <row r="68" spans="1:6" ht="15.75" thickBot="1" x14ac:dyDescent="0.3">
      <c r="A68" s="7" t="s">
        <v>302</v>
      </c>
      <c r="C68" t="str">
        <f t="shared" si="3"/>
        <v>Информационные_правовые_системы</v>
      </c>
      <c r="D68" t="str">
        <f t="shared" si="2"/>
        <v>Информационные_правовые_системы</v>
      </c>
      <c r="F68" t="str">
        <f>CONCATENATE("'",C68,"',")</f>
        <v>'Информационные_правовые_системы',</v>
      </c>
    </row>
    <row r="69" spans="1:6" ht="15.75" thickBot="1" x14ac:dyDescent="0.3">
      <c r="A69" s="7" t="s">
        <v>302</v>
      </c>
      <c r="C69" t="str">
        <f t="shared" si="3"/>
        <v>Информационные_правовые_системы</v>
      </c>
      <c r="D69" t="str">
        <f t="shared" si="2"/>
        <v>Информационные_правовые_системы</v>
      </c>
      <c r="F69" t="str">
        <f>CONCATENATE("'",C69,"',")</f>
        <v>'Информационные_правовые_системы',</v>
      </c>
    </row>
    <row r="70" spans="1:6" ht="15.75" thickBot="1" x14ac:dyDescent="0.3">
      <c r="A70" s="7" t="s">
        <v>302</v>
      </c>
      <c r="C70" t="str">
        <f t="shared" si="3"/>
        <v>Информационные_правовые_системы</v>
      </c>
      <c r="D70" t="str">
        <f t="shared" si="2"/>
        <v>Информационные_правовые_системы</v>
      </c>
      <c r="F70" t="str">
        <f>CONCATENATE("'",C70,"',")</f>
        <v>'Информационные_правовые_системы',</v>
      </c>
    </row>
    <row r="71" spans="1:6" ht="15.75" thickBot="1" x14ac:dyDescent="0.3">
      <c r="A71" s="7" t="s">
        <v>37</v>
      </c>
      <c r="C71" t="str">
        <f t="shared" si="3"/>
        <v>Информационные_системы</v>
      </c>
      <c r="D71" t="str">
        <f t="shared" si="2"/>
        <v>Информационные_системы</v>
      </c>
      <c r="F71" t="str">
        <f>CONCATENATE("'",C71,"',")</f>
        <v>'Информационные_системы',</v>
      </c>
    </row>
    <row r="72" spans="1:6" ht="15.75" thickBot="1" x14ac:dyDescent="0.3">
      <c r="A72" s="7" t="s">
        <v>37</v>
      </c>
      <c r="C72" t="str">
        <f t="shared" si="3"/>
        <v>Информационные_системы</v>
      </c>
      <c r="D72" t="str">
        <f t="shared" si="2"/>
        <v>Информационные_системы</v>
      </c>
      <c r="F72" t="str">
        <f>CONCATENATE("'",C72,"',")</f>
        <v>'Информационные_системы',</v>
      </c>
    </row>
    <row r="73" spans="1:6" ht="15.75" thickBot="1" x14ac:dyDescent="0.3">
      <c r="A73" s="7" t="s">
        <v>37</v>
      </c>
      <c r="C73" t="str">
        <f t="shared" si="3"/>
        <v>Информационные_системы</v>
      </c>
      <c r="D73" t="str">
        <f t="shared" si="2"/>
        <v>Информационные_системы</v>
      </c>
      <c r="F73" t="str">
        <f>CONCATENATE("'",C73,"',")</f>
        <v>'Информационные_системы',</v>
      </c>
    </row>
    <row r="74" spans="1:6" ht="15.75" thickBot="1" x14ac:dyDescent="0.3">
      <c r="A74" s="7" t="s">
        <v>37</v>
      </c>
      <c r="C74" t="str">
        <f t="shared" si="3"/>
        <v>Информационные_системы</v>
      </c>
      <c r="D74" t="str">
        <f t="shared" si="2"/>
        <v>Информационные_системы</v>
      </c>
      <c r="F74" t="str">
        <f>CONCATENATE("'",C74,"',")</f>
        <v>'Информационные_системы',</v>
      </c>
    </row>
    <row r="75" spans="1:6" ht="15.75" thickBot="1" x14ac:dyDescent="0.3">
      <c r="A75" s="7" t="s">
        <v>37</v>
      </c>
      <c r="C75" t="str">
        <f t="shared" si="3"/>
        <v>Информационные_системы</v>
      </c>
      <c r="D75" t="str">
        <f t="shared" si="2"/>
        <v>Информационные_системы</v>
      </c>
      <c r="F75" t="str">
        <f>CONCATENATE("'",C75,"',")</f>
        <v>'Информационные_системы',</v>
      </c>
    </row>
    <row r="76" spans="1:6" ht="15.75" thickBot="1" x14ac:dyDescent="0.3">
      <c r="A76" s="7" t="s">
        <v>37</v>
      </c>
      <c r="C76" t="str">
        <f t="shared" si="3"/>
        <v>Информационные_системы</v>
      </c>
      <c r="D76" t="str">
        <f t="shared" si="2"/>
        <v>Информационные_системы</v>
      </c>
      <c r="F76" t="str">
        <f>CONCATENATE("'",C76,"',")</f>
        <v>'Информационные_системы',</v>
      </c>
    </row>
    <row r="77" spans="1:6" ht="15.75" thickBot="1" x14ac:dyDescent="0.3">
      <c r="A77" s="7" t="s">
        <v>37</v>
      </c>
      <c r="C77" t="str">
        <f t="shared" si="3"/>
        <v>Информационные_системы</v>
      </c>
      <c r="D77" t="str">
        <f t="shared" si="2"/>
        <v>Информационные_системы</v>
      </c>
      <c r="F77" t="str">
        <f>CONCATENATE("'",C77,"',")</f>
        <v>'Информационные_системы',</v>
      </c>
    </row>
    <row r="78" spans="1:6" ht="15.75" thickBot="1" x14ac:dyDescent="0.3">
      <c r="A78" s="7" t="s">
        <v>37</v>
      </c>
      <c r="C78" t="str">
        <f t="shared" si="3"/>
        <v>Информационные_системы</v>
      </c>
      <c r="D78" t="str">
        <f t="shared" si="2"/>
        <v>Информационные_системы</v>
      </c>
      <c r="F78" t="str">
        <f>CONCATENATE("'",C78,"',")</f>
        <v>'Информационные_системы',</v>
      </c>
    </row>
    <row r="79" spans="1:6" ht="15.75" thickBot="1" x14ac:dyDescent="0.3">
      <c r="A79" s="7" t="s">
        <v>352</v>
      </c>
      <c r="C79" t="str">
        <f t="shared" si="3"/>
        <v>Информационные_системы_бухгалтерского_учёта</v>
      </c>
      <c r="D79" t="str">
        <f t="shared" si="2"/>
        <v>Информационные_системы_бухгалтерского_учёта</v>
      </c>
      <c r="F79" t="str">
        <f>CONCATENATE("'",C79,"',")</f>
        <v>'Информационные_системы_бухгалтерского_учёта',</v>
      </c>
    </row>
    <row r="80" spans="1:6" ht="15.75" thickBot="1" x14ac:dyDescent="0.3">
      <c r="A80" s="7" t="s">
        <v>352</v>
      </c>
      <c r="C80" t="str">
        <f t="shared" si="3"/>
        <v>Информационные_системы_бухгалтерского_учёта</v>
      </c>
      <c r="D80" t="str">
        <f t="shared" si="2"/>
        <v>Информационные_системы_бухгалтерского_учёта</v>
      </c>
      <c r="F80" t="str">
        <f>CONCATENATE("'",C80,"',")</f>
        <v>'Информационные_системы_бухгалтерского_учёта',</v>
      </c>
    </row>
    <row r="81" spans="1:6" ht="15.75" thickBot="1" x14ac:dyDescent="0.3">
      <c r="A81" s="7" t="s">
        <v>332</v>
      </c>
      <c r="C81" t="str">
        <f t="shared" si="3"/>
        <v>Информационные_системы_управления_документооборотом</v>
      </c>
      <c r="D81" t="str">
        <f t="shared" si="2"/>
        <v>Информационные_системы_управления_документооборотом</v>
      </c>
      <c r="F81" t="str">
        <f>CONCATENATE("'",C81,"',")</f>
        <v>'Информационные_системы_управления_документооборотом',</v>
      </c>
    </row>
    <row r="82" spans="1:6" ht="15.75" thickBot="1" x14ac:dyDescent="0.3">
      <c r="A82" s="7" t="s">
        <v>332</v>
      </c>
      <c r="C82" t="str">
        <f t="shared" si="3"/>
        <v>Информационные_системы_управления_документооборотом</v>
      </c>
      <c r="D82" t="str">
        <f t="shared" si="2"/>
        <v>Информационные_системы_управления_документооборотом</v>
      </c>
    </row>
    <row r="83" spans="1:6" ht="15.75" thickBot="1" x14ac:dyDescent="0.3">
      <c r="A83" s="7" t="s">
        <v>332</v>
      </c>
      <c r="C83" t="str">
        <f t="shared" si="3"/>
        <v>Информационные_системы_управления_документооборотом</v>
      </c>
      <c r="D83" t="str">
        <f t="shared" si="2"/>
        <v>Информационные_системы_управления_документооборотом</v>
      </c>
    </row>
    <row r="84" spans="1:6" ht="15.75" thickBot="1" x14ac:dyDescent="0.3">
      <c r="A84" s="7" t="s">
        <v>249</v>
      </c>
      <c r="C84" t="str">
        <f t="shared" si="3"/>
        <v>Информационные_технологии</v>
      </c>
      <c r="D84" t="str">
        <f t="shared" si="2"/>
        <v>Информационные_технологии</v>
      </c>
    </row>
    <row r="85" spans="1:6" ht="15.75" thickBot="1" x14ac:dyDescent="0.3">
      <c r="A85" s="7" t="s">
        <v>249</v>
      </c>
      <c r="C85" t="str">
        <f t="shared" si="3"/>
        <v>Информационные_технологии</v>
      </c>
      <c r="D85" t="str">
        <f t="shared" si="2"/>
        <v>Информационные_технологии</v>
      </c>
    </row>
    <row r="86" spans="1:6" ht="15.75" thickBot="1" x14ac:dyDescent="0.3">
      <c r="A86" s="7" t="s">
        <v>249</v>
      </c>
      <c r="C86" t="str">
        <f t="shared" si="3"/>
        <v>Информационные_технологии</v>
      </c>
      <c r="D86" t="str">
        <f t="shared" si="2"/>
        <v>Информационные_технологии</v>
      </c>
    </row>
    <row r="87" spans="1:6" ht="15.75" thickBot="1" x14ac:dyDescent="0.3">
      <c r="A87" s="7" t="s">
        <v>560</v>
      </c>
      <c r="C87" t="str">
        <f t="shared" si="3"/>
        <v>Информационные_технологии_в_обучении</v>
      </c>
      <c r="D87" t="str">
        <f t="shared" si="2"/>
        <v>Информационные_технологии_в_обучении</v>
      </c>
    </row>
    <row r="88" spans="1:6" ht="15.75" thickBot="1" x14ac:dyDescent="0.3">
      <c r="A88" s="7" t="s">
        <v>456</v>
      </c>
      <c r="C88" t="str">
        <f t="shared" si="3"/>
        <v>Информационный_менеджмент_</v>
      </c>
      <c r="D88" t="str">
        <f t="shared" si="2"/>
        <v>Информационный_менеджмент_</v>
      </c>
    </row>
    <row r="89" spans="1:6" ht="15.75" thickBot="1" x14ac:dyDescent="0.3">
      <c r="A89" s="7" t="s">
        <v>456</v>
      </c>
      <c r="C89" t="str">
        <f t="shared" si="3"/>
        <v>Информационный_менеджмент_</v>
      </c>
      <c r="D89" t="str">
        <f t="shared" si="2"/>
        <v>Информационный_менеджмент_</v>
      </c>
    </row>
    <row r="90" spans="1:6" ht="15.75" thickBot="1" x14ac:dyDescent="0.3">
      <c r="A90" s="7" t="s">
        <v>456</v>
      </c>
      <c r="C90" t="str">
        <f t="shared" si="3"/>
        <v>Информационный_менеджмент_</v>
      </c>
      <c r="D90" t="str">
        <f t="shared" si="2"/>
        <v>Информационный_менеджмент_</v>
      </c>
    </row>
    <row r="91" spans="1:6" ht="15.75" thickBot="1" x14ac:dyDescent="0.3">
      <c r="A91" s="7" t="s">
        <v>165</v>
      </c>
      <c r="C91" t="str">
        <f t="shared" si="3"/>
        <v>Исследование_операций</v>
      </c>
      <c r="D91" t="str">
        <f t="shared" si="2"/>
        <v>Исследование_операций</v>
      </c>
    </row>
    <row r="92" spans="1:6" ht="15.75" thickBot="1" x14ac:dyDescent="0.3">
      <c r="A92" s="7" t="s">
        <v>165</v>
      </c>
      <c r="C92" t="str">
        <f t="shared" si="3"/>
        <v>Исследование_операций</v>
      </c>
      <c r="D92" t="str">
        <f t="shared" si="2"/>
        <v>Исследование_операций</v>
      </c>
    </row>
    <row r="93" spans="1:6" ht="15.75" thickBot="1" x14ac:dyDescent="0.3">
      <c r="A93" s="7" t="s">
        <v>11</v>
      </c>
      <c r="C93" t="str">
        <f t="shared" si="3"/>
        <v>История</v>
      </c>
      <c r="D93" t="str">
        <f t="shared" si="2"/>
        <v>История</v>
      </c>
    </row>
    <row r="94" spans="1:6" ht="15.75" thickBot="1" x14ac:dyDescent="0.3">
      <c r="A94" s="7" t="s">
        <v>11</v>
      </c>
      <c r="C94" t="str">
        <f t="shared" si="3"/>
        <v>История</v>
      </c>
      <c r="D94" t="str">
        <f t="shared" si="2"/>
        <v>История</v>
      </c>
    </row>
    <row r="95" spans="1:6" ht="15.75" thickBot="1" x14ac:dyDescent="0.3">
      <c r="A95" s="7" t="s">
        <v>681</v>
      </c>
      <c r="C95" t="str">
        <f t="shared" si="3"/>
        <v>Категорный_анализ_логики</v>
      </c>
      <c r="D95" t="str">
        <f t="shared" si="2"/>
        <v>Категорный_анализ_логики</v>
      </c>
    </row>
    <row r="96" spans="1:6" ht="15.75" thickBot="1" x14ac:dyDescent="0.3">
      <c r="A96" s="7" t="s">
        <v>207</v>
      </c>
      <c r="C96" t="str">
        <f t="shared" si="3"/>
        <v>Кибернетические_основы_организационного_управления</v>
      </c>
      <c r="D96" t="str">
        <f t="shared" si="2"/>
        <v>Кибернетические_основы_организационного_управления</v>
      </c>
    </row>
    <row r="97" spans="1:4" ht="15.75" thickBot="1" x14ac:dyDescent="0.3">
      <c r="A97" s="7" t="s">
        <v>155</v>
      </c>
      <c r="C97" t="str">
        <f t="shared" si="3"/>
        <v>Компьютерная_графика</v>
      </c>
      <c r="D97" t="str">
        <f t="shared" si="2"/>
        <v>Компьютерная_графика</v>
      </c>
    </row>
    <row r="98" spans="1:4" ht="15.75" thickBot="1" x14ac:dyDescent="0.3">
      <c r="A98" s="7" t="s">
        <v>155</v>
      </c>
      <c r="C98" t="str">
        <f t="shared" si="3"/>
        <v>Компьютерная_графика</v>
      </c>
      <c r="D98" t="str">
        <f t="shared" si="2"/>
        <v>Компьютерная_графика</v>
      </c>
    </row>
    <row r="99" spans="1:4" ht="15.75" thickBot="1" x14ac:dyDescent="0.3">
      <c r="A99" s="7" t="s">
        <v>155</v>
      </c>
      <c r="C99" t="str">
        <f t="shared" si="3"/>
        <v>Компьютерная_графика</v>
      </c>
      <c r="D99" t="str">
        <f t="shared" si="2"/>
        <v>Компьютерная_графика</v>
      </c>
    </row>
    <row r="100" spans="1:4" ht="15.75" thickBot="1" x14ac:dyDescent="0.3">
      <c r="A100" s="7" t="s">
        <v>155</v>
      </c>
      <c r="C100" t="str">
        <f t="shared" si="3"/>
        <v>Компьютерная_графика</v>
      </c>
      <c r="D100" t="str">
        <f t="shared" si="2"/>
        <v>Компьютерная_графика</v>
      </c>
    </row>
    <row r="101" spans="1:4" ht="15.75" thickBot="1" x14ac:dyDescent="0.3">
      <c r="A101" s="7" t="s">
        <v>556</v>
      </c>
      <c r="C101" t="str">
        <f t="shared" si="3"/>
        <v>Консалтинг_в_информационной_сфере</v>
      </c>
      <c r="D101" t="str">
        <f t="shared" si="2"/>
        <v>Консалтинг_в_информационной_сфере</v>
      </c>
    </row>
    <row r="102" spans="1:4" ht="15.75" thickBot="1" x14ac:dyDescent="0.3">
      <c r="A102" s="7" t="s">
        <v>450</v>
      </c>
      <c r="C102" t="str">
        <f t="shared" si="3"/>
        <v>Корпоративные_информационные_системы</v>
      </c>
      <c r="D102" t="str">
        <f t="shared" si="2"/>
        <v>Корпоративные_информационные_системы</v>
      </c>
    </row>
    <row r="103" spans="1:4" ht="15.75" thickBot="1" x14ac:dyDescent="0.3">
      <c r="A103" s="7" t="s">
        <v>450</v>
      </c>
      <c r="C103" t="str">
        <f t="shared" si="3"/>
        <v>Корпоративные_информационные_системы</v>
      </c>
      <c r="D103" t="str">
        <f t="shared" si="2"/>
        <v>Корпоративные_информационные_системы</v>
      </c>
    </row>
    <row r="104" spans="1:4" ht="15.75" thickBot="1" x14ac:dyDescent="0.3">
      <c r="A104" s="7" t="s">
        <v>450</v>
      </c>
      <c r="C104" t="str">
        <f t="shared" si="3"/>
        <v>Корпоративные_информационные_системы</v>
      </c>
      <c r="D104" t="str">
        <f t="shared" si="2"/>
        <v>Корпоративные_информационные_системы</v>
      </c>
    </row>
    <row r="105" spans="1:4" ht="15.75" thickBot="1" x14ac:dyDescent="0.3">
      <c r="A105" s="7" t="s">
        <v>306</v>
      </c>
      <c r="C105" t="str">
        <f t="shared" si="3"/>
        <v>Лингвистическое_обеспечение_экономических_информационных_систем</v>
      </c>
      <c r="D105" t="str">
        <f t="shared" si="2"/>
        <v>Лингвистическое_обеспечение_экономических_информационных_систем</v>
      </c>
    </row>
    <row r="106" spans="1:4" ht="15.75" thickBot="1" x14ac:dyDescent="0.3">
      <c r="A106" s="7" t="s">
        <v>306</v>
      </c>
      <c r="C106" t="str">
        <f t="shared" si="3"/>
        <v>Лингвистическое_обеспечение_экономических_информационных_систем</v>
      </c>
      <c r="D106" t="str">
        <f t="shared" si="2"/>
        <v>Лингвистическое_обеспечение_экономических_информационных_систем</v>
      </c>
    </row>
    <row r="107" spans="1:4" ht="15.75" thickBot="1" x14ac:dyDescent="0.3">
      <c r="A107" s="7" t="s">
        <v>343</v>
      </c>
      <c r="C107" t="str">
        <f t="shared" si="3"/>
        <v>Маркетинг</v>
      </c>
      <c r="D107" t="str">
        <f t="shared" si="2"/>
        <v>Маркетинг</v>
      </c>
    </row>
    <row r="108" spans="1:4" ht="15.75" thickBot="1" x14ac:dyDescent="0.3">
      <c r="A108" s="7" t="s">
        <v>343</v>
      </c>
      <c r="C108" t="str">
        <f t="shared" si="3"/>
        <v>Маркетинг</v>
      </c>
      <c r="D108" t="str">
        <f t="shared" si="2"/>
        <v>Маркетинг</v>
      </c>
    </row>
    <row r="109" spans="1:4" ht="15.75" thickBot="1" x14ac:dyDescent="0.3">
      <c r="A109" s="7" t="s">
        <v>343</v>
      </c>
      <c r="C109" t="str">
        <f t="shared" si="3"/>
        <v>Маркетинг</v>
      </c>
      <c r="D109" t="str">
        <f t="shared" si="2"/>
        <v>Маркетинг</v>
      </c>
    </row>
    <row r="110" spans="1:4" ht="15.75" thickBot="1" x14ac:dyDescent="0.3">
      <c r="A110" s="7" t="s">
        <v>187</v>
      </c>
      <c r="C110" t="str">
        <f t="shared" si="3"/>
        <v>Математическая_экономика</v>
      </c>
      <c r="D110" t="str">
        <f t="shared" si="2"/>
        <v>Математическая_экономика</v>
      </c>
    </row>
    <row r="111" spans="1:4" ht="15.75" thickBot="1" x14ac:dyDescent="0.3">
      <c r="A111" s="7" t="s">
        <v>187</v>
      </c>
      <c r="C111" t="str">
        <f t="shared" si="3"/>
        <v>Математическая_экономика</v>
      </c>
      <c r="D111" t="str">
        <f t="shared" si="2"/>
        <v>Математическая_экономика</v>
      </c>
    </row>
    <row r="112" spans="1:4" ht="15.75" thickBot="1" x14ac:dyDescent="0.3">
      <c r="A112" s="7" t="s">
        <v>191</v>
      </c>
      <c r="C112" t="str">
        <f t="shared" si="3"/>
        <v>Математический_анализ</v>
      </c>
      <c r="D112" t="str">
        <f t="shared" si="2"/>
        <v>Математический_анализ</v>
      </c>
    </row>
    <row r="113" spans="1:4" ht="15.75" thickBot="1" x14ac:dyDescent="0.3">
      <c r="A113" s="7" t="s">
        <v>191</v>
      </c>
      <c r="C113" t="str">
        <f t="shared" si="3"/>
        <v>Математический_анализ</v>
      </c>
      <c r="D113" t="str">
        <f t="shared" si="2"/>
        <v>Математический_анализ</v>
      </c>
    </row>
    <row r="114" spans="1:4" ht="15.75" thickBot="1" x14ac:dyDescent="0.3">
      <c r="A114" s="7" t="s">
        <v>16</v>
      </c>
      <c r="C114" t="str">
        <f t="shared" si="3"/>
        <v>Методы_научно-технического_творчества</v>
      </c>
      <c r="D114" t="str">
        <f t="shared" si="2"/>
        <v>Методы_научно_технического_творчества</v>
      </c>
    </row>
    <row r="115" spans="1:4" ht="15.75" thickBot="1" x14ac:dyDescent="0.3">
      <c r="A115" s="7" t="s">
        <v>16</v>
      </c>
      <c r="C115" t="str">
        <f t="shared" si="3"/>
        <v>Методы_научно-технического_творчества</v>
      </c>
      <c r="D115" t="str">
        <f t="shared" si="2"/>
        <v>Методы_научно_технического_творчества</v>
      </c>
    </row>
    <row r="116" spans="1:4" ht="15.75" thickBot="1" x14ac:dyDescent="0.3">
      <c r="A116" s="7" t="s">
        <v>16</v>
      </c>
      <c r="C116" t="str">
        <f t="shared" si="3"/>
        <v>Методы_научно-технического_творчества</v>
      </c>
      <c r="D116" t="str">
        <f t="shared" si="2"/>
        <v>Методы_научно_технического_творчества</v>
      </c>
    </row>
    <row r="117" spans="1:4" ht="15.75" thickBot="1" x14ac:dyDescent="0.3">
      <c r="A117" s="7" t="s">
        <v>16</v>
      </c>
      <c r="C117" t="str">
        <f t="shared" si="3"/>
        <v>Методы_научно-технического_творчества</v>
      </c>
      <c r="D117" t="str">
        <f t="shared" si="2"/>
        <v>Методы_научно_технического_творчества</v>
      </c>
    </row>
    <row r="118" spans="1:4" x14ac:dyDescent="0.25">
      <c r="A118" s="14" t="s">
        <v>211</v>
      </c>
      <c r="C118" t="str">
        <f t="shared" si="3"/>
        <v>Методы_оптимизации</v>
      </c>
      <c r="D118" t="str">
        <f t="shared" si="2"/>
        <v>Методы_оптимизации</v>
      </c>
    </row>
    <row r="119" spans="1:4" ht="15.75" thickBot="1" x14ac:dyDescent="0.3">
      <c r="A119" s="16" t="s">
        <v>211</v>
      </c>
      <c r="C119" t="str">
        <f t="shared" si="3"/>
        <v>Методы_оптимизации</v>
      </c>
      <c r="D119" t="str">
        <f t="shared" si="2"/>
        <v>Методы_оптимизации</v>
      </c>
    </row>
    <row r="120" spans="1:4" ht="15.75" thickBot="1" x14ac:dyDescent="0.3">
      <c r="A120" s="7" t="s">
        <v>389</v>
      </c>
      <c r="C120" t="str">
        <f t="shared" si="3"/>
        <v>Нейросетевое_программирование</v>
      </c>
      <c r="D120" t="str">
        <f t="shared" si="2"/>
        <v>Нейросетевое_программирование</v>
      </c>
    </row>
    <row r="121" spans="1:4" ht="15.75" thickBot="1" x14ac:dyDescent="0.3">
      <c r="A121" s="7" t="s">
        <v>389</v>
      </c>
      <c r="C121" t="str">
        <f t="shared" si="3"/>
        <v>Нейросетевое_программирование</v>
      </c>
      <c r="D121" t="str">
        <f t="shared" si="2"/>
        <v>Нейросетевое_программирование</v>
      </c>
    </row>
    <row r="122" spans="1:4" ht="15.75" thickBot="1" x14ac:dyDescent="0.3">
      <c r="A122" s="7" t="s">
        <v>253</v>
      </c>
      <c r="C122" t="str">
        <f t="shared" si="3"/>
        <v>Операционные_системы</v>
      </c>
      <c r="D122" t="str">
        <f t="shared" si="2"/>
        <v>Операционные_системы</v>
      </c>
    </row>
    <row r="123" spans="1:4" x14ac:dyDescent="0.25">
      <c r="A123" s="14" t="s">
        <v>253</v>
      </c>
      <c r="C123" t="str">
        <f t="shared" si="3"/>
        <v>Операционные_системы</v>
      </c>
      <c r="D123" t="str">
        <f t="shared" si="2"/>
        <v>Операционные_системы</v>
      </c>
    </row>
    <row r="124" spans="1:4" ht="15.75" thickBot="1" x14ac:dyDescent="0.3">
      <c r="A124" s="16" t="s">
        <v>253</v>
      </c>
      <c r="C124" t="str">
        <f t="shared" si="3"/>
        <v>Операционные_системы</v>
      </c>
      <c r="D124" t="str">
        <f t="shared" si="2"/>
        <v>Операционные_системы</v>
      </c>
    </row>
    <row r="125" spans="1:4" ht="15.75" thickBot="1" x14ac:dyDescent="0.3">
      <c r="A125" s="7" t="s">
        <v>253</v>
      </c>
      <c r="C125" t="str">
        <f t="shared" si="3"/>
        <v>Операционные_системы</v>
      </c>
      <c r="D125" t="str">
        <f t="shared" si="2"/>
        <v>Операционные_системы</v>
      </c>
    </row>
    <row r="126" spans="1:4" ht="15.75" thickBot="1" x14ac:dyDescent="0.3">
      <c r="A126" s="7" t="s">
        <v>253</v>
      </c>
      <c r="C126" t="str">
        <f t="shared" si="3"/>
        <v>Операционные_системы</v>
      </c>
      <c r="D126" t="str">
        <f t="shared" si="2"/>
        <v>Операционные_системы</v>
      </c>
    </row>
    <row r="127" spans="1:4" ht="15.75" thickBot="1" x14ac:dyDescent="0.3">
      <c r="A127" s="7" t="s">
        <v>253</v>
      </c>
      <c r="C127" t="str">
        <f t="shared" si="3"/>
        <v>Операционные_системы</v>
      </c>
      <c r="D127" t="str">
        <f t="shared" si="2"/>
        <v>Операционные_системы</v>
      </c>
    </row>
    <row r="128" spans="1:4" ht="15.75" thickBot="1" x14ac:dyDescent="0.3">
      <c r="A128" s="7" t="s">
        <v>719</v>
      </c>
      <c r="C128" t="str">
        <f t="shared" si="3"/>
        <v>Организационное_планирование_на_предприятии</v>
      </c>
      <c r="D128" t="str">
        <f t="shared" si="2"/>
        <v>Организационное_планирование_на_предприятии</v>
      </c>
    </row>
    <row r="129" spans="1:4" ht="15.75" thickBot="1" x14ac:dyDescent="0.3">
      <c r="A129" s="7" t="s">
        <v>728</v>
      </c>
      <c r="C129" t="str">
        <f t="shared" si="3"/>
        <v>Основы_автоматизированного_управления_запасами</v>
      </c>
      <c r="D129" t="str">
        <f t="shared" si="2"/>
        <v>Основы_автоматизированного_управления_запасами</v>
      </c>
    </row>
    <row r="130" spans="1:4" ht="15.75" thickBot="1" x14ac:dyDescent="0.3">
      <c r="A130" s="7" t="s">
        <v>48</v>
      </c>
      <c r="C130" t="str">
        <f t="shared" si="3"/>
        <v>Основы_бизнеса_в_информационной_сфере</v>
      </c>
      <c r="D130" t="str">
        <f t="shared" ref="D130:D193" si="4">SUBSTITUTE(C130,"-","_")</f>
        <v>Основы_бизнеса_в_информационной_сфере</v>
      </c>
    </row>
    <row r="131" spans="1:4" ht="15.75" thickBot="1" x14ac:dyDescent="0.3">
      <c r="A131" s="7" t="s">
        <v>48</v>
      </c>
      <c r="C131" t="str">
        <f t="shared" ref="C131:C194" si="5">SUBSTITUTE(A131," ","_")</f>
        <v>Основы_бизнеса_в_информационной_сфере</v>
      </c>
      <c r="D131" t="str">
        <f t="shared" si="4"/>
        <v>Основы_бизнеса_в_информационной_сфере</v>
      </c>
    </row>
    <row r="132" spans="1:4" ht="15.75" thickBot="1" x14ac:dyDescent="0.3">
      <c r="A132" s="7" t="s">
        <v>48</v>
      </c>
      <c r="C132" t="str">
        <f t="shared" si="5"/>
        <v>Основы_бизнеса_в_информационной_сфере</v>
      </c>
      <c r="D132" t="str">
        <f t="shared" si="4"/>
        <v>Основы_бизнеса_в_информационной_сфере</v>
      </c>
    </row>
    <row r="133" spans="1:4" ht="15.75" thickBot="1" x14ac:dyDescent="0.3">
      <c r="A133" s="7" t="s">
        <v>48</v>
      </c>
      <c r="C133" t="str">
        <f t="shared" si="5"/>
        <v>Основы_бизнеса_в_информационной_сфере</v>
      </c>
      <c r="D133" t="str">
        <f t="shared" si="4"/>
        <v>Основы_бизнеса_в_информационной_сфере</v>
      </c>
    </row>
    <row r="134" spans="1:4" ht="15.75" thickBot="1" x14ac:dyDescent="0.3">
      <c r="A134" s="7" t="s">
        <v>30</v>
      </c>
      <c r="C134" t="str">
        <f t="shared" si="5"/>
        <v>Основы_организационного_управления_в_информационной_сфере</v>
      </c>
      <c r="D134" t="str">
        <f t="shared" si="4"/>
        <v>Основы_организационного_управления_в_информационной_сфере</v>
      </c>
    </row>
    <row r="135" spans="1:4" ht="15.75" thickBot="1" x14ac:dyDescent="0.3">
      <c r="A135" s="7" t="s">
        <v>30</v>
      </c>
      <c r="C135" t="str">
        <f t="shared" si="5"/>
        <v>Основы_организационного_управления_в_информационной_сфере</v>
      </c>
      <c r="D135" t="str">
        <f t="shared" si="4"/>
        <v>Основы_организационного_управления_в_информационной_сфере</v>
      </c>
    </row>
    <row r="136" spans="1:4" ht="15.75" thickBot="1" x14ac:dyDescent="0.3">
      <c r="A136" s="7" t="s">
        <v>30</v>
      </c>
      <c r="C136" t="str">
        <f t="shared" si="5"/>
        <v>Основы_организационного_управления_в_информационной_сфере</v>
      </c>
      <c r="D136" t="str">
        <f t="shared" si="4"/>
        <v>Основы_организационного_управления_в_информационной_сфере</v>
      </c>
    </row>
    <row r="137" spans="1:4" ht="15.75" thickBot="1" x14ac:dyDescent="0.3">
      <c r="A137" s="7" t="s">
        <v>30</v>
      </c>
      <c r="C137" t="str">
        <f t="shared" si="5"/>
        <v>Основы_организационного_управления_в_информационной_сфере</v>
      </c>
      <c r="D137" t="str">
        <f t="shared" si="4"/>
        <v>Основы_организационного_управления_в_информационной_сфере</v>
      </c>
    </row>
    <row r="138" spans="1:4" ht="15.75" thickBot="1" x14ac:dyDescent="0.3">
      <c r="A138" s="7" t="s">
        <v>30</v>
      </c>
      <c r="C138" t="str">
        <f t="shared" si="5"/>
        <v>Основы_организационного_управления_в_информационной_сфере</v>
      </c>
      <c r="D138" t="str">
        <f t="shared" si="4"/>
        <v>Основы_организационного_управления_в_информационной_сфере</v>
      </c>
    </row>
    <row r="139" spans="1:4" ht="15.75" thickBot="1" x14ac:dyDescent="0.3">
      <c r="A139" s="7" t="s">
        <v>585</v>
      </c>
      <c r="C139" t="str">
        <f t="shared" si="5"/>
        <v>Оценка_экономического_эффекта_при_разработке_информационных_систем</v>
      </c>
      <c r="D139" t="str">
        <f t="shared" si="4"/>
        <v>Оценка_экономического_эффекта_при_разработке_информационных_систем</v>
      </c>
    </row>
    <row r="140" spans="1:4" ht="15.75" thickBot="1" x14ac:dyDescent="0.3">
      <c r="A140" s="7" t="s">
        <v>585</v>
      </c>
      <c r="C140" t="str">
        <f t="shared" si="5"/>
        <v>Оценка_экономического_эффекта_при_разработке_информационных_систем</v>
      </c>
      <c r="D140" t="str">
        <f t="shared" si="4"/>
        <v>Оценка_экономического_эффекта_при_разработке_информационных_систем</v>
      </c>
    </row>
    <row r="141" spans="1:4" ht="15.75" thickBot="1" x14ac:dyDescent="0.3">
      <c r="A141" s="7" t="s">
        <v>66</v>
      </c>
      <c r="C141" t="str">
        <f t="shared" si="5"/>
        <v>Правоведение</v>
      </c>
      <c r="D141" t="str">
        <f t="shared" si="4"/>
        <v>Правоведение</v>
      </c>
    </row>
    <row r="142" spans="1:4" x14ac:dyDescent="0.25">
      <c r="A142" s="14" t="s">
        <v>66</v>
      </c>
      <c r="C142" t="str">
        <f t="shared" si="5"/>
        <v>Правоведение</v>
      </c>
      <c r="D142" t="str">
        <f t="shared" si="4"/>
        <v>Правоведение</v>
      </c>
    </row>
    <row r="143" spans="1:4" ht="15.75" thickBot="1" x14ac:dyDescent="0.3">
      <c r="A143" s="16" t="s">
        <v>66</v>
      </c>
      <c r="C143" t="str">
        <f t="shared" si="5"/>
        <v>Правоведение</v>
      </c>
      <c r="D143" t="str">
        <f t="shared" si="4"/>
        <v>Правоведение</v>
      </c>
    </row>
    <row r="144" spans="1:4" ht="15.75" thickBot="1" x14ac:dyDescent="0.3">
      <c r="A144" s="7" t="s">
        <v>76</v>
      </c>
      <c r="C144" t="str">
        <f t="shared" si="5"/>
        <v>Программирование_на_Java</v>
      </c>
      <c r="D144" t="str">
        <f t="shared" si="4"/>
        <v>Программирование_на_Java</v>
      </c>
    </row>
    <row r="145" spans="1:4" ht="15.75" thickBot="1" x14ac:dyDescent="0.3">
      <c r="A145" s="7" t="s">
        <v>76</v>
      </c>
      <c r="C145" t="str">
        <f t="shared" si="5"/>
        <v>Программирование_на_Java</v>
      </c>
      <c r="D145" t="str">
        <f t="shared" si="4"/>
        <v>Программирование_на_Java</v>
      </c>
    </row>
    <row r="146" spans="1:4" ht="15.75" thickBot="1" x14ac:dyDescent="0.3">
      <c r="A146" s="7" t="s">
        <v>136</v>
      </c>
      <c r="C146" t="str">
        <f t="shared" si="5"/>
        <v>Программная_инженерия</v>
      </c>
      <c r="D146" t="str">
        <f t="shared" si="4"/>
        <v>Программная_инженерия</v>
      </c>
    </row>
    <row r="147" spans="1:4" ht="15.75" thickBot="1" x14ac:dyDescent="0.3">
      <c r="A147" s="7" t="s">
        <v>136</v>
      </c>
      <c r="C147" t="str">
        <f t="shared" si="5"/>
        <v>Программная_инженерия</v>
      </c>
      <c r="D147" t="str">
        <f t="shared" si="4"/>
        <v>Программная_инженерия</v>
      </c>
    </row>
    <row r="148" spans="1:4" ht="15.75" thickBot="1" x14ac:dyDescent="0.3">
      <c r="A148" s="7" t="s">
        <v>136</v>
      </c>
      <c r="C148" t="str">
        <f t="shared" si="5"/>
        <v>Программная_инженерия</v>
      </c>
      <c r="D148" t="str">
        <f t="shared" si="4"/>
        <v>Программная_инженерия</v>
      </c>
    </row>
    <row r="149" spans="1:4" ht="15.75" thickBot="1" x14ac:dyDescent="0.3">
      <c r="A149" s="7" t="s">
        <v>136</v>
      </c>
      <c r="C149" t="str">
        <f t="shared" si="5"/>
        <v>Программная_инженерия</v>
      </c>
      <c r="D149" t="str">
        <f t="shared" si="4"/>
        <v>Программная_инженерия</v>
      </c>
    </row>
    <row r="150" spans="1:4" ht="15.75" thickBot="1" x14ac:dyDescent="0.3">
      <c r="A150" s="7" t="s">
        <v>136</v>
      </c>
      <c r="C150" t="str">
        <f t="shared" si="5"/>
        <v>Программная_инженерия</v>
      </c>
      <c r="D150" t="str">
        <f t="shared" si="4"/>
        <v>Программная_инженерия</v>
      </c>
    </row>
    <row r="151" spans="1:4" ht="15.75" thickBot="1" x14ac:dyDescent="0.3">
      <c r="A151" s="7" t="s">
        <v>136</v>
      </c>
      <c r="C151" t="str">
        <f t="shared" si="5"/>
        <v>Программная_инженерия</v>
      </c>
      <c r="D151" t="str">
        <f t="shared" si="4"/>
        <v>Программная_инженерия</v>
      </c>
    </row>
    <row r="152" spans="1:4" ht="15.75" thickBot="1" x14ac:dyDescent="0.3">
      <c r="A152" s="7" t="s">
        <v>136</v>
      </c>
      <c r="C152" t="str">
        <f t="shared" si="5"/>
        <v>Программная_инженерия</v>
      </c>
      <c r="D152" t="str">
        <f t="shared" si="4"/>
        <v>Программная_инженерия</v>
      </c>
    </row>
    <row r="153" spans="1:4" ht="15.75" thickBot="1" x14ac:dyDescent="0.3">
      <c r="A153" s="7" t="s">
        <v>80</v>
      </c>
      <c r="C153" t="str">
        <f t="shared" si="5"/>
        <v>Проектирование_информационных_систем</v>
      </c>
      <c r="D153" t="str">
        <f t="shared" si="4"/>
        <v>Проектирование_информационных_систем</v>
      </c>
    </row>
    <row r="154" spans="1:4" ht="15.75" thickBot="1" x14ac:dyDescent="0.3">
      <c r="A154" s="7" t="s">
        <v>80</v>
      </c>
      <c r="C154" t="str">
        <f t="shared" si="5"/>
        <v>Проектирование_информационных_систем</v>
      </c>
      <c r="D154" t="str">
        <f t="shared" si="4"/>
        <v>Проектирование_информационных_систем</v>
      </c>
    </row>
    <row r="155" spans="1:4" ht="15.75" thickBot="1" x14ac:dyDescent="0.3">
      <c r="A155" s="7" t="s">
        <v>80</v>
      </c>
      <c r="C155" t="str">
        <f t="shared" si="5"/>
        <v>Проектирование_информационных_систем</v>
      </c>
      <c r="D155" t="str">
        <f t="shared" si="4"/>
        <v>Проектирование_информационных_систем</v>
      </c>
    </row>
    <row r="156" spans="1:4" ht="15.75" thickBot="1" x14ac:dyDescent="0.3">
      <c r="A156" s="7" t="s">
        <v>80</v>
      </c>
      <c r="C156" t="str">
        <f t="shared" si="5"/>
        <v>Проектирование_информационных_систем</v>
      </c>
      <c r="D156" t="str">
        <f t="shared" si="4"/>
        <v>Проектирование_информационных_систем</v>
      </c>
    </row>
    <row r="157" spans="1:4" ht="15.75" thickBot="1" x14ac:dyDescent="0.3">
      <c r="A157" s="7" t="s">
        <v>80</v>
      </c>
      <c r="C157" t="str">
        <f t="shared" si="5"/>
        <v>Проектирование_информационных_систем</v>
      </c>
      <c r="D157" t="str">
        <f t="shared" si="4"/>
        <v>Проектирование_информационных_систем</v>
      </c>
    </row>
    <row r="158" spans="1:4" ht="15.75" thickBot="1" x14ac:dyDescent="0.3">
      <c r="A158" s="7" t="s">
        <v>80</v>
      </c>
      <c r="C158" t="str">
        <f t="shared" si="5"/>
        <v>Проектирование_информационных_систем</v>
      </c>
      <c r="D158" t="str">
        <f t="shared" si="4"/>
        <v>Проектирование_информационных_систем</v>
      </c>
    </row>
    <row r="159" spans="1:4" ht="15.75" thickBot="1" x14ac:dyDescent="0.3">
      <c r="A159" s="7" t="s">
        <v>80</v>
      </c>
      <c r="C159" t="str">
        <f t="shared" si="5"/>
        <v>Проектирование_информационных_систем</v>
      </c>
      <c r="D159" t="str">
        <f t="shared" si="4"/>
        <v>Проектирование_информационных_систем</v>
      </c>
    </row>
    <row r="160" spans="1:4" ht="15.75" thickBot="1" x14ac:dyDescent="0.3">
      <c r="A160" s="7" t="s">
        <v>80</v>
      </c>
      <c r="C160" t="str">
        <f t="shared" si="5"/>
        <v>Проектирование_информационных_систем</v>
      </c>
      <c r="D160" t="str">
        <f t="shared" si="4"/>
        <v>Проектирование_информационных_систем</v>
      </c>
    </row>
    <row r="161" spans="1:4" ht="15.75" thickBot="1" x14ac:dyDescent="0.3">
      <c r="A161" s="7" t="s">
        <v>80</v>
      </c>
      <c r="C161" t="str">
        <f t="shared" si="5"/>
        <v>Проектирование_информационных_систем</v>
      </c>
      <c r="D161" t="str">
        <f t="shared" si="4"/>
        <v>Проектирование_информационных_систем</v>
      </c>
    </row>
    <row r="162" spans="1:4" ht="15.75" thickBot="1" x14ac:dyDescent="0.3">
      <c r="A162" s="7" t="s">
        <v>51</v>
      </c>
      <c r="C162" t="str">
        <f t="shared" si="5"/>
        <v>Проектный_практикум_</v>
      </c>
      <c r="D162" t="str">
        <f t="shared" si="4"/>
        <v>Проектный_практикум_</v>
      </c>
    </row>
    <row r="163" spans="1:4" ht="15.75" thickBot="1" x14ac:dyDescent="0.3">
      <c r="A163" s="7" t="s">
        <v>51</v>
      </c>
      <c r="C163" t="str">
        <f t="shared" si="5"/>
        <v>Проектный_практикум_</v>
      </c>
      <c r="D163" t="str">
        <f t="shared" si="4"/>
        <v>Проектный_практикум_</v>
      </c>
    </row>
    <row r="164" spans="1:4" ht="15.75" thickBot="1" x14ac:dyDescent="0.3">
      <c r="A164" s="7" t="s">
        <v>51</v>
      </c>
      <c r="C164" t="str">
        <f t="shared" si="5"/>
        <v>Проектный_практикум_</v>
      </c>
      <c r="D164" t="str">
        <f t="shared" si="4"/>
        <v>Проектный_практикум_</v>
      </c>
    </row>
    <row r="165" spans="1:4" ht="15.75" thickBot="1" x14ac:dyDescent="0.3">
      <c r="A165" s="7" t="s">
        <v>51</v>
      </c>
      <c r="C165" t="str">
        <f t="shared" si="5"/>
        <v>Проектный_практикум_</v>
      </c>
      <c r="D165" t="str">
        <f t="shared" si="4"/>
        <v>Проектный_практикум_</v>
      </c>
    </row>
    <row r="166" spans="1:4" ht="15.75" thickBot="1" x14ac:dyDescent="0.3">
      <c r="A166" s="7" t="s">
        <v>51</v>
      </c>
      <c r="C166" t="str">
        <f t="shared" si="5"/>
        <v>Проектный_практикум_</v>
      </c>
      <c r="D166" t="str">
        <f t="shared" si="4"/>
        <v>Проектный_практикум_</v>
      </c>
    </row>
    <row r="167" spans="1:4" ht="15.75" thickBot="1" x14ac:dyDescent="0.3">
      <c r="A167" s="7" t="s">
        <v>51</v>
      </c>
      <c r="C167" t="str">
        <f t="shared" si="5"/>
        <v>Проектный_практикум_</v>
      </c>
      <c r="D167" t="str">
        <f t="shared" si="4"/>
        <v>Проектный_практикум_</v>
      </c>
    </row>
    <row r="168" spans="1:4" ht="15.75" thickBot="1" x14ac:dyDescent="0.3">
      <c r="A168" s="7" t="s">
        <v>51</v>
      </c>
      <c r="C168" t="str">
        <f t="shared" si="5"/>
        <v>Проектный_практикум_</v>
      </c>
      <c r="D168" t="str">
        <f t="shared" si="4"/>
        <v>Проектный_практикум_</v>
      </c>
    </row>
    <row r="169" spans="1:4" ht="15.75" thickBot="1" x14ac:dyDescent="0.3">
      <c r="A169" s="7" t="s">
        <v>51</v>
      </c>
      <c r="C169" t="str">
        <f t="shared" si="5"/>
        <v>Проектный_практикум_</v>
      </c>
      <c r="D169" t="str">
        <f t="shared" si="4"/>
        <v>Проектный_практикум_</v>
      </c>
    </row>
    <row r="170" spans="1:4" ht="15.75" thickBot="1" x14ac:dyDescent="0.3">
      <c r="A170" s="7" t="s">
        <v>51</v>
      </c>
      <c r="C170" t="str">
        <f t="shared" si="5"/>
        <v>Проектный_практикум_</v>
      </c>
      <c r="D170" t="str">
        <f t="shared" si="4"/>
        <v>Проектный_практикум_</v>
      </c>
    </row>
    <row r="171" spans="1:4" ht="15.75" thickBot="1" x14ac:dyDescent="0.3">
      <c r="A171" s="7" t="s">
        <v>51</v>
      </c>
      <c r="C171" t="str">
        <f t="shared" si="5"/>
        <v>Проектный_практикум_</v>
      </c>
      <c r="D171" t="str">
        <f t="shared" si="4"/>
        <v>Проектный_практикум_</v>
      </c>
    </row>
    <row r="172" spans="1:4" ht="15.75" thickBot="1" x14ac:dyDescent="0.3">
      <c r="A172" s="7" t="s">
        <v>201</v>
      </c>
      <c r="C172" t="str">
        <f t="shared" si="5"/>
        <v>Производственный_менеджмент</v>
      </c>
      <c r="D172" t="str">
        <f t="shared" si="4"/>
        <v>Производственный_менеджмент</v>
      </c>
    </row>
    <row r="173" spans="1:4" ht="15.75" thickBot="1" x14ac:dyDescent="0.3">
      <c r="A173" s="7" t="s">
        <v>201</v>
      </c>
      <c r="C173" t="str">
        <f t="shared" si="5"/>
        <v>Производственный_менеджмент</v>
      </c>
      <c r="D173" t="str">
        <f t="shared" si="4"/>
        <v>Производственный_менеджмент</v>
      </c>
    </row>
    <row r="174" spans="1:4" ht="15.75" thickBot="1" x14ac:dyDescent="0.3">
      <c r="A174" s="7" t="s">
        <v>25</v>
      </c>
      <c r="C174" t="str">
        <f t="shared" si="5"/>
        <v>Психология_общения</v>
      </c>
      <c r="D174" t="str">
        <f t="shared" si="4"/>
        <v>Психология_общения</v>
      </c>
    </row>
    <row r="175" spans="1:4" ht="15.75" thickBot="1" x14ac:dyDescent="0.3">
      <c r="A175" s="7" t="s">
        <v>25</v>
      </c>
      <c r="C175" t="str">
        <f t="shared" si="5"/>
        <v>Психология_общения</v>
      </c>
      <c r="D175" t="str">
        <f t="shared" si="4"/>
        <v>Психология_общения</v>
      </c>
    </row>
    <row r="176" spans="1:4" ht="15.75" thickBot="1" x14ac:dyDescent="0.3">
      <c r="A176" s="7" t="s">
        <v>25</v>
      </c>
      <c r="C176" t="str">
        <f t="shared" si="5"/>
        <v>Психология_общения</v>
      </c>
      <c r="D176" t="str">
        <f t="shared" si="4"/>
        <v>Психология_общения</v>
      </c>
    </row>
    <row r="177" spans="1:4" ht="15.75" thickBot="1" x14ac:dyDescent="0.3">
      <c r="A177" s="7" t="s">
        <v>25</v>
      </c>
      <c r="C177" t="str">
        <f t="shared" si="5"/>
        <v>Психология_общения</v>
      </c>
      <c r="D177" t="str">
        <f t="shared" si="4"/>
        <v>Психология_общения</v>
      </c>
    </row>
    <row r="178" spans="1:4" ht="15.75" thickBot="1" x14ac:dyDescent="0.3">
      <c r="A178" s="7" t="s">
        <v>392</v>
      </c>
      <c r="C178" t="str">
        <f t="shared" si="5"/>
        <v>Разработка_приложений_с_использованием_Oracle</v>
      </c>
      <c r="D178" t="str">
        <f t="shared" si="4"/>
        <v>Разработка_приложений_с_использованием_Oracle</v>
      </c>
    </row>
    <row r="179" spans="1:4" ht="15.75" thickBot="1" x14ac:dyDescent="0.3">
      <c r="A179" s="7" t="s">
        <v>392</v>
      </c>
      <c r="C179" t="str">
        <f t="shared" si="5"/>
        <v>Разработка_приложений_с_использованием_Oracle</v>
      </c>
      <c r="D179" t="str">
        <f t="shared" si="4"/>
        <v>Разработка_приложений_с_использованием_Oracle</v>
      </c>
    </row>
    <row r="180" spans="1:4" ht="15.75" thickBot="1" x14ac:dyDescent="0.3">
      <c r="A180" s="7" t="s">
        <v>227</v>
      </c>
      <c r="C180" t="str">
        <f t="shared" si="5"/>
        <v>Распределенная_обработка_экономической_информации</v>
      </c>
      <c r="D180" t="str">
        <f t="shared" si="4"/>
        <v>Распределенная_обработка_экономической_информации</v>
      </c>
    </row>
    <row r="181" spans="1:4" ht="15.75" thickBot="1" x14ac:dyDescent="0.3">
      <c r="A181" s="7" t="s">
        <v>227</v>
      </c>
      <c r="C181" t="str">
        <f t="shared" si="5"/>
        <v>Распределенная_обработка_экономической_информации</v>
      </c>
      <c r="D181" t="str">
        <f t="shared" si="4"/>
        <v>Распределенная_обработка_экономической_информации</v>
      </c>
    </row>
    <row r="182" spans="1:4" ht="15.75" thickBot="1" x14ac:dyDescent="0.3">
      <c r="A182" s="7" t="s">
        <v>227</v>
      </c>
      <c r="C182" t="str">
        <f t="shared" si="5"/>
        <v>Распределенная_обработка_экономической_информации</v>
      </c>
      <c r="D182" t="str">
        <f t="shared" si="4"/>
        <v>Распределенная_обработка_экономической_информации</v>
      </c>
    </row>
    <row r="183" spans="1:4" ht="15.75" thickBot="1" x14ac:dyDescent="0.3">
      <c r="A183" s="7" t="s">
        <v>227</v>
      </c>
      <c r="C183" t="str">
        <f t="shared" si="5"/>
        <v>Распределенная_обработка_экономической_информации</v>
      </c>
      <c r="D183" t="str">
        <f t="shared" si="4"/>
        <v>Распределенная_обработка_экономической_информации</v>
      </c>
    </row>
    <row r="184" spans="1:4" ht="15.75" thickBot="1" x14ac:dyDescent="0.3">
      <c r="A184" s="7" t="s">
        <v>227</v>
      </c>
      <c r="C184" t="str">
        <f t="shared" si="5"/>
        <v>Распределенная_обработка_экономической_информации</v>
      </c>
      <c r="D184" t="str">
        <f t="shared" si="4"/>
        <v>Распределенная_обработка_экономической_информации</v>
      </c>
    </row>
    <row r="185" spans="1:4" ht="15.75" thickBot="1" x14ac:dyDescent="0.3">
      <c r="A185" s="7" t="s">
        <v>761</v>
      </c>
      <c r="C185" t="str">
        <f t="shared" si="5"/>
        <v>Реинжиниринг_и_инновации</v>
      </c>
      <c r="D185" t="str">
        <f t="shared" si="4"/>
        <v>Реинжиниринг_и_инновации</v>
      </c>
    </row>
    <row r="186" spans="1:4" ht="15.75" thickBot="1" x14ac:dyDescent="0.3">
      <c r="A186" s="7" t="s">
        <v>169</v>
      </c>
      <c r="C186" t="str">
        <f t="shared" si="5"/>
        <v>Система_технико-экономического_анализа_деятельности_организации</v>
      </c>
      <c r="D186" t="str">
        <f t="shared" si="4"/>
        <v>Система_технико_экономического_анализа_деятельности_организации</v>
      </c>
    </row>
    <row r="187" spans="1:4" ht="15.75" thickBot="1" x14ac:dyDescent="0.3">
      <c r="A187" s="7" t="s">
        <v>169</v>
      </c>
      <c r="C187" t="str">
        <f t="shared" si="5"/>
        <v>Система_технико-экономического_анализа_деятельности_организации</v>
      </c>
      <c r="D187" t="str">
        <f t="shared" si="4"/>
        <v>Система_технико_экономического_анализа_деятельности_организации</v>
      </c>
    </row>
    <row r="188" spans="1:4" ht="15.75" thickBot="1" x14ac:dyDescent="0.3">
      <c r="A188" s="7" t="s">
        <v>169</v>
      </c>
      <c r="C188" t="str">
        <f t="shared" si="5"/>
        <v>Система_технико-экономического_анализа_деятельности_организации</v>
      </c>
      <c r="D188" t="str">
        <f t="shared" si="4"/>
        <v>Система_технико_экономического_анализа_деятельности_организации</v>
      </c>
    </row>
    <row r="189" spans="1:4" ht="15.75" thickBot="1" x14ac:dyDescent="0.3">
      <c r="A189" s="7" t="s">
        <v>177</v>
      </c>
      <c r="C189" t="str">
        <f t="shared" si="5"/>
        <v>Системное_моделирование_и_CASE-технологии_</v>
      </c>
      <c r="D189" t="str">
        <f t="shared" si="4"/>
        <v>Системное_моделирование_и_CASE_технологии_</v>
      </c>
    </row>
    <row r="190" spans="1:4" ht="15.75" thickBot="1" x14ac:dyDescent="0.3">
      <c r="A190" s="7" t="s">
        <v>177</v>
      </c>
      <c r="C190" t="str">
        <f t="shared" si="5"/>
        <v>Системное_моделирование_и_CASE-технологии_</v>
      </c>
      <c r="D190" t="str">
        <f t="shared" si="4"/>
        <v>Системное_моделирование_и_CASE_технологии_</v>
      </c>
    </row>
    <row r="191" spans="1:4" ht="15.75" thickBot="1" x14ac:dyDescent="0.3">
      <c r="A191" s="7" t="s">
        <v>177</v>
      </c>
      <c r="C191" t="str">
        <f t="shared" si="5"/>
        <v>Системное_моделирование_и_CASE-технологии_</v>
      </c>
      <c r="D191" t="str">
        <f t="shared" si="4"/>
        <v>Системное_моделирование_и_CASE_технологии_</v>
      </c>
    </row>
    <row r="192" spans="1:4" ht="15.75" thickBot="1" x14ac:dyDescent="0.3">
      <c r="A192" s="7" t="s">
        <v>177</v>
      </c>
      <c r="C192" t="str">
        <f t="shared" si="5"/>
        <v>Системное_моделирование_и_CASE-технологии_</v>
      </c>
      <c r="D192" t="str">
        <f t="shared" si="4"/>
        <v>Системное_моделирование_и_CASE_технологии_</v>
      </c>
    </row>
    <row r="193" spans="1:4" ht="15.75" thickBot="1" x14ac:dyDescent="0.3">
      <c r="A193" s="7" t="s">
        <v>177</v>
      </c>
      <c r="C193" t="str">
        <f t="shared" si="5"/>
        <v>Системное_моделирование_и_CASE-технологии_</v>
      </c>
      <c r="D193" t="str">
        <f t="shared" si="4"/>
        <v>Системное_моделирование_и_CASE_технологии_</v>
      </c>
    </row>
    <row r="194" spans="1:4" ht="15.75" thickBot="1" x14ac:dyDescent="0.3">
      <c r="A194" s="7" t="s">
        <v>258</v>
      </c>
      <c r="C194" t="str">
        <f t="shared" si="5"/>
        <v>Системы_реального_времени_в_экономике</v>
      </c>
      <c r="D194" t="str">
        <f t="shared" ref="D194:D232" si="6">SUBSTITUTE(C194,"-","_")</f>
        <v>Системы_реального_времени_в_экономике</v>
      </c>
    </row>
    <row r="195" spans="1:4" ht="15.75" thickBot="1" x14ac:dyDescent="0.3">
      <c r="A195" s="7" t="s">
        <v>258</v>
      </c>
      <c r="C195" t="str">
        <f t="shared" ref="C195:C232" si="7">SUBSTITUTE(A195," ","_")</f>
        <v>Системы_реального_времени_в_экономике</v>
      </c>
      <c r="D195" t="str">
        <f t="shared" si="6"/>
        <v>Системы_реального_времени_в_экономике</v>
      </c>
    </row>
    <row r="196" spans="1:4" ht="15.75" thickBot="1" x14ac:dyDescent="0.3">
      <c r="A196" s="7" t="s">
        <v>258</v>
      </c>
      <c r="C196" t="str">
        <f t="shared" si="7"/>
        <v>Системы_реального_времени_в_экономике</v>
      </c>
      <c r="D196" t="str">
        <f t="shared" si="6"/>
        <v>Системы_реального_времени_в_экономике</v>
      </c>
    </row>
    <row r="197" spans="1:4" ht="15.75" thickBot="1" x14ac:dyDescent="0.3">
      <c r="A197" s="7" t="s">
        <v>396</v>
      </c>
      <c r="C197" t="str">
        <f t="shared" si="7"/>
        <v>Теоретические_основы_информационных_процессов</v>
      </c>
      <c r="D197" t="str">
        <f t="shared" si="6"/>
        <v>Теоретические_основы_информационных_процессов</v>
      </c>
    </row>
    <row r="198" spans="1:4" ht="15.75" thickBot="1" x14ac:dyDescent="0.3">
      <c r="A198" s="7" t="s">
        <v>396</v>
      </c>
      <c r="C198" t="str">
        <f t="shared" si="7"/>
        <v>Теоретические_основы_информационных_процессов</v>
      </c>
      <c r="D198" t="str">
        <f t="shared" si="6"/>
        <v>Теоретические_основы_информационных_процессов</v>
      </c>
    </row>
    <row r="199" spans="1:4" ht="15.75" thickBot="1" x14ac:dyDescent="0.3">
      <c r="A199" s="7" t="s">
        <v>282</v>
      </c>
      <c r="C199" t="str">
        <f t="shared" si="7"/>
        <v>Теоретические_основы_экономических_информационных_систем</v>
      </c>
      <c r="D199" t="str">
        <f t="shared" si="6"/>
        <v>Теоретические_основы_экономических_информационных_систем</v>
      </c>
    </row>
    <row r="200" spans="1:4" ht="15.75" thickBot="1" x14ac:dyDescent="0.3">
      <c r="A200" s="7" t="s">
        <v>282</v>
      </c>
      <c r="C200" t="str">
        <f t="shared" si="7"/>
        <v>Теоретические_основы_экономических_информационных_систем</v>
      </c>
      <c r="D200" t="str">
        <f t="shared" si="6"/>
        <v>Теоретические_основы_экономических_информационных_систем</v>
      </c>
    </row>
    <row r="201" spans="1:4" ht="15.75" thickBot="1" x14ac:dyDescent="0.3">
      <c r="A201" s="7" t="s">
        <v>161</v>
      </c>
      <c r="C201" t="str">
        <f t="shared" si="7"/>
        <v>Теория_вероятностей_и_математическая_статистика</v>
      </c>
      <c r="D201" t="str">
        <f t="shared" si="6"/>
        <v>Теория_вероятностей_и_математическая_статистика</v>
      </c>
    </row>
    <row r="202" spans="1:4" ht="15.75" thickBot="1" x14ac:dyDescent="0.3">
      <c r="A202" s="7" t="s">
        <v>689</v>
      </c>
      <c r="C202" t="str">
        <f t="shared" si="7"/>
        <v>Теория_множеств_и_математическая_логика</v>
      </c>
      <c r="D202" t="str">
        <f t="shared" si="6"/>
        <v>Теория_множеств_и_математическая_логика</v>
      </c>
    </row>
    <row r="203" spans="1:4" ht="15.75" thickBot="1" x14ac:dyDescent="0.3">
      <c r="A203" s="7" t="s">
        <v>203</v>
      </c>
      <c r="C203" t="str">
        <f t="shared" si="7"/>
        <v>Теория_оптимального_управления</v>
      </c>
      <c r="D203" t="str">
        <f t="shared" si="6"/>
        <v>Теория_оптимального_управления</v>
      </c>
    </row>
    <row r="204" spans="1:4" ht="15.75" thickBot="1" x14ac:dyDescent="0.3">
      <c r="A204" s="7" t="s">
        <v>286</v>
      </c>
      <c r="C204" t="str">
        <f t="shared" si="7"/>
        <v>Теория_принятия_решений</v>
      </c>
      <c r="D204" t="str">
        <f t="shared" si="6"/>
        <v>Теория_принятия_решений</v>
      </c>
    </row>
    <row r="205" spans="1:4" ht="15.75" thickBot="1" x14ac:dyDescent="0.3">
      <c r="A205" s="7" t="s">
        <v>286</v>
      </c>
      <c r="C205" t="str">
        <f t="shared" si="7"/>
        <v>Теория_принятия_решений</v>
      </c>
      <c r="D205" t="str">
        <f t="shared" si="6"/>
        <v>Теория_принятия_решений</v>
      </c>
    </row>
    <row r="206" spans="1:4" ht="15.75" thickBot="1" x14ac:dyDescent="0.3">
      <c r="A206" s="7" t="s">
        <v>195</v>
      </c>
      <c r="C206" t="str">
        <f t="shared" si="7"/>
        <v>Теория_систем_и_системный_анализ</v>
      </c>
      <c r="D206" t="str">
        <f t="shared" si="6"/>
        <v>Теория_систем_и_системный_анализ</v>
      </c>
    </row>
    <row r="207" spans="1:4" ht="15.75" thickBot="1" x14ac:dyDescent="0.3">
      <c r="A207" s="7" t="s">
        <v>195</v>
      </c>
      <c r="C207" t="str">
        <f t="shared" si="7"/>
        <v>Теория_систем_и_системный_анализ</v>
      </c>
      <c r="D207" t="str">
        <f t="shared" si="6"/>
        <v>Теория_систем_и_системный_анализ</v>
      </c>
    </row>
    <row r="208" spans="1:4" ht="15.75" thickBot="1" x14ac:dyDescent="0.3">
      <c r="A208" s="7" t="s">
        <v>195</v>
      </c>
      <c r="C208" t="str">
        <f t="shared" si="7"/>
        <v>Теория_систем_и_системный_анализ</v>
      </c>
      <c r="D208" t="str">
        <f t="shared" si="6"/>
        <v>Теория_систем_и_системный_анализ</v>
      </c>
    </row>
    <row r="209" spans="1:4" ht="15.75" thickBot="1" x14ac:dyDescent="0.3">
      <c r="A209" s="7" t="s">
        <v>195</v>
      </c>
      <c r="C209" t="str">
        <f t="shared" si="7"/>
        <v>Теория_систем_и_системный_анализ</v>
      </c>
      <c r="D209" t="str">
        <f t="shared" si="6"/>
        <v>Теория_систем_и_системный_анализ</v>
      </c>
    </row>
    <row r="210" spans="1:4" ht="15.75" thickBot="1" x14ac:dyDescent="0.3">
      <c r="A210" s="7" t="s">
        <v>195</v>
      </c>
      <c r="C210" t="str">
        <f t="shared" si="7"/>
        <v>Теория_систем_и_системный_анализ</v>
      </c>
      <c r="D210" t="str">
        <f t="shared" si="6"/>
        <v>Теория_систем_и_системный_анализ</v>
      </c>
    </row>
    <row r="211" spans="1:4" ht="15.75" thickBot="1" x14ac:dyDescent="0.3">
      <c r="A211" s="7" t="s">
        <v>404</v>
      </c>
      <c r="C211" t="str">
        <f t="shared" si="7"/>
        <v>Технологии_хранилищ_данных_многомерного_OLAP-анализа</v>
      </c>
      <c r="D211" t="str">
        <f t="shared" si="6"/>
        <v>Технологии_хранилищ_данных_многомерного_OLAP_анализа</v>
      </c>
    </row>
    <row r="212" spans="1:4" ht="15.75" thickBot="1" x14ac:dyDescent="0.3">
      <c r="A212" s="7" t="s">
        <v>404</v>
      </c>
      <c r="C212" t="str">
        <f t="shared" si="7"/>
        <v>Технологии_хранилищ_данных_многомерного_OLAP-анализа</v>
      </c>
      <c r="D212" t="str">
        <f t="shared" si="6"/>
        <v>Технологии_хранилищ_данных_многомерного_OLAP_анализа</v>
      </c>
    </row>
    <row r="213" spans="1:4" ht="15.75" thickBot="1" x14ac:dyDescent="0.3">
      <c r="A213" s="7" t="s">
        <v>757</v>
      </c>
      <c r="C213" t="str">
        <f t="shared" si="7"/>
        <v>Управление_инновационными_ресурсами</v>
      </c>
      <c r="D213" t="str">
        <f t="shared" si="6"/>
        <v>Управление_инновационными_ресурсами</v>
      </c>
    </row>
    <row r="214" spans="1:4" ht="15.75" thickBot="1" x14ac:dyDescent="0.3">
      <c r="A214" s="7" t="s">
        <v>85</v>
      </c>
      <c r="C214" t="str">
        <f t="shared" si="7"/>
        <v>Управление_информационными_ресурсами</v>
      </c>
      <c r="D214" t="str">
        <f t="shared" si="6"/>
        <v>Управление_информационными_ресурсами</v>
      </c>
    </row>
    <row r="215" spans="1:4" ht="15.75" thickBot="1" x14ac:dyDescent="0.3">
      <c r="A215" s="7" t="s">
        <v>85</v>
      </c>
      <c r="C215" t="str">
        <f t="shared" si="7"/>
        <v>Управление_информационными_ресурсами</v>
      </c>
      <c r="D215" t="str">
        <f t="shared" si="6"/>
        <v>Управление_информационными_ресурсами</v>
      </c>
    </row>
    <row r="216" spans="1:4" ht="15.75" thickBot="1" x14ac:dyDescent="0.3">
      <c r="A216" s="7" t="s">
        <v>85</v>
      </c>
      <c r="C216" t="str">
        <f t="shared" si="7"/>
        <v>Управление_информационными_ресурсами</v>
      </c>
      <c r="D216" t="str">
        <f t="shared" si="6"/>
        <v>Управление_информационными_ресурсами</v>
      </c>
    </row>
    <row r="217" spans="1:4" ht="15.75" thickBot="1" x14ac:dyDescent="0.3">
      <c r="A217" s="7" t="s">
        <v>85</v>
      </c>
      <c r="C217" t="str">
        <f t="shared" si="7"/>
        <v>Управление_информационными_ресурсами</v>
      </c>
      <c r="D217" t="str">
        <f t="shared" si="6"/>
        <v>Управление_информационными_ресурсами</v>
      </c>
    </row>
    <row r="218" spans="1:4" ht="15.75" thickBot="1" x14ac:dyDescent="0.3">
      <c r="A218" s="7" t="s">
        <v>290</v>
      </c>
      <c r="C218" t="str">
        <f t="shared" si="7"/>
        <v>Управленческие_решения</v>
      </c>
      <c r="D218" t="str">
        <f t="shared" si="6"/>
        <v>Управленческие_решения</v>
      </c>
    </row>
    <row r="219" spans="1:4" ht="15.75" thickBot="1" x14ac:dyDescent="0.3">
      <c r="A219" s="7" t="s">
        <v>290</v>
      </c>
      <c r="C219" t="str">
        <f t="shared" si="7"/>
        <v>Управленческие_решения</v>
      </c>
      <c r="D219" t="str">
        <f t="shared" si="6"/>
        <v>Управленческие_решения</v>
      </c>
    </row>
    <row r="220" spans="1:4" ht="15.75" thickBot="1" x14ac:dyDescent="0.3">
      <c r="A220" s="7" t="s">
        <v>242</v>
      </c>
      <c r="C220" t="str">
        <f t="shared" si="7"/>
        <v>Физика_и_естествознание</v>
      </c>
      <c r="D220" t="str">
        <f t="shared" si="6"/>
        <v>Физика_и_естествознание</v>
      </c>
    </row>
    <row r="221" spans="1:4" ht="15.75" thickBot="1" x14ac:dyDescent="0.3">
      <c r="A221" s="7" t="s">
        <v>101</v>
      </c>
      <c r="C221" t="str">
        <f t="shared" si="7"/>
        <v>Физическая_культура</v>
      </c>
      <c r="D221" t="str">
        <f t="shared" si="6"/>
        <v>Физическая_культура</v>
      </c>
    </row>
    <row r="222" spans="1:4" x14ac:dyDescent="0.25">
      <c r="A222" s="14" t="s">
        <v>7</v>
      </c>
      <c r="C222" t="str">
        <f t="shared" si="7"/>
        <v>Философия</v>
      </c>
      <c r="D222" t="str">
        <f t="shared" si="6"/>
        <v>Философия</v>
      </c>
    </row>
    <row r="223" spans="1:4" ht="15.75" thickBot="1" x14ac:dyDescent="0.3">
      <c r="A223" s="16" t="s">
        <v>7</v>
      </c>
      <c r="C223" t="str">
        <f t="shared" si="7"/>
        <v>Философия</v>
      </c>
      <c r="D223" t="str">
        <f t="shared" si="6"/>
        <v>Философия</v>
      </c>
    </row>
    <row r="224" spans="1:4" ht="15.75" thickBot="1" x14ac:dyDescent="0.3">
      <c r="A224" s="7" t="s">
        <v>674</v>
      </c>
      <c r="C224" t="str">
        <f t="shared" si="7"/>
        <v>Численные_методы_решения_задач</v>
      </c>
      <c r="D224" t="str">
        <f t="shared" si="6"/>
        <v>Численные_методы_решения_задач</v>
      </c>
    </row>
    <row r="225" spans="1:4" ht="15.75" thickBot="1" x14ac:dyDescent="0.3">
      <c r="A225" s="7" t="s">
        <v>231</v>
      </c>
      <c r="C225" t="str">
        <f t="shared" si="7"/>
        <v>Эконометрика</v>
      </c>
      <c r="D225" t="str">
        <f t="shared" si="6"/>
        <v>Эконометрика</v>
      </c>
    </row>
    <row r="226" spans="1:4" ht="15.75" thickBot="1" x14ac:dyDescent="0.3">
      <c r="A226" s="7" t="s">
        <v>231</v>
      </c>
      <c r="C226" t="str">
        <f t="shared" si="7"/>
        <v>Эконометрика</v>
      </c>
      <c r="D226" t="str">
        <f t="shared" si="6"/>
        <v>Эконометрика</v>
      </c>
    </row>
    <row r="227" spans="1:4" ht="15.75" thickBot="1" x14ac:dyDescent="0.3">
      <c r="A227" s="7" t="s">
        <v>215</v>
      </c>
      <c r="C227" t="str">
        <f t="shared" si="7"/>
        <v>Экономика</v>
      </c>
      <c r="D227" t="str">
        <f t="shared" si="6"/>
        <v>Экономика</v>
      </c>
    </row>
    <row r="228" spans="1:4" ht="15.75" thickBot="1" x14ac:dyDescent="0.3">
      <c r="A228" s="7" t="s">
        <v>199</v>
      </c>
      <c r="C228" t="str">
        <f t="shared" si="7"/>
        <v>Экономико-математические_методы_моделирования_хозяйственной_деятельности</v>
      </c>
      <c r="D228" t="str">
        <f t="shared" si="6"/>
        <v>Экономико_математические_методы_моделирования_хозяйственной_деятельности</v>
      </c>
    </row>
    <row r="229" spans="1:4" ht="15.75" thickBot="1" x14ac:dyDescent="0.3">
      <c r="A229" s="7" t="s">
        <v>199</v>
      </c>
      <c r="C229" t="str">
        <f t="shared" si="7"/>
        <v>Экономико-математические_методы_моделирования_хозяйственной_деятельности</v>
      </c>
      <c r="D229" t="str">
        <f t="shared" si="6"/>
        <v>Экономико_математические_методы_моделирования_хозяйственной_деятельности</v>
      </c>
    </row>
    <row r="230" spans="1:4" ht="15.75" thickBot="1" x14ac:dyDescent="0.3">
      <c r="A230" s="7" t="s">
        <v>359</v>
      </c>
      <c r="C230" t="str">
        <f t="shared" si="7"/>
        <v>Экономические_и_организационные_бизнес-процессы_предприятия</v>
      </c>
      <c r="D230" t="str">
        <f t="shared" si="6"/>
        <v>Экономические_и_организационные_бизнес_процессы_предприятия</v>
      </c>
    </row>
    <row r="231" spans="1:4" ht="15.75" thickBot="1" x14ac:dyDescent="0.3">
      <c r="A231" s="7" t="s">
        <v>359</v>
      </c>
      <c r="C231" t="str">
        <f t="shared" si="7"/>
        <v>Экономические_и_организационные_бизнес-процессы_предприятия</v>
      </c>
      <c r="D231" t="str">
        <f t="shared" si="6"/>
        <v>Экономические_и_организационные_бизнес_процессы_предприятия</v>
      </c>
    </row>
    <row r="232" spans="1:4" ht="15.75" thickBot="1" x14ac:dyDescent="0.3">
      <c r="A232" s="7" t="s">
        <v>359</v>
      </c>
      <c r="C232" t="str">
        <f t="shared" si="7"/>
        <v>Экономические_и_организационные_бизнес-процессы_предприятия</v>
      </c>
      <c r="D232" t="str">
        <f t="shared" si="6"/>
        <v>Экономические_и_организационные_бизнес_процессы_предприятия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2015-12-10T15:48:35Z</dcterms:modified>
</cp:coreProperties>
</file>