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-20" windowWidth="38400" windowHeight="21060" activeTab="2"/>
  </bookViews>
  <sheets>
    <sheet name="xvv" sheetId="1" r:id="rId1"/>
    <sheet name="cfs" sheetId="2" r:id="rId2"/>
    <sheet name="maskV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6" i="3"/>
  <c r="K7" i="2"/>
  <c r="K8" i="2"/>
  <c r="K9" i="2"/>
  <c r="K10" i="2"/>
  <c r="K11" i="2"/>
  <c r="K12" i="2"/>
  <c r="K13" i="2"/>
  <c r="K14" i="2"/>
  <c r="K15" i="2"/>
  <c r="K16" i="2"/>
  <c r="K6" i="2"/>
  <c r="T6" i="1"/>
  <c r="T7" i="1"/>
  <c r="T8" i="1"/>
  <c r="T9" i="1"/>
  <c r="T10" i="1"/>
  <c r="T11" i="1"/>
  <c r="T12" i="1"/>
  <c r="T13" i="1"/>
  <c r="T14" i="1"/>
  <c r="T15" i="1"/>
  <c r="T16" i="1"/>
</calcChain>
</file>

<file path=xl/sharedStrings.xml><?xml version="1.0" encoding="utf-8"?>
<sst xmlns="http://schemas.openxmlformats.org/spreadsheetml/2006/main" count="213" uniqueCount="57">
  <si>
    <t>estm</t>
  </si>
  <si>
    <t>se</t>
  </si>
  <si>
    <t>df</t>
  </si>
  <si>
    <t>tVal</t>
  </si>
  <si>
    <t>pVal</t>
  </si>
  <si>
    <t>star</t>
  </si>
  <si>
    <t>(Intercept)</t>
  </si>
  <si>
    <t>***</t>
  </si>
  <si>
    <t>dom</t>
  </si>
  <si>
    <t>stairStart</t>
  </si>
  <si>
    <t>*</t>
  </si>
  <si>
    <t>sess</t>
  </si>
  <si>
    <t>maskTypeslow</t>
  </si>
  <si>
    <t>inconcl.</t>
  </si>
  <si>
    <t>X</t>
  </si>
  <si>
    <t>maskTypefast</t>
  </si>
  <si>
    <t>sign.</t>
  </si>
  <si>
    <t>V</t>
  </si>
  <si>
    <t>targTpeak_c</t>
  </si>
  <si>
    <t>n.s.</t>
  </si>
  <si>
    <t>targEcc_c</t>
  </si>
  <si>
    <t>-</t>
  </si>
  <si>
    <t>maskTypeslow:targTpeak_c</t>
  </si>
  <si>
    <t>.</t>
  </si>
  <si>
    <t>maskTypefast:targTpeak_c</t>
  </si>
  <si>
    <t>maskTypeslow:targEcc_c</t>
  </si>
  <si>
    <t>maskTypefast:targEcc_c</t>
  </si>
  <si>
    <t>targTpeak_c:targEcc_c</t>
  </si>
  <si>
    <t>maskTypeslow:targTpeak_c:targEcc_c</t>
  </si>
  <si>
    <t>maskTypefast:targTpeak_c:targEcc_c</t>
  </si>
  <si>
    <t>anovaBF</t>
  </si>
  <si>
    <t>lmBF</t>
  </si>
  <si>
    <t>±3.32%</t>
  </si>
  <si>
    <t>±3.7%</t>
  </si>
  <si>
    <t>±3.31%</t>
  </si>
  <si>
    <t>±3.29%</t>
  </si>
  <si>
    <t>±3.33%</t>
  </si>
  <si>
    <t>maskTypestandard</t>
  </si>
  <si>
    <t>maskTypestandard:targTpeak_c</t>
  </si>
  <si>
    <t>maskTypestandard:targEcc_c</t>
  </si>
  <si>
    <t>maskTypestandard:targTpeak_c:targEcc_c</t>
  </si>
  <si>
    <t>BF</t>
  </si>
  <si>
    <t>v</t>
  </si>
  <si>
    <t>x</t>
  </si>
  <si>
    <t>**</t>
  </si>
  <si>
    <t>±3.04%</t>
  </si>
  <si>
    <t>±10.53%</t>
  </si>
  <si>
    <t>±1.65%</t>
  </si>
  <si>
    <t>±2.06%</t>
  </si>
  <si>
    <t>±2.03%</t>
  </si>
  <si>
    <t>±2.11%</t>
  </si>
  <si>
    <t>±2.4%</t>
  </si>
  <si>
    <t>±3.65%</t>
  </si>
  <si>
    <t>±6.03%</t>
  </si>
  <si>
    <t>±4.34%</t>
  </si>
  <si>
    <t>±3.73%</t>
  </si>
  <si>
    <t>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</si>
</sst>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164" fontId="0" fillId="0" borderId="0" xfId="0" applyNumberFormat="1"/>
    <xf numFmtId="164" fontId="3" fillId="4" borderId="0" xfId="3" applyNumberFormat="1"/>
    <xf numFmtId="164" fontId="1" fillId="2" borderId="0" xfId="1" applyNumberFormat="1"/>
    <xf numFmtId="164" fontId="2" fillId="3" borderId="0" xfId="2" applyNumberFormat="1"/>
    <xf numFmtId="2" fontId="0" fillId="0" borderId="0" xfId="0" applyNumberFormat="1"/>
    <xf numFmtId="2" fontId="3" fillId="4" borderId="0" xfId="3" applyNumberFormat="1"/>
    <xf numFmtId="2" fontId="1" fillId="2" borderId="0" xfId="1" applyNumberFormat="1"/>
    <xf numFmtId="2" fontId="2" fillId="3" borderId="0" xfId="2" applyNumberFormat="1"/>
    <xf numFmtId="11" fontId="1" fillId="2" borderId="0" xfId="1" applyNumberFormat="1"/>
    <xf numFmtId="11" fontId="2" fillId="3" borderId="0" xfId="2" applyNumberFormat="1"/>
    <xf numFmtId="0" fontId="0" fillId="0" borderId="0" xfId="0" applyAlignment="1">
      <alignment horizontal="center"/>
    </xf>
    <xf numFmtId="0" fontId="2" fillId="3" borderId="0" xfId="2" applyAlignment="1">
      <alignment horizontal="center"/>
    </xf>
  </cellXfs>
  <cellStyles count="1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236220</xdr:colOff>
      <xdr:row>17</xdr:row>
      <xdr:rowOff>0</xdr:rowOff>
    </xdr:from>
    <xdr:to>
      <xdr:col>30</xdr:col>
      <xdr:colOff>43180</xdr:colOff>
      <xdr:row>27</xdr:row>
      <xdr:rowOff>89535</xdr:rowOff>
    </xdr:to>
    <xdr:pic>
      <xdr:nvPicPr>
        <xdr:cNvPr id="7" name="Picture 6" descr="C:\Users\Egor\Documents\exp5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0460" y="3108960"/>
          <a:ext cx="3657600" cy="1918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53340</xdr:colOff>
      <xdr:row>17</xdr:row>
      <xdr:rowOff>38100</xdr:rowOff>
    </xdr:from>
    <xdr:to>
      <xdr:col>6</xdr:col>
      <xdr:colOff>175260</xdr:colOff>
      <xdr:row>26</xdr:row>
      <xdr:rowOff>53340</xdr:rowOff>
    </xdr:to>
    <xdr:sp macro="" textlink="">
      <xdr:nvSpPr>
        <xdr:cNvPr id="3" name="Rectangle 2"/>
        <xdr:cNvSpPr/>
      </xdr:nvSpPr>
      <xdr:spPr>
        <a:xfrm>
          <a:off x="4107180" y="3147060"/>
          <a:ext cx="1028700" cy="16611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213360</xdr:colOff>
      <xdr:row>17</xdr:row>
      <xdr:rowOff>30480</xdr:rowOff>
    </xdr:from>
    <xdr:to>
      <xdr:col>28</xdr:col>
      <xdr:colOff>210634</xdr:colOff>
      <xdr:row>26</xdr:row>
      <xdr:rowOff>60960</xdr:rowOff>
    </xdr:to>
    <xdr:sp macro="" textlink="">
      <xdr:nvSpPr>
        <xdr:cNvPr id="5" name="Rectangle 4"/>
        <xdr:cNvSpPr/>
      </xdr:nvSpPr>
      <xdr:spPr>
        <a:xfrm>
          <a:off x="5720823" y="3084675"/>
          <a:ext cx="1143372" cy="1647407"/>
        </a:xfrm>
        <a:prstGeom prst="rect">
          <a:avLst/>
        </a:prstGeom>
        <a:solidFill>
          <a:srgbClr val="A6A6A6">
            <a:alpha val="30196"/>
          </a:srgb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17</xdr:row>
      <xdr:rowOff>106680</xdr:rowOff>
    </xdr:from>
    <xdr:to>
      <xdr:col>12</xdr:col>
      <xdr:colOff>351322</xdr:colOff>
      <xdr:row>28</xdr:row>
      <xdr:rowOff>13335</xdr:rowOff>
    </xdr:to>
    <xdr:pic>
      <xdr:nvPicPr>
        <xdr:cNvPr id="5" name="Picture 4" descr="C:\Users\Egor\Documents\exp5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" y="3215640"/>
          <a:ext cx="3657600" cy="1918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152400</xdr:colOff>
      <xdr:row>17</xdr:row>
      <xdr:rowOff>114300</xdr:rowOff>
    </xdr:from>
    <xdr:to>
      <xdr:col>6</xdr:col>
      <xdr:colOff>243840</xdr:colOff>
      <xdr:row>26</xdr:row>
      <xdr:rowOff>129540</xdr:rowOff>
    </xdr:to>
    <xdr:sp macro="" textlink="">
      <xdr:nvSpPr>
        <xdr:cNvPr id="6" name="Rectangle 5"/>
        <xdr:cNvSpPr/>
      </xdr:nvSpPr>
      <xdr:spPr>
        <a:xfrm>
          <a:off x="4030980" y="3223260"/>
          <a:ext cx="1028700" cy="16611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</xdr:colOff>
      <xdr:row>17</xdr:row>
      <xdr:rowOff>106680</xdr:rowOff>
    </xdr:from>
    <xdr:to>
      <xdr:col>4</xdr:col>
      <xdr:colOff>91440</xdr:colOff>
      <xdr:row>26</xdr:row>
      <xdr:rowOff>137160</xdr:rowOff>
    </xdr:to>
    <xdr:sp macro="" textlink="">
      <xdr:nvSpPr>
        <xdr:cNvPr id="7" name="Rectangle 6"/>
        <xdr:cNvSpPr/>
      </xdr:nvSpPr>
      <xdr:spPr>
        <a:xfrm>
          <a:off x="2926080" y="3215640"/>
          <a:ext cx="1043940" cy="1676400"/>
        </a:xfrm>
        <a:prstGeom prst="rect">
          <a:avLst/>
        </a:prstGeom>
        <a:solidFill>
          <a:srgbClr val="A6A6A6">
            <a:alpha val="30196"/>
          </a:srgb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76819</xdr:colOff>
      <xdr:row>16</xdr:row>
      <xdr:rowOff>30975</xdr:rowOff>
    </xdr:from>
    <xdr:to>
      <xdr:col>4</xdr:col>
      <xdr:colOff>334536</xdr:colOff>
      <xdr:row>27</xdr:row>
      <xdr:rowOff>49562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5648" y="2905512"/>
          <a:ext cx="1868449" cy="19948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zoomScale="205" zoomScaleNormal="205" zoomScalePageLayoutView="205" workbookViewId="0">
      <selection activeCell="AE12" sqref="AE12"/>
    </sheetView>
  </sheetViews>
  <sheetFormatPr baseColWidth="10" defaultColWidth="8.83203125" defaultRowHeight="14" x14ac:dyDescent="0"/>
  <cols>
    <col min="1" max="1" width="32.5" bestFit="1" customWidth="1"/>
    <col min="5" max="5" width="7.6640625" bestFit="1" customWidth="1"/>
    <col min="6" max="6" width="5.5" bestFit="1" customWidth="1"/>
    <col min="7" max="7" width="4.1640625" bestFit="1" customWidth="1"/>
    <col min="8" max="8" width="2" customWidth="1"/>
    <col min="9" max="9" width="4.5" hidden="1" customWidth="1"/>
    <col min="10" max="10" width="0" hidden="1" customWidth="1"/>
    <col min="11" max="12" width="2.1640625" hidden="1" customWidth="1"/>
    <col min="13" max="13" width="8.5" hidden="1" customWidth="1"/>
    <col min="14" max="14" width="0" hidden="1" customWidth="1"/>
    <col min="15" max="16" width="2.1640625" hidden="1" customWidth="1"/>
    <col min="17" max="18" width="0" hidden="1" customWidth="1"/>
    <col min="19" max="19" width="2.1640625" hidden="1" customWidth="1"/>
    <col min="20" max="20" width="0" hidden="1" customWidth="1"/>
    <col min="21" max="21" width="2" hidden="1" customWidth="1"/>
    <col min="22" max="22" width="6.83203125" hidden="1" customWidth="1"/>
    <col min="23" max="23" width="6.1640625" hidden="1" customWidth="1"/>
    <col min="24" max="24" width="8.1640625" hidden="1" customWidth="1"/>
    <col min="25" max="25" width="7.83203125" hidden="1" customWidth="1"/>
    <col min="26" max="26" width="6.1640625" hidden="1" customWidth="1"/>
    <col min="27" max="27" width="4.1640625" hidden="1" customWidth="1"/>
  </cols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30</v>
      </c>
      <c r="M1" t="s">
        <v>31</v>
      </c>
      <c r="Q1" t="s">
        <v>41</v>
      </c>
      <c r="T1" t="s">
        <v>56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>
      <c r="A2" t="s">
        <v>6</v>
      </c>
      <c r="B2">
        <v>-1.042</v>
      </c>
      <c r="C2">
        <v>5.8999999999999997E-2</v>
      </c>
      <c r="D2">
        <v>14.884</v>
      </c>
      <c r="E2">
        <v>-17.568999999999999</v>
      </c>
      <c r="F2">
        <v>0</v>
      </c>
      <c r="G2" t="s">
        <v>7</v>
      </c>
      <c r="V2">
        <v>-1.0840000000000001</v>
      </c>
      <c r="W2">
        <v>5.0999999999999997E-2</v>
      </c>
      <c r="X2">
        <v>7.9409999999999998</v>
      </c>
      <c r="Y2">
        <v>-21.417000000000002</v>
      </c>
      <c r="Z2">
        <v>0</v>
      </c>
      <c r="AA2" t="s">
        <v>7</v>
      </c>
    </row>
    <row r="3" spans="1:27">
      <c r="A3" t="s">
        <v>8</v>
      </c>
      <c r="B3">
        <v>3.3000000000000002E-2</v>
      </c>
      <c r="C3">
        <v>4.9000000000000002E-2</v>
      </c>
      <c r="D3">
        <v>6.9880000000000004</v>
      </c>
      <c r="E3">
        <v>0.67300000000000004</v>
      </c>
      <c r="F3" s="4">
        <v>0.52300000000000002</v>
      </c>
      <c r="V3">
        <v>3.3000000000000002E-2</v>
      </c>
      <c r="W3">
        <v>4.9000000000000002E-2</v>
      </c>
      <c r="X3">
        <v>6.9880000000000004</v>
      </c>
      <c r="Y3">
        <v>0.67300000000000004</v>
      </c>
      <c r="Z3">
        <v>0.52300000000000002</v>
      </c>
    </row>
    <row r="4" spans="1:27">
      <c r="A4" t="s">
        <v>9</v>
      </c>
      <c r="B4">
        <v>2.1000000000000001E-2</v>
      </c>
      <c r="C4">
        <v>8.9999999999999993E-3</v>
      </c>
      <c r="D4">
        <v>266.08699999999999</v>
      </c>
      <c r="E4">
        <v>2.3849999999999998</v>
      </c>
      <c r="F4">
        <v>1.7999999999999999E-2</v>
      </c>
      <c r="G4" t="s">
        <v>10</v>
      </c>
      <c r="V4">
        <v>2.1000000000000001E-2</v>
      </c>
      <c r="W4">
        <v>8.9999999999999993E-3</v>
      </c>
      <c r="X4">
        <v>266.08699999999999</v>
      </c>
      <c r="Y4">
        <v>2.3849999999999998</v>
      </c>
      <c r="Z4">
        <v>1.7999999999999999E-2</v>
      </c>
      <c r="AA4" t="s">
        <v>10</v>
      </c>
    </row>
    <row r="5" spans="1:27">
      <c r="A5" t="s">
        <v>11</v>
      </c>
      <c r="B5">
        <v>0</v>
      </c>
      <c r="C5">
        <v>1.4999999999999999E-2</v>
      </c>
      <c r="D5">
        <v>265.435</v>
      </c>
      <c r="E5">
        <v>1E-3</v>
      </c>
      <c r="F5" s="4">
        <v>0.999</v>
      </c>
      <c r="I5" s="8"/>
      <c r="V5">
        <v>0</v>
      </c>
      <c r="W5">
        <v>1.4999999999999999E-2</v>
      </c>
      <c r="X5">
        <v>265.435</v>
      </c>
      <c r="Y5">
        <v>1E-3</v>
      </c>
      <c r="Z5">
        <v>0.999</v>
      </c>
    </row>
    <row r="6" spans="1:27">
      <c r="A6" t="s">
        <v>12</v>
      </c>
      <c r="B6" s="2">
        <v>0.17799999999999999</v>
      </c>
      <c r="C6">
        <v>4.9000000000000002E-2</v>
      </c>
      <c r="D6">
        <v>266.08699999999999</v>
      </c>
      <c r="E6">
        <v>3.641</v>
      </c>
      <c r="F6" s="6">
        <v>0</v>
      </c>
      <c r="G6" t="s">
        <v>7</v>
      </c>
      <c r="I6" s="9">
        <v>0.7</v>
      </c>
      <c r="J6" t="s">
        <v>13</v>
      </c>
      <c r="K6" s="1" t="s">
        <v>14</v>
      </c>
      <c r="M6" s="2">
        <v>17662149</v>
      </c>
      <c r="N6" t="s">
        <v>16</v>
      </c>
      <c r="O6" s="2" t="s">
        <v>17</v>
      </c>
      <c r="Q6" s="2">
        <v>4.601068E-4</v>
      </c>
      <c r="R6" t="s">
        <v>32</v>
      </c>
      <c r="S6" t="s">
        <v>17</v>
      </c>
      <c r="T6" s="2">
        <f>1/Q6</f>
        <v>2173.4084347373264</v>
      </c>
      <c r="V6" s="2">
        <v>9.9000000000000005E-2</v>
      </c>
      <c r="W6">
        <v>2.1999999999999999E-2</v>
      </c>
      <c r="X6">
        <v>266.08699999999999</v>
      </c>
      <c r="Y6">
        <v>4.54</v>
      </c>
      <c r="Z6" s="2">
        <v>0</v>
      </c>
      <c r="AA6" t="s">
        <v>7</v>
      </c>
    </row>
    <row r="7" spans="1:27">
      <c r="A7" t="s">
        <v>15</v>
      </c>
      <c r="B7" s="2">
        <v>-0.373</v>
      </c>
      <c r="C7">
        <v>4.9000000000000002E-2</v>
      </c>
      <c r="D7">
        <v>266.08699999999999</v>
      </c>
      <c r="E7">
        <v>-7.6520000000000001</v>
      </c>
      <c r="F7" s="6">
        <v>0</v>
      </c>
      <c r="G7" t="s">
        <v>7</v>
      </c>
      <c r="I7" s="10">
        <v>0.09</v>
      </c>
      <c r="J7" t="s">
        <v>16</v>
      </c>
      <c r="K7" s="2" t="s">
        <v>17</v>
      </c>
      <c r="M7" s="12">
        <v>2.4796189999999999E+30</v>
      </c>
      <c r="N7" t="s">
        <v>16</v>
      </c>
      <c r="O7" s="2" t="s">
        <v>17</v>
      </c>
      <c r="Q7" s="12">
        <v>8.6785430000000002E-36</v>
      </c>
      <c r="R7" t="s">
        <v>33</v>
      </c>
      <c r="S7" t="s">
        <v>17</v>
      </c>
      <c r="T7" s="12">
        <f t="shared" ref="T7:T16" si="0">1/Q7</f>
        <v>1.1522671489903317E+35</v>
      </c>
      <c r="V7" s="2">
        <v>-0.33900000000000002</v>
      </c>
      <c r="W7">
        <v>2.1999999999999999E-2</v>
      </c>
      <c r="X7">
        <v>266.08699999999999</v>
      </c>
      <c r="Y7">
        <v>-15.526</v>
      </c>
      <c r="Z7" s="2">
        <v>0</v>
      </c>
      <c r="AA7" t="s">
        <v>7</v>
      </c>
    </row>
    <row r="8" spans="1:27">
      <c r="A8" t="s">
        <v>18</v>
      </c>
      <c r="B8" s="2">
        <v>-0.11899999999999999</v>
      </c>
      <c r="C8">
        <v>5.2999999999999999E-2</v>
      </c>
      <c r="D8">
        <v>266.08699999999999</v>
      </c>
      <c r="E8">
        <v>-2.2320000000000002</v>
      </c>
      <c r="F8" s="6">
        <v>2.5999999999999999E-2</v>
      </c>
      <c r="G8" t="s">
        <v>10</v>
      </c>
      <c r="I8" s="11">
        <v>5.91</v>
      </c>
      <c r="J8" t="s">
        <v>19</v>
      </c>
      <c r="K8" s="1" t="s">
        <v>14</v>
      </c>
      <c r="M8" s="13">
        <v>7.3651330000000003E-6</v>
      </c>
      <c r="N8" t="s">
        <v>19</v>
      </c>
      <c r="O8" s="1" t="s">
        <v>14</v>
      </c>
      <c r="Q8" s="3">
        <v>2.3907120000000002</v>
      </c>
      <c r="R8" t="s">
        <v>34</v>
      </c>
      <c r="S8" s="1" t="s">
        <v>14</v>
      </c>
      <c r="T8" s="3">
        <f t="shared" si="0"/>
        <v>0.41828543128574247</v>
      </c>
      <c r="V8" s="2">
        <v>-4.2999999999999997E-2</v>
      </c>
      <c r="W8">
        <v>1.9E-2</v>
      </c>
      <c r="X8">
        <v>266.08699999999999</v>
      </c>
      <c r="Y8">
        <v>-2.2810000000000001</v>
      </c>
      <c r="Z8" s="2">
        <v>2.3E-2</v>
      </c>
      <c r="AA8" t="s">
        <v>10</v>
      </c>
    </row>
    <row r="9" spans="1:27">
      <c r="A9" t="s">
        <v>20</v>
      </c>
      <c r="B9" s="2">
        <v>2E-3</v>
      </c>
      <c r="C9">
        <v>4.9000000000000002E-2</v>
      </c>
      <c r="D9">
        <v>266.94200000000001</v>
      </c>
      <c r="E9">
        <v>4.3999999999999997E-2</v>
      </c>
      <c r="F9" s="7">
        <v>0.96499999999999997</v>
      </c>
      <c r="I9" s="9">
        <v>1.01</v>
      </c>
      <c r="J9" t="s">
        <v>13</v>
      </c>
      <c r="K9" s="3" t="s">
        <v>21</v>
      </c>
      <c r="M9" s="2">
        <v>28841177</v>
      </c>
      <c r="N9" t="s">
        <v>16</v>
      </c>
      <c r="O9" s="1" t="s">
        <v>14</v>
      </c>
      <c r="Q9" s="2">
        <v>1.705345E-3</v>
      </c>
      <c r="R9" t="s">
        <v>35</v>
      </c>
      <c r="S9" s="1" t="s">
        <v>14</v>
      </c>
      <c r="T9" s="2">
        <f t="shared" si="0"/>
        <v>586.39160990884545</v>
      </c>
      <c r="V9" s="1">
        <v>1.7999999999999999E-2</v>
      </c>
      <c r="W9">
        <v>1.6E-2</v>
      </c>
      <c r="X9">
        <v>268.05900000000003</v>
      </c>
      <c r="Y9">
        <v>1.1080000000000001</v>
      </c>
      <c r="Z9" s="1">
        <v>0.26900000000000002</v>
      </c>
    </row>
    <row r="10" spans="1:27">
      <c r="A10" t="s">
        <v>22</v>
      </c>
      <c r="B10">
        <v>0.14599999999999999</v>
      </c>
      <c r="C10">
        <v>7.5999999999999998E-2</v>
      </c>
      <c r="D10">
        <v>266.08699999999999</v>
      </c>
      <c r="E10">
        <v>1.93</v>
      </c>
      <c r="F10" s="5">
        <v>5.5E-2</v>
      </c>
      <c r="G10" t="s">
        <v>23</v>
      </c>
      <c r="I10" s="9">
        <v>1.63</v>
      </c>
      <c r="J10" t="s">
        <v>13</v>
      </c>
      <c r="K10" s="2" t="s">
        <v>17</v>
      </c>
      <c r="M10" s="1">
        <v>7.1161469999999998E-3</v>
      </c>
      <c r="N10" t="s">
        <v>19</v>
      </c>
      <c r="O10" s="2" t="s">
        <v>17</v>
      </c>
      <c r="Q10" s="3">
        <v>1.1459010000000001</v>
      </c>
      <c r="R10" t="s">
        <v>36</v>
      </c>
      <c r="S10" t="s">
        <v>17</v>
      </c>
      <c r="T10" s="3">
        <f t="shared" si="0"/>
        <v>0.87267573725827974</v>
      </c>
      <c r="V10" s="3">
        <v>5.1999999999999998E-2</v>
      </c>
      <c r="W10">
        <v>2.7E-2</v>
      </c>
      <c r="X10">
        <v>266.08699999999999</v>
      </c>
      <c r="Y10">
        <v>1.94</v>
      </c>
      <c r="Z10" s="3">
        <v>5.2999999999999999E-2</v>
      </c>
      <c r="AA10" t="s">
        <v>23</v>
      </c>
    </row>
    <row r="11" spans="1:27">
      <c r="A11" t="s">
        <v>24</v>
      </c>
      <c r="B11">
        <v>0.112</v>
      </c>
      <c r="C11">
        <v>7.5999999999999998E-2</v>
      </c>
      <c r="D11">
        <v>266.08699999999999</v>
      </c>
      <c r="E11">
        <v>1.4890000000000001</v>
      </c>
      <c r="F11" s="7">
        <v>0.13800000000000001</v>
      </c>
      <c r="I11" s="11">
        <v>4.43</v>
      </c>
      <c r="J11" t="s">
        <v>19</v>
      </c>
      <c r="K11" s="2" t="s">
        <v>17</v>
      </c>
      <c r="M11" s="1">
        <v>2.5152540000000002E-3</v>
      </c>
      <c r="N11" t="s">
        <v>19</v>
      </c>
      <c r="O11" s="2" t="s">
        <v>17</v>
      </c>
      <c r="Q11" s="1">
        <v>4.0910399999999996</v>
      </c>
      <c r="R11" t="s">
        <v>34</v>
      </c>
      <c r="S11" t="s">
        <v>17</v>
      </c>
      <c r="T11" s="1">
        <f t="shared" si="0"/>
        <v>0.24443662247252534</v>
      </c>
      <c r="V11" s="1">
        <v>2.9000000000000001E-2</v>
      </c>
      <c r="W11">
        <v>2.7E-2</v>
      </c>
      <c r="X11">
        <v>266.08699999999999</v>
      </c>
      <c r="Y11">
        <v>1.0669999999999999</v>
      </c>
      <c r="Z11" s="1">
        <v>0.28699999999999998</v>
      </c>
    </row>
    <row r="12" spans="1:27">
      <c r="A12" t="s">
        <v>25</v>
      </c>
      <c r="B12" s="2">
        <v>-0.26100000000000001</v>
      </c>
      <c r="C12">
        <v>6.9000000000000006E-2</v>
      </c>
      <c r="D12">
        <v>266.08699999999999</v>
      </c>
      <c r="E12">
        <v>-3.78</v>
      </c>
      <c r="F12" s="6">
        <v>0</v>
      </c>
      <c r="G12" t="s">
        <v>7</v>
      </c>
      <c r="I12" s="9">
        <v>0.47</v>
      </c>
      <c r="J12" t="s">
        <v>13</v>
      </c>
      <c r="K12" s="1" t="s">
        <v>14</v>
      </c>
      <c r="M12" s="2">
        <v>1769319</v>
      </c>
      <c r="N12" t="s">
        <v>16</v>
      </c>
      <c r="O12" s="2" t="s">
        <v>17</v>
      </c>
      <c r="Q12" s="12">
        <v>3.2910670000000002E-9</v>
      </c>
      <c r="R12" t="s">
        <v>32</v>
      </c>
      <c r="S12" t="s">
        <v>17</v>
      </c>
      <c r="T12" s="12">
        <f t="shared" si="0"/>
        <v>303852823.41562778</v>
      </c>
      <c r="V12" s="2">
        <v>-0.151</v>
      </c>
      <c r="W12">
        <v>2.1999999999999999E-2</v>
      </c>
      <c r="X12">
        <v>266.08699999999999</v>
      </c>
      <c r="Y12">
        <v>-6.9429999999999996</v>
      </c>
      <c r="Z12" s="2">
        <v>0</v>
      </c>
      <c r="AA12" t="s">
        <v>7</v>
      </c>
    </row>
    <row r="13" spans="1:27">
      <c r="A13" t="s">
        <v>26</v>
      </c>
      <c r="B13">
        <v>1.2E-2</v>
      </c>
      <c r="C13">
        <v>6.9000000000000006E-2</v>
      </c>
      <c r="D13">
        <v>266.08699999999999</v>
      </c>
      <c r="E13">
        <v>0.17499999999999999</v>
      </c>
      <c r="F13" s="7">
        <v>0.86099999999999999</v>
      </c>
      <c r="I13" s="11">
        <v>3.3</v>
      </c>
      <c r="J13" t="s">
        <v>19</v>
      </c>
      <c r="K13" s="2" t="s">
        <v>17</v>
      </c>
      <c r="M13" s="1">
        <v>1.9388750000000001E-3</v>
      </c>
      <c r="N13" t="s">
        <v>19</v>
      </c>
      <c r="O13" s="2" t="s">
        <v>17</v>
      </c>
      <c r="Q13" s="1">
        <v>4.3866709999999998</v>
      </c>
      <c r="R13" t="s">
        <v>32</v>
      </c>
      <c r="S13" t="s">
        <v>17</v>
      </c>
      <c r="T13" s="1">
        <f t="shared" si="0"/>
        <v>0.2279633006441559</v>
      </c>
      <c r="V13" s="1">
        <v>-2.1999999999999999E-2</v>
      </c>
      <c r="W13">
        <v>2.1999999999999999E-2</v>
      </c>
      <c r="X13">
        <v>266.08699999999999</v>
      </c>
      <c r="Y13">
        <v>-0.995</v>
      </c>
      <c r="Z13" s="1">
        <v>0.32100000000000001</v>
      </c>
    </row>
    <row r="14" spans="1:27">
      <c r="A14" t="s">
        <v>27</v>
      </c>
      <c r="B14">
        <v>6.6000000000000003E-2</v>
      </c>
      <c r="C14">
        <v>7.5999999999999998E-2</v>
      </c>
      <c r="D14">
        <v>266.08699999999999</v>
      </c>
      <c r="E14">
        <v>0.875</v>
      </c>
      <c r="F14" s="7">
        <v>0.38200000000000001</v>
      </c>
      <c r="I14" s="11">
        <v>7.15</v>
      </c>
      <c r="J14" t="s">
        <v>19</v>
      </c>
      <c r="K14" s="2" t="s">
        <v>17</v>
      </c>
      <c r="M14" s="1">
        <v>1.2284189999999999E-3</v>
      </c>
      <c r="N14" t="s">
        <v>19</v>
      </c>
      <c r="O14" s="2" t="s">
        <v>17</v>
      </c>
      <c r="Q14" s="1">
        <v>7.2537739999999999</v>
      </c>
      <c r="R14" t="s">
        <v>34</v>
      </c>
      <c r="S14" t="s">
        <v>17</v>
      </c>
      <c r="T14" s="1">
        <f t="shared" si="0"/>
        <v>0.1378592716012382</v>
      </c>
      <c r="V14" s="1">
        <v>1.7000000000000001E-2</v>
      </c>
      <c r="W14">
        <v>1.9E-2</v>
      </c>
      <c r="X14">
        <v>266.08699999999999</v>
      </c>
      <c r="Y14">
        <v>0.875</v>
      </c>
      <c r="Z14" s="1">
        <v>0.38200000000000001</v>
      </c>
    </row>
    <row r="15" spans="1:27">
      <c r="A15" t="s">
        <v>28</v>
      </c>
      <c r="B15">
        <v>-8.4000000000000005E-2</v>
      </c>
      <c r="C15">
        <v>0.107</v>
      </c>
      <c r="D15">
        <v>266.08699999999999</v>
      </c>
      <c r="E15">
        <v>-0.78900000000000003</v>
      </c>
      <c r="F15" s="7">
        <v>0.43099999999999999</v>
      </c>
      <c r="I15" s="11">
        <v>5.73</v>
      </c>
      <c r="J15" t="s">
        <v>19</v>
      </c>
      <c r="K15" s="2" t="s">
        <v>17</v>
      </c>
      <c r="Q15" s="1">
        <v>5.1315309999999998</v>
      </c>
      <c r="R15" t="s">
        <v>32</v>
      </c>
      <c r="S15" t="s">
        <v>17</v>
      </c>
      <c r="T15" s="1">
        <f t="shared" si="0"/>
        <v>0.19487361569091174</v>
      </c>
      <c r="V15" s="1">
        <v>-2.1000000000000001E-2</v>
      </c>
      <c r="W15">
        <v>2.7E-2</v>
      </c>
      <c r="X15">
        <v>266.08699999999999</v>
      </c>
      <c r="Y15">
        <v>-0.78900000000000003</v>
      </c>
      <c r="Z15" s="1">
        <v>0.43099999999999999</v>
      </c>
    </row>
    <row r="16" spans="1:27">
      <c r="A16" t="s">
        <v>29</v>
      </c>
      <c r="B16">
        <v>-0.111</v>
      </c>
      <c r="C16">
        <v>0.107</v>
      </c>
      <c r="D16">
        <v>266.08699999999999</v>
      </c>
      <c r="E16">
        <v>-1.038</v>
      </c>
      <c r="F16" s="7">
        <v>0.3</v>
      </c>
      <c r="I16" s="11">
        <v>3.88</v>
      </c>
      <c r="J16" t="s">
        <v>19</v>
      </c>
      <c r="K16" s="2" t="s">
        <v>17</v>
      </c>
      <c r="Q16" s="1">
        <v>4.2219800000000003</v>
      </c>
      <c r="R16" t="s">
        <v>34</v>
      </c>
      <c r="S16" t="s">
        <v>17</v>
      </c>
      <c r="T16" s="1">
        <f t="shared" si="0"/>
        <v>0.23685569330029985</v>
      </c>
      <c r="V16" s="1">
        <v>-2.8000000000000001E-2</v>
      </c>
      <c r="W16">
        <v>2.7E-2</v>
      </c>
      <c r="X16">
        <v>266.08699999999999</v>
      </c>
      <c r="Y16">
        <v>-1.038</v>
      </c>
      <c r="Z16" s="1">
        <v>0.3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190" zoomScaleNormal="190" zoomScalePageLayoutView="190" workbookViewId="0">
      <selection activeCell="I1" sqref="I1:K1048576"/>
    </sheetView>
  </sheetViews>
  <sheetFormatPr baseColWidth="10" defaultColWidth="8.83203125" defaultRowHeight="14" x14ac:dyDescent="0"/>
  <cols>
    <col min="1" max="1" width="35.83203125" bestFit="1" customWidth="1"/>
    <col min="2" max="2" width="6.6640625" bestFit="1" customWidth="1"/>
    <col min="3" max="3" width="6" bestFit="1" customWidth="1"/>
    <col min="4" max="4" width="8" bestFit="1" customWidth="1"/>
    <col min="5" max="5" width="7.6640625" bestFit="1" customWidth="1"/>
    <col min="6" max="6" width="6" bestFit="1" customWidth="1"/>
    <col min="7" max="7" width="4.1640625" bestFit="1" customWidth="1"/>
    <col min="8" max="8" width="2.1640625" customWidth="1"/>
    <col min="9" max="9" width="0" hidden="1" customWidth="1"/>
    <col min="10" max="10" width="4.1640625" style="14" hidden="1" customWidth="1"/>
    <col min="11" max="11" width="0" hidden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41</v>
      </c>
      <c r="K1" t="s">
        <v>56</v>
      </c>
    </row>
    <row r="2" spans="1:11">
      <c r="A2" t="s">
        <v>6</v>
      </c>
      <c r="B2">
        <v>-1.248</v>
      </c>
      <c r="C2">
        <v>0.11899999999999999</v>
      </c>
      <c r="D2">
        <v>10.91</v>
      </c>
      <c r="E2">
        <v>-10.497</v>
      </c>
      <c r="F2">
        <v>0</v>
      </c>
      <c r="G2" t="s">
        <v>7</v>
      </c>
    </row>
    <row r="3" spans="1:11">
      <c r="A3" t="s">
        <v>8</v>
      </c>
      <c r="B3">
        <v>4.8000000000000001E-2</v>
      </c>
      <c r="C3">
        <v>0.10199999999999999</v>
      </c>
      <c r="D3">
        <v>5.9329999999999998</v>
      </c>
      <c r="E3">
        <v>0.47399999999999998</v>
      </c>
      <c r="F3">
        <v>0.65300000000000002</v>
      </c>
    </row>
    <row r="4" spans="1:11">
      <c r="A4" t="s">
        <v>9</v>
      </c>
      <c r="B4">
        <v>5.5E-2</v>
      </c>
      <c r="C4">
        <v>1.0999999999999999E-2</v>
      </c>
      <c r="D4">
        <v>266.95600000000002</v>
      </c>
      <c r="E4">
        <v>5.0860000000000003</v>
      </c>
      <c r="F4">
        <v>0</v>
      </c>
      <c r="G4" t="s">
        <v>7</v>
      </c>
    </row>
    <row r="5" spans="1:11">
      <c r="A5" t="s">
        <v>11</v>
      </c>
      <c r="B5">
        <v>-0.14099999999999999</v>
      </c>
      <c r="C5">
        <v>3.1E-2</v>
      </c>
      <c r="D5">
        <v>271.53399999999999</v>
      </c>
      <c r="E5">
        <v>-4.6310000000000002</v>
      </c>
      <c r="F5">
        <v>0</v>
      </c>
      <c r="G5" t="s">
        <v>7</v>
      </c>
    </row>
    <row r="6" spans="1:11">
      <c r="A6" t="s">
        <v>37</v>
      </c>
      <c r="B6" s="2">
        <v>0.45700000000000002</v>
      </c>
      <c r="C6">
        <v>5.8999999999999997E-2</v>
      </c>
      <c r="D6">
        <v>266.95600000000002</v>
      </c>
      <c r="E6">
        <v>7.6909999999999998</v>
      </c>
      <c r="F6" s="2">
        <v>0</v>
      </c>
      <c r="G6" t="s">
        <v>7</v>
      </c>
      <c r="I6" s="12">
        <v>1.21484E-22</v>
      </c>
      <c r="J6" s="14" t="s">
        <v>42</v>
      </c>
      <c r="K6" s="12">
        <f>1/I6</f>
        <v>8.2315366632642985E+21</v>
      </c>
    </row>
    <row r="7" spans="1:11">
      <c r="A7" t="s">
        <v>15</v>
      </c>
      <c r="B7" s="2">
        <v>0.29199999999999998</v>
      </c>
      <c r="C7">
        <v>5.8999999999999997E-2</v>
      </c>
      <c r="D7">
        <v>266.95600000000002</v>
      </c>
      <c r="E7">
        <v>4.9139999999999997</v>
      </c>
      <c r="F7" s="2">
        <v>0</v>
      </c>
      <c r="G7" t="s">
        <v>7</v>
      </c>
      <c r="I7" s="12">
        <v>4.990575E-9</v>
      </c>
      <c r="J7" s="14" t="s">
        <v>42</v>
      </c>
      <c r="K7" s="12">
        <f t="shared" ref="K7:K16" si="0">1/I7</f>
        <v>200377711.98709568</v>
      </c>
    </row>
    <row r="8" spans="1:11">
      <c r="A8" t="s">
        <v>18</v>
      </c>
      <c r="B8">
        <v>5.0000000000000001E-3</v>
      </c>
      <c r="C8">
        <v>6.5000000000000002E-2</v>
      </c>
      <c r="D8">
        <v>266.95600000000002</v>
      </c>
      <c r="E8">
        <v>8.3000000000000004E-2</v>
      </c>
      <c r="F8" s="1">
        <v>0.93400000000000005</v>
      </c>
      <c r="I8" s="3">
        <v>1.190761</v>
      </c>
      <c r="J8" s="14" t="s">
        <v>42</v>
      </c>
      <c r="K8" s="3">
        <f t="shared" si="0"/>
        <v>0.83979908646655377</v>
      </c>
    </row>
    <row r="9" spans="1:11">
      <c r="A9" t="s">
        <v>20</v>
      </c>
      <c r="B9" s="2">
        <v>0.38</v>
      </c>
      <c r="C9">
        <v>5.8999999999999997E-2</v>
      </c>
      <c r="D9">
        <v>266.95600000000002</v>
      </c>
      <c r="E9">
        <v>6.3970000000000002</v>
      </c>
      <c r="F9" s="2">
        <v>0</v>
      </c>
      <c r="G9" t="s">
        <v>7</v>
      </c>
      <c r="I9" s="12">
        <v>9.8028429999999999E-20</v>
      </c>
      <c r="J9" s="14" t="s">
        <v>42</v>
      </c>
      <c r="K9" s="12">
        <f t="shared" si="0"/>
        <v>1.0201122266265E+19</v>
      </c>
    </row>
    <row r="10" spans="1:11">
      <c r="A10" t="s">
        <v>38</v>
      </c>
      <c r="B10">
        <v>-0.125</v>
      </c>
      <c r="C10">
        <v>9.1999999999999998E-2</v>
      </c>
      <c r="D10">
        <v>266.95600000000002</v>
      </c>
      <c r="E10">
        <v>-1.3580000000000001</v>
      </c>
      <c r="F10" s="1">
        <v>0.17599999999999999</v>
      </c>
      <c r="I10" s="1">
        <v>4.5800809999999998</v>
      </c>
      <c r="J10" s="14" t="s">
        <v>42</v>
      </c>
      <c r="K10" s="1">
        <f t="shared" si="0"/>
        <v>0.2183367499395753</v>
      </c>
    </row>
    <row r="11" spans="1:11">
      <c r="A11" t="s">
        <v>24</v>
      </c>
      <c r="B11">
        <v>-8.7999999999999995E-2</v>
      </c>
      <c r="C11">
        <v>9.1999999999999998E-2</v>
      </c>
      <c r="D11">
        <v>266.95600000000002</v>
      </c>
      <c r="E11">
        <v>-0.95399999999999996</v>
      </c>
      <c r="F11" s="1">
        <v>0.34100000000000003</v>
      </c>
      <c r="I11" s="1">
        <v>4.6524830000000001</v>
      </c>
      <c r="J11" s="14" t="s">
        <v>42</v>
      </c>
      <c r="K11" s="1">
        <f t="shared" si="0"/>
        <v>0.21493899064220115</v>
      </c>
    </row>
    <row r="12" spans="1:11">
      <c r="A12" t="s">
        <v>39</v>
      </c>
      <c r="B12" s="2">
        <v>-0.21299999999999999</v>
      </c>
      <c r="C12">
        <v>8.4000000000000005E-2</v>
      </c>
      <c r="D12">
        <v>266.95600000000002</v>
      </c>
      <c r="E12">
        <v>-2.5339999999999998</v>
      </c>
      <c r="F12" s="2">
        <v>1.2E-2</v>
      </c>
      <c r="G12" t="s">
        <v>10</v>
      </c>
      <c r="I12" s="3">
        <v>0.64196739999999997</v>
      </c>
      <c r="J12" s="15" t="s">
        <v>43</v>
      </c>
      <c r="K12" s="3">
        <f t="shared" si="0"/>
        <v>1.5577114974997173</v>
      </c>
    </row>
    <row r="13" spans="1:11">
      <c r="A13" t="s">
        <v>26</v>
      </c>
      <c r="B13" s="2">
        <v>-0.22</v>
      </c>
      <c r="C13">
        <v>8.4000000000000005E-2</v>
      </c>
      <c r="D13">
        <v>266.95600000000002</v>
      </c>
      <c r="E13">
        <v>-2.6120000000000001</v>
      </c>
      <c r="F13" s="2">
        <v>0.01</v>
      </c>
      <c r="G13" t="s">
        <v>10</v>
      </c>
      <c r="I13" s="3">
        <v>1.1021380000000001</v>
      </c>
      <c r="J13" s="15" t="s">
        <v>43</v>
      </c>
      <c r="K13" s="3">
        <f t="shared" si="0"/>
        <v>0.9073273945730933</v>
      </c>
    </row>
    <row r="14" spans="1:11">
      <c r="A14" t="s">
        <v>27</v>
      </c>
      <c r="B14">
        <v>-0.11</v>
      </c>
      <c r="C14">
        <v>9.1999999999999998E-2</v>
      </c>
      <c r="D14">
        <v>266.95600000000002</v>
      </c>
      <c r="E14">
        <v>-1.1990000000000001</v>
      </c>
      <c r="F14" s="1">
        <v>0.23200000000000001</v>
      </c>
      <c r="I14" s="1">
        <v>4.5682679999999998</v>
      </c>
      <c r="J14" s="14" t="s">
        <v>42</v>
      </c>
      <c r="K14" s="1">
        <f t="shared" si="0"/>
        <v>0.21890134291595853</v>
      </c>
    </row>
    <row r="15" spans="1:11">
      <c r="A15" t="s">
        <v>40</v>
      </c>
      <c r="B15">
        <v>0.187</v>
      </c>
      <c r="C15">
        <v>0.13</v>
      </c>
      <c r="D15">
        <v>266.95600000000002</v>
      </c>
      <c r="E15">
        <v>1.4390000000000001</v>
      </c>
      <c r="F15" s="1">
        <v>0.151</v>
      </c>
      <c r="I15" s="1">
        <v>2.2324470000000001</v>
      </c>
      <c r="J15" s="14" t="s">
        <v>42</v>
      </c>
      <c r="K15" s="1">
        <f t="shared" si="0"/>
        <v>0.44793896562829932</v>
      </c>
    </row>
    <row r="16" spans="1:11">
      <c r="A16" t="s">
        <v>29</v>
      </c>
      <c r="B16" s="2">
        <v>0.23400000000000001</v>
      </c>
      <c r="C16">
        <v>0.13</v>
      </c>
      <c r="D16">
        <v>266.95600000000002</v>
      </c>
      <c r="E16">
        <v>1.7989999999999999</v>
      </c>
      <c r="F16" s="3">
        <v>7.2999999999999995E-2</v>
      </c>
      <c r="G16" t="s">
        <v>23</v>
      </c>
      <c r="I16" s="3">
        <v>1.364781</v>
      </c>
      <c r="J16" s="15" t="s">
        <v>43</v>
      </c>
      <c r="K16" s="3">
        <f t="shared" si="0"/>
        <v>0.73271828960104224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205" zoomScaleNormal="205" zoomScalePageLayoutView="205" workbookViewId="0">
      <selection activeCell="U12" sqref="U12"/>
    </sheetView>
  </sheetViews>
  <sheetFormatPr baseColWidth="10" defaultRowHeight="14" x14ac:dyDescent="0"/>
  <cols>
    <col min="1" max="1" width="29.5" bestFit="1" customWidth="1"/>
    <col min="2" max="2" width="6.83203125" bestFit="1" customWidth="1"/>
    <col min="3" max="3" width="6.1640625" bestFit="1" customWidth="1"/>
    <col min="4" max="4" width="8.1640625" bestFit="1" customWidth="1"/>
    <col min="5" max="5" width="6.83203125" bestFit="1" customWidth="1"/>
    <col min="6" max="6" width="6.1640625" bestFit="1" customWidth="1"/>
    <col min="7" max="7" width="4.1640625" bestFit="1" customWidth="1"/>
    <col min="8" max="8" width="1.83203125" customWidth="1"/>
    <col min="9" max="9" width="8.33203125" hidden="1" customWidth="1"/>
    <col min="10" max="10" width="7.6640625" hidden="1" customWidth="1"/>
    <col min="11" max="11" width="2.83203125" hidden="1" customWidth="1"/>
    <col min="12" max="12" width="9" hidden="1" customWidth="1"/>
    <col min="13" max="13" width="2.1640625" hidden="1" customWidth="1"/>
    <col min="14" max="14" width="6.83203125" hidden="1" customWidth="1"/>
    <col min="15" max="15" width="6.1640625" hidden="1" customWidth="1"/>
    <col min="16" max="16" width="8.1640625" hidden="1" customWidth="1"/>
    <col min="17" max="17" width="7.83203125" hidden="1" customWidth="1"/>
    <col min="18" max="18" width="6.1640625" hidden="1" customWidth="1"/>
    <col min="19" max="19" width="4.1640625" hidden="1" customWidth="1"/>
    <col min="20" max="20" width="1.5" hidden="1" customWidth="1"/>
    <col min="21" max="21" width="95.6640625" bestFit="1" customWidth="1"/>
    <col min="23" max="23" width="7.6640625" bestFit="1" customWidth="1"/>
    <col min="24" max="24" width="2.1640625" customWidth="1"/>
    <col min="26" max="26" width="6.6640625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</row>
    <row r="2" spans="1:19">
      <c r="A2" t="s">
        <v>6</v>
      </c>
      <c r="B2">
        <v>-0.85299999999999998</v>
      </c>
      <c r="C2">
        <v>0.153</v>
      </c>
      <c r="D2">
        <v>18.934999999999999</v>
      </c>
      <c r="E2">
        <v>-5.5739999999999998</v>
      </c>
      <c r="F2">
        <v>0</v>
      </c>
      <c r="G2" t="s">
        <v>7</v>
      </c>
      <c r="N2">
        <v>-0.92800000000000005</v>
      </c>
      <c r="O2">
        <v>0.151</v>
      </c>
      <c r="P2">
        <v>17.981999999999999</v>
      </c>
      <c r="Q2">
        <v>-6.1440000000000001</v>
      </c>
      <c r="R2">
        <v>0</v>
      </c>
      <c r="S2" t="s">
        <v>7</v>
      </c>
    </row>
    <row r="3" spans="1:19">
      <c r="A3" t="s">
        <v>8</v>
      </c>
      <c r="B3">
        <v>-0.106</v>
      </c>
      <c r="C3">
        <v>0.17399999999999999</v>
      </c>
      <c r="D3">
        <v>17.076000000000001</v>
      </c>
      <c r="E3">
        <v>-0.61199999999999999</v>
      </c>
      <c r="F3">
        <v>0.54800000000000004</v>
      </c>
      <c r="N3">
        <v>-0.106</v>
      </c>
      <c r="O3">
        <v>0.17399999999999999</v>
      </c>
      <c r="P3">
        <v>17.076000000000001</v>
      </c>
      <c r="Q3">
        <v>-0.61199999999999999</v>
      </c>
      <c r="R3">
        <v>0.54800000000000004</v>
      </c>
    </row>
    <row r="4" spans="1:19">
      <c r="A4" t="s">
        <v>9</v>
      </c>
      <c r="B4">
        <v>2.3E-2</v>
      </c>
      <c r="C4">
        <v>7.0000000000000001E-3</v>
      </c>
      <c r="D4">
        <v>544.07299999999998</v>
      </c>
      <c r="E4">
        <v>3.2770000000000001</v>
      </c>
      <c r="F4">
        <v>1E-3</v>
      </c>
      <c r="G4" t="s">
        <v>7</v>
      </c>
      <c r="N4">
        <v>2.3E-2</v>
      </c>
      <c r="O4">
        <v>7.0000000000000001E-3</v>
      </c>
      <c r="P4">
        <v>544.072</v>
      </c>
      <c r="Q4">
        <v>3.2770000000000001</v>
      </c>
      <c r="R4">
        <v>1E-3</v>
      </c>
      <c r="S4" t="s">
        <v>7</v>
      </c>
    </row>
    <row r="5" spans="1:19">
      <c r="A5" t="s">
        <v>11</v>
      </c>
      <c r="B5">
        <v>-5.0000000000000001E-3</v>
      </c>
      <c r="C5">
        <v>1.6E-2</v>
      </c>
      <c r="D5">
        <v>546.48599999999999</v>
      </c>
      <c r="E5">
        <v>-0.32600000000000001</v>
      </c>
      <c r="F5">
        <v>0.74399999999999999</v>
      </c>
      <c r="N5">
        <v>-5.0000000000000001E-3</v>
      </c>
      <c r="O5">
        <v>1.6E-2</v>
      </c>
      <c r="P5">
        <v>546.48599999999999</v>
      </c>
      <c r="Q5">
        <v>-0.32600000000000001</v>
      </c>
      <c r="R5">
        <v>0.74399999999999999</v>
      </c>
    </row>
    <row r="6" spans="1:19">
      <c r="A6" t="s">
        <v>12</v>
      </c>
      <c r="B6" s="2">
        <v>0.157</v>
      </c>
      <c r="C6">
        <v>3.9E-2</v>
      </c>
      <c r="D6">
        <v>544.07299999999998</v>
      </c>
      <c r="E6">
        <v>4.0259999999999998</v>
      </c>
      <c r="F6" s="2">
        <v>0</v>
      </c>
      <c r="G6" t="s">
        <v>7</v>
      </c>
      <c r="I6" s="12">
        <v>9.1998209999999997E-5</v>
      </c>
      <c r="J6" t="s">
        <v>55</v>
      </c>
      <c r="K6" t="s">
        <v>42</v>
      </c>
      <c r="L6" s="12">
        <f>1/I6</f>
        <v>10869.776705438073</v>
      </c>
      <c r="N6">
        <v>8.5999999999999993E-2</v>
      </c>
      <c r="O6">
        <v>1.7000000000000001E-2</v>
      </c>
      <c r="P6">
        <v>544.072</v>
      </c>
      <c r="Q6">
        <v>4.8970000000000002</v>
      </c>
      <c r="R6" s="2">
        <v>0</v>
      </c>
      <c r="S6" t="s">
        <v>7</v>
      </c>
    </row>
    <row r="7" spans="1:19">
      <c r="A7" t="s">
        <v>15</v>
      </c>
      <c r="B7" s="2">
        <v>-0.27600000000000002</v>
      </c>
      <c r="C7">
        <v>3.9E-2</v>
      </c>
      <c r="D7">
        <v>544.07299999999998</v>
      </c>
      <c r="E7">
        <v>-7.0590000000000002</v>
      </c>
      <c r="F7" s="2">
        <v>0</v>
      </c>
      <c r="G7" t="s">
        <v>7</v>
      </c>
      <c r="I7" s="12">
        <v>4.8863640000000004E-40</v>
      </c>
      <c r="J7" t="s">
        <v>54</v>
      </c>
      <c r="K7" t="s">
        <v>42</v>
      </c>
      <c r="L7" s="12">
        <f t="shared" ref="L7:L16" si="0">1/I7</f>
        <v>2.0465114756084482E+39</v>
      </c>
      <c r="N7">
        <v>-0.26500000000000001</v>
      </c>
      <c r="O7">
        <v>1.7000000000000001E-2</v>
      </c>
      <c r="P7">
        <v>544.072</v>
      </c>
      <c r="Q7">
        <v>-15.172000000000001</v>
      </c>
      <c r="R7" s="2">
        <v>0</v>
      </c>
      <c r="S7" t="s">
        <v>7</v>
      </c>
    </row>
    <row r="8" spans="1:19">
      <c r="A8" t="s">
        <v>18</v>
      </c>
      <c r="B8" s="2">
        <v>-0.127</v>
      </c>
      <c r="C8">
        <v>4.2999999999999997E-2</v>
      </c>
      <c r="D8">
        <v>544.07299999999998</v>
      </c>
      <c r="E8">
        <v>-2.956</v>
      </c>
      <c r="F8" s="2">
        <v>3.0000000000000001E-3</v>
      </c>
      <c r="G8" t="s">
        <v>44</v>
      </c>
      <c r="I8" s="2">
        <v>4.7102150000000002E-3</v>
      </c>
      <c r="J8" t="s">
        <v>53</v>
      </c>
      <c r="K8" t="s">
        <v>42</v>
      </c>
      <c r="L8" s="2">
        <f t="shared" si="0"/>
        <v>212.30453386947303</v>
      </c>
      <c r="N8">
        <v>-6.0999999999999999E-2</v>
      </c>
      <c r="O8">
        <v>1.4999999999999999E-2</v>
      </c>
      <c r="P8">
        <v>544.072</v>
      </c>
      <c r="Q8">
        <v>-4.0419999999999998</v>
      </c>
      <c r="R8" s="2">
        <v>0</v>
      </c>
      <c r="S8" t="s">
        <v>7</v>
      </c>
    </row>
    <row r="9" spans="1:19">
      <c r="A9" t="s">
        <v>20</v>
      </c>
      <c r="B9" s="1">
        <v>-2.8000000000000001E-2</v>
      </c>
      <c r="C9">
        <v>0.04</v>
      </c>
      <c r="D9">
        <v>544.65099999999995</v>
      </c>
      <c r="E9">
        <v>-0.70399999999999996</v>
      </c>
      <c r="F9" s="1">
        <v>0.48199999999999998</v>
      </c>
      <c r="I9" s="12">
        <v>1.4718E-8</v>
      </c>
      <c r="J9" t="s">
        <v>52</v>
      </c>
      <c r="K9" s="1" t="s">
        <v>43</v>
      </c>
      <c r="L9" s="12">
        <f t="shared" si="0"/>
        <v>67944014.132354945</v>
      </c>
      <c r="N9">
        <v>-1.2E-2</v>
      </c>
      <c r="O9">
        <v>1.2999999999999999E-2</v>
      </c>
      <c r="P9">
        <v>545.44100000000003</v>
      </c>
      <c r="Q9">
        <v>-0.92500000000000004</v>
      </c>
      <c r="R9" s="1">
        <v>0.35499999999999998</v>
      </c>
    </row>
    <row r="10" spans="1:19">
      <c r="A10" t="s">
        <v>22</v>
      </c>
      <c r="B10" s="1">
        <v>6.0999999999999999E-2</v>
      </c>
      <c r="C10">
        <v>6.0999999999999999E-2</v>
      </c>
      <c r="D10">
        <v>544.07299999999998</v>
      </c>
      <c r="E10">
        <v>1.006</v>
      </c>
      <c r="F10" s="1">
        <v>0.315</v>
      </c>
      <c r="I10" s="3">
        <v>1.329666</v>
      </c>
      <c r="J10" t="s">
        <v>50</v>
      </c>
      <c r="K10" t="s">
        <v>42</v>
      </c>
      <c r="L10" s="3">
        <f t="shared" si="0"/>
        <v>0.7520685645868963</v>
      </c>
      <c r="N10">
        <v>4.1000000000000002E-2</v>
      </c>
      <c r="O10">
        <v>2.1000000000000001E-2</v>
      </c>
      <c r="P10">
        <v>544.072</v>
      </c>
      <c r="Q10">
        <v>1.919</v>
      </c>
      <c r="R10" s="3">
        <v>5.5E-2</v>
      </c>
      <c r="S10" t="s">
        <v>23</v>
      </c>
    </row>
    <row r="11" spans="1:19">
      <c r="A11" t="s">
        <v>24</v>
      </c>
      <c r="B11" s="1">
        <v>5.6000000000000001E-2</v>
      </c>
      <c r="C11">
        <v>6.0999999999999999E-2</v>
      </c>
      <c r="D11">
        <v>544.07299999999998</v>
      </c>
      <c r="E11">
        <v>0.93300000000000005</v>
      </c>
      <c r="F11" s="1">
        <v>0.35099999999999998</v>
      </c>
      <c r="I11" s="3">
        <v>1.6104830000000001</v>
      </c>
      <c r="J11" t="s">
        <v>48</v>
      </c>
      <c r="K11" t="s">
        <v>42</v>
      </c>
      <c r="L11" s="3">
        <f t="shared" si="0"/>
        <v>0.62093173290248949</v>
      </c>
      <c r="N11">
        <v>3.9E-2</v>
      </c>
      <c r="O11">
        <v>2.1000000000000001E-2</v>
      </c>
      <c r="P11">
        <v>544.072</v>
      </c>
      <c r="Q11">
        <v>1.8029999999999999</v>
      </c>
      <c r="R11" s="3">
        <v>7.1999999999999995E-2</v>
      </c>
      <c r="S11" t="s">
        <v>23</v>
      </c>
    </row>
    <row r="12" spans="1:19">
      <c r="A12" t="s">
        <v>25</v>
      </c>
      <c r="B12" s="2">
        <v>-0.22600000000000001</v>
      </c>
      <c r="C12">
        <v>5.5E-2</v>
      </c>
      <c r="D12">
        <v>544.07299999999998</v>
      </c>
      <c r="E12">
        <v>-4.0819999999999999</v>
      </c>
      <c r="F12" s="2">
        <v>0</v>
      </c>
      <c r="G12" t="s">
        <v>7</v>
      </c>
      <c r="I12" s="12">
        <v>8.2246949999999997E-7</v>
      </c>
      <c r="J12" t="s">
        <v>49</v>
      </c>
      <c r="K12" t="s">
        <v>42</v>
      </c>
      <c r="L12" s="12">
        <f t="shared" si="0"/>
        <v>1215850.5573762918</v>
      </c>
      <c r="N12">
        <v>-0.10199999999999999</v>
      </c>
      <c r="O12">
        <v>1.7000000000000001E-2</v>
      </c>
      <c r="P12">
        <v>544.072</v>
      </c>
      <c r="Q12">
        <v>-5.8460000000000001</v>
      </c>
      <c r="R12" s="2">
        <v>0</v>
      </c>
      <c r="S12" t="s">
        <v>7</v>
      </c>
    </row>
    <row r="13" spans="1:19">
      <c r="A13" t="s">
        <v>26</v>
      </c>
      <c r="B13" s="1">
        <v>-5.6000000000000001E-2</v>
      </c>
      <c r="C13">
        <v>5.5E-2</v>
      </c>
      <c r="D13">
        <v>544.07299999999998</v>
      </c>
      <c r="E13">
        <v>-1.0089999999999999</v>
      </c>
      <c r="F13" s="1">
        <v>0.313</v>
      </c>
      <c r="I13" s="1">
        <v>4.7235180000000003</v>
      </c>
      <c r="J13" t="s">
        <v>47</v>
      </c>
      <c r="K13" t="s">
        <v>42</v>
      </c>
      <c r="L13" s="1">
        <f t="shared" si="0"/>
        <v>0.2117066135875845</v>
      </c>
      <c r="N13">
        <v>-1.7999999999999999E-2</v>
      </c>
      <c r="O13">
        <v>1.7000000000000001E-2</v>
      </c>
      <c r="P13">
        <v>544.072</v>
      </c>
      <c r="Q13">
        <v>-1.0029999999999999</v>
      </c>
      <c r="R13" s="1">
        <v>0.317</v>
      </c>
    </row>
    <row r="14" spans="1:19">
      <c r="A14" t="s">
        <v>27</v>
      </c>
      <c r="B14" s="1">
        <v>8.0000000000000002E-3</v>
      </c>
      <c r="C14">
        <v>6.0999999999999999E-2</v>
      </c>
      <c r="D14">
        <v>544.07299999999998</v>
      </c>
      <c r="E14">
        <v>0.13900000000000001</v>
      </c>
      <c r="F14" s="1">
        <v>0.89</v>
      </c>
      <c r="I14" s="1">
        <v>4.5925469999999997</v>
      </c>
      <c r="J14" t="s">
        <v>51</v>
      </c>
      <c r="K14" t="s">
        <v>42</v>
      </c>
      <c r="L14" s="1">
        <f t="shared" si="0"/>
        <v>0.21774409712083515</v>
      </c>
      <c r="N14">
        <v>2E-3</v>
      </c>
      <c r="O14">
        <v>1.4999999999999999E-2</v>
      </c>
      <c r="P14">
        <v>544.072</v>
      </c>
      <c r="Q14">
        <v>0.13900000000000001</v>
      </c>
      <c r="R14" s="1">
        <v>0.89</v>
      </c>
    </row>
    <row r="15" spans="1:19">
      <c r="A15" t="s">
        <v>28</v>
      </c>
      <c r="B15" s="1">
        <v>4.2999999999999997E-2</v>
      </c>
      <c r="C15">
        <v>8.5999999999999993E-2</v>
      </c>
      <c r="D15">
        <v>544.07299999999998</v>
      </c>
      <c r="E15">
        <v>0.496</v>
      </c>
      <c r="F15" s="1">
        <v>0.62</v>
      </c>
      <c r="I15" s="1">
        <v>7.7848249999999997</v>
      </c>
      <c r="J15" t="s">
        <v>46</v>
      </c>
      <c r="K15" t="s">
        <v>42</v>
      </c>
      <c r="L15" s="1">
        <f t="shared" si="0"/>
        <v>0.12845503913061629</v>
      </c>
      <c r="N15">
        <v>1.0999999999999999E-2</v>
      </c>
      <c r="O15">
        <v>2.1000000000000001E-2</v>
      </c>
      <c r="P15">
        <v>544.072</v>
      </c>
      <c r="Q15">
        <v>0.496</v>
      </c>
      <c r="R15" s="1">
        <v>0.62</v>
      </c>
    </row>
    <row r="16" spans="1:19">
      <c r="A16" t="s">
        <v>29</v>
      </c>
      <c r="B16" s="1">
        <v>4.1000000000000002E-2</v>
      </c>
      <c r="C16">
        <v>8.5999999999999993E-2</v>
      </c>
      <c r="D16">
        <v>544.07299999999998</v>
      </c>
      <c r="E16">
        <v>0.48399999999999999</v>
      </c>
      <c r="F16" s="1">
        <v>0.628</v>
      </c>
      <c r="I16" s="1">
        <v>6.8973890000000004</v>
      </c>
      <c r="J16" t="s">
        <v>45</v>
      </c>
      <c r="K16" t="s">
        <v>42</v>
      </c>
      <c r="L16" s="1">
        <f t="shared" si="0"/>
        <v>0.14498239841192079</v>
      </c>
      <c r="N16">
        <v>0.01</v>
      </c>
      <c r="O16">
        <v>2.1000000000000001E-2</v>
      </c>
      <c r="P16">
        <v>544.072</v>
      </c>
      <c r="Q16">
        <v>0.48399999999999999</v>
      </c>
      <c r="R16" s="1">
        <v>0.628</v>
      </c>
    </row>
  </sheetData>
  <dataConsolidate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xvv</vt:lpstr>
      <vt:lpstr>cfs</vt:lpstr>
      <vt:lpstr>maskV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 Ananyev</cp:lastModifiedBy>
  <dcterms:created xsi:type="dcterms:W3CDTF">2017-11-22T05:22:11Z</dcterms:created>
  <dcterms:modified xsi:type="dcterms:W3CDTF">2017-11-29T06:48:34Z</dcterms:modified>
</cp:coreProperties>
</file>