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620" yWindow="4900" windowWidth="15020" windowHeight="9440" tabRatio="500" firstSheet="1" activeTab="4"/>
  </bookViews>
  <sheets>
    <sheet name="mc" sheetId="9" r:id="rId1"/>
    <sheet name="mc3" sheetId="11" r:id="rId2"/>
    <sheet name="mc3_arch" sheetId="12" r:id="rId3"/>
    <sheet name="mc3-6" sheetId="15" r:id="rId4"/>
    <sheet name="mc3-7" sheetId="1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6" l="1"/>
  <c r="G18" i="16"/>
  <c r="G17" i="16"/>
  <c r="H17" i="16"/>
  <c r="G15" i="16"/>
  <c r="H15" i="16"/>
  <c r="H16" i="16"/>
  <c r="G16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H3" i="16"/>
  <c r="G3" i="16"/>
  <c r="H2" i="16"/>
  <c r="G2" i="16"/>
  <c r="H19" i="15"/>
  <c r="G19" i="15"/>
  <c r="H18" i="15"/>
  <c r="G18" i="15"/>
  <c r="H16" i="15"/>
  <c r="G16" i="15"/>
  <c r="H17" i="15"/>
  <c r="G17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H16" i="11"/>
  <c r="G16" i="11"/>
  <c r="G14" i="11"/>
  <c r="H14" i="11"/>
  <c r="G13" i="11"/>
  <c r="H13" i="11"/>
  <c r="G12" i="11"/>
  <c r="H12" i="11"/>
  <c r="H11" i="11"/>
  <c r="G11" i="11"/>
  <c r="H10" i="11"/>
  <c r="G10" i="11"/>
  <c r="G9" i="11"/>
  <c r="H9" i="11"/>
  <c r="H8" i="11"/>
  <c r="G8" i="11"/>
  <c r="G7" i="11"/>
  <c r="H7" i="11"/>
  <c r="H4" i="12"/>
  <c r="G4" i="12"/>
  <c r="H3" i="12"/>
  <c r="G3" i="12"/>
  <c r="H2" i="12"/>
  <c r="G2" i="12"/>
  <c r="H3" i="11"/>
  <c r="G3" i="11"/>
  <c r="G6" i="11"/>
  <c r="H6" i="11"/>
  <c r="G5" i="11"/>
  <c r="H5" i="11"/>
  <c r="G4" i="11"/>
  <c r="H4" i="11"/>
  <c r="H2" i="1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<sst xmlns="http://schemas.openxmlformats.org/spreadsheetml/2006/main" count="373" uniqueCount="71">
  <si>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</si>
  <si>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</si>
  <si>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</si>
  <si>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</si>
  <si>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</si>
  <si>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</si>
  <si>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</si>
  <si>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</si>
  <si>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</si>
  <si>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</si>
  <si>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</si>
  <si>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</si>
  <si>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</si>
  <si>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</si>
  <si>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</si>
  <si>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</si>
  <si>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</si>
  <si>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</si>
  <si>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</si>
  <si>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</si>
  <si>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</si>
  <si>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</si>
  <si>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</si>
  <si>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</si>
  <si>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</si>
  <si>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</si>
  <si>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</si>
  <si>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</si>
  <si>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</si>
  <si>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</si>
  <si>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</si>
  <si>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</si>
  <si>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</si>
  <si>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</si>
  <si>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</si>
  <si>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</si>
  <si>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</si>
  <si>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</si>
  <si>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</si>
  <si>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</si>
  <si>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</si>
  <si>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</si>
  <si>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</si>
  <si>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</si>
  <si>
    <t>Azman</t>
  </si>
  <si>
    <t xml:space="preserve">  </t>
  </si>
  <si>
    <t>Zhi Wei</t>
  </si>
  <si>
    <t>PK</t>
  </si>
  <si>
    <t>Jois Cham</t>
  </si>
  <si>
    <t>Frances</t>
  </si>
  <si>
    <t>Joseph</t>
  </si>
  <si>
    <t>subj</t>
  </si>
  <si>
    <t>threshL</t>
  </si>
  <si>
    <t>threshR</t>
  </si>
  <si>
    <t>Zixin</t>
  </si>
  <si>
    <t>Bernice</t>
  </si>
  <si>
    <t>Jiaxin</t>
  </si>
  <si>
    <t>Christine</t>
  </si>
  <si>
    <t>Amarylinn</t>
  </si>
  <si>
    <t>Daniel</t>
  </si>
  <si>
    <t>Poh Ying</t>
  </si>
  <si>
    <t>Stephanie</t>
  </si>
  <si>
    <t>Tabitha</t>
  </si>
  <si>
    <t>Yui Juin</t>
  </si>
  <si>
    <t>Jun Hao</t>
  </si>
  <si>
    <t>Rohan</t>
  </si>
  <si>
    <t>Kavya</t>
  </si>
  <si>
    <t>Bhavika</t>
  </si>
  <si>
    <t>Kai Qian</t>
  </si>
  <si>
    <t>Andy</t>
  </si>
  <si>
    <t>Elythea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</si>
</sst>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</cellXfs>
  <cellStyles count="207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eutral" xfId="170" builtinId="28"/>
    <cellStyle name="Normal" xfId="0" builtinId="0"/>
  </cellStyles>
  <dxfs count="6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topLeftCell="A3" workbookViewId="0">
      <selection activeCell="B6" sqref="B6:I6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36</v>
      </c>
      <c r="R1" s="4" t="s">
        <v>10</v>
      </c>
      <c r="S1" s="4" t="s">
        <v>10</v>
      </c>
      <c r="T1" s="4" t="s">
        <v>26</v>
      </c>
      <c r="U1" s="4" t="s">
        <v>27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25</v>
      </c>
      <c r="O3" s="11">
        <v>43013</v>
      </c>
      <c r="P3" s="7" t="s">
        <v>25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25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12</v>
      </c>
      <c r="J5" t="s">
        <v>11</v>
      </c>
      <c r="L5" s="7">
        <v>4</v>
      </c>
      <c r="M5" s="9">
        <v>10</v>
      </c>
      <c r="N5" s="7" t="s">
        <v>25</v>
      </c>
      <c r="O5" s="11">
        <v>43013</v>
      </c>
      <c r="P5" s="7" t="s">
        <v>25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12</v>
      </c>
      <c r="J6" t="s">
        <v>13</v>
      </c>
      <c r="K6">
        <v>92765827</v>
      </c>
      <c r="L6" s="7">
        <v>2</v>
      </c>
      <c r="M6" s="9">
        <v>10</v>
      </c>
      <c r="N6" s="7" t="s">
        <v>25</v>
      </c>
      <c r="O6" s="11">
        <v>43013</v>
      </c>
      <c r="P6" s="7" t="s">
        <v>25</v>
      </c>
      <c r="Q6" s="7">
        <v>34</v>
      </c>
      <c r="R6" s="9" t="s">
        <v>25</v>
      </c>
      <c r="S6" s="9">
        <v>20</v>
      </c>
      <c r="T6" s="11">
        <v>43034</v>
      </c>
      <c r="U6" s="7" t="s">
        <v>25</v>
      </c>
      <c r="V6" t="s">
        <v>43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14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15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23</v>
      </c>
      <c r="K9">
        <v>98182176</v>
      </c>
      <c r="L9" s="7">
        <v>21</v>
      </c>
      <c r="M9" s="7" t="s">
        <v>25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16</v>
      </c>
      <c r="K10">
        <v>96573870</v>
      </c>
      <c r="L10" s="7">
        <v>4</v>
      </c>
      <c r="M10" s="9">
        <v>15</v>
      </c>
      <c r="N10" s="7" t="s">
        <v>25</v>
      </c>
      <c r="O10" s="11">
        <v>43014</v>
      </c>
      <c r="P10" s="7" t="s">
        <v>25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24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12</v>
      </c>
      <c r="J12" t="s">
        <v>28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25</v>
      </c>
      <c r="S12" s="9">
        <v>25</v>
      </c>
      <c r="T12" s="11">
        <v>43035</v>
      </c>
      <c r="U12" s="7" t="s">
        <v>25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29</v>
      </c>
      <c r="K13">
        <v>87499937</v>
      </c>
      <c r="L13" s="7">
        <v>43</v>
      </c>
      <c r="M13" s="7" t="s">
        <v>25</v>
      </c>
      <c r="N13" s="9">
        <v>35</v>
      </c>
      <c r="O13" s="11">
        <v>43018</v>
      </c>
      <c r="P13" s="11">
        <v>43018</v>
      </c>
      <c r="Q13" s="7">
        <v>43</v>
      </c>
      <c r="R13" s="7" t="s">
        <v>25</v>
      </c>
      <c r="S13" s="13">
        <v>35</v>
      </c>
      <c r="T13" s="7" t="s">
        <v>25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30</v>
      </c>
      <c r="K14">
        <v>93604363</v>
      </c>
      <c r="L14" s="7">
        <v>1</v>
      </c>
      <c r="M14" s="9">
        <v>15</v>
      </c>
      <c r="N14" s="7" t="s">
        <v>25</v>
      </c>
      <c r="O14" s="11">
        <v>43018</v>
      </c>
      <c r="P14" s="8" t="s">
        <v>25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12</v>
      </c>
      <c r="J15" t="s">
        <v>31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32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25</v>
      </c>
      <c r="S16" s="9">
        <v>30</v>
      </c>
      <c r="T16" s="11">
        <v>43035</v>
      </c>
      <c r="U16" s="7" t="s">
        <v>25</v>
      </c>
      <c r="V16" t="s">
        <v>40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33</v>
      </c>
      <c r="K17" s="12">
        <v>94576127</v>
      </c>
      <c r="L17" s="7">
        <v>12</v>
      </c>
      <c r="M17" s="7" t="s">
        <v>25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25</v>
      </c>
      <c r="T17" s="11">
        <v>43035</v>
      </c>
      <c r="U17" s="7" t="s">
        <v>25</v>
      </c>
      <c r="V17" t="s">
        <v>41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34</v>
      </c>
      <c r="K18">
        <v>84442244</v>
      </c>
      <c r="L18" s="15">
        <v>4</v>
      </c>
      <c r="M18" s="7" t="s">
        <v>25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35</v>
      </c>
      <c r="K19">
        <v>97665768</v>
      </c>
      <c r="M19" s="7" t="s">
        <v>25</v>
      </c>
      <c r="N19" s="7" t="s">
        <v>25</v>
      </c>
      <c r="O19" s="7" t="s">
        <v>25</v>
      </c>
      <c r="P19" s="7" t="s">
        <v>25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12</v>
      </c>
      <c r="J20" t="s">
        <v>37</v>
      </c>
      <c r="K20">
        <v>82992489</v>
      </c>
      <c r="M20" s="7" t="s">
        <v>25</v>
      </c>
      <c r="N20" s="7" t="s">
        <v>25</v>
      </c>
      <c r="O20" s="7" t="s">
        <v>25</v>
      </c>
      <c r="P20" s="7" t="s">
        <v>25</v>
      </c>
      <c r="Q20" s="7">
        <v>12</v>
      </c>
      <c r="R20" s="9">
        <v>10</v>
      </c>
      <c r="S20" s="9">
        <v>15</v>
      </c>
      <c r="T20" s="9" t="s">
        <v>38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12</v>
      </c>
      <c r="J21" s="14" t="s">
        <v>39</v>
      </c>
      <c r="M21" s="7" t="s">
        <v>25</v>
      </c>
      <c r="N21" s="7" t="s">
        <v>25</v>
      </c>
      <c r="O21" s="7" t="s">
        <v>25</v>
      </c>
      <c r="P21" s="7" t="s">
        <v>25</v>
      </c>
      <c r="Q21" s="7">
        <v>2</v>
      </c>
      <c r="R21" s="9">
        <v>10</v>
      </c>
      <c r="S21" s="7" t="s">
        <v>25</v>
      </c>
      <c r="T21" s="11">
        <v>43035</v>
      </c>
      <c r="U21" s="7" t="s">
        <v>25</v>
      </c>
      <c r="V21" t="s">
        <v>42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5" priority="3" operator="equal">
      <formula>"na"</formula>
    </cfRule>
  </conditionalFormatting>
  <conditionalFormatting sqref="R1:U1048576">
    <cfRule type="cellIs" dxfId="4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Ruler="0" workbookViewId="0">
      <pane ySplit="1" topLeftCell="A15" activePane="bottomLeft" state="frozen"/>
      <selection pane="bottomLeft" activeCell="J20" sqref="B20:J20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7" width="7.5" style="6" bestFit="1" customWidth="1"/>
    <col min="8" max="8" width="7.6640625" style="6" bestFit="1" customWidth="1"/>
    <col min="9" max="9" width="2.1640625" bestFit="1" customWidth="1"/>
    <col min="10" max="10" width="15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" si="2">AVERAGE(C4,D4)</f>
        <v>-0.90450000000000008</v>
      </c>
      <c r="H4" s="6">
        <f t="shared" ref="H4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ref="G5" si="4">AVERAGE(C5,D5)</f>
        <v>-0.95699999999999996</v>
      </c>
      <c r="H5" s="6">
        <f t="shared" ref="H5" si="5">AVERAGE(E5,F5)</f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ref="G6" si="6">AVERAGE(C6,D6)</f>
        <v>-1.0169999999999999</v>
      </c>
      <c r="H6" s="6">
        <f t="shared" ref="H6" si="7">AVERAGE(E6,F6)</f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ref="G7:G8" si="8">AVERAGE(C7,D7)</f>
        <v>-1.08</v>
      </c>
      <c r="H7" s="6">
        <f t="shared" ref="H7:H8" si="9">AVERAGE(E7,F7)</f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8"/>
        <v>-1.2200000000000002</v>
      </c>
      <c r="H8" s="6">
        <f t="shared" si="9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ref="G9:G11" si="10">AVERAGE(C9,D9)</f>
        <v>-1.08</v>
      </c>
      <c r="H9" s="6">
        <f t="shared" ref="H9:H11" si="11">AVERAGE(E9,F9)</f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>
      <c r="A10">
        <v>14</v>
      </c>
      <c r="B10" t="s">
        <v>0</v>
      </c>
      <c r="C10" s="5">
        <v>-1.462</v>
      </c>
      <c r="D10" s="5">
        <v>-1.762</v>
      </c>
      <c r="E10" s="5">
        <v>-1.423</v>
      </c>
      <c r="F10" s="5">
        <v>-1.1679999999999999</v>
      </c>
      <c r="G10" s="6">
        <f t="shared" si="10"/>
        <v>-1.6120000000000001</v>
      </c>
      <c r="H10" s="6">
        <f t="shared" si="11"/>
        <v>-1.2955000000000001</v>
      </c>
      <c r="I10" t="s">
        <v>4</v>
      </c>
      <c r="J10" t="s">
        <v>57</v>
      </c>
      <c r="L10"/>
      <c r="M10"/>
      <c r="N10"/>
      <c r="O10"/>
      <c r="P10"/>
      <c r="Q10"/>
      <c r="R10"/>
      <c r="S10"/>
    </row>
    <row r="11" spans="1:19">
      <c r="A11">
        <v>15</v>
      </c>
      <c r="B11" t="s">
        <v>3</v>
      </c>
      <c r="C11" s="5">
        <v>-1.282</v>
      </c>
      <c r="D11" s="5">
        <v>-1.4430000000000001</v>
      </c>
      <c r="E11" s="5">
        <v>-1.4630000000000001</v>
      </c>
      <c r="F11" s="5">
        <v>-1.5029999999999999</v>
      </c>
      <c r="G11" s="6">
        <f t="shared" si="10"/>
        <v>-1.3625</v>
      </c>
      <c r="H11" s="6">
        <f t="shared" si="11"/>
        <v>-1.4830000000000001</v>
      </c>
      <c r="I11" t="s">
        <v>4</v>
      </c>
      <c r="J11" t="s">
        <v>58</v>
      </c>
      <c r="L11"/>
      <c r="M11"/>
      <c r="N11"/>
      <c r="O11"/>
      <c r="P11"/>
      <c r="Q11"/>
      <c r="R11"/>
      <c r="S11"/>
    </row>
    <row r="12" spans="1:19">
      <c r="A12">
        <v>16</v>
      </c>
      <c r="B12" t="s">
        <v>3</v>
      </c>
      <c r="C12">
        <v>-0.78300000000000003</v>
      </c>
      <c r="D12">
        <v>-0.76800000000000002</v>
      </c>
      <c r="E12">
        <v>-0.93200000000000005</v>
      </c>
      <c r="F12">
        <v>-0.85799999999999998</v>
      </c>
      <c r="G12" s="6">
        <f t="shared" ref="G12" si="12">AVERAGE(C12,D12)</f>
        <v>-0.77550000000000008</v>
      </c>
      <c r="H12" s="6">
        <f t="shared" ref="H12" si="13">AVERAGE(E12,F12)</f>
        <v>-0.89500000000000002</v>
      </c>
      <c r="I12" t="s">
        <v>4</v>
      </c>
      <c r="J12" t="s">
        <v>59</v>
      </c>
      <c r="L12"/>
      <c r="M12"/>
      <c r="N12"/>
      <c r="O12"/>
      <c r="P12"/>
      <c r="Q12"/>
      <c r="R12"/>
      <c r="S12"/>
    </row>
    <row r="13" spans="1:19">
      <c r="A13">
        <v>17</v>
      </c>
      <c r="B13" t="s">
        <v>3</v>
      </c>
      <c r="C13">
        <v>-1.0980000000000001</v>
      </c>
      <c r="D13">
        <v>-1.1220000000000001</v>
      </c>
      <c r="E13">
        <v>-1.1419999999999999</v>
      </c>
      <c r="F13">
        <v>-1.1779999999999999</v>
      </c>
      <c r="G13" s="6">
        <f t="shared" ref="G13" si="14">AVERAGE(C13,D13)</f>
        <v>-1.1100000000000001</v>
      </c>
      <c r="H13" s="6">
        <f t="shared" ref="H13" si="15">AVERAGE(E13,F13)</f>
        <v>-1.1599999999999999</v>
      </c>
      <c r="I13" t="s">
        <v>4</v>
      </c>
      <c r="J13" t="s">
        <v>60</v>
      </c>
      <c r="L13"/>
      <c r="M13"/>
      <c r="N13"/>
      <c r="O13"/>
      <c r="P13"/>
      <c r="Q13"/>
      <c r="R13"/>
      <c r="S13"/>
    </row>
    <row r="14" spans="1:19">
      <c r="A14">
        <v>18</v>
      </c>
      <c r="B14" t="s">
        <v>0</v>
      </c>
      <c r="C14">
        <v>-0.88200000000000001</v>
      </c>
      <c r="D14">
        <v>-0.92300000000000004</v>
      </c>
      <c r="E14">
        <v>-0.90200000000000002</v>
      </c>
      <c r="F14">
        <v>-0.70799999999999996</v>
      </c>
      <c r="G14" s="6">
        <f t="shared" ref="G14" si="16">AVERAGE(C14,D14)</f>
        <v>-0.90250000000000008</v>
      </c>
      <c r="H14" s="6">
        <f t="shared" ref="H14" si="17">AVERAGE(E14,F14)</f>
        <v>-0.80499999999999994</v>
      </c>
      <c r="I14" t="s">
        <v>4</v>
      </c>
      <c r="L14"/>
      <c r="M14"/>
      <c r="N14"/>
      <c r="O14"/>
      <c r="P14"/>
      <c r="Q14"/>
      <c r="R14"/>
      <c r="S14"/>
    </row>
    <row r="15" spans="1:19">
      <c r="A15">
        <v>1</v>
      </c>
      <c r="C15"/>
      <c r="D15"/>
      <c r="E15"/>
      <c r="F15"/>
      <c r="G15"/>
      <c r="H15"/>
      <c r="I15" t="s">
        <v>12</v>
      </c>
      <c r="J15" t="s">
        <v>61</v>
      </c>
      <c r="L15"/>
      <c r="M15"/>
      <c r="N15"/>
      <c r="O15"/>
      <c r="P15"/>
      <c r="Q15"/>
      <c r="R15"/>
      <c r="S15"/>
    </row>
    <row r="16" spans="1:19">
      <c r="A16">
        <v>2</v>
      </c>
      <c r="B16" t="s">
        <v>0</v>
      </c>
      <c r="C16">
        <v>-0.82199999999999995</v>
      </c>
      <c r="D16">
        <v>-0.64500000000000002</v>
      </c>
      <c r="E16">
        <v>-0.52200000000000002</v>
      </c>
      <c r="F16">
        <v>-0.32800000000000001</v>
      </c>
      <c r="G16" s="6">
        <f t="shared" ref="G16" si="18">AVERAGE(C16,D16)</f>
        <v>-0.73350000000000004</v>
      </c>
      <c r="H16" s="6">
        <f t="shared" ref="H16" si="19">AVERAGE(E16,F16)</f>
        <v>-0.42500000000000004</v>
      </c>
      <c r="I16" t="s">
        <v>4</v>
      </c>
      <c r="J16" t="s">
        <v>62</v>
      </c>
      <c r="L16"/>
      <c r="M16"/>
      <c r="N16"/>
      <c r="O16"/>
      <c r="P16"/>
      <c r="Q16"/>
      <c r="R16"/>
      <c r="S16"/>
    </row>
    <row r="17" spans="1:19">
      <c r="A17">
        <v>3</v>
      </c>
      <c r="B17" t="s">
        <v>3</v>
      </c>
      <c r="C17">
        <v>-0.58499999999999996</v>
      </c>
      <c r="D17">
        <v>-0.58799999999999997</v>
      </c>
      <c r="E17">
        <v>-0.64200000000000002</v>
      </c>
      <c r="F17">
        <v>-0.69199999999999995</v>
      </c>
      <c r="G17" s="6">
        <f t="shared" ref="G17" si="20">AVERAGE(C17,D17)</f>
        <v>-0.58650000000000002</v>
      </c>
      <c r="H17" s="6">
        <f t="shared" ref="H17" si="21">AVERAGE(E17,F17)</f>
        <v>-0.66700000000000004</v>
      </c>
      <c r="I17" t="s">
        <v>4</v>
      </c>
      <c r="J17" t="s">
        <v>63</v>
      </c>
      <c r="L17"/>
      <c r="M17"/>
      <c r="N17"/>
      <c r="O17"/>
      <c r="P17"/>
      <c r="Q17"/>
      <c r="R17"/>
      <c r="S17"/>
    </row>
    <row r="18" spans="1:19">
      <c r="A18">
        <v>4</v>
      </c>
      <c r="B18" t="s">
        <v>0</v>
      </c>
      <c r="C18">
        <v>-1.8819999999999999</v>
      </c>
      <c r="D18">
        <v>-1.022</v>
      </c>
      <c r="E18">
        <v>-1.0369999999999999</v>
      </c>
      <c r="F18">
        <v>-0.878</v>
      </c>
      <c r="G18" s="6">
        <f t="shared" ref="G18" si="22">AVERAGE(C18,D18)</f>
        <v>-1.452</v>
      </c>
      <c r="H18" s="6">
        <f t="shared" ref="H18" si="23">AVERAGE(E18,F18)</f>
        <v>-0.95750000000000002</v>
      </c>
      <c r="I18" t="s">
        <v>4</v>
      </c>
      <c r="J18" t="s">
        <v>64</v>
      </c>
      <c r="L18"/>
      <c r="M18"/>
      <c r="N18"/>
      <c r="O18"/>
      <c r="P18"/>
      <c r="Q18"/>
      <c r="R18"/>
      <c r="S18"/>
    </row>
    <row r="19" spans="1:19">
      <c r="A19">
        <v>5</v>
      </c>
      <c r="B19" t="s">
        <v>3</v>
      </c>
      <c r="C19">
        <v>-0.88200000000000001</v>
      </c>
      <c r="D19">
        <v>-0.92800000000000005</v>
      </c>
      <c r="E19">
        <v>-0.98799999999999999</v>
      </c>
      <c r="F19">
        <v>-1.0580000000000001</v>
      </c>
      <c r="G19" s="6">
        <f t="shared" ref="G19" si="24">AVERAGE(C19,D19)</f>
        <v>-0.90500000000000003</v>
      </c>
      <c r="H19" s="6">
        <f t="shared" ref="H19" si="25">AVERAGE(E19,F19)</f>
        <v>-1.0230000000000001</v>
      </c>
      <c r="I19" t="s">
        <v>4</v>
      </c>
      <c r="J19" t="s">
        <v>65</v>
      </c>
      <c r="L19"/>
      <c r="M19"/>
      <c r="N19"/>
      <c r="O19"/>
      <c r="P19"/>
      <c r="Q19"/>
      <c r="R19"/>
      <c r="S19"/>
    </row>
    <row r="20" spans="1:19">
      <c r="A20">
        <v>6</v>
      </c>
      <c r="B20" t="s">
        <v>0</v>
      </c>
      <c r="C20" s="5">
        <v>-0.85699999999999998</v>
      </c>
      <c r="D20" s="5">
        <v>-0.378</v>
      </c>
      <c r="E20" s="5">
        <v>-0.52200000000000002</v>
      </c>
      <c r="F20" s="5">
        <v>-0.61799999999999999</v>
      </c>
      <c r="G20" s="6">
        <f t="shared" ref="G20" si="26">AVERAGE(C20,D20)</f>
        <v>-0.61749999999999994</v>
      </c>
      <c r="H20" s="6">
        <f t="shared" ref="H20" si="27">AVERAGE(E20,F20)</f>
        <v>-0.57000000000000006</v>
      </c>
      <c r="I20" t="s">
        <v>4</v>
      </c>
      <c r="J20" t="s">
        <v>66</v>
      </c>
      <c r="L20"/>
      <c r="M20"/>
      <c r="N20"/>
      <c r="O20"/>
      <c r="P20"/>
      <c r="Q20"/>
      <c r="R20"/>
      <c r="S20"/>
    </row>
    <row r="21" spans="1:19">
      <c r="A21" s="7">
        <v>7</v>
      </c>
      <c r="B21" t="s">
        <v>3</v>
      </c>
      <c r="C21" s="5">
        <v>-0.69799999999999995</v>
      </c>
      <c r="D21" s="5">
        <v>-0.66300000000000003</v>
      </c>
      <c r="E21" s="5">
        <v>-1.022</v>
      </c>
      <c r="F21" s="5">
        <v>-0.78300000000000003</v>
      </c>
      <c r="G21" s="6">
        <f t="shared" ref="G21" si="28">AVERAGE(C21,D21)</f>
        <v>-0.68049999999999999</v>
      </c>
      <c r="H21" s="6">
        <f t="shared" ref="H21" si="29">AVERAGE(E21,F21)</f>
        <v>-0.90250000000000008</v>
      </c>
      <c r="I21" t="s">
        <v>4</v>
      </c>
      <c r="J21" t="s">
        <v>67</v>
      </c>
    </row>
    <row r="22" spans="1:19">
      <c r="A22" s="7">
        <v>8</v>
      </c>
      <c r="B22" t="s">
        <v>3</v>
      </c>
      <c r="C22" s="5">
        <v>-0.54300000000000004</v>
      </c>
      <c r="D22" s="5">
        <v>-0.46300000000000002</v>
      </c>
      <c r="E22" s="5">
        <v>-0.96199999999999997</v>
      </c>
      <c r="F22" s="5">
        <v>-0.48799999999999999</v>
      </c>
      <c r="G22" s="6">
        <f t="shared" ref="G22" si="30">AVERAGE(C22,D22)</f>
        <v>-0.503</v>
      </c>
      <c r="H22" s="6">
        <f t="shared" ref="H22" si="31">AVERAGE(E22,F22)</f>
        <v>-0.72499999999999998</v>
      </c>
      <c r="I22" t="s">
        <v>4</v>
      </c>
      <c r="J22" t="s">
        <v>68</v>
      </c>
    </row>
    <row r="23" spans="1:19">
      <c r="A23" s="7">
        <v>9</v>
      </c>
      <c r="B23" t="s">
        <v>3</v>
      </c>
      <c r="C23" s="5">
        <v>-0.70199999999999996</v>
      </c>
      <c r="D23" s="5">
        <v>-0.29199999999999998</v>
      </c>
      <c r="E23" s="5">
        <v>-0.61699999999999999</v>
      </c>
      <c r="F23" s="5">
        <v>-1.0369999999999999</v>
      </c>
      <c r="G23" s="6">
        <f t="shared" ref="G23" si="32">AVERAGE(C23,D23)</f>
        <v>-0.497</v>
      </c>
      <c r="H23" s="6">
        <f t="shared" ref="H23" si="33">AVERAGE(E23,F23)</f>
        <v>-0.82699999999999996</v>
      </c>
      <c r="I23" t="s">
        <v>4</v>
      </c>
      <c r="J23" t="s">
        <v>69</v>
      </c>
    </row>
    <row r="24" spans="1:19">
      <c r="A24" s="7">
        <v>10</v>
      </c>
      <c r="B24" t="s">
        <v>0</v>
      </c>
      <c r="C24" s="5">
        <v>-0.84799999999999998</v>
      </c>
      <c r="D24" s="5">
        <v>-0.77800000000000002</v>
      </c>
      <c r="E24" s="5">
        <v>-0.89700000000000002</v>
      </c>
      <c r="F24" s="5">
        <v>-0.63800000000000001</v>
      </c>
      <c r="G24" s="6">
        <f t="shared" ref="G24" si="34">AVERAGE(C24,D24)</f>
        <v>-0.81299999999999994</v>
      </c>
      <c r="H24" s="6">
        <f t="shared" ref="H24" si="35">AVERAGE(E24,F24)</f>
        <v>-0.76750000000000007</v>
      </c>
      <c r="I24" t="s">
        <v>4</v>
      </c>
      <c r="J24" t="s">
        <v>70</v>
      </c>
    </row>
  </sheetData>
  <conditionalFormatting sqref="M1:S1048576">
    <cfRule type="cellIs" dxfId="3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Ruler="0" zoomScale="115" zoomScaleNormal="115" zoomScalePageLayoutView="115" workbookViewId="0"/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>
        <v>4</v>
      </c>
      <c r="B2" t="s">
        <v>0</v>
      </c>
      <c r="C2">
        <v>-0.79700000000000004</v>
      </c>
      <c r="D2">
        <v>-0.35199999999999998</v>
      </c>
      <c r="E2">
        <v>-0.877</v>
      </c>
      <c r="F2">
        <v>-0.19800000000000001</v>
      </c>
      <c r="G2" s="6">
        <f t="shared" ref="G2:G4" si="0">AVERAGE(C2,D2)</f>
        <v>-0.57450000000000001</v>
      </c>
      <c r="H2" s="6">
        <f t="shared" ref="H2:H4" si="1">AVERAGE(E2,F2)</f>
        <v>-0.53749999999999998</v>
      </c>
      <c r="I2" t="s">
        <v>4</v>
      </c>
      <c r="J2" t="s">
        <v>44</v>
      </c>
      <c r="K2" t="s">
        <v>45</v>
      </c>
      <c r="L2"/>
      <c r="M2"/>
      <c r="N2"/>
      <c r="O2"/>
      <c r="P2"/>
      <c r="Q2"/>
      <c r="R2"/>
      <c r="S2"/>
    </row>
    <row r="3" spans="1:19">
      <c r="A3">
        <v>5</v>
      </c>
      <c r="B3" t="s">
        <v>3</v>
      </c>
      <c r="C3">
        <v>-1.0569999999999999</v>
      </c>
      <c r="D3">
        <v>-0.95799999999999996</v>
      </c>
      <c r="E3">
        <v>-0.997</v>
      </c>
      <c r="F3">
        <v>-1.212</v>
      </c>
      <c r="G3" s="6">
        <f t="shared" si="0"/>
        <v>-1.0074999999999998</v>
      </c>
      <c r="H3" s="6">
        <f t="shared" si="1"/>
        <v>-1.1045</v>
      </c>
      <c r="I3" t="s">
        <v>4</v>
      </c>
      <c r="J3" t="s">
        <v>46</v>
      </c>
      <c r="L3"/>
      <c r="M3"/>
      <c r="N3"/>
      <c r="O3"/>
      <c r="P3"/>
      <c r="Q3"/>
      <c r="R3"/>
      <c r="S3"/>
    </row>
    <row r="4" spans="1:19" s="17" customFormat="1">
      <c r="A4" s="17">
        <v>6</v>
      </c>
      <c r="B4" s="17" t="s">
        <v>3</v>
      </c>
      <c r="C4" s="17">
        <v>-1.022</v>
      </c>
      <c r="D4" s="17">
        <v>-0.95799999999999996</v>
      </c>
      <c r="E4" s="17">
        <v>-1.1120000000000001</v>
      </c>
      <c r="F4" s="17">
        <v>-1.0780000000000001</v>
      </c>
      <c r="G4" s="18">
        <f t="shared" si="0"/>
        <v>-0.99</v>
      </c>
      <c r="H4" s="18">
        <f t="shared" si="1"/>
        <v>-1.0950000000000002</v>
      </c>
      <c r="I4" s="17" t="s">
        <v>12</v>
      </c>
      <c r="J4" s="17" t="s">
        <v>47</v>
      </c>
    </row>
    <row r="5" spans="1:19">
      <c r="A5"/>
      <c r="C5"/>
      <c r="D5"/>
      <c r="E5"/>
      <c r="F5"/>
      <c r="G5"/>
      <c r="H5"/>
      <c r="L5"/>
      <c r="M5"/>
      <c r="N5"/>
      <c r="O5"/>
      <c r="P5"/>
      <c r="Q5"/>
      <c r="R5"/>
      <c r="S5"/>
    </row>
    <row r="6" spans="1:19">
      <c r="A6"/>
      <c r="C6"/>
      <c r="D6"/>
      <c r="E6"/>
      <c r="F6"/>
      <c r="G6"/>
      <c r="H6"/>
      <c r="L6"/>
      <c r="M6"/>
      <c r="N6"/>
      <c r="O6"/>
      <c r="P6"/>
      <c r="Q6"/>
      <c r="R6"/>
      <c r="S6"/>
    </row>
    <row r="7" spans="1:19">
      <c r="A7"/>
      <c r="C7"/>
      <c r="D7"/>
      <c r="E7"/>
      <c r="F7"/>
      <c r="G7"/>
      <c r="H7"/>
      <c r="L7"/>
      <c r="M7"/>
      <c r="N7"/>
      <c r="O7"/>
      <c r="P7"/>
      <c r="Q7"/>
      <c r="R7"/>
      <c r="S7"/>
    </row>
    <row r="8" spans="1:19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L18"/>
      <c r="M18"/>
      <c r="N18"/>
      <c r="O18"/>
      <c r="P18"/>
      <c r="Q18"/>
      <c r="R18"/>
      <c r="S18"/>
    </row>
  </sheetData>
  <conditionalFormatting sqref="M1:S1048576">
    <cfRule type="cellIs" dxfId="2" priority="1" operator="equal">
      <formula>"na"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workbookViewId="0">
      <pane ySplit="1" topLeftCell="A6" activePane="bottomLeft" state="frozen"/>
      <selection pane="bottomLeft" activeCell="I12" sqref="B12:I12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7" width="7.5" style="6" bestFit="1" customWidth="1"/>
    <col min="8" max="8" width="7.6640625" style="6" bestFit="1" customWidth="1"/>
    <col min="9" max="9" width="2.1640625" bestFit="1" customWidth="1"/>
    <col min="10" max="10" width="15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:G14" si="2">AVERAGE(C4,D4)</f>
        <v>-0.90450000000000008</v>
      </c>
      <c r="H4" s="6">
        <f t="shared" ref="H4:H14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si="2"/>
        <v>-0.95699999999999996</v>
      </c>
      <c r="H5" s="6">
        <f t="shared" si="3"/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si="2"/>
        <v>-1.0169999999999999</v>
      </c>
      <c r="H6" s="6">
        <f t="shared" si="3"/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si="2"/>
        <v>-1.08</v>
      </c>
      <c r="H7" s="6">
        <f t="shared" si="3"/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2"/>
        <v>-1.2200000000000002</v>
      </c>
      <c r="H8" s="6">
        <f t="shared" si="3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si="2"/>
        <v>-1.08</v>
      </c>
      <c r="H9" s="6">
        <f t="shared" si="3"/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>
      <c r="A10">
        <v>14</v>
      </c>
      <c r="B10" t="s">
        <v>0</v>
      </c>
      <c r="C10" s="5">
        <v>-1.462</v>
      </c>
      <c r="D10" s="5">
        <v>-1.762</v>
      </c>
      <c r="E10" s="5">
        <v>-1.423</v>
      </c>
      <c r="F10" s="5">
        <v>-1.1679999999999999</v>
      </c>
      <c r="G10" s="6">
        <f t="shared" si="2"/>
        <v>-1.6120000000000001</v>
      </c>
      <c r="H10" s="6">
        <f t="shared" si="3"/>
        <v>-1.2955000000000001</v>
      </c>
      <c r="I10" t="s">
        <v>4</v>
      </c>
      <c r="J10" t="s">
        <v>57</v>
      </c>
      <c r="L10"/>
      <c r="M10"/>
      <c r="N10"/>
      <c r="O10"/>
      <c r="P10"/>
      <c r="Q10"/>
      <c r="R10"/>
      <c r="S10"/>
    </row>
    <row r="11" spans="1:19">
      <c r="A11">
        <v>15</v>
      </c>
      <c r="B11" t="s">
        <v>3</v>
      </c>
      <c r="C11" s="5">
        <v>-1.282</v>
      </c>
      <c r="D11" s="5">
        <v>-1.4430000000000001</v>
      </c>
      <c r="E11" s="5">
        <v>-1.4630000000000001</v>
      </c>
      <c r="F11" s="5">
        <v>-1.5029999999999999</v>
      </c>
      <c r="G11" s="6">
        <f t="shared" si="2"/>
        <v>-1.3625</v>
      </c>
      <c r="H11" s="6">
        <f t="shared" si="3"/>
        <v>-1.4830000000000001</v>
      </c>
      <c r="I11" t="s">
        <v>4</v>
      </c>
      <c r="J11" t="s">
        <v>58</v>
      </c>
      <c r="L11"/>
      <c r="M11"/>
      <c r="N11"/>
      <c r="O11"/>
      <c r="P11"/>
      <c r="Q11"/>
      <c r="R11"/>
      <c r="S11"/>
    </row>
    <row r="12" spans="1:19">
      <c r="A12">
        <v>16</v>
      </c>
      <c r="B12" t="s">
        <v>3</v>
      </c>
      <c r="C12">
        <v>-0.78300000000000003</v>
      </c>
      <c r="D12">
        <v>-0.76800000000000002</v>
      </c>
      <c r="E12">
        <v>-0.93200000000000005</v>
      </c>
      <c r="F12">
        <v>-0.85799999999999998</v>
      </c>
      <c r="G12" s="6">
        <f t="shared" si="2"/>
        <v>-0.77550000000000008</v>
      </c>
      <c r="H12" s="6">
        <f t="shared" si="3"/>
        <v>-0.89500000000000002</v>
      </c>
      <c r="I12" t="s">
        <v>4</v>
      </c>
      <c r="J12" t="s">
        <v>59</v>
      </c>
      <c r="L12"/>
      <c r="M12"/>
      <c r="N12"/>
      <c r="O12"/>
      <c r="P12"/>
      <c r="Q12"/>
      <c r="R12"/>
      <c r="S12"/>
    </row>
    <row r="13" spans="1:19">
      <c r="A13">
        <v>17</v>
      </c>
      <c r="B13" t="s">
        <v>3</v>
      </c>
      <c r="C13">
        <v>-1.0980000000000001</v>
      </c>
      <c r="D13">
        <v>-1.1220000000000001</v>
      </c>
      <c r="E13">
        <v>-1.1419999999999999</v>
      </c>
      <c r="F13">
        <v>-1.1779999999999999</v>
      </c>
      <c r="G13" s="6">
        <f t="shared" si="2"/>
        <v>-1.1100000000000001</v>
      </c>
      <c r="H13" s="6">
        <f t="shared" si="3"/>
        <v>-1.1599999999999999</v>
      </c>
      <c r="I13" t="s">
        <v>4</v>
      </c>
      <c r="J13" t="s">
        <v>60</v>
      </c>
      <c r="L13"/>
      <c r="M13"/>
      <c r="N13"/>
      <c r="O13"/>
      <c r="P13"/>
      <c r="Q13"/>
      <c r="R13"/>
      <c r="S13"/>
    </row>
    <row r="14" spans="1:19">
      <c r="A14">
        <v>18</v>
      </c>
      <c r="B14" t="s">
        <v>0</v>
      </c>
      <c r="C14">
        <v>-0.88200000000000001</v>
      </c>
      <c r="D14">
        <v>-0.92300000000000004</v>
      </c>
      <c r="E14">
        <v>-0.90200000000000002</v>
      </c>
      <c r="F14">
        <v>-0.70799999999999996</v>
      </c>
      <c r="G14" s="6">
        <f t="shared" si="2"/>
        <v>-0.90250000000000008</v>
      </c>
      <c r="H14" s="6">
        <f t="shared" si="3"/>
        <v>-0.80499999999999994</v>
      </c>
      <c r="I14" t="s">
        <v>4</v>
      </c>
      <c r="L14"/>
      <c r="M14"/>
      <c r="N14"/>
      <c r="O14"/>
      <c r="P14"/>
      <c r="Q14"/>
      <c r="R14"/>
      <c r="S14"/>
    </row>
    <row r="15" spans="1:19">
      <c r="A15">
        <v>0</v>
      </c>
      <c r="B15" t="s">
        <v>3</v>
      </c>
      <c r="C15"/>
      <c r="D15"/>
      <c r="E15"/>
      <c r="F15"/>
      <c r="I15" t="s">
        <v>12</v>
      </c>
      <c r="J15" t="s">
        <v>2</v>
      </c>
      <c r="L15"/>
      <c r="M15"/>
      <c r="N15"/>
      <c r="O15"/>
      <c r="P15"/>
      <c r="Q15"/>
      <c r="R15"/>
      <c r="S15"/>
    </row>
    <row r="16" spans="1:19">
      <c r="A16">
        <v>1</v>
      </c>
      <c r="B16" t="s">
        <v>0</v>
      </c>
      <c r="C16">
        <v>-1.8819999999999999</v>
      </c>
      <c r="D16">
        <v>-1.022</v>
      </c>
      <c r="E16">
        <v>-1.0369999999999999</v>
      </c>
      <c r="F16">
        <v>-0.878</v>
      </c>
      <c r="G16" s="6">
        <f t="shared" ref="G16" si="4">AVERAGE(C16,D16)</f>
        <v>-1.452</v>
      </c>
      <c r="H16" s="6">
        <f t="shared" ref="H16" si="5">AVERAGE(E16,F16)</f>
        <v>-0.95750000000000002</v>
      </c>
      <c r="I16" t="s">
        <v>4</v>
      </c>
      <c r="J16" t="s">
        <v>64</v>
      </c>
      <c r="L16"/>
      <c r="M16"/>
      <c r="N16"/>
      <c r="O16"/>
      <c r="P16"/>
      <c r="Q16"/>
      <c r="R16"/>
      <c r="S16"/>
    </row>
    <row r="17" spans="1:19">
      <c r="A17">
        <v>2</v>
      </c>
      <c r="B17" t="s">
        <v>3</v>
      </c>
      <c r="C17">
        <v>-0.58499999999999996</v>
      </c>
      <c r="D17">
        <v>-0.58799999999999997</v>
      </c>
      <c r="E17">
        <v>-0.64200000000000002</v>
      </c>
      <c r="F17">
        <v>-0.69199999999999995</v>
      </c>
      <c r="G17" s="6">
        <f>AVERAGE(C17,D17)</f>
        <v>-0.58650000000000002</v>
      </c>
      <c r="H17" s="6">
        <f>AVERAGE(E17,F17)</f>
        <v>-0.66700000000000004</v>
      </c>
      <c r="I17" t="s">
        <v>4</v>
      </c>
      <c r="J17" t="s">
        <v>63</v>
      </c>
      <c r="L17"/>
      <c r="M17"/>
      <c r="N17"/>
      <c r="O17"/>
      <c r="P17"/>
      <c r="Q17"/>
      <c r="R17"/>
      <c r="S17"/>
    </row>
    <row r="18" spans="1:19">
      <c r="A18">
        <v>3</v>
      </c>
      <c r="B18" t="s">
        <v>0</v>
      </c>
      <c r="C18" s="5">
        <v>-1.222</v>
      </c>
      <c r="D18" s="5">
        <v>-1.1180000000000001</v>
      </c>
      <c r="E18" s="5">
        <v>-1.1419999999999999</v>
      </c>
      <c r="F18" s="5">
        <v>-1.028</v>
      </c>
      <c r="G18" s="6">
        <f t="shared" ref="G18:G19" si="6">AVERAGE(C18,D18)</f>
        <v>-1.17</v>
      </c>
      <c r="H18" s="6">
        <f t="shared" ref="H18:H19" si="7">AVERAGE(E18,F18)</f>
        <v>-1.085</v>
      </c>
      <c r="I18" t="s">
        <v>12</v>
      </c>
      <c r="J18" t="s">
        <v>11</v>
      </c>
      <c r="L18"/>
      <c r="M18"/>
      <c r="N18"/>
      <c r="O18"/>
      <c r="P18"/>
      <c r="Q18"/>
      <c r="R18"/>
      <c r="S18"/>
    </row>
    <row r="19" spans="1:19">
      <c r="A19">
        <v>4</v>
      </c>
      <c r="B19" t="s">
        <v>3</v>
      </c>
      <c r="C19" s="5">
        <v>-1.2230000000000001</v>
      </c>
      <c r="D19" s="5">
        <v>-1.2170000000000001</v>
      </c>
      <c r="E19" s="5">
        <v>-1.3169999999999999</v>
      </c>
      <c r="F19" s="5">
        <v>-1.3580000000000001</v>
      </c>
      <c r="G19" s="6">
        <f t="shared" si="6"/>
        <v>-1.2200000000000002</v>
      </c>
      <c r="H19" s="6">
        <f t="shared" si="7"/>
        <v>-1.3374999999999999</v>
      </c>
      <c r="I19" t="s">
        <v>12</v>
      </c>
      <c r="J19" t="s">
        <v>55</v>
      </c>
      <c r="L19"/>
      <c r="M19"/>
      <c r="N19"/>
      <c r="O19"/>
      <c r="P19"/>
      <c r="Q19"/>
      <c r="R19"/>
      <c r="S19"/>
    </row>
    <row r="20" spans="1:19">
      <c r="A20" s="7">
        <v>5</v>
      </c>
      <c r="J20" t="s">
        <v>32</v>
      </c>
    </row>
    <row r="21" spans="1:19">
      <c r="A21" s="7">
        <v>6</v>
      </c>
      <c r="J21" t="s">
        <v>35</v>
      </c>
    </row>
    <row r="22" spans="1:19">
      <c r="A22" s="7">
        <v>7</v>
      </c>
    </row>
  </sheetData>
  <conditionalFormatting sqref="M1:S1048576">
    <cfRule type="cellIs" dxfId="1" priority="1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showRuler="0" workbookViewId="0">
      <pane ySplit="1" topLeftCell="A15" activePane="bottomLeft" state="frozen"/>
      <selection pane="bottomLeft" activeCell="B18" sqref="B18:J18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7" width="7.5" style="6" bestFit="1" customWidth="1"/>
    <col min="8" max="8" width="7.6640625" style="6" bestFit="1" customWidth="1"/>
    <col min="9" max="9" width="2.1640625" bestFit="1" customWidth="1"/>
    <col min="10" max="10" width="15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:G15" si="2">AVERAGE(C4,D4)</f>
        <v>-0.90450000000000008</v>
      </c>
      <c r="H4" s="6">
        <f t="shared" ref="H4:H15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si="2"/>
        <v>-0.95699999999999996</v>
      </c>
      <c r="H5" s="6">
        <f t="shared" si="3"/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si="2"/>
        <v>-1.0169999999999999</v>
      </c>
      <c r="H6" s="6">
        <f t="shared" si="3"/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si="2"/>
        <v>-1.08</v>
      </c>
      <c r="H7" s="6">
        <f t="shared" si="3"/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2"/>
        <v>-1.2200000000000002</v>
      </c>
      <c r="H8" s="6">
        <f t="shared" si="3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si="2"/>
        <v>-1.08</v>
      </c>
      <c r="H9" s="6">
        <f t="shared" si="3"/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>
      <c r="A10">
        <v>14</v>
      </c>
      <c r="B10" t="s">
        <v>0</v>
      </c>
      <c r="C10" s="5">
        <v>-1.462</v>
      </c>
      <c r="D10" s="5">
        <v>-1.762</v>
      </c>
      <c r="E10" s="5">
        <v>-1.423</v>
      </c>
      <c r="F10" s="5">
        <v>-1.1679999999999999</v>
      </c>
      <c r="G10" s="6">
        <f t="shared" si="2"/>
        <v>-1.6120000000000001</v>
      </c>
      <c r="H10" s="6">
        <f t="shared" si="3"/>
        <v>-1.2955000000000001</v>
      </c>
      <c r="I10" t="s">
        <v>4</v>
      </c>
      <c r="J10" t="s">
        <v>57</v>
      </c>
      <c r="L10"/>
      <c r="M10"/>
      <c r="N10"/>
      <c r="O10"/>
      <c r="P10"/>
      <c r="Q10"/>
      <c r="R10"/>
      <c r="S10"/>
    </row>
    <row r="11" spans="1:19">
      <c r="A11">
        <v>15</v>
      </c>
      <c r="B11" t="s">
        <v>3</v>
      </c>
      <c r="C11" s="5">
        <v>-1.282</v>
      </c>
      <c r="D11" s="5">
        <v>-1.4430000000000001</v>
      </c>
      <c r="E11" s="5">
        <v>-1.4630000000000001</v>
      </c>
      <c r="F11" s="5">
        <v>-1.5029999999999999</v>
      </c>
      <c r="G11" s="6">
        <f t="shared" si="2"/>
        <v>-1.3625</v>
      </c>
      <c r="H11" s="6">
        <f t="shared" si="3"/>
        <v>-1.4830000000000001</v>
      </c>
      <c r="I11" t="s">
        <v>4</v>
      </c>
      <c r="J11" t="s">
        <v>58</v>
      </c>
      <c r="L11"/>
      <c r="M11"/>
      <c r="N11"/>
      <c r="O11"/>
      <c r="P11"/>
      <c r="Q11"/>
      <c r="R11"/>
      <c r="S11"/>
    </row>
    <row r="12" spans="1:19">
      <c r="A12">
        <v>16</v>
      </c>
      <c r="B12" t="s">
        <v>3</v>
      </c>
      <c r="C12">
        <v>-0.78300000000000003</v>
      </c>
      <c r="D12">
        <v>-0.76800000000000002</v>
      </c>
      <c r="E12">
        <v>-0.93200000000000005</v>
      </c>
      <c r="F12">
        <v>-0.85799999999999998</v>
      </c>
      <c r="G12" s="6">
        <f t="shared" si="2"/>
        <v>-0.77550000000000008</v>
      </c>
      <c r="H12" s="6">
        <f t="shared" si="3"/>
        <v>-0.89500000000000002</v>
      </c>
      <c r="I12" t="s">
        <v>4</v>
      </c>
      <c r="J12" t="s">
        <v>59</v>
      </c>
      <c r="L12"/>
      <c r="M12"/>
      <c r="N12"/>
      <c r="O12"/>
      <c r="P12"/>
      <c r="Q12"/>
      <c r="R12"/>
      <c r="S12"/>
    </row>
    <row r="13" spans="1:19">
      <c r="A13">
        <v>17</v>
      </c>
      <c r="B13" t="s">
        <v>3</v>
      </c>
      <c r="C13">
        <v>-1.0980000000000001</v>
      </c>
      <c r="D13">
        <v>-1.1220000000000001</v>
      </c>
      <c r="E13">
        <v>-1.1419999999999999</v>
      </c>
      <c r="F13">
        <v>-1.1779999999999999</v>
      </c>
      <c r="G13" s="6">
        <f t="shared" si="2"/>
        <v>-1.1100000000000001</v>
      </c>
      <c r="H13" s="6">
        <f t="shared" si="3"/>
        <v>-1.1599999999999999</v>
      </c>
      <c r="I13" t="s">
        <v>4</v>
      </c>
      <c r="J13" t="s">
        <v>60</v>
      </c>
      <c r="L13"/>
      <c r="M13"/>
      <c r="N13"/>
      <c r="O13"/>
      <c r="P13"/>
      <c r="Q13"/>
      <c r="R13"/>
      <c r="S13"/>
    </row>
    <row r="14" spans="1:19">
      <c r="A14">
        <v>18</v>
      </c>
      <c r="B14" t="s">
        <v>0</v>
      </c>
      <c r="C14">
        <v>-0.88200000000000001</v>
      </c>
      <c r="D14">
        <v>-0.92300000000000004</v>
      </c>
      <c r="E14">
        <v>-0.90200000000000002</v>
      </c>
      <c r="F14">
        <v>-0.70799999999999996</v>
      </c>
      <c r="G14" s="6">
        <f t="shared" si="2"/>
        <v>-0.90250000000000008</v>
      </c>
      <c r="H14" s="6">
        <f t="shared" si="3"/>
        <v>-0.80499999999999994</v>
      </c>
      <c r="I14" t="s">
        <v>4</v>
      </c>
      <c r="L14"/>
      <c r="M14"/>
      <c r="N14"/>
      <c r="O14"/>
      <c r="P14"/>
      <c r="Q14"/>
      <c r="R14"/>
      <c r="S14"/>
    </row>
    <row r="15" spans="1:19">
      <c r="A15">
        <v>0</v>
      </c>
      <c r="B15" t="s">
        <v>0</v>
      </c>
      <c r="C15">
        <v>-0.92200000000000004</v>
      </c>
      <c r="D15">
        <v>-0.81799999999999995</v>
      </c>
      <c r="E15">
        <v>-0.69699999999999995</v>
      </c>
      <c r="F15">
        <v>-0.74299999999999999</v>
      </c>
      <c r="G15" s="6">
        <f t="shared" si="2"/>
        <v>-0.87</v>
      </c>
      <c r="H15" s="6">
        <f t="shared" si="3"/>
        <v>-0.72</v>
      </c>
      <c r="I15" t="s">
        <v>12</v>
      </c>
      <c r="J15" t="s">
        <v>2</v>
      </c>
      <c r="L15"/>
      <c r="M15"/>
      <c r="N15"/>
      <c r="O15"/>
      <c r="P15"/>
      <c r="Q15"/>
      <c r="R15"/>
      <c r="S15"/>
    </row>
    <row r="16" spans="1:19">
      <c r="A16">
        <v>1</v>
      </c>
      <c r="B16" t="s">
        <v>3</v>
      </c>
      <c r="C16">
        <v>-0.78300000000000003</v>
      </c>
      <c r="D16">
        <v>-0.76800000000000002</v>
      </c>
      <c r="E16">
        <v>-0.93200000000000005</v>
      </c>
      <c r="F16">
        <v>-0.85799999999999998</v>
      </c>
      <c r="G16" s="6">
        <f t="shared" ref="G16" si="4">AVERAGE(C16,D16)</f>
        <v>-0.77550000000000008</v>
      </c>
      <c r="H16" s="6">
        <f t="shared" ref="H16" si="5">AVERAGE(E16,F16)</f>
        <v>-0.89500000000000002</v>
      </c>
      <c r="I16" t="s">
        <v>4</v>
      </c>
      <c r="J16" t="s">
        <v>59</v>
      </c>
      <c r="L16"/>
      <c r="M16"/>
      <c r="N16"/>
      <c r="O16"/>
      <c r="P16"/>
      <c r="Q16"/>
      <c r="R16"/>
      <c r="S16"/>
    </row>
    <row r="17" spans="1:19">
      <c r="A17">
        <v>2</v>
      </c>
      <c r="B17" t="s">
        <v>3</v>
      </c>
      <c r="C17">
        <v>-0.47299999999999998</v>
      </c>
      <c r="D17">
        <v>-0.51700000000000002</v>
      </c>
      <c r="E17">
        <v>-0.54200000000000004</v>
      </c>
      <c r="F17">
        <v>-0.498</v>
      </c>
      <c r="G17" s="6">
        <f t="shared" ref="G17:G18" si="6">AVERAGE(C17,D17)</f>
        <v>-0.495</v>
      </c>
      <c r="H17" s="6">
        <f t="shared" ref="H17:H18" si="7">AVERAGE(E17,F17)</f>
        <v>-0.52</v>
      </c>
      <c r="I17" t="s">
        <v>12</v>
      </c>
      <c r="J17" t="s">
        <v>54</v>
      </c>
      <c r="L17"/>
      <c r="M17"/>
      <c r="N17"/>
      <c r="O17"/>
      <c r="P17"/>
      <c r="Q17"/>
      <c r="R17"/>
      <c r="S17"/>
    </row>
    <row r="18" spans="1:19">
      <c r="A18">
        <v>3</v>
      </c>
      <c r="B18" t="s">
        <v>0</v>
      </c>
      <c r="C18" s="5">
        <v>-0.85699999999999998</v>
      </c>
      <c r="D18" s="5">
        <v>-0.378</v>
      </c>
      <c r="E18" s="5">
        <v>-0.52200000000000002</v>
      </c>
      <c r="F18" s="5">
        <v>-0.61799999999999999</v>
      </c>
      <c r="G18" s="6">
        <f t="shared" si="6"/>
        <v>-0.61749999999999994</v>
      </c>
      <c r="H18" s="6">
        <f t="shared" si="7"/>
        <v>-0.57000000000000006</v>
      </c>
      <c r="I18" t="s">
        <v>4</v>
      </c>
      <c r="J18" t="s">
        <v>66</v>
      </c>
      <c r="L18"/>
      <c r="M18"/>
      <c r="N18"/>
      <c r="O18"/>
      <c r="P18"/>
      <c r="Q18"/>
      <c r="R18"/>
      <c r="S18"/>
    </row>
    <row r="19" spans="1:19">
      <c r="A19">
        <v>4</v>
      </c>
      <c r="L19"/>
      <c r="M19"/>
      <c r="N19"/>
      <c r="O19"/>
      <c r="P19"/>
      <c r="Q19"/>
      <c r="R19"/>
      <c r="S19"/>
    </row>
    <row r="20" spans="1:19">
      <c r="A20" s="7">
        <v>5</v>
      </c>
    </row>
    <row r="21" spans="1:19">
      <c r="A21" s="7">
        <v>6</v>
      </c>
    </row>
    <row r="22" spans="1:19">
      <c r="A22" s="7">
        <v>7</v>
      </c>
    </row>
  </sheetData>
  <conditionalFormatting sqref="M1:S1048576">
    <cfRule type="cellIs" dxfId="0" priority="1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</vt:lpstr>
      <vt:lpstr>mc3</vt:lpstr>
      <vt:lpstr>mc3_arch</vt:lpstr>
      <vt:lpstr>mc3-6</vt:lpstr>
      <vt:lpstr>mc3-7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2016-02-11T06:48:08Z</dcterms:created>
  <dcterms:modified xsi:type="dcterms:W3CDTF">2018-07-30T10:37:07Z</dcterms:modified>
</cp:coreProperties>
</file>