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4435" windowHeight="11955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Лист1!$A$1:$F$29</definedName>
  </definedNames>
  <calcPr calcId="145621" refMode="R1C1"/>
</workbook>
</file>

<file path=xl/calcChain.xml><?xml version="1.0" encoding="utf-8"?>
<calcChain xmlns="http://schemas.openxmlformats.org/spreadsheetml/2006/main">
  <c r="F28" i="1" l="1"/>
  <c r="F27" i="1"/>
  <c r="F26" i="1"/>
  <c r="F20" i="1"/>
  <c r="F25" i="1"/>
  <c r="F24" i="1"/>
  <c r="F23" i="1"/>
  <c r="F22" i="1"/>
  <c r="F21" i="1"/>
  <c r="F19" i="1"/>
  <c r="F18" i="1"/>
  <c r="F17" i="1"/>
  <c r="F16" i="1"/>
  <c r="F15" i="1"/>
  <c r="F14" i="1" l="1"/>
  <c r="F13" i="1" l="1"/>
  <c r="F12" i="1"/>
  <c r="F11" i="1"/>
  <c r="F10" i="1"/>
  <c r="F9" i="1" l="1"/>
  <c r="F8" i="1"/>
  <c r="F7" i="1"/>
  <c r="F6" i="1"/>
  <c r="F29" i="1" l="1"/>
</calcChain>
</file>

<file path=xl/sharedStrings.xml><?xml version="1.0" encoding="utf-8"?>
<sst xmlns="http://schemas.openxmlformats.org/spreadsheetml/2006/main" count="82" uniqueCount="62">
  <si>
    <t>№п/п</t>
  </si>
  <si>
    <t>Кол-во</t>
  </si>
  <si>
    <t>Ед. изм.</t>
  </si>
  <si>
    <t>Наименование МТР</t>
  </si>
  <si>
    <t>Обоснование плановой (бюджетной) стоимости</t>
  </si>
  <si>
    <t>шт</t>
  </si>
  <si>
    <t>Источник цен при формировании плановой (бюджетной) стоимости,
сумма руб. (с НДС)</t>
  </si>
  <si>
    <t>Итого с НДС, руб.</t>
  </si>
  <si>
    <t>Бюджетная стоимость, руб. (с НДС)</t>
  </si>
  <si>
    <t>Бюджетная цена за ед.,
руб. (с НДС)</t>
  </si>
  <si>
    <t xml:space="preserve">Рассчитано на основании предлагаемых цен из КП поставщиков с учетом наших условий оплаты и доставки </t>
  </si>
  <si>
    <t>Старший инженер отдела связи КРПУ         Журавлев А.Л. _____________</t>
  </si>
  <si>
    <t xml:space="preserve"> </t>
  </si>
  <si>
    <t>Кабель сетевой HQ High Speed UTP, cat.5E, 305м, 4 пары, 24AWG, 0.51мм, медь, одножильный (solid), 1 шт</t>
  </si>
  <si>
    <t>короб.</t>
  </si>
  <si>
    <t>https://www.citilink.ru/catalog/computers_and_notebooks/net_equipment/patchcords/613804/</t>
  </si>
  <si>
    <t>Патч-панель Lanmaster (TWT-PP24UTP ) 19" 1U 24xRJ45 кат.5e UTP</t>
  </si>
  <si>
    <t>https://www.citilink.ru/catalog/computers_and_notebooks/powersafe/ups_moduls/637045/</t>
  </si>
  <si>
    <t>DLP Кабель-канал 105x50 (10429)</t>
  </si>
  <si>
    <t>https://www.etm.ru/cat/nn/9728920/</t>
  </si>
  <si>
    <t>Заглушка для кабель-канала 50х105 DLP (10700)</t>
  </si>
  <si>
    <t>https://www.etm.ru/cat/nn/9728925/</t>
  </si>
  <si>
    <t>Mosaic-New Розетка компьютерная двойная категория 5e с суппортом DLP</t>
  </si>
  <si>
    <t>https://www.etm.ru/cat/nn/9803409/</t>
  </si>
  <si>
    <t>Комплект монтажный № 2 (винт, шайба гайка с защелкой) упаковка 50 шт</t>
  </si>
  <si>
    <t>https://www.etm.ru/cat/nn/2240423/</t>
  </si>
  <si>
    <t>Дюбель-гвоздь 6х60 потайной бортик полипропилен 1000шт</t>
  </si>
  <si>
    <t>уп</t>
  </si>
  <si>
    <t>https://www.etm.ru/cat/nn/3078245/</t>
  </si>
  <si>
    <t>Саморез гипсокартон/дерево 3,8х41 черный (1000шт)</t>
  </si>
  <si>
    <t>https://www.etm.ru/cat/nn/4759865/</t>
  </si>
  <si>
    <t>Органайзер кабельный пластиковый с крышкой глубина 60мм 1U черный</t>
  </si>
  <si>
    <t>https://www.etm.ru/cat/nn/3091561/</t>
  </si>
  <si>
    <t>Лоток проволочный 100х50х3000</t>
  </si>
  <si>
    <t>https://www.etm.ru/cat/nn/9745913/</t>
  </si>
  <si>
    <t>https://www.etm.ru/cat/nn/9769989/</t>
  </si>
  <si>
    <t>Анкер М8 латунный разрезной</t>
  </si>
  <si>
    <t>Шпилька М8х1000</t>
  </si>
  <si>
    <t>https://www.etm.ru/cat/nn/9752817/</t>
  </si>
  <si>
    <t>Пластина для подвеса проволочного лотка на шпильке</t>
  </si>
  <si>
    <t>https://www.etm.ru/cat/nn/9825159/</t>
  </si>
  <si>
    <t>Шайба кузовная М8</t>
  </si>
  <si>
    <t xml:space="preserve">шт </t>
  </si>
  <si>
    <t>https://www.etm.ru/cat/nn/9711424/</t>
  </si>
  <si>
    <t>Гайка М8 белая</t>
  </si>
  <si>
    <t>https://www.etm.ru/cat/nn/9752761/</t>
  </si>
  <si>
    <t>DLPlus Колонна 4х секционная высота 0.7м</t>
  </si>
  <si>
    <t>https://www.etm.ru/cat/nn/9712821/</t>
  </si>
  <si>
    <t>DLP Блок розеточный пустой 4 модуля белый</t>
  </si>
  <si>
    <t>https://www.etm.ru/cat/nn/9809141/</t>
  </si>
  <si>
    <t>Mosaic Розетка компьютерная RJ45 1 модуль категория 5е</t>
  </si>
  <si>
    <t>https://www.etm.ru/cat/nn/9214788/</t>
  </si>
  <si>
    <t>Mosaic Розетка с заземлением со шторками</t>
  </si>
  <si>
    <t>https://www.etm.ru/cat/nn/9791696/</t>
  </si>
  <si>
    <t>Комплект крепежный №1 для монтажа проволочного лотка</t>
  </si>
  <si>
    <t>https://www.etm.ru/cat/nn/1349928/</t>
  </si>
  <si>
    <t>DLP Угол внутренний 50х105 (10605)</t>
  </si>
  <si>
    <t>https://www.etm.ru/cat/nn/9728923/</t>
  </si>
  <si>
    <t>DLP Угол внешний 50х105 (10619)</t>
  </si>
  <si>
    <t>https://www.etm.ru/cat/nn/9728924/</t>
  </si>
  <si>
    <t>Угол плоский Г-образный 50х105 DLP белый (10786)</t>
  </si>
  <si>
    <t>https://www.etm.ru/cat/nn/9731174/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</si>
</sst>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[$₽-419]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70"/>
      <color theme="5" tint="0.79998168889431442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left" vertical="center" wrapText="1"/>
    </xf>
    <xf numFmtId="164" fontId="0" fillId="0" borderId="0" xfId="0" applyNumberForma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5" fontId="5" fillId="0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165" fontId="8" fillId="2" borderId="1" xfId="1" applyNumberFormat="1" applyFill="1" applyBorder="1" applyAlignment="1">
      <alignment horizontal="right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tm.ru/cat/nn/4759865/" TargetMode="External"/><Relationship Id="rId13" Type="http://schemas.openxmlformats.org/officeDocument/2006/relationships/hyperlink" Target="https://www.etm.ru/cat/nn/9711424/" TargetMode="External"/><Relationship Id="rId18" Type="http://schemas.openxmlformats.org/officeDocument/2006/relationships/hyperlink" Target="https://www.etm.ru/cat/nn/9728923/" TargetMode="External"/><Relationship Id="rId3" Type="http://schemas.openxmlformats.org/officeDocument/2006/relationships/hyperlink" Target="https://www.etm.ru/cat/nn/9728920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etm.ru/cat/nn/3078245/" TargetMode="External"/><Relationship Id="rId12" Type="http://schemas.openxmlformats.org/officeDocument/2006/relationships/hyperlink" Target="https://www.etm.ru/cat/nn/9825159/" TargetMode="External"/><Relationship Id="rId17" Type="http://schemas.openxmlformats.org/officeDocument/2006/relationships/hyperlink" Target="https://www.etm.ru/cat/nn/1349928/" TargetMode="External"/><Relationship Id="rId2" Type="http://schemas.openxmlformats.org/officeDocument/2006/relationships/hyperlink" Target="https://www.citilink.ru/catalog/computers_and_notebooks/powersafe/ups_moduls/637045/" TargetMode="External"/><Relationship Id="rId16" Type="http://schemas.openxmlformats.org/officeDocument/2006/relationships/hyperlink" Target="https://www.etm.ru/cat/nn/9214788/" TargetMode="External"/><Relationship Id="rId20" Type="http://schemas.openxmlformats.org/officeDocument/2006/relationships/hyperlink" Target="https://www.etm.ru/cat/nn/9731174/" TargetMode="External"/><Relationship Id="rId1" Type="http://schemas.openxmlformats.org/officeDocument/2006/relationships/hyperlink" Target="https://www.citilink.ru/catalog/computers_and_notebooks/net_equipment/patchcords/613804/" TargetMode="External"/><Relationship Id="rId6" Type="http://schemas.openxmlformats.org/officeDocument/2006/relationships/hyperlink" Target="https://www.etm.ru/cat/nn/2240423/" TargetMode="External"/><Relationship Id="rId11" Type="http://schemas.openxmlformats.org/officeDocument/2006/relationships/hyperlink" Target="https://www.etm.ru/cat/nn/9752817/" TargetMode="External"/><Relationship Id="rId5" Type="http://schemas.openxmlformats.org/officeDocument/2006/relationships/hyperlink" Target="https://www.etm.ru/cat/nn/9803409/" TargetMode="External"/><Relationship Id="rId15" Type="http://schemas.openxmlformats.org/officeDocument/2006/relationships/hyperlink" Target="https://www.etm.ru/cat/nn/9809141/" TargetMode="External"/><Relationship Id="rId10" Type="http://schemas.openxmlformats.org/officeDocument/2006/relationships/hyperlink" Target="https://www.etm.ru/cat/nn/9769989/" TargetMode="External"/><Relationship Id="rId19" Type="http://schemas.openxmlformats.org/officeDocument/2006/relationships/hyperlink" Target="https://www.etm.ru/cat/nn/9728924/" TargetMode="External"/><Relationship Id="rId4" Type="http://schemas.openxmlformats.org/officeDocument/2006/relationships/hyperlink" Target="https://www.etm.ru/cat/nn/9728925/" TargetMode="External"/><Relationship Id="rId9" Type="http://schemas.openxmlformats.org/officeDocument/2006/relationships/hyperlink" Target="https://www.etm.ru/cat/nn/9745913/" TargetMode="External"/><Relationship Id="rId14" Type="http://schemas.openxmlformats.org/officeDocument/2006/relationships/hyperlink" Target="https://www.etm.ru/cat/nn/975276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tabSelected="1" topLeftCell="A4" zoomScaleNormal="100" workbookViewId="0">
      <selection activeCell="D7" sqref="D7"/>
    </sheetView>
  </sheetViews>
  <sheetFormatPr defaultColWidth="9.140625" defaultRowHeight="15" x14ac:dyDescent="0.25"/>
  <cols>
    <col min="1" max="1" width="4.7109375" style="4" customWidth="1"/>
    <col min="2" max="2" width="26.7109375" style="4" customWidth="1"/>
    <col min="3" max="3" width="9.42578125" style="4" customWidth="1"/>
    <col min="4" max="4" width="7.42578125" style="4" customWidth="1"/>
    <col min="5" max="5" width="17" style="4" customWidth="1"/>
    <col min="6" max="6" width="16.140625" style="4" customWidth="1"/>
    <col min="7" max="7" width="31.85546875" style="4" customWidth="1"/>
    <col min="8" max="8" width="33.85546875" style="4" customWidth="1"/>
    <col min="9" max="9" width="16.7109375" style="4" customWidth="1"/>
    <col min="10" max="10" width="38.28515625" style="4" customWidth="1"/>
    <col min="11" max="16384" width="9.140625" style="4"/>
  </cols>
  <sheetData>
    <row r="1" spans="1:10" ht="21" x14ac:dyDescent="0.25">
      <c r="A1" s="3"/>
      <c r="B1" s="3"/>
    </row>
    <row r="2" spans="1:10" ht="28.5" customHeight="1" x14ac:dyDescent="0.25">
      <c r="A2" s="29" t="s">
        <v>4</v>
      </c>
      <c r="B2" s="29"/>
      <c r="C2" s="29"/>
      <c r="D2" s="29"/>
      <c r="E2" s="29"/>
      <c r="F2" s="29"/>
      <c r="G2" s="29"/>
      <c r="H2" s="5"/>
      <c r="I2" s="5"/>
      <c r="J2" s="5"/>
    </row>
    <row r="3" spans="1:10" ht="23.25" customHeight="1" x14ac:dyDescent="0.25">
      <c r="A3" s="6"/>
      <c r="B3" s="6"/>
      <c r="C3" s="6"/>
      <c r="D3" s="6"/>
      <c r="E3" s="6"/>
      <c r="F3" s="13"/>
      <c r="G3" s="5"/>
      <c r="H3" s="5"/>
      <c r="I3" s="5"/>
      <c r="J3" s="7"/>
    </row>
    <row r="4" spans="1:10" ht="68.25" customHeight="1" x14ac:dyDescent="0.25">
      <c r="A4" s="1" t="s">
        <v>0</v>
      </c>
      <c r="B4" s="1" t="s">
        <v>3</v>
      </c>
      <c r="C4" s="1" t="s">
        <v>2</v>
      </c>
      <c r="D4" s="1" t="s">
        <v>1</v>
      </c>
      <c r="E4" s="1" t="s">
        <v>9</v>
      </c>
      <c r="F4" s="12" t="s">
        <v>8</v>
      </c>
      <c r="G4" s="30" t="s">
        <v>6</v>
      </c>
      <c r="H4" s="30"/>
    </row>
    <row r="5" spans="1:10" ht="21.75" customHeight="1" x14ac:dyDescent="0.25">
      <c r="A5" s="2">
        <v>1</v>
      </c>
      <c r="B5" s="1">
        <v>2</v>
      </c>
      <c r="C5" s="1">
        <v>3</v>
      </c>
      <c r="D5" s="1">
        <v>4</v>
      </c>
      <c r="E5" s="1">
        <v>5</v>
      </c>
      <c r="F5" s="12">
        <v>6</v>
      </c>
      <c r="G5" s="30">
        <v>7</v>
      </c>
      <c r="H5" s="30"/>
    </row>
    <row r="6" spans="1:10" ht="65.25" customHeight="1" x14ac:dyDescent="0.25">
      <c r="A6" s="19"/>
      <c r="B6" s="20" t="s">
        <v>13</v>
      </c>
      <c r="C6" s="19" t="s">
        <v>14</v>
      </c>
      <c r="D6" s="19">
        <v>12</v>
      </c>
      <c r="E6" s="17">
        <v>9960</v>
      </c>
      <c r="F6" s="17">
        <f t="shared" ref="F6:F28" si="0">PRODUCT(D6,E6)</f>
        <v>119520</v>
      </c>
      <c r="G6" s="23" t="s">
        <v>15</v>
      </c>
      <c r="H6" s="14"/>
    </row>
    <row r="7" spans="1:10" ht="65.25" customHeight="1" x14ac:dyDescent="0.25">
      <c r="A7" s="19"/>
      <c r="B7" s="20" t="s">
        <v>16</v>
      </c>
      <c r="C7" s="19" t="s">
        <v>5</v>
      </c>
      <c r="D7" s="19">
        <v>4</v>
      </c>
      <c r="E7" s="21">
        <v>2010</v>
      </c>
      <c r="F7" s="21">
        <f t="shared" si="0"/>
        <v>8040</v>
      </c>
      <c r="G7" s="23" t="s">
        <v>17</v>
      </c>
      <c r="H7" s="14"/>
    </row>
    <row r="8" spans="1:10" ht="65.25" customHeight="1" x14ac:dyDescent="0.25">
      <c r="A8" s="19"/>
      <c r="B8" s="20" t="s">
        <v>18</v>
      </c>
      <c r="C8" s="19" t="s">
        <v>5</v>
      </c>
      <c r="D8" s="19">
        <v>36</v>
      </c>
      <c r="E8" s="21">
        <v>2050</v>
      </c>
      <c r="F8" s="21">
        <f t="shared" si="0"/>
        <v>73800</v>
      </c>
      <c r="G8" s="23" t="s">
        <v>19</v>
      </c>
      <c r="H8" s="14"/>
    </row>
    <row r="9" spans="1:10" ht="65.25" customHeight="1" x14ac:dyDescent="0.25">
      <c r="A9" s="19"/>
      <c r="B9" s="20" t="s">
        <v>20</v>
      </c>
      <c r="C9" s="19" t="s">
        <v>5</v>
      </c>
      <c r="D9" s="19">
        <v>5</v>
      </c>
      <c r="E9" s="21">
        <v>144</v>
      </c>
      <c r="F9" s="21">
        <f t="shared" si="0"/>
        <v>720</v>
      </c>
      <c r="G9" s="23" t="s">
        <v>21</v>
      </c>
      <c r="H9" s="14"/>
    </row>
    <row r="10" spans="1:10" ht="65.25" customHeight="1" x14ac:dyDescent="0.25">
      <c r="A10" s="19"/>
      <c r="B10" s="20" t="s">
        <v>22</v>
      </c>
      <c r="C10" s="19" t="s">
        <v>5</v>
      </c>
      <c r="D10" s="19">
        <v>20</v>
      </c>
      <c r="E10" s="22">
        <v>1521</v>
      </c>
      <c r="F10" s="22">
        <f t="shared" si="0"/>
        <v>30420</v>
      </c>
      <c r="G10" s="23" t="s">
        <v>23</v>
      </c>
      <c r="H10" s="14"/>
    </row>
    <row r="11" spans="1:10" ht="65.25" customHeight="1" x14ac:dyDescent="0.25">
      <c r="A11" s="19"/>
      <c r="B11" s="20" t="s">
        <v>24</v>
      </c>
      <c r="C11" s="19" t="s">
        <v>5</v>
      </c>
      <c r="D11" s="19">
        <v>1</v>
      </c>
      <c r="E11" s="22">
        <v>1189</v>
      </c>
      <c r="F11" s="22">
        <f t="shared" si="0"/>
        <v>1189</v>
      </c>
      <c r="G11" s="23" t="s">
        <v>25</v>
      </c>
      <c r="H11" s="14"/>
    </row>
    <row r="12" spans="1:10" ht="65.25" customHeight="1" x14ac:dyDescent="0.25">
      <c r="A12" s="19"/>
      <c r="B12" s="20" t="s">
        <v>26</v>
      </c>
      <c r="C12" s="19" t="s">
        <v>27</v>
      </c>
      <c r="D12" s="19">
        <v>1</v>
      </c>
      <c r="E12" s="22">
        <v>1200</v>
      </c>
      <c r="F12" s="22">
        <f t="shared" si="0"/>
        <v>1200</v>
      </c>
      <c r="G12" s="23" t="s">
        <v>28</v>
      </c>
      <c r="H12" s="14"/>
    </row>
    <row r="13" spans="1:10" ht="65.25" customHeight="1" x14ac:dyDescent="0.25">
      <c r="A13" s="19"/>
      <c r="B13" s="20" t="s">
        <v>29</v>
      </c>
      <c r="C13" s="19" t="s">
        <v>27</v>
      </c>
      <c r="D13" s="19">
        <v>1</v>
      </c>
      <c r="E13" s="22">
        <v>742</v>
      </c>
      <c r="F13" s="22">
        <f t="shared" si="0"/>
        <v>742</v>
      </c>
      <c r="G13" s="23" t="s">
        <v>30</v>
      </c>
      <c r="H13" s="14"/>
    </row>
    <row r="14" spans="1:10" ht="65.25" customHeight="1" x14ac:dyDescent="0.25">
      <c r="A14" s="19"/>
      <c r="B14" s="20" t="s">
        <v>31</v>
      </c>
      <c r="C14" s="19" t="s">
        <v>5</v>
      </c>
      <c r="D14" s="19">
        <v>4</v>
      </c>
      <c r="E14" s="24">
        <v>612</v>
      </c>
      <c r="F14" s="24">
        <f t="shared" si="0"/>
        <v>2448</v>
      </c>
      <c r="G14" s="23" t="s">
        <v>32</v>
      </c>
      <c r="H14" s="14"/>
    </row>
    <row r="15" spans="1:10" ht="65.25" customHeight="1" x14ac:dyDescent="0.25">
      <c r="A15" s="19"/>
      <c r="B15" s="20" t="s">
        <v>33</v>
      </c>
      <c r="C15" s="19" t="s">
        <v>5</v>
      </c>
      <c r="D15" s="19">
        <v>10</v>
      </c>
      <c r="E15" s="25">
        <v>903</v>
      </c>
      <c r="F15" s="25">
        <f t="shared" si="0"/>
        <v>9030</v>
      </c>
      <c r="G15" s="23" t="s">
        <v>34</v>
      </c>
      <c r="H15" s="14"/>
    </row>
    <row r="16" spans="1:10" ht="65.25" customHeight="1" x14ac:dyDescent="0.25">
      <c r="A16" s="19"/>
      <c r="B16" s="20" t="s">
        <v>36</v>
      </c>
      <c r="C16" s="19" t="s">
        <v>5</v>
      </c>
      <c r="D16" s="19">
        <v>100</v>
      </c>
      <c r="E16" s="26">
        <v>45.6</v>
      </c>
      <c r="F16" s="26">
        <f t="shared" si="0"/>
        <v>4560</v>
      </c>
      <c r="G16" s="23" t="s">
        <v>35</v>
      </c>
      <c r="H16" s="14"/>
    </row>
    <row r="17" spans="1:8" ht="65.25" customHeight="1" x14ac:dyDescent="0.25">
      <c r="A17" s="19"/>
      <c r="B17" s="20" t="s">
        <v>37</v>
      </c>
      <c r="C17" s="19" t="s">
        <v>5</v>
      </c>
      <c r="D17" s="19">
        <v>30</v>
      </c>
      <c r="E17" s="26">
        <v>120</v>
      </c>
      <c r="F17" s="26">
        <f t="shared" si="0"/>
        <v>3600</v>
      </c>
      <c r="G17" s="23" t="s">
        <v>38</v>
      </c>
      <c r="H17" s="14"/>
    </row>
    <row r="18" spans="1:8" ht="65.25" customHeight="1" x14ac:dyDescent="0.25">
      <c r="A18" s="19"/>
      <c r="B18" s="20" t="s">
        <v>39</v>
      </c>
      <c r="C18" s="19" t="s">
        <v>5</v>
      </c>
      <c r="D18" s="19">
        <v>40</v>
      </c>
      <c r="E18" s="26">
        <v>92.7</v>
      </c>
      <c r="F18" s="26">
        <f t="shared" si="0"/>
        <v>3708</v>
      </c>
      <c r="G18" s="23" t="s">
        <v>40</v>
      </c>
      <c r="H18" s="14"/>
    </row>
    <row r="19" spans="1:8" ht="65.25" customHeight="1" x14ac:dyDescent="0.25">
      <c r="A19" s="19"/>
      <c r="B19" s="20" t="s">
        <v>41</v>
      </c>
      <c r="C19" s="19" t="s">
        <v>42</v>
      </c>
      <c r="D19" s="19">
        <v>100</v>
      </c>
      <c r="E19" s="26">
        <v>3.6</v>
      </c>
      <c r="F19" s="26">
        <f t="shared" si="0"/>
        <v>360</v>
      </c>
      <c r="G19" s="23" t="s">
        <v>43</v>
      </c>
      <c r="H19" s="14"/>
    </row>
    <row r="20" spans="1:8" ht="65.25" customHeight="1" x14ac:dyDescent="0.25">
      <c r="A20" s="19"/>
      <c r="B20" s="20" t="s">
        <v>54</v>
      </c>
      <c r="C20" s="19" t="s">
        <v>5</v>
      </c>
      <c r="D20" s="19">
        <v>50</v>
      </c>
      <c r="E20" s="26">
        <v>32.4</v>
      </c>
      <c r="F20" s="26">
        <f t="shared" si="0"/>
        <v>1620</v>
      </c>
      <c r="G20" s="23" t="s">
        <v>55</v>
      </c>
      <c r="H20" s="14"/>
    </row>
    <row r="21" spans="1:8" ht="65.25" customHeight="1" x14ac:dyDescent="0.25">
      <c r="A21" s="19"/>
      <c r="B21" s="20" t="s">
        <v>44</v>
      </c>
      <c r="C21" s="19" t="s">
        <v>42</v>
      </c>
      <c r="D21" s="19">
        <v>100</v>
      </c>
      <c r="E21" s="26">
        <v>2.4</v>
      </c>
      <c r="F21" s="26">
        <f t="shared" si="0"/>
        <v>240</v>
      </c>
      <c r="G21" s="23" t="s">
        <v>45</v>
      </c>
      <c r="H21" s="14"/>
    </row>
    <row r="22" spans="1:8" ht="65.25" customHeight="1" x14ac:dyDescent="0.25">
      <c r="A22" s="19"/>
      <c r="B22" s="20" t="s">
        <v>46</v>
      </c>
      <c r="C22" s="19" t="s">
        <v>5</v>
      </c>
      <c r="D22" s="19">
        <v>8</v>
      </c>
      <c r="E22" s="26">
        <v>10477</v>
      </c>
      <c r="F22" s="26">
        <f t="shared" si="0"/>
        <v>83816</v>
      </c>
      <c r="G22" s="23" t="s">
        <v>47</v>
      </c>
      <c r="H22" s="14"/>
    </row>
    <row r="23" spans="1:8" ht="65.25" customHeight="1" x14ac:dyDescent="0.25">
      <c r="A23" s="19"/>
      <c r="B23" s="20" t="s">
        <v>48</v>
      </c>
      <c r="C23" s="19" t="s">
        <v>5</v>
      </c>
      <c r="D23" s="19">
        <v>16</v>
      </c>
      <c r="E23" s="26">
        <v>3583</v>
      </c>
      <c r="F23" s="26">
        <f t="shared" si="0"/>
        <v>57328</v>
      </c>
      <c r="G23" s="23" t="s">
        <v>49</v>
      </c>
      <c r="H23" s="14"/>
    </row>
    <row r="24" spans="1:8" ht="65.25" customHeight="1" x14ac:dyDescent="0.25">
      <c r="A24" s="19"/>
      <c r="B24" s="20" t="s">
        <v>50</v>
      </c>
      <c r="C24" s="19" t="s">
        <v>5</v>
      </c>
      <c r="D24" s="19">
        <v>32</v>
      </c>
      <c r="E24" s="26">
        <v>621</v>
      </c>
      <c r="F24" s="26">
        <f t="shared" si="0"/>
        <v>19872</v>
      </c>
      <c r="G24" s="23" t="s">
        <v>51</v>
      </c>
      <c r="H24" s="14"/>
    </row>
    <row r="25" spans="1:8" ht="65.25" customHeight="1" x14ac:dyDescent="0.25">
      <c r="A25" s="19"/>
      <c r="B25" s="20" t="s">
        <v>52</v>
      </c>
      <c r="C25" s="19" t="s">
        <v>5</v>
      </c>
      <c r="D25" s="19">
        <v>16</v>
      </c>
      <c r="E25" s="26">
        <v>453</v>
      </c>
      <c r="F25" s="26">
        <f t="shared" si="0"/>
        <v>7248</v>
      </c>
      <c r="G25" s="23" t="s">
        <v>53</v>
      </c>
      <c r="H25" s="14"/>
    </row>
    <row r="26" spans="1:8" ht="65.25" customHeight="1" x14ac:dyDescent="0.25">
      <c r="A26" s="19"/>
      <c r="B26" s="20" t="s">
        <v>56</v>
      </c>
      <c r="C26" s="19" t="s">
        <v>5</v>
      </c>
      <c r="D26" s="19">
        <v>14</v>
      </c>
      <c r="E26" s="26">
        <v>726</v>
      </c>
      <c r="F26" s="26">
        <f t="shared" si="0"/>
        <v>10164</v>
      </c>
      <c r="G26" s="23" t="s">
        <v>57</v>
      </c>
      <c r="H26" s="14"/>
    </row>
    <row r="27" spans="1:8" ht="65.25" customHeight="1" x14ac:dyDescent="0.25">
      <c r="A27" s="19"/>
      <c r="B27" s="20" t="s">
        <v>58</v>
      </c>
      <c r="C27" s="19" t="s">
        <v>5</v>
      </c>
      <c r="D27" s="19">
        <v>7</v>
      </c>
      <c r="E27" s="26">
        <v>808</v>
      </c>
      <c r="F27" s="26">
        <f t="shared" si="0"/>
        <v>5656</v>
      </c>
      <c r="G27" s="23" t="s">
        <v>59</v>
      </c>
      <c r="H27" s="14"/>
    </row>
    <row r="28" spans="1:8" ht="65.25" customHeight="1" x14ac:dyDescent="0.25">
      <c r="A28" s="19"/>
      <c r="B28" s="20" t="s">
        <v>60</v>
      </c>
      <c r="C28" s="19" t="s">
        <v>5</v>
      </c>
      <c r="D28" s="19">
        <v>2</v>
      </c>
      <c r="E28" s="26">
        <v>1096</v>
      </c>
      <c r="F28" s="26">
        <f t="shared" si="0"/>
        <v>2192</v>
      </c>
      <c r="G28" s="23" t="s">
        <v>61</v>
      </c>
      <c r="H28" s="14"/>
    </row>
    <row r="29" spans="1:8" ht="33.75" customHeight="1" thickBot="1" x14ac:dyDescent="0.3">
      <c r="A29" s="9" t="s">
        <v>12</v>
      </c>
      <c r="B29" s="27" t="s">
        <v>7</v>
      </c>
      <c r="C29" s="27"/>
      <c r="D29" s="27"/>
      <c r="E29" s="28"/>
      <c r="F29" s="18">
        <f>SUM(F5:F28)</f>
        <v>447479</v>
      </c>
      <c r="G29" s="10"/>
      <c r="H29" s="11"/>
    </row>
    <row r="30" spans="1:8" ht="28.5" customHeight="1" x14ac:dyDescent="0.25">
      <c r="B30" s="15" t="s">
        <v>10</v>
      </c>
      <c r="C30" s="15"/>
      <c r="D30" s="15"/>
      <c r="E30" s="15"/>
      <c r="F30" s="15"/>
      <c r="G30" s="8"/>
      <c r="H30" s="8"/>
    </row>
    <row r="31" spans="1:8" ht="15.75" customHeight="1" x14ac:dyDescent="0.25">
      <c r="B31" s="15"/>
      <c r="C31" s="15"/>
      <c r="D31" s="15"/>
      <c r="E31" s="15"/>
      <c r="F31" s="15"/>
      <c r="G31" s="8"/>
      <c r="H31" s="8"/>
    </row>
    <row r="32" spans="1:8" ht="20.25" customHeight="1" x14ac:dyDescent="0.25">
      <c r="B32" s="15" t="s">
        <v>11</v>
      </c>
      <c r="C32" s="15"/>
      <c r="D32" s="15"/>
      <c r="E32" s="15"/>
      <c r="F32" s="15"/>
      <c r="G32" s="8"/>
      <c r="H32" s="8"/>
    </row>
    <row r="33" spans="2:6" ht="15.75" x14ac:dyDescent="0.25">
      <c r="B33" s="16"/>
      <c r="C33" s="16"/>
      <c r="D33" s="16"/>
      <c r="E33" s="16"/>
      <c r="F33" s="16"/>
    </row>
    <row r="34" spans="2:6" ht="15.75" x14ac:dyDescent="0.25">
      <c r="B34" s="16"/>
      <c r="C34" s="16"/>
      <c r="D34" s="16"/>
      <c r="E34" s="16"/>
      <c r="F34" s="16"/>
    </row>
    <row r="35" spans="2:6" x14ac:dyDescent="0.25">
      <c r="C35" s="4" t="s">
        <v>12</v>
      </c>
    </row>
  </sheetData>
  <mergeCells count="4">
    <mergeCell ref="B29:E29"/>
    <mergeCell ref="A2:G2"/>
    <mergeCell ref="G4:H4"/>
    <mergeCell ref="G5:H5"/>
  </mergeCells>
  <hyperlinks>
    <hyperlink ref="G6" r:id="rId1"/>
    <hyperlink ref="G7" r:id="rId2"/>
    <hyperlink ref="G8" r:id="rId3"/>
    <hyperlink ref="G9" r:id="rId4"/>
    <hyperlink ref="G10" r:id="rId5"/>
    <hyperlink ref="G11" r:id="rId6"/>
    <hyperlink ref="G12" r:id="rId7"/>
    <hyperlink ref="G13" r:id="rId8"/>
    <hyperlink ref="G15" r:id="rId9"/>
    <hyperlink ref="G16" r:id="rId10"/>
    <hyperlink ref="G17" r:id="rId11"/>
    <hyperlink ref="G18" r:id="rId12"/>
    <hyperlink ref="G19" r:id="rId13"/>
    <hyperlink ref="G21" r:id="rId14"/>
    <hyperlink ref="G23" r:id="rId15"/>
    <hyperlink ref="G24" r:id="rId16"/>
    <hyperlink ref="G20" r:id="rId17"/>
    <hyperlink ref="G26" r:id="rId18"/>
    <hyperlink ref="G27" r:id="rId19"/>
    <hyperlink ref="G28" r:id="rId20"/>
  </hyperlinks>
  <pageMargins left="0.82677165354330717" right="0.62992125984251968" top="0.39370078740157483" bottom="0.74803149606299213" header="0.31496062992125984" footer="0.31496062992125984"/>
  <pageSetup paperSize="9" orientation="landscape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ОАО "НК "Роснефть"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ENMakarov</dc:creator>
  <cp:lastModifiedBy>Веретнов Дмитрий Сергеевич</cp:lastModifiedBy>
  <cp:lastPrinted>2019-03-22T10:21:18Z</cp:lastPrinted>
  <dcterms:created xsi:type="dcterms:W3CDTF">2014-03-11T12:15:52Z</dcterms:created>
  <dcterms:modified xsi:type="dcterms:W3CDTF">2019-09-20T03:38:30Z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Форма отчета к письму по обоснованию НМЦ МТР.xls</vt:lpwstr>
  </property>
</Properties>
</file>