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ar\Documents\"/>
    </mc:Choice>
  </mc:AlternateContent>
  <xr:revisionPtr revIDLastSave="0" documentId="8_{6E38CEF0-ABFD-4D07-A67A-6C8AE609C1B3}" xr6:coauthVersionLast="47" xr6:coauthVersionMax="47" xr10:uidLastSave="{00000000-0000-0000-0000-000000000000}"/>
  <bookViews>
    <workbookView xWindow="28680" yWindow="-120" windowWidth="20640" windowHeight="11040" xr2:uid="{B0B4BF93-2E0F-4346-8E86-E8CCB40D56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Q4" i="1" s="1"/>
  <c r="P5" i="1"/>
  <c r="P6" i="1"/>
  <c r="P7" i="1"/>
  <c r="P8" i="1"/>
  <c r="P9" i="1"/>
  <c r="Q9" i="1" s="1"/>
  <c r="P10" i="1"/>
  <c r="P11" i="1"/>
  <c r="P12" i="1"/>
  <c r="Q12" i="1" s="1"/>
  <c r="Q5" i="1"/>
  <c r="Q6" i="1"/>
  <c r="Q7" i="1"/>
  <c r="Q8" i="1"/>
  <c r="Q10" i="1"/>
  <c r="Q11" i="1"/>
  <c r="O17" i="1"/>
  <c r="M17" i="1" s="1"/>
  <c r="M20" i="1" s="1"/>
  <c r="Q14" i="1" l="1"/>
  <c r="L17" i="1"/>
  <c r="L20" i="1" s="1"/>
  <c r="J17" i="1"/>
  <c r="J20" i="1" s="1"/>
  <c r="N17" i="1"/>
  <c r="N20" i="1" s="1"/>
  <c r="K17" i="1"/>
  <c r="K20" i="1" s="1"/>
  <c r="I17" i="1"/>
  <c r="I20" i="1" s="1"/>
  <c r="N18" i="1"/>
  <c r="K18" i="1"/>
  <c r="J18" i="1"/>
  <c r="I18" i="1" l="1"/>
  <c r="L18" i="1"/>
  <c r="M18" i="1"/>
</calcChain>
</file>

<file path=xl/sharedStrings.xml><?xml version="1.0" encoding="utf-8"?>
<sst xmlns="http://schemas.openxmlformats.org/spreadsheetml/2006/main" count="13" uniqueCount="13">
  <si>
    <t>Target</t>
  </si>
  <si>
    <t>Вес</t>
  </si>
  <si>
    <t>W1</t>
  </si>
  <si>
    <t>W2</t>
  </si>
  <si>
    <t>W3</t>
  </si>
  <si>
    <t>W4</t>
  </si>
  <si>
    <t>W5</t>
  </si>
  <si>
    <t>W6</t>
  </si>
  <si>
    <t>Вес по модели</t>
  </si>
  <si>
    <t>Loss</t>
  </si>
  <si>
    <t>`-&gt;min</t>
  </si>
  <si>
    <t>Ax=B</t>
  </si>
  <si>
    <t>R=x^2/y^2-1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</si>
</sst>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D67E5-EE30-48BD-A515-F13F627486A2}">
  <dimension ref="D2:R23"/>
  <sheetViews>
    <sheetView tabSelected="1" topLeftCell="B1" workbookViewId="0">
      <selection activeCell="Q20" sqref="Q20"/>
    </sheetView>
  </sheetViews>
  <sheetFormatPr defaultRowHeight="14.4" x14ac:dyDescent="0.3"/>
  <cols>
    <col min="16" max="16" width="18.6640625" customWidth="1"/>
  </cols>
  <sheetData>
    <row r="2" spans="4:18" x14ac:dyDescent="0.3">
      <c r="O2" s="3" t="s">
        <v>1</v>
      </c>
      <c r="P2" s="2" t="s">
        <v>8</v>
      </c>
      <c r="Q2" s="2" t="s">
        <v>9</v>
      </c>
    </row>
    <row r="3" spans="4:18" x14ac:dyDescent="0.3">
      <c r="I3" s="1">
        <v>1</v>
      </c>
      <c r="J3" s="1">
        <v>2</v>
      </c>
      <c r="K3" s="1">
        <v>3</v>
      </c>
      <c r="L3" s="1">
        <v>4</v>
      </c>
      <c r="M3" s="1">
        <v>5</v>
      </c>
      <c r="N3" s="1">
        <v>6</v>
      </c>
      <c r="O3" s="3" t="s">
        <v>0</v>
      </c>
    </row>
    <row r="4" spans="4:18" x14ac:dyDescent="0.3">
      <c r="H4" s="2">
        <v>1</v>
      </c>
      <c r="I4" s="1">
        <v>8</v>
      </c>
      <c r="J4" s="1">
        <v>8</v>
      </c>
      <c r="K4" s="1">
        <v>9</v>
      </c>
      <c r="L4" s="1">
        <v>7</v>
      </c>
      <c r="M4" s="1">
        <v>8</v>
      </c>
      <c r="N4" s="1">
        <v>7</v>
      </c>
      <c r="O4" s="1">
        <v>0</v>
      </c>
      <c r="P4" s="1">
        <f>IF(SUMPRODUCT($I$15:$N$15, I4:N4)&gt;3,1,0)</f>
        <v>1</v>
      </c>
      <c r="Q4">
        <f>IF(O4=P4,1,0)</f>
        <v>0</v>
      </c>
    </row>
    <row r="5" spans="4:18" x14ac:dyDescent="0.3">
      <c r="H5" s="2">
        <v>2</v>
      </c>
      <c r="I5" s="1">
        <v>1</v>
      </c>
      <c r="J5" s="1">
        <v>2</v>
      </c>
      <c r="K5" s="1">
        <v>7</v>
      </c>
      <c r="L5" s="1">
        <v>8</v>
      </c>
      <c r="M5" s="1">
        <v>9</v>
      </c>
      <c r="N5" s="1">
        <v>4</v>
      </c>
      <c r="O5" s="1">
        <v>1</v>
      </c>
      <c r="P5" s="1">
        <f t="shared" ref="P5:P12" si="0">IF(SUMPRODUCT($I$15:$N$15, I5:N5)&gt;3,1,0)</f>
        <v>1</v>
      </c>
      <c r="Q5">
        <f t="shared" ref="Q5:Q12" si="1">IF(O5=P5,1,0)</f>
        <v>1</v>
      </c>
    </row>
    <row r="6" spans="4:18" x14ac:dyDescent="0.3">
      <c r="H6" s="2">
        <v>3</v>
      </c>
      <c r="I6" s="1">
        <v>-6</v>
      </c>
      <c r="J6" s="1">
        <v>-4</v>
      </c>
      <c r="K6" s="1">
        <v>5</v>
      </c>
      <c r="L6" s="1">
        <v>9</v>
      </c>
      <c r="M6" s="1">
        <v>10</v>
      </c>
      <c r="N6" s="1">
        <v>1</v>
      </c>
      <c r="O6" s="1">
        <v>0</v>
      </c>
      <c r="P6" s="1">
        <f t="shared" si="0"/>
        <v>1</v>
      </c>
      <c r="Q6">
        <f t="shared" si="1"/>
        <v>0</v>
      </c>
    </row>
    <row r="7" spans="4:18" x14ac:dyDescent="0.3">
      <c r="H7" s="2">
        <v>4</v>
      </c>
      <c r="I7" s="1">
        <v>-13</v>
      </c>
      <c r="J7" s="1">
        <v>-10</v>
      </c>
      <c r="K7" s="1">
        <v>3</v>
      </c>
      <c r="L7" s="1">
        <v>10</v>
      </c>
      <c r="M7" s="1">
        <v>11</v>
      </c>
      <c r="N7" s="1">
        <v>-2</v>
      </c>
      <c r="O7" s="1">
        <v>1</v>
      </c>
      <c r="P7" s="1">
        <f t="shared" si="0"/>
        <v>1</v>
      </c>
      <c r="Q7">
        <f t="shared" si="1"/>
        <v>1</v>
      </c>
    </row>
    <row r="8" spans="4:18" x14ac:dyDescent="0.3">
      <c r="H8" s="2">
        <v>5</v>
      </c>
      <c r="I8" s="1">
        <v>-20</v>
      </c>
      <c r="J8" s="1">
        <v>-16</v>
      </c>
      <c r="K8" s="1">
        <v>1</v>
      </c>
      <c r="L8" s="1">
        <v>11</v>
      </c>
      <c r="M8" s="1">
        <v>12</v>
      </c>
      <c r="N8" s="1">
        <v>-5</v>
      </c>
      <c r="O8" s="1">
        <v>1</v>
      </c>
      <c r="P8" s="1">
        <f t="shared" si="0"/>
        <v>0</v>
      </c>
      <c r="Q8">
        <f t="shared" si="1"/>
        <v>0</v>
      </c>
    </row>
    <row r="9" spans="4:18" x14ac:dyDescent="0.3">
      <c r="H9" s="2">
        <v>6</v>
      </c>
      <c r="I9" s="1">
        <v>-27</v>
      </c>
      <c r="J9" s="1">
        <v>-22</v>
      </c>
      <c r="K9" s="1">
        <v>-1</v>
      </c>
      <c r="L9" s="1">
        <v>12</v>
      </c>
      <c r="M9" s="1">
        <v>13</v>
      </c>
      <c r="N9" s="1">
        <v>-8</v>
      </c>
      <c r="O9" s="1">
        <v>0</v>
      </c>
      <c r="P9" s="1">
        <f t="shared" si="0"/>
        <v>0</v>
      </c>
      <c r="Q9">
        <f t="shared" si="1"/>
        <v>1</v>
      </c>
    </row>
    <row r="10" spans="4:18" x14ac:dyDescent="0.3">
      <c r="H10" s="2">
        <v>7</v>
      </c>
      <c r="I10" s="1">
        <v>-34</v>
      </c>
      <c r="J10" s="1">
        <v>-28</v>
      </c>
      <c r="K10" s="1">
        <v>-3</v>
      </c>
      <c r="L10" s="1">
        <v>13</v>
      </c>
      <c r="M10" s="1">
        <v>14</v>
      </c>
      <c r="N10" s="1">
        <v>-11</v>
      </c>
      <c r="O10" s="1">
        <v>1</v>
      </c>
      <c r="P10" s="1">
        <f t="shared" si="0"/>
        <v>0</v>
      </c>
      <c r="Q10">
        <f t="shared" si="1"/>
        <v>0</v>
      </c>
    </row>
    <row r="11" spans="4:18" x14ac:dyDescent="0.3">
      <c r="H11" s="2">
        <v>8</v>
      </c>
      <c r="I11" s="1">
        <v>-41</v>
      </c>
      <c r="J11" s="1">
        <v>-34</v>
      </c>
      <c r="K11" s="1">
        <v>-5</v>
      </c>
      <c r="L11" s="1">
        <v>14</v>
      </c>
      <c r="M11" s="1">
        <v>15</v>
      </c>
      <c r="N11" s="1">
        <v>-14</v>
      </c>
      <c r="O11" s="1">
        <v>1</v>
      </c>
      <c r="P11" s="1">
        <f t="shared" si="0"/>
        <v>0</v>
      </c>
      <c r="Q11">
        <f t="shared" si="1"/>
        <v>0</v>
      </c>
    </row>
    <row r="12" spans="4:18" x14ac:dyDescent="0.3">
      <c r="H12" s="2">
        <v>9</v>
      </c>
      <c r="I12" s="1">
        <v>-48</v>
      </c>
      <c r="J12" s="1">
        <v>-40</v>
      </c>
      <c r="K12" s="1">
        <v>-7</v>
      </c>
      <c r="L12" s="1">
        <v>15</v>
      </c>
      <c r="M12" s="1">
        <v>16</v>
      </c>
      <c r="N12" s="1">
        <v>-17</v>
      </c>
      <c r="O12" s="1">
        <v>0</v>
      </c>
      <c r="P12" s="1">
        <f t="shared" si="0"/>
        <v>0</v>
      </c>
      <c r="Q12">
        <f t="shared" si="1"/>
        <v>1</v>
      </c>
    </row>
    <row r="14" spans="4:18" x14ac:dyDescent="0.3">
      <c r="I14" s="2" t="s">
        <v>2</v>
      </c>
      <c r="J14" s="2" t="s">
        <v>3</v>
      </c>
      <c r="K14" s="2" t="s">
        <v>4</v>
      </c>
      <c r="L14" s="2" t="s">
        <v>5</v>
      </c>
      <c r="M14" s="2" t="s">
        <v>6</v>
      </c>
      <c r="N14" s="2" t="s">
        <v>7</v>
      </c>
      <c r="Q14">
        <f>AVERAGE(Q4:Q12)+0.01 * SUM(I15:N15)^2 + 0.01 * SUM(I15:N15)</f>
        <v>0.46722544444444447</v>
      </c>
      <c r="R14" t="s">
        <v>10</v>
      </c>
    </row>
    <row r="15" spans="4:18" x14ac:dyDescent="0.3">
      <c r="D15" t="s">
        <v>11</v>
      </c>
      <c r="I15" s="1">
        <v>4.86607142857143E-2</v>
      </c>
      <c r="J15" s="1">
        <v>4.86607142857143E-2</v>
      </c>
      <c r="K15" s="1">
        <v>9.73214285714286E-2</v>
      </c>
      <c r="L15" s="1">
        <v>0.16544642857142855</v>
      </c>
      <c r="M15" s="1">
        <v>0.34062500000000007</v>
      </c>
      <c r="N15" s="1">
        <v>0.3892857142857144</v>
      </c>
    </row>
    <row r="16" spans="4:18" x14ac:dyDescent="0.3">
      <c r="P16">
        <v>61</v>
      </c>
    </row>
    <row r="17" spans="8:15" x14ac:dyDescent="0.3">
      <c r="H17">
        <v>0.01</v>
      </c>
      <c r="I17">
        <f>$H$17*I15/$O$17</f>
        <v>4.4642857142857147E-4</v>
      </c>
      <c r="J17">
        <f t="shared" ref="J17:N17" si="2">$H$17*J15/$O$17</f>
        <v>4.4642857142857147E-4</v>
      </c>
      <c r="K17">
        <f t="shared" si="2"/>
        <v>8.9285714285714294E-4</v>
      </c>
      <c r="L17">
        <f t="shared" si="2"/>
        <v>1.5178571428571424E-3</v>
      </c>
      <c r="M17">
        <f t="shared" si="2"/>
        <v>3.1249999999999997E-3</v>
      </c>
      <c r="N17">
        <f t="shared" si="2"/>
        <v>3.5714285714285718E-3</v>
      </c>
      <c r="O17">
        <f>SUM(I15:N15)</f>
        <v>1.0900000000000003</v>
      </c>
    </row>
    <row r="18" spans="8:15" x14ac:dyDescent="0.3">
      <c r="I18">
        <f>$P$16*I17</f>
        <v>2.7232142857142861E-2</v>
      </c>
      <c r="J18">
        <f t="shared" ref="J18:N18" si="3">$P$16*J17</f>
        <v>2.7232142857142861E-2</v>
      </c>
      <c r="K18">
        <f t="shared" si="3"/>
        <v>5.4464285714285722E-2</v>
      </c>
      <c r="L18">
        <f t="shared" si="3"/>
        <v>9.2589285714285693E-2</v>
      </c>
      <c r="M18">
        <f t="shared" si="3"/>
        <v>0.19062499999999999</v>
      </c>
      <c r="N18">
        <f t="shared" si="3"/>
        <v>0.21785714285714289</v>
      </c>
    </row>
    <row r="20" spans="8:15" x14ac:dyDescent="0.3">
      <c r="I20">
        <f>I15-I17</f>
        <v>4.821428571428573E-2</v>
      </c>
      <c r="J20">
        <f t="shared" ref="J20:N20" si="4">J15-J17</f>
        <v>4.821428571428573E-2</v>
      </c>
      <c r="K20">
        <f t="shared" si="4"/>
        <v>9.6428571428571461E-2</v>
      </c>
      <c r="L20">
        <f t="shared" si="4"/>
        <v>0.1639285714285714</v>
      </c>
      <c r="M20">
        <f t="shared" si="4"/>
        <v>0.33750000000000008</v>
      </c>
      <c r="N20">
        <f t="shared" si="4"/>
        <v>0.38571428571428584</v>
      </c>
    </row>
    <row r="23" spans="8:15" x14ac:dyDescent="0.3">
      <c r="L23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Сидоренко Роман</dc:creator>
  <cp:lastModifiedBy>Сидоренко Роман</cp:lastModifiedBy>
  <dcterms:created xsi:type="dcterms:W3CDTF">2023-07-13T16:14:59Z</dcterms:created>
  <dcterms:modified xsi:type="dcterms:W3CDTF">2023-07-13T17:26:45Z</dcterms:modified>
</cp:coreProperties>
</file>