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Я.Практикум\тестовое в ОНИКС\"/>
    </mc:Choice>
  </mc:AlternateContent>
  <xr:revisionPtr revIDLastSave="0" documentId="13_ncr:1_{9B3DE964-4ED6-4EFD-BF8E-B0B61100A8E4}" xr6:coauthVersionLast="47" xr6:coauthVersionMax="47" xr10:uidLastSave="{00000000-0000-0000-0000-000000000000}"/>
  <bookViews>
    <workbookView xWindow="1500" yWindow="690" windowWidth="24570" windowHeight="14670" tabRatio="574" xr2:uid="{00000000-000D-0000-FFFF-FFFF00000000}"/>
  </bookViews>
  <sheets>
    <sheet name="сводная" sheetId="1" r:id="rId1"/>
    <sheet name="остальные данные" sheetId="13" r:id="rId2"/>
  </sheets>
  <definedNames>
    <definedName name="_xlnm._FilterDatabase" localSheetId="1" hidden="1">'остальные данные'!$A$1:$E$427</definedName>
    <definedName name="_xlnm._FilterDatabase" localSheetId="0" hidden="1">сводная!$A$1:$P$413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2" i="1"/>
  <c r="O4" i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O3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Надежда</author>
    <author>Кощеева Надежда Петровна</author>
  </authors>
  <commentList>
    <comment ref="H1" authorId="0" shapeId="0" xr:uid="{DC465F78-E786-43EF-A715-00D4526700B2}">
      <text>
        <r>
          <rPr>
            <b/>
            <sz val="9"/>
            <color indexed="81"/>
            <rFont val="Tahoma"/>
            <charset val="1"/>
          </rPr>
          <t>Надежда:</t>
        </r>
        <r>
          <rPr>
            <sz val="9"/>
            <color indexed="81"/>
            <rFont val="Tahoma"/>
            <charset val="1"/>
          </rPr>
          <t xml:space="preserve">
Рассчитать, зная выручку и прибыль</t>
        </r>
      </text>
    </comment>
    <comment ref="J1" authorId="1" shapeId="0" xr:uid="{00000000-0006-0000-0000-000001000000}">
      <text>
        <r>
          <rPr>
            <sz val="9"/>
            <color indexed="81"/>
            <rFont val="Tahoma"/>
            <charset val="1"/>
          </rPr>
          <t xml:space="preserve">Категории МСП
По данным годовой отчётности, представленной ФНС для каждой категории за предшествующий год должны выполняться следующие условия:
</t>
        </r>
        <r>
          <rPr>
            <b/>
            <sz val="9"/>
            <color indexed="81"/>
            <rFont val="Tahoma"/>
            <family val="2"/>
            <charset val="204"/>
          </rPr>
          <t>Микро:</t>
        </r>
        <r>
          <rPr>
            <sz val="9"/>
            <color indexed="81"/>
            <rFont val="Tahoma"/>
            <charset val="1"/>
          </rPr>
          <t xml:space="preserve"> среднесписочная численность до 15 человек и доходы до 120 млн ₽.
</t>
        </r>
        <r>
          <rPr>
            <b/>
            <sz val="9"/>
            <color indexed="81"/>
            <rFont val="Tahoma"/>
            <family val="2"/>
            <charset val="204"/>
          </rPr>
          <t>Малое:</t>
        </r>
        <r>
          <rPr>
            <sz val="9"/>
            <color indexed="81"/>
            <rFont val="Tahoma"/>
            <charset val="1"/>
          </rPr>
          <t xml:space="preserve"> среднесписочная численность до 100 человек и доходы до 800 млн ₽.
</t>
        </r>
        <r>
          <rPr>
            <b/>
            <sz val="9"/>
            <color indexed="81"/>
            <rFont val="Tahoma"/>
            <family val="2"/>
            <charset val="204"/>
          </rPr>
          <t>Среднее:</t>
        </r>
        <r>
          <rPr>
            <sz val="9"/>
            <color indexed="81"/>
            <rFont val="Tahoma"/>
            <charset val="1"/>
          </rPr>
          <t xml:space="preserve"> среднесписочная численность до 250 человек и доходы до 2 млрд ₽.
Как правило, организации </t>
        </r>
        <r>
          <rPr>
            <b/>
            <sz val="9"/>
            <color indexed="81"/>
            <rFont val="Tahoma"/>
            <family val="2"/>
            <charset val="204"/>
          </rPr>
          <t>не входят в реестр</t>
        </r>
        <r>
          <rPr>
            <sz val="9"/>
            <color indexed="81"/>
            <rFont val="Tahoma"/>
            <charset val="1"/>
          </rPr>
          <t xml:space="preserve">, если имеют </t>
        </r>
        <r>
          <rPr>
            <b/>
            <sz val="9"/>
            <color indexed="81"/>
            <rFont val="Tahoma"/>
            <family val="2"/>
            <charset val="204"/>
          </rPr>
          <t>доход больше 2 млрд ₽ или среднесписочную численность больше 250 человек</t>
        </r>
        <r>
          <rPr>
            <sz val="9"/>
            <color indexed="81"/>
            <rFont val="Tahoma"/>
            <charset val="1"/>
          </rPr>
          <t xml:space="preserve">, но также существуют и другие ограничения.
Например, </t>
        </r>
        <r>
          <rPr>
            <b/>
            <sz val="9"/>
            <color indexed="81"/>
            <rFont val="Tahoma"/>
            <family val="2"/>
            <charset val="204"/>
          </rPr>
          <t>доля участия государства превышает 25 % или доля участия иностранных юрлиц превышает 49 %</t>
        </r>
        <r>
          <rPr>
            <sz val="9"/>
            <color indexed="81"/>
            <rFont val="Tahoma"/>
            <charset val="1"/>
          </rPr>
          <t>.</t>
        </r>
      </text>
    </comment>
    <comment ref="M1" authorId="1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Отрасль — это упрощённая экспертная трактовка основного вида деятельности организации.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Кощеева Надежда Петровна</author>
  </authors>
  <commentList>
    <comment ref="D1" authorId="0" shapeId="0" xr:uid="{C41435F6-366D-4538-8357-6DDCD08EF518}">
      <text>
        <r>
          <rPr>
            <b/>
            <sz val="9"/>
            <color indexed="81"/>
            <rFont val="Tahoma"/>
            <family val="2"/>
            <charset val="204"/>
          </rPr>
          <t>ОКВЭД: основной вид — топ основных видов деятельности организаций в анализируемой выборке.</t>
        </r>
      </text>
    </comment>
    <comment ref="E1" authorId="0" shapeId="0" xr:uid="{226825A0-F31B-420A-AE30-5C73C066B6B0}">
      <text>
        <r>
          <rPr>
            <b/>
            <sz val="9"/>
            <color indexed="81"/>
            <rFont val="Tahoma"/>
            <family val="2"/>
            <charset val="204"/>
          </rPr>
          <t>Отрасль — это упрощённая экспертная трактовка основного вида деятельности организации.</t>
        </r>
      </text>
    </comment>
  </commentList>
</comments>
</file>

<file path=xl/sharedStrings.xml><?xml version="1.0" encoding="utf-8"?>
<sst xmlns="http://schemas.openxmlformats.org/spreadsheetml/2006/main" count="4569" uniqueCount="1015">
  <si>
    <t>Контрагент</t>
  </si>
  <si>
    <t>Средний чек</t>
  </si>
  <si>
    <t>Выручка</t>
  </si>
  <si>
    <t>Валовая прибыль</t>
  </si>
  <si>
    <t>Рентабельность</t>
  </si>
  <si>
    <t>ИНН</t>
  </si>
  <si>
    <t>Регион</t>
  </si>
  <si>
    <t>РБ</t>
  </si>
  <si>
    <t>0277113501</t>
  </si>
  <si>
    <t>0274051582</t>
  </si>
  <si>
    <t>0273038268</t>
  </si>
  <si>
    <t>3461007412</t>
  </si>
  <si>
    <t>6455061470</t>
  </si>
  <si>
    <t>6679095282</t>
  </si>
  <si>
    <t>6685069548</t>
  </si>
  <si>
    <t>6686117152</t>
  </si>
  <si>
    <t>6829161882</t>
  </si>
  <si>
    <t>7404049861</t>
  </si>
  <si>
    <t>7448226074</t>
  </si>
  <si>
    <t>7710007910</t>
  </si>
  <si>
    <t>7716796562</t>
  </si>
  <si>
    <t>7730248021</t>
  </si>
  <si>
    <t>7805768704</t>
  </si>
  <si>
    <t>7816158919</t>
  </si>
  <si>
    <t>8602017038</t>
  </si>
  <si>
    <t>0258005638</t>
  </si>
  <si>
    <t>0264018508</t>
  </si>
  <si>
    <t>0266032804</t>
  </si>
  <si>
    <t>0268004714</t>
  </si>
  <si>
    <t>0268008010</t>
  </si>
  <si>
    <t>0268046168</t>
  </si>
  <si>
    <t>0273018230</t>
  </si>
  <si>
    <t>0275085440</t>
  </si>
  <si>
    <t>0275906801</t>
  </si>
  <si>
    <t>0277116855</t>
  </si>
  <si>
    <t>0278005403</t>
  </si>
  <si>
    <t>0411166193</t>
  </si>
  <si>
    <t>1650306710</t>
  </si>
  <si>
    <t>1651000010</t>
  </si>
  <si>
    <t>165118254183</t>
  </si>
  <si>
    <t>1652016573</t>
  </si>
  <si>
    <t>1656078891</t>
  </si>
  <si>
    <t>1657092680</t>
  </si>
  <si>
    <t>1658008723</t>
  </si>
  <si>
    <t>1658087524</t>
  </si>
  <si>
    <t>1658095998</t>
  </si>
  <si>
    <t>1659005490</t>
  </si>
  <si>
    <t>1659207425</t>
  </si>
  <si>
    <t>1660155595</t>
  </si>
  <si>
    <t>1660212490</t>
  </si>
  <si>
    <t>1831193508</t>
  </si>
  <si>
    <t>1832123951</t>
  </si>
  <si>
    <t>183500073704</t>
  </si>
  <si>
    <t>1841064300</t>
  </si>
  <si>
    <t>2115005312</t>
  </si>
  <si>
    <t>2124009521</t>
  </si>
  <si>
    <t>2127320870</t>
  </si>
  <si>
    <t>2129040123</t>
  </si>
  <si>
    <t>2130037372</t>
  </si>
  <si>
    <t>2130054498</t>
  </si>
  <si>
    <t>2130191180</t>
  </si>
  <si>
    <t>2222882283</t>
  </si>
  <si>
    <t>2308082793</t>
  </si>
  <si>
    <t>2308236323</t>
  </si>
  <si>
    <t>2309082605</t>
  </si>
  <si>
    <t>2310004087</t>
  </si>
  <si>
    <t>2311246554</t>
  </si>
  <si>
    <t>2312242376</t>
  </si>
  <si>
    <t>2370000496</t>
  </si>
  <si>
    <t>2460113208</t>
  </si>
  <si>
    <t>2462004363</t>
  </si>
  <si>
    <t>2464226153</t>
  </si>
  <si>
    <t>2721238067</t>
  </si>
  <si>
    <t>2903000446</t>
  </si>
  <si>
    <t>3304024217</t>
  </si>
  <si>
    <t>3307017730</t>
  </si>
  <si>
    <t>3329083221</t>
  </si>
  <si>
    <t>3435122190</t>
  </si>
  <si>
    <t>3435307346</t>
  </si>
  <si>
    <t>3444213920</t>
  </si>
  <si>
    <t>3447022850</t>
  </si>
  <si>
    <t>3448050754</t>
  </si>
  <si>
    <t>3459080302</t>
  </si>
  <si>
    <t>3460056777</t>
  </si>
  <si>
    <t>3525192227</t>
  </si>
  <si>
    <t>3525194898</t>
  </si>
  <si>
    <t>3528145514</t>
  </si>
  <si>
    <t>3528222261</t>
  </si>
  <si>
    <t>3528238085</t>
  </si>
  <si>
    <t>3528281186</t>
  </si>
  <si>
    <t>3604081985</t>
  </si>
  <si>
    <t>3623006937</t>
  </si>
  <si>
    <t>3663002167</t>
  </si>
  <si>
    <t>3663076426</t>
  </si>
  <si>
    <t>3801009466</t>
  </si>
  <si>
    <t>3812095989</t>
  </si>
  <si>
    <t>390610633634</t>
  </si>
  <si>
    <t>4025428003</t>
  </si>
  <si>
    <t>4205189322</t>
  </si>
  <si>
    <t>4253029657</t>
  </si>
  <si>
    <t>4501107224</t>
  </si>
  <si>
    <t>4632127827</t>
  </si>
  <si>
    <t>4703175139</t>
  </si>
  <si>
    <t>4703185546</t>
  </si>
  <si>
    <t>4705082232</t>
  </si>
  <si>
    <t>4707020432</t>
  </si>
  <si>
    <t>4707026057</t>
  </si>
  <si>
    <t>4708002556</t>
  </si>
  <si>
    <t>4708011991</t>
  </si>
  <si>
    <t>4714004689</t>
  </si>
  <si>
    <t>4716046388</t>
  </si>
  <si>
    <t>4824043384</t>
  </si>
  <si>
    <t>5003071048</t>
  </si>
  <si>
    <t>5008036382</t>
  </si>
  <si>
    <t>5012000639</t>
  </si>
  <si>
    <t>5027285610</t>
  </si>
  <si>
    <t>5031051653</t>
  </si>
  <si>
    <t>5031081760</t>
  </si>
  <si>
    <t>5035044551</t>
  </si>
  <si>
    <t>5036109378</t>
  </si>
  <si>
    <t>5047098375</t>
  </si>
  <si>
    <t>5103070023</t>
  </si>
  <si>
    <t>5214014049</t>
  </si>
  <si>
    <t>5245019826</t>
  </si>
  <si>
    <t>5249051203</t>
  </si>
  <si>
    <t>5249074923</t>
  </si>
  <si>
    <t>5250051800</t>
  </si>
  <si>
    <t>5252034014</t>
  </si>
  <si>
    <t>5252034092</t>
  </si>
  <si>
    <t>5252042819</t>
  </si>
  <si>
    <t>5252047045</t>
  </si>
  <si>
    <t>5260420849</t>
  </si>
  <si>
    <t>5260439381</t>
  </si>
  <si>
    <t>5260450970</t>
  </si>
  <si>
    <t>5261047002</t>
  </si>
  <si>
    <t>5261073958</t>
  </si>
  <si>
    <t>5263093100</t>
  </si>
  <si>
    <t>5306006834</t>
  </si>
  <si>
    <t>5310018889</t>
  </si>
  <si>
    <t>5321029508</t>
  </si>
  <si>
    <t>5321060850</t>
  </si>
  <si>
    <t>5321093334</t>
  </si>
  <si>
    <t>5321156136</t>
  </si>
  <si>
    <t>5321169907</t>
  </si>
  <si>
    <t>5402041790</t>
  </si>
  <si>
    <t>5406811672</t>
  </si>
  <si>
    <t>5407972048</t>
  </si>
  <si>
    <t>5501134460</t>
  </si>
  <si>
    <t>5501178812</t>
  </si>
  <si>
    <t>5501241334</t>
  </si>
  <si>
    <t>5503209174</t>
  </si>
  <si>
    <t>5505212542</t>
  </si>
  <si>
    <t>5506120622</t>
  </si>
  <si>
    <t>5507217747</t>
  </si>
  <si>
    <t>5507235263</t>
  </si>
  <si>
    <t>5609191551</t>
  </si>
  <si>
    <t>5752203630</t>
  </si>
  <si>
    <t>5835042666</t>
  </si>
  <si>
    <t>5835106694</t>
  </si>
  <si>
    <t>5836616916</t>
  </si>
  <si>
    <t>5836653114</t>
  </si>
  <si>
    <t>5836674523</t>
  </si>
  <si>
    <t>5837051673</t>
  </si>
  <si>
    <t>5837072680</t>
  </si>
  <si>
    <t>5902034712</t>
  </si>
  <si>
    <t>5902883152</t>
  </si>
  <si>
    <t>5904154878</t>
  </si>
  <si>
    <t>5904173655</t>
  </si>
  <si>
    <t>5904236168</t>
  </si>
  <si>
    <t>5905018998</t>
  </si>
  <si>
    <t>5905260212</t>
  </si>
  <si>
    <t>5905275890</t>
  </si>
  <si>
    <t>5905952333</t>
  </si>
  <si>
    <t>5906131837</t>
  </si>
  <si>
    <t>5911013780</t>
  </si>
  <si>
    <t>5916027560</t>
  </si>
  <si>
    <t>5948045548</t>
  </si>
  <si>
    <t>6143084909</t>
  </si>
  <si>
    <t>6151012111</t>
  </si>
  <si>
    <t>6162029117</t>
  </si>
  <si>
    <t>6163101599</t>
  </si>
  <si>
    <t>6165086674</t>
  </si>
  <si>
    <t>6168011349</t>
  </si>
  <si>
    <t>6168113291</t>
  </si>
  <si>
    <t>6311157132</t>
  </si>
  <si>
    <t>6311188229</t>
  </si>
  <si>
    <t>6312082017</t>
  </si>
  <si>
    <t>6312132437</t>
  </si>
  <si>
    <t>6317109329</t>
  </si>
  <si>
    <t>6318038617</t>
  </si>
  <si>
    <t>6318042370</t>
  </si>
  <si>
    <t>6318169289</t>
  </si>
  <si>
    <t>6318171263</t>
  </si>
  <si>
    <t>6319222249</t>
  </si>
  <si>
    <t>6319706401</t>
  </si>
  <si>
    <t>6319736149</t>
  </si>
  <si>
    <t>6320005915</t>
  </si>
  <si>
    <t>6323049893</t>
  </si>
  <si>
    <t>6330091896</t>
  </si>
  <si>
    <t>6452122421</t>
  </si>
  <si>
    <t>6452940650</t>
  </si>
  <si>
    <t>6453165097</t>
  </si>
  <si>
    <t>6454051550</t>
  </si>
  <si>
    <t>6455047194</t>
  </si>
  <si>
    <t>6607000556</t>
  </si>
  <si>
    <t>6607008322</t>
  </si>
  <si>
    <t>6612044887</t>
  </si>
  <si>
    <t>6623099447</t>
  </si>
  <si>
    <t>6625043030</t>
  </si>
  <si>
    <t>6652001520</t>
  </si>
  <si>
    <t>6652031524</t>
  </si>
  <si>
    <t>6658236550</t>
  </si>
  <si>
    <t>6658245071</t>
  </si>
  <si>
    <t>6658491422</t>
  </si>
  <si>
    <t>6658495032</t>
  </si>
  <si>
    <t>6658510410</t>
  </si>
  <si>
    <t>6658532485</t>
  </si>
  <si>
    <t>6658536063</t>
  </si>
  <si>
    <t>6659101058</t>
  </si>
  <si>
    <t>6659206477</t>
  </si>
  <si>
    <t>6659213227</t>
  </si>
  <si>
    <t>6664012780</t>
  </si>
  <si>
    <t>6670119041</t>
  </si>
  <si>
    <t>6670173183</t>
  </si>
  <si>
    <t>6670313923</t>
  </si>
  <si>
    <t>6670318262</t>
  </si>
  <si>
    <t>6670386495</t>
  </si>
  <si>
    <t>6670433064</t>
  </si>
  <si>
    <t>6670440791</t>
  </si>
  <si>
    <t>6670456174</t>
  </si>
  <si>
    <t>6670458365</t>
  </si>
  <si>
    <t>6670468966</t>
  </si>
  <si>
    <t>6671023504</t>
  </si>
  <si>
    <t>6671031093</t>
  </si>
  <si>
    <t>6671070504</t>
  </si>
  <si>
    <t>6671083567</t>
  </si>
  <si>
    <t>6671317617</t>
  </si>
  <si>
    <t>6671331139</t>
  </si>
  <si>
    <t>6671454081</t>
  </si>
  <si>
    <t>6671468983</t>
  </si>
  <si>
    <t>6672355510</t>
  </si>
  <si>
    <t>6672361263</t>
  </si>
  <si>
    <t>6673200090</t>
  </si>
  <si>
    <t>6678076784</t>
  </si>
  <si>
    <t>6678103452</t>
  </si>
  <si>
    <t>6678114461</t>
  </si>
  <si>
    <t>6679009759</t>
  </si>
  <si>
    <t>6679031137</t>
  </si>
  <si>
    <t>6679076593</t>
  </si>
  <si>
    <t>6679076699</t>
  </si>
  <si>
    <t>6679084971</t>
  </si>
  <si>
    <t>6679096991</t>
  </si>
  <si>
    <t>6679117433</t>
  </si>
  <si>
    <t>6679132400</t>
  </si>
  <si>
    <t>6684012813</t>
  </si>
  <si>
    <t>6684017138</t>
  </si>
  <si>
    <t>6684023043</t>
  </si>
  <si>
    <t>6684026816</t>
  </si>
  <si>
    <t>6685011308</t>
  </si>
  <si>
    <t>6685039952</t>
  </si>
  <si>
    <t>6685076030</t>
  </si>
  <si>
    <t>6685133472</t>
  </si>
  <si>
    <t>6686023842</t>
  </si>
  <si>
    <t>6686052547</t>
  </si>
  <si>
    <t>6686054583</t>
  </si>
  <si>
    <t>6686073730</t>
  </si>
  <si>
    <t>6686089804</t>
  </si>
  <si>
    <t>6686133651</t>
  </si>
  <si>
    <t>6704000505</t>
  </si>
  <si>
    <t>6730051312</t>
  </si>
  <si>
    <t>6732219521</t>
  </si>
  <si>
    <t>7017075536</t>
  </si>
  <si>
    <t>7017395078</t>
  </si>
  <si>
    <t>7104027867</t>
  </si>
  <si>
    <t>7106029348</t>
  </si>
  <si>
    <t>7118004789</t>
  </si>
  <si>
    <t>7118023492</t>
  </si>
  <si>
    <t>7202027216</t>
  </si>
  <si>
    <t>7202097453</t>
  </si>
  <si>
    <t>7202116628</t>
  </si>
  <si>
    <t>7203371116</t>
  </si>
  <si>
    <t>7203478490</t>
  </si>
  <si>
    <t>7204179260</t>
  </si>
  <si>
    <t>7328057120</t>
  </si>
  <si>
    <t>7328081388</t>
  </si>
  <si>
    <t>7329027305</t>
  </si>
  <si>
    <t>7401008151</t>
  </si>
  <si>
    <t>7411069403</t>
  </si>
  <si>
    <t>7447230857</t>
  </si>
  <si>
    <t>7448163113</t>
  </si>
  <si>
    <t>7448195154</t>
  </si>
  <si>
    <t>7448207868</t>
  </si>
  <si>
    <t>7449040650</t>
  </si>
  <si>
    <t>7449066923</t>
  </si>
  <si>
    <t>7449124540</t>
  </si>
  <si>
    <t>7451218323</t>
  </si>
  <si>
    <t>7451325847</t>
  </si>
  <si>
    <t>7451342049</t>
  </si>
  <si>
    <t>7451409550</t>
  </si>
  <si>
    <t>7451423594</t>
  </si>
  <si>
    <t>7452140912</t>
  </si>
  <si>
    <t>7452153157</t>
  </si>
  <si>
    <t>7453236705</t>
  </si>
  <si>
    <t>7453293340</t>
  </si>
  <si>
    <t>7453333346</t>
  </si>
  <si>
    <t>7602137894</t>
  </si>
  <si>
    <t>7604223919</t>
  </si>
  <si>
    <t>7702080289</t>
  </si>
  <si>
    <t>7702310013</t>
  </si>
  <si>
    <t>7703290560</t>
  </si>
  <si>
    <t>7703772998</t>
  </si>
  <si>
    <t>7704322328</t>
  </si>
  <si>
    <t>7705373131</t>
  </si>
  <si>
    <t>7705506818</t>
  </si>
  <si>
    <t>7705552701</t>
  </si>
  <si>
    <t>7707171229</t>
  </si>
  <si>
    <t>7707675931</t>
  </si>
  <si>
    <t>7708295227</t>
  </si>
  <si>
    <t>7708351418</t>
  </si>
  <si>
    <t>7709845360</t>
  </si>
  <si>
    <t>7713744326</t>
  </si>
  <si>
    <t>7714305152</t>
  </si>
  <si>
    <t>7714865034</t>
  </si>
  <si>
    <t>7716202508</t>
  </si>
  <si>
    <t>7716900044</t>
  </si>
  <si>
    <t>7718122921</t>
  </si>
  <si>
    <t>7718625072</t>
  </si>
  <si>
    <t>7719694625</t>
  </si>
  <si>
    <t>7721755709</t>
  </si>
  <si>
    <t>7722369079</t>
  </si>
  <si>
    <t>7722398834</t>
  </si>
  <si>
    <t>7724422835</t>
  </si>
  <si>
    <t>7725363283</t>
  </si>
  <si>
    <t>7725493980</t>
  </si>
  <si>
    <t>7726338836</t>
  </si>
  <si>
    <t>7726555598</t>
  </si>
  <si>
    <t>7727390910</t>
  </si>
  <si>
    <t>7727737840</t>
  </si>
  <si>
    <t>7728587605</t>
  </si>
  <si>
    <t>7728884238</t>
  </si>
  <si>
    <t>7729445917</t>
  </si>
  <si>
    <t>7729790409</t>
  </si>
  <si>
    <t>7730041771</t>
  </si>
  <si>
    <t>7730582185</t>
  </si>
  <si>
    <t>7730593557</t>
  </si>
  <si>
    <t>7733347239</t>
  </si>
  <si>
    <t>7734352104</t>
  </si>
  <si>
    <t>7734578616</t>
  </si>
  <si>
    <t>7734590959</t>
  </si>
  <si>
    <t>7735150238</t>
  </si>
  <si>
    <t>7735163188</t>
  </si>
  <si>
    <t>7736317151</t>
  </si>
  <si>
    <t>7743820503</t>
  </si>
  <si>
    <t>7743822395</t>
  </si>
  <si>
    <t>7801019292</t>
  </si>
  <si>
    <t>7801311378</t>
  </si>
  <si>
    <t>7801508374</t>
  </si>
  <si>
    <t>7801561160</t>
  </si>
  <si>
    <t>7802035949</t>
  </si>
  <si>
    <t>7802475347</t>
  </si>
  <si>
    <t>7802539833</t>
  </si>
  <si>
    <t>7802596550</t>
  </si>
  <si>
    <t>7802697501</t>
  </si>
  <si>
    <t>7802797834</t>
  </si>
  <si>
    <t>7802814310</t>
  </si>
  <si>
    <t>7804594540</t>
  </si>
  <si>
    <t>7804620913</t>
  </si>
  <si>
    <t>7805153468</t>
  </si>
  <si>
    <t>7805213396</t>
  </si>
  <si>
    <t>7805623723</t>
  </si>
  <si>
    <t>7805647918</t>
  </si>
  <si>
    <t>7805671847</t>
  </si>
  <si>
    <t>7805685092</t>
  </si>
  <si>
    <t>7806104079</t>
  </si>
  <si>
    <t>7806152178</t>
  </si>
  <si>
    <t>7806274987</t>
  </si>
  <si>
    <t>7806511444</t>
  </si>
  <si>
    <t>7806535156</t>
  </si>
  <si>
    <t>7806543051</t>
  </si>
  <si>
    <t>7806550764</t>
  </si>
  <si>
    <t>7807310691</t>
  </si>
  <si>
    <t>7810103159</t>
  </si>
  <si>
    <t>7810729228</t>
  </si>
  <si>
    <t>7810757722</t>
  </si>
  <si>
    <t>7810863086</t>
  </si>
  <si>
    <t>7810914990</t>
  </si>
  <si>
    <t>7811147800</t>
  </si>
  <si>
    <t>7811195265</t>
  </si>
  <si>
    <t>7811333370</t>
  </si>
  <si>
    <t>7811377882</t>
  </si>
  <si>
    <t>7811596362</t>
  </si>
  <si>
    <t>7811710050</t>
  </si>
  <si>
    <t>7811728072</t>
  </si>
  <si>
    <t>7811750906</t>
  </si>
  <si>
    <t>7813212780</t>
  </si>
  <si>
    <t>7813406306</t>
  </si>
  <si>
    <t>7813489736</t>
  </si>
  <si>
    <t>7813548237</t>
  </si>
  <si>
    <t>7813559856</t>
  </si>
  <si>
    <t>7814418304</t>
  </si>
  <si>
    <t>7814427436</t>
  </si>
  <si>
    <t>7814590087</t>
  </si>
  <si>
    <t>7814611097</t>
  </si>
  <si>
    <t>7814717311</t>
  </si>
  <si>
    <t>7814748969</t>
  </si>
  <si>
    <t>7816192892</t>
  </si>
  <si>
    <t>7816312141</t>
  </si>
  <si>
    <t>7816419381</t>
  </si>
  <si>
    <t>7816580912</t>
  </si>
  <si>
    <t>7816650800</t>
  </si>
  <si>
    <t>7826018540</t>
  </si>
  <si>
    <t>7826046940</t>
  </si>
  <si>
    <t>7838421602</t>
  </si>
  <si>
    <t>7840346335</t>
  </si>
  <si>
    <t>7842036949</t>
  </si>
  <si>
    <t>7842497516</t>
  </si>
  <si>
    <t>7842499866</t>
  </si>
  <si>
    <t>7843010968</t>
  </si>
  <si>
    <t>9102244958</t>
  </si>
  <si>
    <t>9705031050</t>
  </si>
  <si>
    <t>9709059434</t>
  </si>
  <si>
    <t>9715270266</t>
  </si>
  <si>
    <t>9715290223</t>
  </si>
  <si>
    <t>9721062151</t>
  </si>
  <si>
    <t>9723119519</t>
  </si>
  <si>
    <t>9729142659</t>
  </si>
  <si>
    <t>Башкортостан</t>
  </si>
  <si>
    <t>Алтай</t>
  </si>
  <si>
    <t>Татарстан</t>
  </si>
  <si>
    <t>Удмуртия</t>
  </si>
  <si>
    <t>Чувашия</t>
  </si>
  <si>
    <t>Краснодарский</t>
  </si>
  <si>
    <t>Волгоградская</t>
  </si>
  <si>
    <t>Вологодская</t>
  </si>
  <si>
    <t>Воронежская</t>
  </si>
  <si>
    <t>Иркутская</t>
  </si>
  <si>
    <t>Калининградская</t>
  </si>
  <si>
    <t>Калужская</t>
  </si>
  <si>
    <t>Кемеровская</t>
  </si>
  <si>
    <t>Курганская</t>
  </si>
  <si>
    <t>Курская</t>
  </si>
  <si>
    <t>Ленинградская</t>
  </si>
  <si>
    <t>Липецкая</t>
  </si>
  <si>
    <t>Московская</t>
  </si>
  <si>
    <t>Мурманская</t>
  </si>
  <si>
    <t>Нижегородская</t>
  </si>
  <si>
    <t>Новгородская</t>
  </si>
  <si>
    <t>Новосибирская</t>
  </si>
  <si>
    <t>Омская</t>
  </si>
  <si>
    <t>Оренбургская</t>
  </si>
  <si>
    <t>Орловская</t>
  </si>
  <si>
    <t>Пензенская</t>
  </si>
  <si>
    <t>Пермский край</t>
  </si>
  <si>
    <t>Ростовская</t>
  </si>
  <si>
    <t>Самарская</t>
  </si>
  <si>
    <t>Саратовская</t>
  </si>
  <si>
    <t>Свердловская</t>
  </si>
  <si>
    <t>Смоленская</t>
  </si>
  <si>
    <t>Томская</t>
  </si>
  <si>
    <t>Тульская</t>
  </si>
  <si>
    <t>Тюменская</t>
  </si>
  <si>
    <t>Ульяновская</t>
  </si>
  <si>
    <t>Челябинская</t>
  </si>
  <si>
    <t>Ярославская</t>
  </si>
  <si>
    <t>Москва</t>
  </si>
  <si>
    <t>Санкт-Петербург</t>
  </si>
  <si>
    <t>Крым</t>
  </si>
  <si>
    <t>ХМАО</t>
  </si>
  <si>
    <t>Отдел продаж</t>
  </si>
  <si>
    <t>СПб</t>
  </si>
  <si>
    <t>Екб</t>
  </si>
  <si>
    <t>МСК</t>
  </si>
  <si>
    <t>Статус</t>
  </si>
  <si>
    <t>Ликвидировано</t>
  </si>
  <si>
    <t>Не входит</t>
  </si>
  <si>
    <t>Малое</t>
  </si>
  <si>
    <t>Микро</t>
  </si>
  <si>
    <t>Среднее</t>
  </si>
  <si>
    <t>Действующее предприятие</t>
  </si>
  <si>
    <t>Юридическим лицом принято решение об изменении места нахождения</t>
  </si>
  <si>
    <t>20.15 Производство удобрений и азотных соединений</t>
  </si>
  <si>
    <t>20.16 Производство пластмасс и синтетических смол в первичных формах</t>
  </si>
  <si>
    <t>46.69.9 Торговля оптовая прочими машинами, приборами, аппаратурой и оборудованием общепромышленного и специального назначения</t>
  </si>
  <si>
    <t>46.90 Торговля оптовая неспециализированная</t>
  </si>
  <si>
    <t>46.72.21 Торговля оптовая черными металлами в первичных формах</t>
  </si>
  <si>
    <t>43.21 Производство электромонтажных работ</t>
  </si>
  <si>
    <t>41.20 Строительство жилых и нежилых зданий</t>
  </si>
  <si>
    <t>19.20 Производство нефтепродуктов</t>
  </si>
  <si>
    <t>46.72 Торговля оптовая металлами и металлическими рудами</t>
  </si>
  <si>
    <t>28.99 Производство прочих машин и оборудования специального назначения, не включенных в другие группировки</t>
  </si>
  <si>
    <t>25.99 Производство прочих готовых металлических изделий, не включенных в другие группировки</t>
  </si>
  <si>
    <t>46.74.2 Торговля оптовая водопроводным и отопительным оборудованием и санитарно-технической арматурой</t>
  </si>
  <si>
    <t>46.69.5 Торговля оптовая производственным электротехническим оборудованием, машинами, аппаратурой и материалами</t>
  </si>
  <si>
    <t>43.99 Работы строительные специализированные прочие, не включенные в другие группировки</t>
  </si>
  <si>
    <t>25.61 Обработка металлов и нанесение покрытий на металлы</t>
  </si>
  <si>
    <t>46.74 Торговля оптовая скобяными изделиями, водопроводным и отопительным оборудованием и принадлежностями</t>
  </si>
  <si>
    <t>46.73.3 Торговля оптовая санитарно-техническим оборудованием</t>
  </si>
  <si>
    <t>25.11 Производство строительных металлических конструкций, изделий и их частей</t>
  </si>
  <si>
    <t>28.14 Производство арматуры трубопроводной (арматуры)</t>
  </si>
  <si>
    <t>46.1 Торговля оптовая за вознаграждение или на договорной основе</t>
  </si>
  <si>
    <t>46.6 Торговля оптовая прочими машинами, оборудованием и принадлежностями</t>
  </si>
  <si>
    <t>24.20 Производство стальных труб, полых профилей и фитингов</t>
  </si>
  <si>
    <t>25.62 Обработка металлических изделий механическая</t>
  </si>
  <si>
    <t>46.69.2 Торговля оптовая эксплуатационными материалами и принадлежностями машин</t>
  </si>
  <si>
    <t>46.72.2 Торговля оптовая металлами в первичных формах</t>
  </si>
  <si>
    <t>46.69 Торговля оптовая прочими машинами и оборудованием</t>
  </si>
  <si>
    <t>25.29 Производство прочих металлических цистерн, резервуаров и емкостей</t>
  </si>
  <si>
    <t>28.29.1 Производство газогенераторов, аппаратов для дистилляции и фильтрования</t>
  </si>
  <si>
    <t>46.73 Торговля оптовая лесоматериалами, строительными материалами и санитарно-техническим оборудованием</t>
  </si>
  <si>
    <t>28.29 Производство прочих машин и оборудования общего назначения, не включенного в другие группировки</t>
  </si>
  <si>
    <t>71.12 Деятельность в области инженерных изысканий, инженерно-технического проектирования, управления проектами строительства, выполнения строительного контроля и авторского надзора, предоставление технических консультаций в этих областях</t>
  </si>
  <si>
    <t>46.73.6 Торговля оптовая прочими строительными материалами и изделиями</t>
  </si>
  <si>
    <t>20.14.7 Производство прочих химических органических основных веществ</t>
  </si>
  <si>
    <t>47.52.73 Торговля розничная металлическими и неметаллическими конструкциями в специализированных магазинах</t>
  </si>
  <si>
    <t>28.13 Производство прочих насосов и компрессоров</t>
  </si>
  <si>
    <t>28.12 Производство гидравлического и пневматического силового оборудования</t>
  </si>
  <si>
    <t>от 1 млрд</t>
  </si>
  <si>
    <t>от 500 млн до 1 млрд</t>
  </si>
  <si>
    <t>от 100 до 500 млн</t>
  </si>
  <si>
    <t>от 40 до 100 млн</t>
  </si>
  <si>
    <t>от 10 до 40 млн</t>
  </si>
  <si>
    <t>от 2 до 10 млн</t>
  </si>
  <si>
    <t>от 250 тыс до 2 млн</t>
  </si>
  <si>
    <t>нет данных</t>
  </si>
  <si>
    <t>20.17 Производство синтетического каучука из первичных форм</t>
  </si>
  <si>
    <t>20.13 Производство прочих основных неорганических химических веществ</t>
  </si>
  <si>
    <t>33.12 Ремонт машин и оборудования</t>
  </si>
  <si>
    <t>42.21 Сроительство инжинерных коммуникация для водоснабжения и водоотведения…</t>
  </si>
  <si>
    <t>06.10.1 Добыча нефти</t>
  </si>
  <si>
    <t>22.1 Производство резиновых изделий</t>
  </si>
  <si>
    <t>26.51.5 Производство приборов для контроля прочих физических величин</t>
  </si>
  <si>
    <t>27.90 Производство прочего электрического оборудования</t>
  </si>
  <si>
    <t>46.71 Торговля оптовая твердым, жидким и газообразным топливом и подобными продуктами</t>
  </si>
  <si>
    <t>46.61. Торговля оптовая машинами, оборудованием и инструментами для сельского хозяйства</t>
  </si>
  <si>
    <t>19.20.2. Разделение и извлечение фракций из нефтяного (попутного) газа</t>
  </si>
  <si>
    <t>46.43.2. Торговля оптовая радио-, теле- и видеоаппаратурой и аппаратурой для цифровых видеодисков (DVD)</t>
  </si>
  <si>
    <t>62.02. Деятельность консультативная и работы в области компьютерных технологий</t>
  </si>
  <si>
    <t>28.49.4. Производство делительных головок и прочих специальных приспособлений для станков</t>
  </si>
  <si>
    <t>35.30.3. Распределение пара и горячей воды (тепловой энергии)</t>
  </si>
  <si>
    <t>43.99.5. Работы по монтажу стальных строительных конструкций</t>
  </si>
  <si>
    <t>46.18. Деятельность агентов, специализирующихся на оптовой торговле прочими отдельными видами товаров</t>
  </si>
  <si>
    <t>41.2. Строительство жилых и нежилых зданий</t>
  </si>
  <si>
    <t>25.12. Производство металлических дверей и окон</t>
  </si>
  <si>
    <t>24.45. Производство прочих цветных металлов</t>
  </si>
  <si>
    <t>28.25.1. Производство теплообменных устройств, оборудования для кондиционирования воздуха промышленного холодильного и морозильного оборудования, производство оборудования для фильтрования и очистки газов</t>
  </si>
  <si>
    <t>46.72.2. Торговля оптовая металлами в первичных формах</t>
  </si>
  <si>
    <t>43.29. Производство прочих строительно-монтажных работ</t>
  </si>
  <si>
    <t>28.30. Производство машин и оборудования для сельского и лесного хозяйства</t>
  </si>
  <si>
    <t>28.29.12. Производство оборудования и установок для фильтрования или очистки жидкостей</t>
  </si>
  <si>
    <t>71.11.1. Деятельность в области архитектуры, связанная с созданием архитектурного объекта</t>
  </si>
  <si>
    <t>28.11.2. Производство турбин</t>
  </si>
  <si>
    <t>25.99. Производство прочих готовых металлических изделий, не включенных в другие группировки</t>
  </si>
  <si>
    <t>25.50. Ковка, прессование, штамповка и профилирование, изготовление изделий методом порошковой металлургии</t>
  </si>
  <si>
    <t>46.14. Деятельность агентов по оптовой торговле машинами, промышленным оборудованием, судами и летательными аппаратами</t>
  </si>
  <si>
    <t>72.19. Научные исследования и разработки в области естественных и технических наук прочие</t>
  </si>
  <si>
    <t>43.99.7. Работы по сборке и монтажу сборных конструкций</t>
  </si>
  <si>
    <t>09.10.9. Предоставление прочих услуг в области добычи нефти и природного газа</t>
  </si>
  <si>
    <t>27.11.1. Производство электродвигателей, генераторов и трансформаторов, кроме ремонта</t>
  </si>
  <si>
    <t>28.99.9. Производство оборудования специального назначения, не включенного в другие группировки</t>
  </si>
  <si>
    <t>17.1. Производство целлюлозы, древесной массы, бумаги и картона</t>
  </si>
  <si>
    <t>27.11. Производство электродвигателей, электрогенераторов и трансформаторов</t>
  </si>
  <si>
    <t>46.13.2. Деятельность агентов по оптовой торговле строительными материалами</t>
  </si>
  <si>
    <t>52.24.2. Транспортная обработка прочих грузов</t>
  </si>
  <si>
    <t>29.10.5. Производство автомобилей специального назначения</t>
  </si>
  <si>
    <t>47.52.5. Торговля розничная санитарно-техническим оборудованием в специализированных магазинах</t>
  </si>
  <si>
    <t>71.12.12. Разработка проектов промышленных процессов и производств, относящихся к электротехнике, электронной технике, горному делу, химической технологии, машиностроению, а также в области промышленного строительства, системотехники и техники безопасности</t>
  </si>
  <si>
    <t>46.7. Торговля оптовая специализированная прочая</t>
  </si>
  <si>
    <t>43.21. Производство электромонтажных работ</t>
  </si>
  <si>
    <t>28.92.4. Производство машин для сортировки, дробления, смешивания и аналогичной обработки грунта, камня, руды и прочих минеральных веществ</t>
  </si>
  <si>
    <t>46.69.5. Торговля оптовая производственным электротехническим оборудованием, машинами, аппаратурой и материалами</t>
  </si>
  <si>
    <t>22.19.3. Производство труб, трубок, рукавов и шлангов из вулканизированной резины</t>
  </si>
  <si>
    <t>26.51.7. Производство приборов и аппаратуры для автоматического регулирования или управления</t>
  </si>
  <si>
    <t>22.23. Производство пластмассовых изделий, используемых в строительстве</t>
  </si>
  <si>
    <t>47.52.7. Торговля розничная строительными материалами, не включенными в другие группировки, в специализированных магазинах</t>
  </si>
  <si>
    <t>Отрасль</t>
  </si>
  <si>
    <r>
      <rPr>
        <b/>
        <sz val="10"/>
        <color theme="0"/>
        <rFont val="Arial"/>
        <family val="2"/>
        <charset val="204"/>
      </rPr>
      <t>Реестр МСП</t>
    </r>
  </si>
  <si>
    <r>
      <rPr>
        <b/>
        <sz val="10"/>
        <color theme="0"/>
        <rFont val="Arial"/>
        <family val="2"/>
        <charset val="204"/>
      </rPr>
      <t>Основной вид деятельности</t>
    </r>
  </si>
  <si>
    <t>Торговля промтоварами</t>
  </si>
  <si>
    <t>Машиностроение</t>
  </si>
  <si>
    <t>Металлургия</t>
  </si>
  <si>
    <t>Вся торговля</t>
  </si>
  <si>
    <t>Химическое производство</t>
  </si>
  <si>
    <t>Строительство</t>
  </si>
  <si>
    <t>Приборостроение</t>
  </si>
  <si>
    <t>Производственные услуги</t>
  </si>
  <si>
    <t>Разведка и добыча</t>
  </si>
  <si>
    <t>Лесное хозяйство и деревопереработка</t>
  </si>
  <si>
    <t>Образование</t>
  </si>
  <si>
    <t>Прочие производства</t>
  </si>
  <si>
    <t>Энергетика и водоснабжение</t>
  </si>
  <si>
    <t>Торговля автотранспортом и ГСМ</t>
  </si>
  <si>
    <t>Прочая торговля</t>
  </si>
  <si>
    <t>IT и связь</t>
  </si>
  <si>
    <t>Транспорт</t>
  </si>
  <si>
    <t>Компания1</t>
  </si>
  <si>
    <t>Компания2</t>
  </si>
  <si>
    <t>Компания3</t>
  </si>
  <si>
    <t>Компания4</t>
  </si>
  <si>
    <t>Компания5</t>
  </si>
  <si>
    <t>Компания6</t>
  </si>
  <si>
    <t>Компания7</t>
  </si>
  <si>
    <t>Компания8</t>
  </si>
  <si>
    <t>Компания9</t>
  </si>
  <si>
    <t>Компания10</t>
  </si>
  <si>
    <t>Компания11</t>
  </si>
  <si>
    <t>Компания12</t>
  </si>
  <si>
    <t>Компания13</t>
  </si>
  <si>
    <t>Компания14</t>
  </si>
  <si>
    <t>Компания15</t>
  </si>
  <si>
    <t>Компания16</t>
  </si>
  <si>
    <t>Компания17</t>
  </si>
  <si>
    <t>Компания18</t>
  </si>
  <si>
    <t>Компания19</t>
  </si>
  <si>
    <t>Компания20</t>
  </si>
  <si>
    <t>Компания21</t>
  </si>
  <si>
    <t>Компания22</t>
  </si>
  <si>
    <t>Компания23</t>
  </si>
  <si>
    <t>Компания24</t>
  </si>
  <si>
    <t>Компания25</t>
  </si>
  <si>
    <t>Компания26</t>
  </si>
  <si>
    <t>Компания27</t>
  </si>
  <si>
    <t>Компания28</t>
  </si>
  <si>
    <t>Компания29</t>
  </si>
  <si>
    <t>Компания30</t>
  </si>
  <si>
    <t>Компания31</t>
  </si>
  <si>
    <t>Компания32</t>
  </si>
  <si>
    <t>Компания33</t>
  </si>
  <si>
    <t>Компания34</t>
  </si>
  <si>
    <t>Компания35</t>
  </si>
  <si>
    <t>Компания36</t>
  </si>
  <si>
    <t>Компания37</t>
  </si>
  <si>
    <t>Компания38</t>
  </si>
  <si>
    <t>Компания39</t>
  </si>
  <si>
    <t>Компания40</t>
  </si>
  <si>
    <t>Компания41</t>
  </si>
  <si>
    <t>Компания42</t>
  </si>
  <si>
    <t>Компания43</t>
  </si>
  <si>
    <t>Компания44</t>
  </si>
  <si>
    <t>Компания45</t>
  </si>
  <si>
    <t>Компания46</t>
  </si>
  <si>
    <t>Компания47</t>
  </si>
  <si>
    <t>Компания48</t>
  </si>
  <si>
    <t>Компания49</t>
  </si>
  <si>
    <t>Компания50</t>
  </si>
  <si>
    <t>Компания51</t>
  </si>
  <si>
    <t>Компания52</t>
  </si>
  <si>
    <t>Компания53</t>
  </si>
  <si>
    <t>Компания54</t>
  </si>
  <si>
    <t>Компания55</t>
  </si>
  <si>
    <t>Компания56</t>
  </si>
  <si>
    <t>Компания57</t>
  </si>
  <si>
    <t>Компания58</t>
  </si>
  <si>
    <t>Компания59</t>
  </si>
  <si>
    <t>Компания60</t>
  </si>
  <si>
    <t>Компания61</t>
  </si>
  <si>
    <t>Компания62</t>
  </si>
  <si>
    <t>Компания63</t>
  </si>
  <si>
    <t>Компания64</t>
  </si>
  <si>
    <t>Компания65</t>
  </si>
  <si>
    <t>Компания66</t>
  </si>
  <si>
    <t>Компания67</t>
  </si>
  <si>
    <t>Компания68</t>
  </si>
  <si>
    <t>Компания69</t>
  </si>
  <si>
    <t>Компания70</t>
  </si>
  <si>
    <t>Компания71</t>
  </si>
  <si>
    <t>Компания72</t>
  </si>
  <si>
    <t>Компания73</t>
  </si>
  <si>
    <t>Компания74</t>
  </si>
  <si>
    <t>Компания75</t>
  </si>
  <si>
    <t>Компания76</t>
  </si>
  <si>
    <t>Компания77</t>
  </si>
  <si>
    <t>Компания78</t>
  </si>
  <si>
    <t>Компания79</t>
  </si>
  <si>
    <t>Компания80</t>
  </si>
  <si>
    <t>Компания81</t>
  </si>
  <si>
    <t>Компания82</t>
  </si>
  <si>
    <t>Компания83</t>
  </si>
  <si>
    <t>Компания84</t>
  </si>
  <si>
    <t>Компания85</t>
  </si>
  <si>
    <t>Компания86</t>
  </si>
  <si>
    <t>Компания87</t>
  </si>
  <si>
    <t>Компания88</t>
  </si>
  <si>
    <t>Компания89</t>
  </si>
  <si>
    <t>Компания90</t>
  </si>
  <si>
    <t>Компания91</t>
  </si>
  <si>
    <t>Компания92</t>
  </si>
  <si>
    <t>Компания93</t>
  </si>
  <si>
    <t>Компания94</t>
  </si>
  <si>
    <t>Компания95</t>
  </si>
  <si>
    <t>Компания96</t>
  </si>
  <si>
    <t>Компания97</t>
  </si>
  <si>
    <t>Компания98</t>
  </si>
  <si>
    <t>Компания99</t>
  </si>
  <si>
    <t>Компания100</t>
  </si>
  <si>
    <t>Компания101</t>
  </si>
  <si>
    <t>Компания102</t>
  </si>
  <si>
    <t>Компания103</t>
  </si>
  <si>
    <t>Компания104</t>
  </si>
  <si>
    <t>Компания105</t>
  </si>
  <si>
    <t>Компания106</t>
  </si>
  <si>
    <t>Компания107</t>
  </si>
  <si>
    <t>Компания108</t>
  </si>
  <si>
    <t>Компания109</t>
  </si>
  <si>
    <t>Компания110</t>
  </si>
  <si>
    <t>Компания111</t>
  </si>
  <si>
    <t>Компания112</t>
  </si>
  <si>
    <t>Компания113</t>
  </si>
  <si>
    <t>Компания114</t>
  </si>
  <si>
    <t>Компания116</t>
  </si>
  <si>
    <t>Компания117</t>
  </si>
  <si>
    <t>Компания118</t>
  </si>
  <si>
    <t>Компания119</t>
  </si>
  <si>
    <t>Компания120</t>
  </si>
  <si>
    <t>Компания121</t>
  </si>
  <si>
    <t>Компания122</t>
  </si>
  <si>
    <t>Компания123</t>
  </si>
  <si>
    <t>Компания124</t>
  </si>
  <si>
    <t>Компания125</t>
  </si>
  <si>
    <t>Компания126</t>
  </si>
  <si>
    <t>Компания127</t>
  </si>
  <si>
    <t>Компания128</t>
  </si>
  <si>
    <t>Компания129</t>
  </si>
  <si>
    <t>Компания130</t>
  </si>
  <si>
    <t>Компания131</t>
  </si>
  <si>
    <t>Компания132</t>
  </si>
  <si>
    <t>Компания133</t>
  </si>
  <si>
    <t>Компания134</t>
  </si>
  <si>
    <t>Компания135</t>
  </si>
  <si>
    <t>Компания136</t>
  </si>
  <si>
    <t>Компания137</t>
  </si>
  <si>
    <t>Компания138</t>
  </si>
  <si>
    <t>Компания139</t>
  </si>
  <si>
    <t>Компания140</t>
  </si>
  <si>
    <t>Компания141</t>
  </si>
  <si>
    <t>Компания142</t>
  </si>
  <si>
    <t>Компания143</t>
  </si>
  <si>
    <t>Компания145</t>
  </si>
  <si>
    <t>Компания146</t>
  </si>
  <si>
    <t>Компания147</t>
  </si>
  <si>
    <t>Компания148</t>
  </si>
  <si>
    <t>Компания149</t>
  </si>
  <si>
    <t>Компания150</t>
  </si>
  <si>
    <t>Компания151</t>
  </si>
  <si>
    <t>Компания152</t>
  </si>
  <si>
    <t>Компания153</t>
  </si>
  <si>
    <t>Компания154</t>
  </si>
  <si>
    <t>Компания155</t>
  </si>
  <si>
    <t>Компания156</t>
  </si>
  <si>
    <t>Компания157</t>
  </si>
  <si>
    <t>Компания158</t>
  </si>
  <si>
    <t>Компания159</t>
  </si>
  <si>
    <t>Компания160</t>
  </si>
  <si>
    <t>Компания161</t>
  </si>
  <si>
    <t>Компания162</t>
  </si>
  <si>
    <t>Компания163</t>
  </si>
  <si>
    <t>Компания164</t>
  </si>
  <si>
    <t>Компания165</t>
  </si>
  <si>
    <t>Компания166</t>
  </si>
  <si>
    <t>Компания167</t>
  </si>
  <si>
    <t>Компания168</t>
  </si>
  <si>
    <t>Компания169</t>
  </si>
  <si>
    <t>Компания170</t>
  </si>
  <si>
    <t>Компания171</t>
  </si>
  <si>
    <t>Компания172</t>
  </si>
  <si>
    <t>Компания173</t>
  </si>
  <si>
    <t>Компания174</t>
  </si>
  <si>
    <t>Компания175</t>
  </si>
  <si>
    <t>Компания176</t>
  </si>
  <si>
    <t>Компания177</t>
  </si>
  <si>
    <t>Компания178</t>
  </si>
  <si>
    <t>Компания179</t>
  </si>
  <si>
    <t>Компания180</t>
  </si>
  <si>
    <t>Компания181</t>
  </si>
  <si>
    <t>Компания182</t>
  </si>
  <si>
    <t>Компания183</t>
  </si>
  <si>
    <t>Компания184</t>
  </si>
  <si>
    <t>Компания185</t>
  </si>
  <si>
    <t>Компания186</t>
  </si>
  <si>
    <t>Компания187</t>
  </si>
  <si>
    <t>Компания188</t>
  </si>
  <si>
    <t>Компания189</t>
  </si>
  <si>
    <t>Компания190</t>
  </si>
  <si>
    <t>Компания191</t>
  </si>
  <si>
    <t>Компания192</t>
  </si>
  <si>
    <t>Компания193</t>
  </si>
  <si>
    <t>Компания194</t>
  </si>
  <si>
    <t>Компания195</t>
  </si>
  <si>
    <t>Компания196</t>
  </si>
  <si>
    <t>Компания197</t>
  </si>
  <si>
    <t>Компания198</t>
  </si>
  <si>
    <t>Компания199</t>
  </si>
  <si>
    <t>Компания200</t>
  </si>
  <si>
    <t>Компания201</t>
  </si>
  <si>
    <t>Компания202</t>
  </si>
  <si>
    <t>Компания203</t>
  </si>
  <si>
    <t>Компания204</t>
  </si>
  <si>
    <t>Компания205</t>
  </si>
  <si>
    <t>Компания206</t>
  </si>
  <si>
    <t>Компания207</t>
  </si>
  <si>
    <t>Компания208</t>
  </si>
  <si>
    <t>Компания209</t>
  </si>
  <si>
    <t>Компания210</t>
  </si>
  <si>
    <t>Компания211</t>
  </si>
  <si>
    <t>Компания212</t>
  </si>
  <si>
    <t>Компания213</t>
  </si>
  <si>
    <t>Компания214</t>
  </si>
  <si>
    <t>Компания215</t>
  </si>
  <si>
    <t>Компания216</t>
  </si>
  <si>
    <t>Компания217</t>
  </si>
  <si>
    <t>Компания218</t>
  </si>
  <si>
    <t>Компания219</t>
  </si>
  <si>
    <t>Компания220</t>
  </si>
  <si>
    <t>Компания221</t>
  </si>
  <si>
    <t>Компания222</t>
  </si>
  <si>
    <t>Компания223</t>
  </si>
  <si>
    <t>Компания224</t>
  </si>
  <si>
    <t>Компания225</t>
  </si>
  <si>
    <t>Компания226</t>
  </si>
  <si>
    <t>Компания227</t>
  </si>
  <si>
    <t>Компания228</t>
  </si>
  <si>
    <t>Компания229</t>
  </si>
  <si>
    <t>Компания230</t>
  </si>
  <si>
    <t>Компания231</t>
  </si>
  <si>
    <t>Компания232</t>
  </si>
  <si>
    <t>Компания233</t>
  </si>
  <si>
    <t>Компания234</t>
  </si>
  <si>
    <t>Компания235</t>
  </si>
  <si>
    <t>Компания236</t>
  </si>
  <si>
    <t>Компания237</t>
  </si>
  <si>
    <t>Компания238</t>
  </si>
  <si>
    <t>Компания239</t>
  </si>
  <si>
    <t>Компания240</t>
  </si>
  <si>
    <t>Компания241</t>
  </si>
  <si>
    <t>Компания242</t>
  </si>
  <si>
    <t>Компания243</t>
  </si>
  <si>
    <t>Компания244</t>
  </si>
  <si>
    <t>Компания245</t>
  </si>
  <si>
    <t>Компания246</t>
  </si>
  <si>
    <t>Компания247</t>
  </si>
  <si>
    <t>Компания248</t>
  </si>
  <si>
    <t>Компания249</t>
  </si>
  <si>
    <t>Компания250</t>
  </si>
  <si>
    <t>Компания251</t>
  </si>
  <si>
    <t>Компания252</t>
  </si>
  <si>
    <t>Компания253</t>
  </si>
  <si>
    <t>Компания254</t>
  </si>
  <si>
    <t>Компания255</t>
  </si>
  <si>
    <t>Компания256</t>
  </si>
  <si>
    <t>Компания257</t>
  </si>
  <si>
    <t>Компания258</t>
  </si>
  <si>
    <t>Компания259</t>
  </si>
  <si>
    <t>Компания260</t>
  </si>
  <si>
    <t>Компания261</t>
  </si>
  <si>
    <t>Компания262</t>
  </si>
  <si>
    <t>Компания263</t>
  </si>
  <si>
    <t>Компания264</t>
  </si>
  <si>
    <t>Компания265</t>
  </si>
  <si>
    <t>Компания266</t>
  </si>
  <si>
    <t>Компания267</t>
  </si>
  <si>
    <t>Компания268</t>
  </si>
  <si>
    <t>Компания269</t>
  </si>
  <si>
    <t>Компания270</t>
  </si>
  <si>
    <t>Компания271</t>
  </si>
  <si>
    <t>Компания272</t>
  </si>
  <si>
    <t>Компания273</t>
  </si>
  <si>
    <t>Компания274</t>
  </si>
  <si>
    <t>Компания275</t>
  </si>
  <si>
    <t>Компания276</t>
  </si>
  <si>
    <t>Компания277</t>
  </si>
  <si>
    <t>Компания278</t>
  </si>
  <si>
    <t>Компания279</t>
  </si>
  <si>
    <t>Компания280</t>
  </si>
  <si>
    <t>Компания281</t>
  </si>
  <si>
    <t>Компания282</t>
  </si>
  <si>
    <t>Компания283</t>
  </si>
  <si>
    <t>Компания284</t>
  </si>
  <si>
    <t>Компания285</t>
  </si>
  <si>
    <t>Компания286</t>
  </si>
  <si>
    <t>Компания287</t>
  </si>
  <si>
    <t>Компания288</t>
  </si>
  <si>
    <t>Компания289</t>
  </si>
  <si>
    <t>Компания290</t>
  </si>
  <si>
    <t>Компания291</t>
  </si>
  <si>
    <t>Компания292</t>
  </si>
  <si>
    <t>Компания293</t>
  </si>
  <si>
    <t>Компания294</t>
  </si>
  <si>
    <t>Компания295</t>
  </si>
  <si>
    <t>Компания296</t>
  </si>
  <si>
    <t>Компания297</t>
  </si>
  <si>
    <t>Компания298</t>
  </si>
  <si>
    <t>Компания299</t>
  </si>
  <si>
    <t>Компания300</t>
  </si>
  <si>
    <t>Компания301</t>
  </si>
  <si>
    <t>Компания302</t>
  </si>
  <si>
    <t>Компания303</t>
  </si>
  <si>
    <t>Компания304</t>
  </si>
  <si>
    <t>Компания305</t>
  </si>
  <si>
    <t>Компания306</t>
  </si>
  <si>
    <t>Компания307</t>
  </si>
  <si>
    <t>Компания308</t>
  </si>
  <si>
    <t>Компания309</t>
  </si>
  <si>
    <t>Компания310</t>
  </si>
  <si>
    <t>Компания311</t>
  </si>
  <si>
    <t>Компания312</t>
  </si>
  <si>
    <t>Компания313</t>
  </si>
  <si>
    <t>Компания314</t>
  </si>
  <si>
    <t>Компания315</t>
  </si>
  <si>
    <t>Компания316</t>
  </si>
  <si>
    <t>Компания317</t>
  </si>
  <si>
    <t>Компания318</t>
  </si>
  <si>
    <t>Компания319</t>
  </si>
  <si>
    <t>Компания320</t>
  </si>
  <si>
    <t>Компания321</t>
  </si>
  <si>
    <t>Компания322</t>
  </si>
  <si>
    <t>Компания323</t>
  </si>
  <si>
    <t>Компания324</t>
  </si>
  <si>
    <t>Компания325</t>
  </si>
  <si>
    <t>Компания326</t>
  </si>
  <si>
    <t>Компания327</t>
  </si>
  <si>
    <t>Компания328</t>
  </si>
  <si>
    <t>Компания329</t>
  </si>
  <si>
    <t>Компания330</t>
  </si>
  <si>
    <t>Компания331</t>
  </si>
  <si>
    <t>Компания332</t>
  </si>
  <si>
    <t>Компания333</t>
  </si>
  <si>
    <t>Компания334</t>
  </si>
  <si>
    <t>Компания335</t>
  </si>
  <si>
    <t>Компания336</t>
  </si>
  <si>
    <t>Компания337</t>
  </si>
  <si>
    <t>Компания338</t>
  </si>
  <si>
    <t>Компания339</t>
  </si>
  <si>
    <t>Компания340</t>
  </si>
  <si>
    <t>Компания350</t>
  </si>
  <si>
    <t>Компания351</t>
  </si>
  <si>
    <t>Компания352</t>
  </si>
  <si>
    <t>Компания353</t>
  </si>
  <si>
    <t>Компания354</t>
  </si>
  <si>
    <t>Компания355</t>
  </si>
  <si>
    <t>Компания356</t>
  </si>
  <si>
    <t>Компания357</t>
  </si>
  <si>
    <t>Компания358</t>
  </si>
  <si>
    <t>Компания359</t>
  </si>
  <si>
    <t>Компания360</t>
  </si>
  <si>
    <t>Компания361</t>
  </si>
  <si>
    <t>Компания362</t>
  </si>
  <si>
    <t>Компания363</t>
  </si>
  <si>
    <t>Компания364</t>
  </si>
  <si>
    <t>Компания365</t>
  </si>
  <si>
    <t>Компания366</t>
  </si>
  <si>
    <t>Компания367</t>
  </si>
  <si>
    <t>Компания368</t>
  </si>
  <si>
    <t>Компания369</t>
  </si>
  <si>
    <t>Компания370</t>
  </si>
  <si>
    <t>Компания371</t>
  </si>
  <si>
    <t>Компания372</t>
  </si>
  <si>
    <t>Компания373</t>
  </si>
  <si>
    <t>Компания374</t>
  </si>
  <si>
    <t>Компания375</t>
  </si>
  <si>
    <t>Компания376</t>
  </si>
  <si>
    <t>Компания377</t>
  </si>
  <si>
    <t>Компания378</t>
  </si>
  <si>
    <t>Компания379</t>
  </si>
  <si>
    <t>Компания380</t>
  </si>
  <si>
    <t>Компания381</t>
  </si>
  <si>
    <t>Компания382</t>
  </si>
  <si>
    <t>Компания383</t>
  </si>
  <si>
    <t>Компания384</t>
  </si>
  <si>
    <t>Компания385</t>
  </si>
  <si>
    <t>Компания386</t>
  </si>
  <si>
    <t>Компания387</t>
  </si>
  <si>
    <t>Компания388</t>
  </si>
  <si>
    <t>Компания389</t>
  </si>
  <si>
    <t>Компания390</t>
  </si>
  <si>
    <t>Компания391</t>
  </si>
  <si>
    <t>Компания392</t>
  </si>
  <si>
    <t>Компания393</t>
  </si>
  <si>
    <t>Компания394</t>
  </si>
  <si>
    <t>Компания395</t>
  </si>
  <si>
    <t>Компания396</t>
  </si>
  <si>
    <t>Компания397</t>
  </si>
  <si>
    <t>Компания398</t>
  </si>
  <si>
    <t>Компания399</t>
  </si>
  <si>
    <t>Компания400</t>
  </si>
  <si>
    <t>Компания401</t>
  </si>
  <si>
    <t>Компания402</t>
  </si>
  <si>
    <t>Компания403</t>
  </si>
  <si>
    <t>Компания404</t>
  </si>
  <si>
    <t>Компания405</t>
  </si>
  <si>
    <t>Компания406</t>
  </si>
  <si>
    <t>Компания407</t>
  </si>
  <si>
    <t>Компания408</t>
  </si>
  <si>
    <t>Компания409</t>
  </si>
  <si>
    <t>Компания410</t>
  </si>
  <si>
    <t>Компания411</t>
  </si>
  <si>
    <t>Компания412</t>
  </si>
  <si>
    <t>Компания414</t>
  </si>
  <si>
    <t>Компания415</t>
  </si>
  <si>
    <t>Компания416</t>
  </si>
  <si>
    <t>Компания417</t>
  </si>
  <si>
    <t>Компания418</t>
  </si>
  <si>
    <t>Компания419</t>
  </si>
  <si>
    <t>Компания420</t>
  </si>
  <si>
    <t>Компания421</t>
  </si>
  <si>
    <t>Компания422</t>
  </si>
  <si>
    <t>Компания423</t>
  </si>
  <si>
    <t>Компания424</t>
  </si>
  <si>
    <t>Компания425</t>
  </si>
  <si>
    <t>Компания426</t>
  </si>
  <si>
    <t>Выручка компан ии за 2021, тыс. руб</t>
  </si>
  <si>
    <t>Компания1156</t>
  </si>
  <si>
    <t>Компания1449</t>
  </si>
  <si>
    <t>Компания4135</t>
  </si>
  <si>
    <t>Доля, %</t>
  </si>
  <si>
    <t>Накопит.итог, %</t>
  </si>
  <si>
    <t>Категория (ТОП)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</si>
</sst>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8"/>
      <name val="Arial"/>
    </font>
    <font>
      <b/>
      <sz val="10"/>
      <color rgb="FFFFFFFF"/>
      <name val="Arial"/>
      <family val="2"/>
      <charset val="1"/>
    </font>
    <font>
      <b/>
      <sz val="8"/>
      <color theme="0"/>
      <name val="Arial"/>
      <family val="2"/>
      <charset val="204"/>
    </font>
    <font>
      <sz val="8"/>
      <color theme="0"/>
      <name val="Arial"/>
      <family val="2"/>
      <charset val="204"/>
    </font>
    <font>
      <sz val="8"/>
      <name val="Arial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family val="2"/>
      <charset val="204"/>
    </font>
    <font>
      <b/>
      <sz val="10"/>
      <color theme="0"/>
      <name val="Arial"/>
      <family val="2"/>
      <charset val="204"/>
    </font>
    <font>
      <b/>
      <sz val="9"/>
      <color indexed="81"/>
      <name val="Tahoma"/>
      <charset val="1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4574A0"/>
        <bgColor auto="1"/>
      </patternFill>
    </fill>
    <fill>
      <patternFill patternType="solid">
        <fgColor rgb="FF4574A0"/>
        <bgColor indexed="64"/>
      </patternFill>
    </fill>
  </fills>
  <borders count="6">
    <border>
      <left/>
      <right/>
      <top/>
      <bottom/>
      <diagonal/>
    </border>
    <border>
      <left style="thin">
        <color rgb="FFBDC7EB"/>
      </left>
      <right style="thin">
        <color rgb="FFBDC7EB"/>
      </right>
      <top style="thin">
        <color rgb="FFBDC7EB"/>
      </top>
      <bottom/>
      <diagonal/>
    </border>
    <border>
      <left style="thin">
        <color rgb="FFBDC7EB"/>
      </left>
      <right style="thin">
        <color rgb="FFBDC7EB"/>
      </right>
      <top style="thin">
        <color rgb="FFBDC7EB"/>
      </top>
      <bottom style="thin">
        <color rgb="FFBDC7EB"/>
      </bottom>
      <diagonal/>
    </border>
    <border>
      <left style="thin">
        <color rgb="FF7D8AB9"/>
      </left>
      <right style="thin">
        <color rgb="FF7D8AB9"/>
      </right>
      <top style="thin">
        <color rgb="FF7D8AB9"/>
      </top>
      <bottom style="thin">
        <color rgb="FF7D8AB9"/>
      </bottom>
      <diagonal/>
    </border>
    <border>
      <left style="thin">
        <color rgb="FF7D8AB9"/>
      </left>
      <right/>
      <top style="thin">
        <color rgb="FF7D8AB9"/>
      </top>
      <bottom style="thin">
        <color rgb="FF7D8AB9"/>
      </bottom>
      <diagonal/>
    </border>
    <border>
      <left/>
      <right/>
      <top/>
      <bottom style="thin">
        <color rgb="FFBDC7EB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 wrapText="1"/>
    </xf>
    <xf numFmtId="4" fontId="0" fillId="0" borderId="3" xfId="0" applyNumberFormat="1" applyBorder="1" applyAlignment="1">
      <alignment horizontal="right" vertical="top"/>
    </xf>
    <xf numFmtId="0" fontId="1" fillId="2" borderId="1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4" fontId="0" fillId="0" borderId="4" xfId="0" applyNumberFormat="1" applyBorder="1" applyAlignment="1">
      <alignment horizontal="right" vertical="top"/>
    </xf>
    <xf numFmtId="0" fontId="0" fillId="0" borderId="3" xfId="0" quotePrefix="1" applyBorder="1" applyAlignment="1">
      <alignment horizontal="left" vertical="top" wrapText="1"/>
    </xf>
    <xf numFmtId="0" fontId="1" fillId="2" borderId="0" xfId="0" applyFont="1" applyFill="1" applyAlignment="1">
      <alignment horizontal="center" vertical="top" wrapText="1"/>
    </xf>
    <xf numFmtId="0" fontId="4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3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left"/>
    </xf>
    <xf numFmtId="9" fontId="0" fillId="0" borderId="3" xfId="1" applyFont="1" applyBorder="1" applyAlignment="1">
      <alignment horizontal="right" vertical="top"/>
    </xf>
    <xf numFmtId="10" fontId="7" fillId="3" borderId="0" xfId="1" applyNumberFormat="1" applyFont="1" applyFill="1" applyAlignment="1">
      <alignment horizontal="center" vertical="center" wrapText="1"/>
    </xf>
    <xf numFmtId="10" fontId="0" fillId="0" borderId="0" xfId="1" applyNumberFormat="1" applyFont="1"/>
    <xf numFmtId="10" fontId="0" fillId="0" borderId="0" xfId="0" applyNumberFormat="1"/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  <colors>
    <mruColors>
      <color rgb="FF4574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 fitToPage="1"/>
  </sheetPr>
  <dimension ref="A1:P413"/>
  <sheetViews>
    <sheetView tabSelected="1" zoomScaleNormal="100" workbookViewId="0">
      <selection activeCell="O284" sqref="O284"/>
    </sheetView>
  </sheetViews>
  <sheetFormatPr defaultColWidth="10.5" defaultRowHeight="11.45" customHeight="1" x14ac:dyDescent="0.2"/>
  <cols>
    <col min="1" max="1" width="17.6640625" style="1" customWidth="1"/>
    <col min="2" max="2" width="14" style="1" customWidth="1"/>
    <col min="3" max="3" width="19" style="1" customWidth="1"/>
    <col min="4" max="4" width="12.5" style="1" customWidth="1"/>
    <col min="5" max="5" width="14.1640625" style="1" customWidth="1"/>
    <col min="6" max="6" width="18" style="1" customWidth="1"/>
    <col min="7" max="7" width="16.83203125" style="1" customWidth="1"/>
    <col min="8" max="8" width="17" style="17" bestFit="1" customWidth="1"/>
    <col min="9" max="9" width="25" customWidth="1"/>
    <col min="10" max="10" width="13.83203125" customWidth="1"/>
    <col min="11" max="11" width="27.1640625" customWidth="1"/>
    <col min="12" max="12" width="10.83203125" style="11" customWidth="1"/>
    <col min="13" max="13" width="8.33203125" customWidth="1"/>
    <col min="14" max="14" width="10.5" style="19"/>
    <col min="16" max="16" width="13.6640625" customWidth="1"/>
  </cols>
  <sheetData>
    <row r="1" spans="1:16" ht="26.1" customHeight="1" x14ac:dyDescent="0.2">
      <c r="A1" s="4" t="s">
        <v>0</v>
      </c>
      <c r="B1" s="5" t="s">
        <v>5</v>
      </c>
      <c r="C1" s="5" t="s">
        <v>6</v>
      </c>
      <c r="D1" s="9" t="s">
        <v>468</v>
      </c>
      <c r="E1" s="4" t="s">
        <v>1</v>
      </c>
      <c r="F1" s="6" t="s">
        <v>2</v>
      </c>
      <c r="G1" s="6" t="s">
        <v>3</v>
      </c>
      <c r="H1" s="6" t="s">
        <v>4</v>
      </c>
      <c r="I1" s="14" t="s">
        <v>472</v>
      </c>
      <c r="J1" s="13" t="s">
        <v>575</v>
      </c>
      <c r="K1" s="15" t="s">
        <v>1008</v>
      </c>
      <c r="L1" s="13" t="s">
        <v>576</v>
      </c>
      <c r="M1" s="15" t="s">
        <v>574</v>
      </c>
      <c r="N1" s="18" t="s">
        <v>1012</v>
      </c>
      <c r="O1" s="15" t="s">
        <v>1013</v>
      </c>
      <c r="P1" s="15" t="s">
        <v>1014</v>
      </c>
    </row>
    <row r="2" spans="1:16" ht="15" customHeight="1" x14ac:dyDescent="0.2">
      <c r="A2" s="2" t="s">
        <v>597</v>
      </c>
      <c r="B2" s="2">
        <v>7840346335</v>
      </c>
      <c r="C2" s="2" t="s">
        <v>465</v>
      </c>
      <c r="D2" s="2" t="s">
        <v>469</v>
      </c>
      <c r="E2" s="3">
        <v>7805233.6500000004</v>
      </c>
      <c r="F2" s="3">
        <v>202936075</v>
      </c>
      <c r="G2" s="3">
        <v>33062010.719999999</v>
      </c>
      <c r="H2" s="17">
        <f>G2/F2</f>
        <v>0.16291835111130437</v>
      </c>
      <c r="I2" t="s">
        <v>478</v>
      </c>
      <c r="J2" t="s">
        <v>474</v>
      </c>
      <c r="L2" s="12"/>
      <c r="M2" s="16"/>
      <c r="N2" s="19">
        <f>F2/SUM(F:F)</f>
        <v>0.19632041387730573</v>
      </c>
      <c r="O2" s="20">
        <f>N2</f>
        <v>0.19632041387730573</v>
      </c>
      <c r="P2" t="str">
        <f>IF(O2&lt;=0.8,"A",IF(O2&lt;=0.95,"B","C"))</f>
        <v>A</v>
      </c>
    </row>
    <row r="3" spans="1:16" ht="17.25" customHeight="1" x14ac:dyDescent="0.2">
      <c r="A3" s="2" t="s">
        <v>740</v>
      </c>
      <c r="B3" s="2" t="s">
        <v>325</v>
      </c>
      <c r="C3" s="2" t="s">
        <v>464</v>
      </c>
      <c r="D3" s="2" t="s">
        <v>470</v>
      </c>
      <c r="E3" s="3">
        <v>277897.49</v>
      </c>
      <c r="F3" s="3">
        <v>29457133.920000002</v>
      </c>
      <c r="G3" s="3">
        <v>5925191.2199999997</v>
      </c>
      <c r="H3" s="17">
        <f t="shared" ref="H3:H66" si="0">G3/F3</f>
        <v>0.20114622271439228</v>
      </c>
      <c r="I3" t="s">
        <v>478</v>
      </c>
      <c r="J3" t="s">
        <v>474</v>
      </c>
      <c r="L3" s="12"/>
      <c r="M3" s="1"/>
      <c r="N3" s="19">
        <f t="shared" ref="N3:N66" si="1">F3/SUM(F:F)</f>
        <v>2.8496839326441203E-2</v>
      </c>
      <c r="O3" s="20">
        <f>N3+O2</f>
        <v>0.22481725320374693</v>
      </c>
      <c r="P3" t="str">
        <f t="shared" ref="P3:P66" si="2">IF(O3&lt;=0.8,"A",IF(O3&lt;=0.95,"B","C"))</f>
        <v>A</v>
      </c>
    </row>
    <row r="4" spans="1:16" ht="11.1" customHeight="1" x14ac:dyDescent="0.2">
      <c r="A4" s="2" t="s">
        <v>894</v>
      </c>
      <c r="B4" s="2" t="s">
        <v>326</v>
      </c>
      <c r="C4" s="2" t="s">
        <v>464</v>
      </c>
      <c r="D4" s="2" t="s">
        <v>469</v>
      </c>
      <c r="E4" s="3">
        <v>237851.66</v>
      </c>
      <c r="F4" s="3">
        <v>28780050.670000002</v>
      </c>
      <c r="G4" s="3">
        <v>6676542.1100000003</v>
      </c>
      <c r="H4" s="17">
        <f t="shared" si="0"/>
        <v>0.23198507141474745</v>
      </c>
      <c r="I4" t="s">
        <v>478</v>
      </c>
      <c r="J4" t="s">
        <v>474</v>
      </c>
      <c r="M4" s="1"/>
      <c r="N4" s="19">
        <f t="shared" si="1"/>
        <v>2.7841828807146439E-2</v>
      </c>
      <c r="O4" s="20">
        <f t="shared" ref="O4:O67" si="3">N4+O3</f>
        <v>0.25265908201089338</v>
      </c>
      <c r="P4" t="str">
        <f t="shared" si="2"/>
        <v>A</v>
      </c>
    </row>
    <row r="5" spans="1:16" ht="11.1" customHeight="1" x14ac:dyDescent="0.2">
      <c r="A5" s="2" t="s">
        <v>794</v>
      </c>
      <c r="B5" s="2" t="s">
        <v>254</v>
      </c>
      <c r="C5" s="2" t="s">
        <v>456</v>
      </c>
      <c r="D5" s="2" t="s">
        <v>470</v>
      </c>
      <c r="E5" s="3">
        <v>47046.25</v>
      </c>
      <c r="F5" s="3">
        <v>25969529.98</v>
      </c>
      <c r="G5" s="3">
        <v>7093070.96</v>
      </c>
      <c r="H5" s="17">
        <f t="shared" si="0"/>
        <v>0.27313050969588631</v>
      </c>
      <c r="I5" t="s">
        <v>478</v>
      </c>
      <c r="J5" t="s">
        <v>476</v>
      </c>
      <c r="M5" s="1"/>
      <c r="N5" s="19">
        <f t="shared" si="1"/>
        <v>2.5122930331005461E-2</v>
      </c>
      <c r="O5" s="20">
        <f t="shared" si="3"/>
        <v>0.27778201234189881</v>
      </c>
      <c r="P5" t="str">
        <f t="shared" si="2"/>
        <v>A</v>
      </c>
    </row>
    <row r="6" spans="1:16" ht="11.1" customHeight="1" x14ac:dyDescent="0.2">
      <c r="A6" s="2" t="s">
        <v>653</v>
      </c>
      <c r="B6" s="2" t="s">
        <v>157</v>
      </c>
      <c r="C6" s="2" t="s">
        <v>451</v>
      </c>
      <c r="D6" s="2" t="s">
        <v>469</v>
      </c>
      <c r="E6" s="3">
        <v>155394.96</v>
      </c>
      <c r="F6" s="3">
        <v>23440434.289999999</v>
      </c>
      <c r="G6" s="3">
        <v>6993806.4100000001</v>
      </c>
      <c r="H6" s="17">
        <f t="shared" si="0"/>
        <v>0.29836505260415125</v>
      </c>
      <c r="I6" t="s">
        <v>478</v>
      </c>
      <c r="J6" t="s">
        <v>477</v>
      </c>
      <c r="M6" s="1"/>
      <c r="N6" s="19">
        <f t="shared" si="1"/>
        <v>2.267628247602891E-2</v>
      </c>
      <c r="O6" s="20">
        <f t="shared" si="3"/>
        <v>0.30045829481792774</v>
      </c>
      <c r="P6" t="str">
        <f t="shared" si="2"/>
        <v>A</v>
      </c>
    </row>
    <row r="7" spans="1:16" ht="11.1" customHeight="1" x14ac:dyDescent="0.2">
      <c r="A7" s="2" t="s">
        <v>777</v>
      </c>
      <c r="B7" s="2" t="s">
        <v>343</v>
      </c>
      <c r="C7" s="2" t="s">
        <v>464</v>
      </c>
      <c r="D7" s="2" t="s">
        <v>469</v>
      </c>
      <c r="E7" s="3">
        <v>90899.69</v>
      </c>
      <c r="F7" s="3">
        <v>20683151.710000001</v>
      </c>
      <c r="G7" s="3">
        <v>5795549.8300000001</v>
      </c>
      <c r="H7" s="17">
        <f t="shared" si="0"/>
        <v>0.28020632016144503</v>
      </c>
      <c r="I7" t="s">
        <v>478</v>
      </c>
      <c r="J7" t="s">
        <v>477</v>
      </c>
      <c r="M7" s="1"/>
      <c r="N7" s="19">
        <f t="shared" si="1"/>
        <v>2.0008886561910216E-2</v>
      </c>
      <c r="O7" s="20">
        <f t="shared" si="3"/>
        <v>0.32046718137983798</v>
      </c>
      <c r="P7" t="str">
        <f t="shared" si="2"/>
        <v>A</v>
      </c>
    </row>
    <row r="8" spans="1:16" ht="11.1" customHeight="1" x14ac:dyDescent="0.2">
      <c r="A8" s="2" t="s">
        <v>612</v>
      </c>
      <c r="B8" s="2" t="s">
        <v>139</v>
      </c>
      <c r="C8" s="2" t="s">
        <v>446</v>
      </c>
      <c r="D8" s="2" t="s">
        <v>469</v>
      </c>
      <c r="E8" s="3">
        <v>853495.72</v>
      </c>
      <c r="F8" s="3">
        <v>18776905.77</v>
      </c>
      <c r="G8" s="3">
        <v>3616339.79</v>
      </c>
      <c r="H8" s="17">
        <f t="shared" si="0"/>
        <v>0.19259508644804793</v>
      </c>
      <c r="I8" t="s">
        <v>478</v>
      </c>
      <c r="J8" t="s">
        <v>474</v>
      </c>
      <c r="M8" s="1"/>
      <c r="N8" s="19">
        <f t="shared" si="1"/>
        <v>1.8164783723650758E-2</v>
      </c>
      <c r="O8" s="20">
        <f t="shared" si="3"/>
        <v>0.33863196510348875</v>
      </c>
      <c r="P8" t="str">
        <f t="shared" si="2"/>
        <v>A</v>
      </c>
    </row>
    <row r="9" spans="1:16" ht="11.1" customHeight="1" x14ac:dyDescent="0.2">
      <c r="A9" s="2" t="s">
        <v>851</v>
      </c>
      <c r="B9" s="2" t="s">
        <v>251</v>
      </c>
      <c r="C9" s="2" t="s">
        <v>456</v>
      </c>
      <c r="D9" s="2" t="s">
        <v>470</v>
      </c>
      <c r="E9" s="3">
        <v>41429.79</v>
      </c>
      <c r="F9" s="3">
        <v>16460116.35</v>
      </c>
      <c r="G9" s="3">
        <v>4900433.08</v>
      </c>
      <c r="H9" s="17">
        <f t="shared" si="0"/>
        <v>0.29771557963501272</v>
      </c>
      <c r="I9" t="s">
        <v>478</v>
      </c>
      <c r="J9" t="s">
        <v>475</v>
      </c>
      <c r="M9" s="1"/>
      <c r="N9" s="19">
        <f t="shared" si="1"/>
        <v>1.5923521011730449E-2</v>
      </c>
      <c r="O9" s="20">
        <f t="shared" si="3"/>
        <v>0.3545554861152192</v>
      </c>
      <c r="P9" t="str">
        <f t="shared" si="2"/>
        <v>A</v>
      </c>
    </row>
    <row r="10" spans="1:16" ht="11.1" customHeight="1" x14ac:dyDescent="0.2">
      <c r="A10" s="2" t="s">
        <v>764</v>
      </c>
      <c r="B10" s="2" t="s">
        <v>354</v>
      </c>
      <c r="C10" s="2" t="s">
        <v>465</v>
      </c>
      <c r="D10" s="2" t="s">
        <v>469</v>
      </c>
      <c r="E10" s="3">
        <v>69036.429999999993</v>
      </c>
      <c r="F10" s="3">
        <v>15909443.23</v>
      </c>
      <c r="G10" s="3">
        <v>5488744.6399999997</v>
      </c>
      <c r="H10" s="17">
        <f t="shared" si="0"/>
        <v>0.34499916563076355</v>
      </c>
      <c r="I10" t="s">
        <v>478</v>
      </c>
      <c r="J10" s="10" t="s">
        <v>477</v>
      </c>
      <c r="L10" s="12"/>
      <c r="M10" s="1"/>
      <c r="N10" s="19">
        <f t="shared" si="1"/>
        <v>1.5390799686409129E-2</v>
      </c>
      <c r="O10" s="20">
        <f t="shared" si="3"/>
        <v>0.36994628580162831</v>
      </c>
      <c r="P10" t="str">
        <f t="shared" si="2"/>
        <v>A</v>
      </c>
    </row>
    <row r="11" spans="1:16" ht="11.1" customHeight="1" x14ac:dyDescent="0.2">
      <c r="A11" s="2" t="s">
        <v>852</v>
      </c>
      <c r="B11" s="2" t="s">
        <v>97</v>
      </c>
      <c r="C11" s="2" t="s">
        <v>437</v>
      </c>
      <c r="D11" s="2" t="s">
        <v>469</v>
      </c>
      <c r="E11" s="3">
        <v>183890.33</v>
      </c>
      <c r="F11" s="3">
        <v>14835766.58</v>
      </c>
      <c r="G11" s="3">
        <v>3865842.25</v>
      </c>
      <c r="H11" s="17">
        <f t="shared" si="0"/>
        <v>0.26057583402609724</v>
      </c>
      <c r="I11" t="s">
        <v>478</v>
      </c>
      <c r="J11" t="s">
        <v>475</v>
      </c>
      <c r="M11" s="1"/>
      <c r="N11" s="19">
        <f t="shared" si="1"/>
        <v>1.4352124604620939E-2</v>
      </c>
      <c r="O11" s="20">
        <f t="shared" si="3"/>
        <v>0.38429841040624924</v>
      </c>
      <c r="P11" t="str">
        <f t="shared" si="2"/>
        <v>A</v>
      </c>
    </row>
    <row r="12" spans="1:16" ht="11.1" customHeight="1" x14ac:dyDescent="0.2">
      <c r="A12" s="2" t="s">
        <v>853</v>
      </c>
      <c r="B12" s="2" t="s">
        <v>342</v>
      </c>
      <c r="C12" s="2" t="s">
        <v>464</v>
      </c>
      <c r="D12" s="2" t="s">
        <v>469</v>
      </c>
      <c r="E12" s="3">
        <v>166392.57</v>
      </c>
      <c r="F12" s="3">
        <v>13906203.15</v>
      </c>
      <c r="G12" s="3">
        <v>3050217.07</v>
      </c>
      <c r="H12" s="17">
        <f t="shared" si="0"/>
        <v>0.21934219118609666</v>
      </c>
      <c r="I12" t="s">
        <v>478</v>
      </c>
      <c r="J12" t="s">
        <v>474</v>
      </c>
      <c r="M12" s="1"/>
      <c r="N12" s="19">
        <f t="shared" si="1"/>
        <v>1.345286469086333E-2</v>
      </c>
      <c r="O12" s="20">
        <f t="shared" si="3"/>
        <v>0.39775127509711256</v>
      </c>
      <c r="P12" t="str">
        <f t="shared" si="2"/>
        <v>A</v>
      </c>
    </row>
    <row r="13" spans="1:16" ht="11.1" customHeight="1" x14ac:dyDescent="0.2">
      <c r="A13" s="2" t="s">
        <v>796</v>
      </c>
      <c r="B13" s="2" t="s">
        <v>159</v>
      </c>
      <c r="C13" s="2" t="s">
        <v>451</v>
      </c>
      <c r="D13" s="2" t="s">
        <v>469</v>
      </c>
      <c r="E13" s="3">
        <v>231086.39</v>
      </c>
      <c r="F13" s="3">
        <v>12709751.630000001</v>
      </c>
      <c r="G13" s="3">
        <v>3062988.74</v>
      </c>
      <c r="H13" s="17">
        <f t="shared" si="0"/>
        <v>0.24099516884107672</v>
      </c>
      <c r="I13" t="s">
        <v>478</v>
      </c>
      <c r="J13" t="s">
        <v>475</v>
      </c>
      <c r="M13" s="1"/>
      <c r="N13" s="19">
        <f t="shared" si="1"/>
        <v>1.229541716660954E-2</v>
      </c>
      <c r="O13" s="20">
        <f t="shared" si="3"/>
        <v>0.41004669226372209</v>
      </c>
      <c r="P13" t="str">
        <f t="shared" si="2"/>
        <v>A</v>
      </c>
    </row>
    <row r="14" spans="1:16" ht="11.1" customHeight="1" x14ac:dyDescent="0.2">
      <c r="A14" s="2" t="s">
        <v>798</v>
      </c>
      <c r="B14" s="2" t="s">
        <v>375</v>
      </c>
      <c r="C14" s="2" t="s">
        <v>465</v>
      </c>
      <c r="D14" s="2" t="s">
        <v>469</v>
      </c>
      <c r="E14" s="3">
        <v>105913.91</v>
      </c>
      <c r="F14" s="3">
        <v>12603755.529999999</v>
      </c>
      <c r="G14" s="3">
        <v>3433214.84</v>
      </c>
      <c r="H14" s="17">
        <f t="shared" si="0"/>
        <v>0.27239617841111841</v>
      </c>
      <c r="I14" t="s">
        <v>478</v>
      </c>
      <c r="J14" t="s">
        <v>476</v>
      </c>
      <c r="M14" s="1"/>
      <c r="N14" s="19">
        <f t="shared" si="1"/>
        <v>1.2192876510782918E-2</v>
      </c>
      <c r="O14" s="20">
        <f t="shared" si="3"/>
        <v>0.42223956877450503</v>
      </c>
      <c r="P14" t="str">
        <f t="shared" si="2"/>
        <v>A</v>
      </c>
    </row>
    <row r="15" spans="1:16" ht="11.1" customHeight="1" x14ac:dyDescent="0.2">
      <c r="A15" s="2" t="s">
        <v>602</v>
      </c>
      <c r="B15" s="2" t="s">
        <v>279</v>
      </c>
      <c r="C15" s="2" t="s">
        <v>460</v>
      </c>
      <c r="D15" s="2" t="s">
        <v>469</v>
      </c>
      <c r="E15" s="3">
        <v>188237.17</v>
      </c>
      <c r="F15" s="3">
        <v>12595030.17</v>
      </c>
      <c r="G15" s="3">
        <v>4478534.7699999996</v>
      </c>
      <c r="H15" s="17">
        <f t="shared" si="0"/>
        <v>0.35557951902865503</v>
      </c>
      <c r="I15" t="s">
        <v>478</v>
      </c>
      <c r="J15" t="s">
        <v>474</v>
      </c>
      <c r="L15" s="12"/>
      <c r="M15" s="1"/>
      <c r="N15" s="19">
        <f t="shared" si="1"/>
        <v>1.21844355951575E-2</v>
      </c>
      <c r="O15" s="20">
        <f t="shared" si="3"/>
        <v>0.43442400436966255</v>
      </c>
      <c r="P15" t="str">
        <f t="shared" si="2"/>
        <v>A</v>
      </c>
    </row>
    <row r="16" spans="1:16" ht="11.1" customHeight="1" x14ac:dyDescent="0.2">
      <c r="A16" s="2" t="s">
        <v>963</v>
      </c>
      <c r="B16" s="2" t="s">
        <v>221</v>
      </c>
      <c r="C16" s="2" t="s">
        <v>456</v>
      </c>
      <c r="D16" s="2" t="s">
        <v>470</v>
      </c>
      <c r="E16" s="3">
        <v>252836.24</v>
      </c>
      <c r="F16" s="3">
        <v>7837923.3300000001</v>
      </c>
      <c r="G16" s="3">
        <v>1872143.94</v>
      </c>
      <c r="H16" s="17">
        <f t="shared" si="0"/>
        <v>0.23885713870589748</v>
      </c>
      <c r="I16" t="s">
        <v>478</v>
      </c>
      <c r="J16" t="s">
        <v>475</v>
      </c>
      <c r="M16" s="1"/>
      <c r="N16" s="19">
        <f t="shared" si="1"/>
        <v>7.5824091506854572E-3</v>
      </c>
      <c r="O16" s="20">
        <f t="shared" si="3"/>
        <v>0.44200641352034803</v>
      </c>
      <c r="P16" t="str">
        <f t="shared" si="2"/>
        <v>A</v>
      </c>
    </row>
    <row r="17" spans="1:16" ht="11.1" customHeight="1" x14ac:dyDescent="0.2">
      <c r="A17" s="2" t="s">
        <v>895</v>
      </c>
      <c r="B17" s="2" t="s">
        <v>208</v>
      </c>
      <c r="C17" s="2" t="s">
        <v>456</v>
      </c>
      <c r="D17" s="2" t="s">
        <v>470</v>
      </c>
      <c r="E17" s="3">
        <v>21837.759999999998</v>
      </c>
      <c r="F17" s="3">
        <v>7504691.04</v>
      </c>
      <c r="G17" s="3">
        <v>2441036.66</v>
      </c>
      <c r="H17" s="17">
        <f t="shared" si="0"/>
        <v>0.32526810857226179</v>
      </c>
      <c r="I17" t="s">
        <v>478</v>
      </c>
      <c r="J17" t="s">
        <v>476</v>
      </c>
      <c r="M17" s="1"/>
      <c r="N17" s="19">
        <f t="shared" si="1"/>
        <v>7.2600401431539849E-3</v>
      </c>
      <c r="O17" s="20">
        <f t="shared" si="3"/>
        <v>0.44926645366350204</v>
      </c>
      <c r="P17" t="str">
        <f t="shared" si="2"/>
        <v>A</v>
      </c>
    </row>
    <row r="18" spans="1:16" ht="11.1" customHeight="1" x14ac:dyDescent="0.2">
      <c r="A18" s="2" t="s">
        <v>634</v>
      </c>
      <c r="B18" s="2" t="s">
        <v>49</v>
      </c>
      <c r="C18" s="2" t="s">
        <v>428</v>
      </c>
      <c r="D18" s="2" t="s">
        <v>470</v>
      </c>
      <c r="E18" s="3">
        <v>132074</v>
      </c>
      <c r="F18" s="3">
        <v>7389244.0599999996</v>
      </c>
      <c r="G18" s="3">
        <v>2964449.97</v>
      </c>
      <c r="H18" s="17">
        <f t="shared" si="0"/>
        <v>0.40118447109459804</v>
      </c>
      <c r="I18" t="s">
        <v>478</v>
      </c>
      <c r="J18" t="s">
        <v>475</v>
      </c>
      <c r="M18" s="1"/>
      <c r="N18" s="19">
        <f t="shared" si="1"/>
        <v>7.1483567034575923E-3</v>
      </c>
      <c r="O18" s="20">
        <f t="shared" si="3"/>
        <v>0.45641481036695963</v>
      </c>
      <c r="P18" t="str">
        <f t="shared" si="2"/>
        <v>A</v>
      </c>
    </row>
    <row r="19" spans="1:16" ht="11.1" customHeight="1" x14ac:dyDescent="0.2">
      <c r="A19" s="2" t="s">
        <v>660</v>
      </c>
      <c r="B19" s="2" t="s">
        <v>407</v>
      </c>
      <c r="C19" s="2" t="s">
        <v>465</v>
      </c>
      <c r="D19" s="2" t="s">
        <v>469</v>
      </c>
      <c r="E19" s="3">
        <v>32278.01</v>
      </c>
      <c r="F19" s="3">
        <v>7327108.9800000004</v>
      </c>
      <c r="G19" s="3">
        <v>2418015.12</v>
      </c>
      <c r="H19" s="17">
        <f t="shared" si="0"/>
        <v>0.33000943845658481</v>
      </c>
      <c r="I19" t="s">
        <v>478</v>
      </c>
      <c r="J19" t="s">
        <v>475</v>
      </c>
      <c r="M19" s="1"/>
      <c r="N19" s="19">
        <f t="shared" si="1"/>
        <v>7.0882472102494513E-3</v>
      </c>
      <c r="O19" s="20">
        <f t="shared" si="3"/>
        <v>0.46350305757720911</v>
      </c>
      <c r="P19" t="str">
        <f t="shared" si="2"/>
        <v>A</v>
      </c>
    </row>
    <row r="20" spans="1:16" ht="11.1" customHeight="1" x14ac:dyDescent="0.2">
      <c r="A20" s="2" t="s">
        <v>654</v>
      </c>
      <c r="B20" s="2" t="s">
        <v>138</v>
      </c>
      <c r="C20" s="2" t="s">
        <v>446</v>
      </c>
      <c r="D20" s="2" t="s">
        <v>469</v>
      </c>
      <c r="E20" s="3">
        <v>201943.07</v>
      </c>
      <c r="F20" s="3">
        <v>7269950.3700000001</v>
      </c>
      <c r="G20" s="3">
        <v>1986652.32</v>
      </c>
      <c r="H20" s="17">
        <f t="shared" si="0"/>
        <v>0.27326903471006775</v>
      </c>
      <c r="I20" t="s">
        <v>478</v>
      </c>
      <c r="J20" t="s">
        <v>475</v>
      </c>
      <c r="M20" s="1"/>
      <c r="N20" s="19">
        <f t="shared" si="1"/>
        <v>7.0329519554661333E-3</v>
      </c>
      <c r="O20" s="20">
        <f t="shared" si="3"/>
        <v>0.47053600953267527</v>
      </c>
      <c r="P20" t="str">
        <f t="shared" si="2"/>
        <v>A</v>
      </c>
    </row>
    <row r="21" spans="1:16" ht="11.1" customHeight="1" x14ac:dyDescent="0.2">
      <c r="A21" s="2" t="s">
        <v>749</v>
      </c>
      <c r="B21" s="2" t="s">
        <v>114</v>
      </c>
      <c r="C21" s="2" t="s">
        <v>443</v>
      </c>
      <c r="D21" s="2" t="s">
        <v>469</v>
      </c>
      <c r="E21" s="3">
        <v>347669.08</v>
      </c>
      <c r="F21" s="3">
        <v>6953381.6500000004</v>
      </c>
      <c r="G21" s="3">
        <v>1817240.27</v>
      </c>
      <c r="H21" s="17">
        <f t="shared" si="0"/>
        <v>0.26134625732790029</v>
      </c>
      <c r="I21" t="s">
        <v>478</v>
      </c>
      <c r="J21" t="s">
        <v>474</v>
      </c>
      <c r="M21" s="1"/>
      <c r="N21" s="19">
        <f t="shared" si="1"/>
        <v>6.7267032900624642E-3</v>
      </c>
      <c r="O21" s="20">
        <f t="shared" si="3"/>
        <v>0.47726271282273774</v>
      </c>
      <c r="P21" t="str">
        <f t="shared" si="2"/>
        <v>A</v>
      </c>
    </row>
    <row r="22" spans="1:16" ht="11.1" customHeight="1" x14ac:dyDescent="0.2">
      <c r="A22" s="2" t="s">
        <v>635</v>
      </c>
      <c r="B22" s="2" t="s">
        <v>39</v>
      </c>
      <c r="C22" s="2" t="s">
        <v>428</v>
      </c>
      <c r="D22" s="2" t="s">
        <v>469</v>
      </c>
      <c r="E22" s="3">
        <v>77029.17</v>
      </c>
      <c r="F22" s="3">
        <v>6470450.3399999999</v>
      </c>
      <c r="G22" s="3">
        <v>2151772.5699999998</v>
      </c>
      <c r="H22" s="17">
        <f t="shared" si="0"/>
        <v>0.33255375699243833</v>
      </c>
      <c r="I22" s="10" t="s">
        <v>473</v>
      </c>
      <c r="J22" t="e">
        <v>#N/A</v>
      </c>
      <c r="K22" s="10"/>
      <c r="M22" s="1"/>
      <c r="N22" s="19">
        <f t="shared" si="1"/>
        <v>6.2595154100686806E-3</v>
      </c>
      <c r="O22" s="20">
        <f t="shared" si="3"/>
        <v>0.48352222823280644</v>
      </c>
      <c r="P22" t="str">
        <f t="shared" si="2"/>
        <v>A</v>
      </c>
    </row>
    <row r="23" spans="1:16" ht="11.1" customHeight="1" x14ac:dyDescent="0.2">
      <c r="A23" s="2" t="s">
        <v>626</v>
      </c>
      <c r="B23" s="2" t="s">
        <v>128</v>
      </c>
      <c r="C23" s="2" t="s">
        <v>445</v>
      </c>
      <c r="D23" s="2" t="s">
        <v>469</v>
      </c>
      <c r="E23" s="3">
        <v>64507.9</v>
      </c>
      <c r="F23" s="3">
        <v>6296624.1799999997</v>
      </c>
      <c r="G23" s="3">
        <v>1687237.4</v>
      </c>
      <c r="H23" s="17">
        <f t="shared" si="0"/>
        <v>0.26795904468289228</v>
      </c>
      <c r="I23" t="s">
        <v>478</v>
      </c>
      <c r="J23" t="s">
        <v>475</v>
      </c>
      <c r="M23" s="1"/>
      <c r="N23" s="19">
        <f t="shared" si="1"/>
        <v>6.0913559358406373E-3</v>
      </c>
      <c r="O23" s="20">
        <f t="shared" si="3"/>
        <v>0.48961358416864709</v>
      </c>
      <c r="P23" t="str">
        <f t="shared" si="2"/>
        <v>A</v>
      </c>
    </row>
    <row r="24" spans="1:16" ht="11.1" customHeight="1" x14ac:dyDescent="0.2">
      <c r="A24" s="2" t="s">
        <v>799</v>
      </c>
      <c r="B24" s="2" t="s">
        <v>59</v>
      </c>
      <c r="C24" s="2" t="s">
        <v>430</v>
      </c>
      <c r="D24" s="2" t="s">
        <v>469</v>
      </c>
      <c r="E24" s="3">
        <v>887089.44</v>
      </c>
      <c r="F24" s="3">
        <v>6209626.0999999996</v>
      </c>
      <c r="G24" s="3">
        <v>1944972.02</v>
      </c>
      <c r="H24" s="17">
        <f t="shared" si="0"/>
        <v>0.31321886192149317</v>
      </c>
      <c r="I24" t="s">
        <v>478</v>
      </c>
      <c r="J24" t="s">
        <v>475</v>
      </c>
      <c r="M24" s="1"/>
      <c r="N24" s="19">
        <f t="shared" si="1"/>
        <v>6.0071939697036109E-3</v>
      </c>
      <c r="O24" s="20">
        <f t="shared" si="3"/>
        <v>0.4956207781383507</v>
      </c>
      <c r="P24" t="str">
        <f t="shared" si="2"/>
        <v>A</v>
      </c>
    </row>
    <row r="25" spans="1:16" ht="11.1" customHeight="1" x14ac:dyDescent="0.2">
      <c r="A25" s="2" t="s">
        <v>661</v>
      </c>
      <c r="B25" s="2" t="s">
        <v>368</v>
      </c>
      <c r="C25" s="2" t="s">
        <v>465</v>
      </c>
      <c r="D25" s="2" t="s">
        <v>469</v>
      </c>
      <c r="E25" s="3">
        <v>133579.57999999999</v>
      </c>
      <c r="F25" s="3">
        <v>5877501.3200000003</v>
      </c>
      <c r="G25" s="3">
        <v>1449574.29</v>
      </c>
      <c r="H25" s="17">
        <f t="shared" si="0"/>
        <v>0.246631044567762</v>
      </c>
      <c r="I25" t="s">
        <v>478</v>
      </c>
      <c r="J25" t="s">
        <v>475</v>
      </c>
      <c r="M25" s="1"/>
      <c r="N25" s="19">
        <f t="shared" si="1"/>
        <v>5.685896367645874E-3</v>
      </c>
      <c r="O25" s="20">
        <f t="shared" si="3"/>
        <v>0.50130667450599653</v>
      </c>
      <c r="P25" t="str">
        <f t="shared" si="2"/>
        <v>A</v>
      </c>
    </row>
    <row r="26" spans="1:16" ht="11.1" customHeight="1" x14ac:dyDescent="0.2">
      <c r="A26" s="2" t="s">
        <v>690</v>
      </c>
      <c r="B26" s="8" t="s">
        <v>22</v>
      </c>
      <c r="C26" s="2" t="s">
        <v>465</v>
      </c>
      <c r="D26" s="2" t="s">
        <v>469</v>
      </c>
      <c r="E26" s="3">
        <v>68690.5</v>
      </c>
      <c r="F26" s="3">
        <v>5701311.4100000001</v>
      </c>
      <c r="G26" s="3">
        <v>2146983.96</v>
      </c>
      <c r="H26" s="17">
        <f t="shared" si="0"/>
        <v>0.37657721278550543</v>
      </c>
      <c r="I26" t="s">
        <v>478</v>
      </c>
      <c r="J26" t="s">
        <v>474</v>
      </c>
      <c r="M26" s="1"/>
      <c r="N26" s="19">
        <f t="shared" si="1"/>
        <v>5.515450201028109E-3</v>
      </c>
      <c r="O26" s="20">
        <f t="shared" si="3"/>
        <v>0.50682212470702459</v>
      </c>
      <c r="P26" t="str">
        <f t="shared" si="2"/>
        <v>A</v>
      </c>
    </row>
    <row r="27" spans="1:16" ht="11.1" customHeight="1" x14ac:dyDescent="0.2">
      <c r="A27" s="2" t="s">
        <v>761</v>
      </c>
      <c r="B27" s="2" t="s">
        <v>397</v>
      </c>
      <c r="C27" s="2" t="s">
        <v>465</v>
      </c>
      <c r="D27" s="2" t="s">
        <v>469</v>
      </c>
      <c r="E27" s="3">
        <v>388922.8</v>
      </c>
      <c r="F27" s="3">
        <v>5674001.3099999996</v>
      </c>
      <c r="G27" s="3">
        <v>1459275.59</v>
      </c>
      <c r="H27" s="17">
        <f t="shared" si="0"/>
        <v>0.25718633293724075</v>
      </c>
      <c r="I27" t="s">
        <v>478</v>
      </c>
      <c r="J27" t="s">
        <v>474</v>
      </c>
      <c r="M27" s="1"/>
      <c r="N27" s="19">
        <f t="shared" si="1"/>
        <v>5.4890304028969456E-3</v>
      </c>
      <c r="O27" s="20">
        <f t="shared" si="3"/>
        <v>0.51231115510992153</v>
      </c>
      <c r="P27" t="str">
        <f t="shared" si="2"/>
        <v>A</v>
      </c>
    </row>
    <row r="28" spans="1:16" ht="11.1" customHeight="1" x14ac:dyDescent="0.2">
      <c r="A28" s="2" t="s">
        <v>778</v>
      </c>
      <c r="B28" s="2" t="s">
        <v>120</v>
      </c>
      <c r="C28" s="2" t="s">
        <v>443</v>
      </c>
      <c r="D28" s="2" t="s">
        <v>469</v>
      </c>
      <c r="E28" s="3">
        <v>55706.9</v>
      </c>
      <c r="F28" s="3">
        <v>5570690.1100000003</v>
      </c>
      <c r="G28" s="3">
        <v>2052537.33</v>
      </c>
      <c r="H28" s="17">
        <f t="shared" si="0"/>
        <v>0.36845297251690057</v>
      </c>
      <c r="I28" t="s">
        <v>478</v>
      </c>
      <c r="J28" t="s">
        <v>475</v>
      </c>
      <c r="M28" s="1"/>
      <c r="N28" s="19">
        <f t="shared" si="1"/>
        <v>5.3890871200569625E-3</v>
      </c>
      <c r="O28" s="20">
        <f t="shared" si="3"/>
        <v>0.51770024222997846</v>
      </c>
      <c r="P28" t="str">
        <f t="shared" si="2"/>
        <v>A</v>
      </c>
    </row>
    <row r="29" spans="1:16" ht="11.1" customHeight="1" x14ac:dyDescent="0.2">
      <c r="A29" s="2" t="s">
        <v>750</v>
      </c>
      <c r="B29" s="2" t="s">
        <v>63</v>
      </c>
      <c r="C29" s="2" t="s">
        <v>431</v>
      </c>
      <c r="D29" s="2" t="s">
        <v>469</v>
      </c>
      <c r="E29" s="3">
        <v>129198.55</v>
      </c>
      <c r="F29" s="3">
        <v>5280057.05</v>
      </c>
      <c r="G29" s="3">
        <v>1519703.55</v>
      </c>
      <c r="H29" s="17">
        <f t="shared" si="0"/>
        <v>0.2878195321772139</v>
      </c>
      <c r="I29" t="s">
        <v>478</v>
      </c>
      <c r="J29" t="s">
        <v>474</v>
      </c>
      <c r="M29" s="1"/>
      <c r="N29" s="19">
        <f t="shared" si="1"/>
        <v>5.1079286191564799E-3</v>
      </c>
      <c r="O29" s="20">
        <f t="shared" si="3"/>
        <v>0.52280817084913489</v>
      </c>
      <c r="P29" t="str">
        <f t="shared" si="2"/>
        <v>A</v>
      </c>
    </row>
    <row r="30" spans="1:16" ht="11.1" customHeight="1" x14ac:dyDescent="0.2">
      <c r="A30" s="2" t="s">
        <v>848</v>
      </c>
      <c r="B30" s="2" t="s">
        <v>381</v>
      </c>
      <c r="C30" s="2" t="s">
        <v>465</v>
      </c>
      <c r="D30" s="2" t="s">
        <v>469</v>
      </c>
      <c r="E30" s="3">
        <v>41797.43</v>
      </c>
      <c r="F30" s="3">
        <v>5182880.7300000004</v>
      </c>
      <c r="G30" s="3">
        <v>1706848.05</v>
      </c>
      <c r="H30" s="17">
        <f t="shared" si="0"/>
        <v>0.3293241999801913</v>
      </c>
      <c r="I30" t="s">
        <v>478</v>
      </c>
      <c r="J30" t="s">
        <v>475</v>
      </c>
      <c r="M30" s="1"/>
      <c r="N30" s="19">
        <f t="shared" si="1"/>
        <v>5.0139202208888314E-3</v>
      </c>
      <c r="O30" s="20">
        <f t="shared" si="3"/>
        <v>0.52782209107002376</v>
      </c>
      <c r="P30" t="str">
        <f t="shared" si="2"/>
        <v>A</v>
      </c>
    </row>
    <row r="31" spans="1:16" ht="11.1" customHeight="1" x14ac:dyDescent="0.2">
      <c r="A31" s="2" t="s">
        <v>615</v>
      </c>
      <c r="B31" s="2" t="s">
        <v>44</v>
      </c>
      <c r="C31" s="2" t="s">
        <v>428</v>
      </c>
      <c r="D31" s="2" t="s">
        <v>469</v>
      </c>
      <c r="E31" s="3">
        <v>73789.73</v>
      </c>
      <c r="F31" s="3">
        <v>5017701.4000000004</v>
      </c>
      <c r="G31" s="3">
        <v>1639768</v>
      </c>
      <c r="H31" s="17">
        <f t="shared" si="0"/>
        <v>0.32679664836173788</v>
      </c>
      <c r="I31" t="s">
        <v>478</v>
      </c>
      <c r="J31" t="s">
        <v>474</v>
      </c>
      <c r="M31" s="1"/>
      <c r="N31" s="19">
        <f t="shared" si="1"/>
        <v>4.8541256923429529E-3</v>
      </c>
      <c r="O31" s="20">
        <f t="shared" si="3"/>
        <v>0.53267621676236676</v>
      </c>
      <c r="P31" t="str">
        <f t="shared" si="2"/>
        <v>A</v>
      </c>
    </row>
    <row r="32" spans="1:16" ht="11.1" customHeight="1" x14ac:dyDescent="0.2">
      <c r="A32" s="2" t="s">
        <v>831</v>
      </c>
      <c r="B32" s="2" t="s">
        <v>42</v>
      </c>
      <c r="C32" s="2" t="s">
        <v>428</v>
      </c>
      <c r="D32" s="2" t="s">
        <v>470</v>
      </c>
      <c r="E32" s="3">
        <v>454489.24</v>
      </c>
      <c r="F32" s="3">
        <v>4999381.67</v>
      </c>
      <c r="G32" s="3">
        <v>2003224.92</v>
      </c>
      <c r="H32" s="17">
        <f t="shared" si="0"/>
        <v>0.40069453629052487</v>
      </c>
      <c r="I32" t="s">
        <v>478</v>
      </c>
      <c r="J32" t="s">
        <v>475</v>
      </c>
      <c r="M32" s="1"/>
      <c r="N32" s="19">
        <f t="shared" si="1"/>
        <v>4.8364031805829292E-3</v>
      </c>
      <c r="O32" s="20">
        <f t="shared" si="3"/>
        <v>0.53751261994294974</v>
      </c>
      <c r="P32" t="str">
        <f t="shared" si="2"/>
        <v>A</v>
      </c>
    </row>
    <row r="33" spans="1:16" ht="11.1" customHeight="1" x14ac:dyDescent="0.2">
      <c r="A33" s="2" t="s">
        <v>691</v>
      </c>
      <c r="B33" s="2" t="s">
        <v>377</v>
      </c>
      <c r="C33" s="2" t="s">
        <v>465</v>
      </c>
      <c r="D33" s="2" t="s">
        <v>469</v>
      </c>
      <c r="E33" s="3">
        <v>45082.93</v>
      </c>
      <c r="F33" s="3">
        <v>4959122.16</v>
      </c>
      <c r="G33" s="3">
        <v>1627381.56</v>
      </c>
      <c r="H33" s="17">
        <f t="shared" si="0"/>
        <v>0.32815919985322561</v>
      </c>
      <c r="I33" t="s">
        <v>478</v>
      </c>
      <c r="J33" t="s">
        <v>475</v>
      </c>
      <c r="M33" s="1"/>
      <c r="N33" s="19">
        <f t="shared" si="1"/>
        <v>4.7974561197131572E-3</v>
      </c>
      <c r="O33" s="20">
        <f t="shared" si="3"/>
        <v>0.5423100760626629</v>
      </c>
      <c r="P33" t="str">
        <f t="shared" si="2"/>
        <v>A</v>
      </c>
    </row>
    <row r="34" spans="1:16" ht="11.1" customHeight="1" x14ac:dyDescent="0.2">
      <c r="A34" s="2" t="s">
        <v>739</v>
      </c>
      <c r="B34" s="2" t="s">
        <v>287</v>
      </c>
      <c r="C34" s="2" t="s">
        <v>462</v>
      </c>
      <c r="D34" s="2" t="s">
        <v>470</v>
      </c>
      <c r="E34" s="3">
        <v>66052.649999999994</v>
      </c>
      <c r="F34" s="3">
        <v>4755790.8099999996</v>
      </c>
      <c r="G34" s="3">
        <v>1457505.98</v>
      </c>
      <c r="H34" s="17">
        <f t="shared" si="0"/>
        <v>0.30646974146451156</v>
      </c>
      <c r="I34" t="s">
        <v>478</v>
      </c>
      <c r="J34" t="s">
        <v>475</v>
      </c>
      <c r="L34" s="12"/>
      <c r="M34" s="1"/>
      <c r="N34" s="19">
        <f t="shared" si="1"/>
        <v>4.6007533166938751E-3</v>
      </c>
      <c r="O34" s="20">
        <f t="shared" si="3"/>
        <v>0.54691082937935676</v>
      </c>
      <c r="P34" t="str">
        <f t="shared" si="2"/>
        <v>A</v>
      </c>
    </row>
    <row r="35" spans="1:16" ht="11.1" customHeight="1" x14ac:dyDescent="0.2">
      <c r="A35" s="2" t="s">
        <v>896</v>
      </c>
      <c r="B35" s="2" t="s">
        <v>230</v>
      </c>
      <c r="C35" s="2" t="s">
        <v>456</v>
      </c>
      <c r="D35" s="2" t="s">
        <v>470</v>
      </c>
      <c r="E35" s="3">
        <v>47715.38</v>
      </c>
      <c r="F35" s="3">
        <v>4621991.68</v>
      </c>
      <c r="G35" s="3">
        <v>1426880.34</v>
      </c>
      <c r="H35" s="17">
        <f t="shared" si="0"/>
        <v>0.30871547133550881</v>
      </c>
      <c r="I35" t="s">
        <v>478</v>
      </c>
      <c r="J35" t="s">
        <v>476</v>
      </c>
      <c r="M35" s="1"/>
      <c r="N35" s="19">
        <f t="shared" si="1"/>
        <v>4.4713160021206851E-3</v>
      </c>
      <c r="O35" s="20">
        <f t="shared" si="3"/>
        <v>0.55138214538147745</v>
      </c>
      <c r="P35" t="str">
        <f t="shared" si="2"/>
        <v>A</v>
      </c>
    </row>
    <row r="36" spans="1:16" ht="11.1" customHeight="1" x14ac:dyDescent="0.2">
      <c r="A36" s="2" t="s">
        <v>613</v>
      </c>
      <c r="B36" s="2" t="s">
        <v>121</v>
      </c>
      <c r="C36" s="2" t="s">
        <v>444</v>
      </c>
      <c r="D36" s="2" t="s">
        <v>469</v>
      </c>
      <c r="E36" s="3">
        <v>118446.95</v>
      </c>
      <c r="F36" s="3">
        <v>4551430.99</v>
      </c>
      <c r="G36" s="3">
        <v>1552404.34</v>
      </c>
      <c r="H36" s="17">
        <f t="shared" si="0"/>
        <v>0.34108049609250474</v>
      </c>
      <c r="I36" t="s">
        <v>478</v>
      </c>
      <c r="J36" t="s">
        <v>474</v>
      </c>
      <c r="M36" s="1"/>
      <c r="N36" s="19">
        <f t="shared" si="1"/>
        <v>4.4030555715182497E-3</v>
      </c>
      <c r="O36" s="20">
        <f t="shared" si="3"/>
        <v>0.55578520095299566</v>
      </c>
      <c r="P36" t="str">
        <f t="shared" si="2"/>
        <v>A</v>
      </c>
    </row>
    <row r="37" spans="1:16" ht="11.1" customHeight="1" x14ac:dyDescent="0.2">
      <c r="A37" s="2" t="s">
        <v>840</v>
      </c>
      <c r="B37" s="2" t="s">
        <v>257</v>
      </c>
      <c r="C37" s="2" t="s">
        <v>456</v>
      </c>
      <c r="D37" s="2" t="s">
        <v>470</v>
      </c>
      <c r="E37" s="3">
        <v>32155.200000000001</v>
      </c>
      <c r="F37" s="3">
        <v>4533883.33</v>
      </c>
      <c r="G37" s="3">
        <v>1030746.51</v>
      </c>
      <c r="H37" s="17">
        <f t="shared" si="0"/>
        <v>0.22734297179190979</v>
      </c>
      <c r="I37" t="s">
        <v>478</v>
      </c>
      <c r="J37" t="s">
        <v>476</v>
      </c>
      <c r="M37" s="1"/>
      <c r="N37" s="19">
        <f t="shared" si="1"/>
        <v>4.3860799604851777E-3</v>
      </c>
      <c r="O37" s="20">
        <f t="shared" si="3"/>
        <v>0.56017128091348078</v>
      </c>
      <c r="P37" t="str">
        <f t="shared" si="2"/>
        <v>A</v>
      </c>
    </row>
    <row r="38" spans="1:16" ht="11.1" customHeight="1" x14ac:dyDescent="0.2">
      <c r="A38" s="2" t="s">
        <v>672</v>
      </c>
      <c r="B38" s="2" t="s">
        <v>37</v>
      </c>
      <c r="C38" s="2" t="s">
        <v>428</v>
      </c>
      <c r="D38" s="2" t="s">
        <v>469</v>
      </c>
      <c r="E38" s="3">
        <v>89336.58</v>
      </c>
      <c r="F38" s="3">
        <v>4412429.05</v>
      </c>
      <c r="G38" s="3">
        <v>1406200.56</v>
      </c>
      <c r="H38" s="17">
        <f t="shared" si="0"/>
        <v>0.31869080365156244</v>
      </c>
      <c r="I38" t="s">
        <v>478</v>
      </c>
      <c r="J38" t="s">
        <v>475</v>
      </c>
      <c r="M38" s="1"/>
      <c r="N38" s="19">
        <f t="shared" si="1"/>
        <v>4.2685850571429788E-3</v>
      </c>
      <c r="O38" s="20">
        <f t="shared" si="3"/>
        <v>0.56443986597062379</v>
      </c>
      <c r="P38" t="str">
        <f t="shared" si="2"/>
        <v>A</v>
      </c>
    </row>
    <row r="39" spans="1:16" ht="11.1" customHeight="1" x14ac:dyDescent="0.2">
      <c r="A39" s="2" t="s">
        <v>862</v>
      </c>
      <c r="B39" s="2" t="s">
        <v>252</v>
      </c>
      <c r="C39" s="2" t="s">
        <v>456</v>
      </c>
      <c r="D39" s="2" t="s">
        <v>470</v>
      </c>
      <c r="E39" s="3">
        <v>32975.449999999997</v>
      </c>
      <c r="F39" s="3">
        <v>4154906.67</v>
      </c>
      <c r="G39" s="3">
        <v>1193131.27</v>
      </c>
      <c r="H39" s="17">
        <f t="shared" si="0"/>
        <v>0.28716199057246211</v>
      </c>
      <c r="I39" t="s">
        <v>478</v>
      </c>
      <c r="J39" t="s">
        <v>476</v>
      </c>
      <c r="M39" s="1"/>
      <c r="N39" s="19">
        <f t="shared" si="1"/>
        <v>4.0194578370355196E-3</v>
      </c>
      <c r="O39" s="20">
        <f t="shared" si="3"/>
        <v>0.56845932380765929</v>
      </c>
      <c r="P39" t="str">
        <f t="shared" si="2"/>
        <v>A</v>
      </c>
    </row>
    <row r="40" spans="1:16" ht="11.1" customHeight="1" x14ac:dyDescent="0.2">
      <c r="A40" s="2" t="s">
        <v>603</v>
      </c>
      <c r="B40" s="2" t="s">
        <v>275</v>
      </c>
      <c r="C40" s="2" t="s">
        <v>459</v>
      </c>
      <c r="D40" s="2" t="s">
        <v>469</v>
      </c>
      <c r="E40" s="3">
        <v>46517.99</v>
      </c>
      <c r="F40" s="3">
        <v>4087012.74</v>
      </c>
      <c r="G40" s="3">
        <v>994385.69</v>
      </c>
      <c r="H40" s="17">
        <f t="shared" si="0"/>
        <v>0.24330379014184328</v>
      </c>
      <c r="I40" t="s">
        <v>478</v>
      </c>
      <c r="J40" t="s">
        <v>474</v>
      </c>
      <c r="L40" s="12"/>
      <c r="M40" s="1"/>
      <c r="N40" s="19">
        <f t="shared" si="1"/>
        <v>3.9537772307788122E-3</v>
      </c>
      <c r="O40" s="20">
        <f t="shared" si="3"/>
        <v>0.57241310103843812</v>
      </c>
      <c r="P40" t="str">
        <f t="shared" si="2"/>
        <v>A</v>
      </c>
    </row>
    <row r="41" spans="1:16" ht="11.1" customHeight="1" x14ac:dyDescent="0.2">
      <c r="A41" s="2" t="s">
        <v>972</v>
      </c>
      <c r="B41" s="8" t="s">
        <v>20</v>
      </c>
      <c r="C41" s="2" t="s">
        <v>464</v>
      </c>
      <c r="D41" s="2" t="s">
        <v>469</v>
      </c>
      <c r="E41" s="3">
        <v>453503.8</v>
      </c>
      <c r="F41" s="3">
        <v>4081534.22</v>
      </c>
      <c r="G41" s="3">
        <v>803710.91</v>
      </c>
      <c r="H41" s="17">
        <f t="shared" si="0"/>
        <v>0.19691392174582822</v>
      </c>
      <c r="I41" t="s">
        <v>478</v>
      </c>
      <c r="J41" t="s">
        <v>476</v>
      </c>
      <c r="M41" s="1"/>
      <c r="N41" s="19">
        <f t="shared" si="1"/>
        <v>3.9484773090481141E-3</v>
      </c>
      <c r="O41" s="20">
        <f t="shared" si="3"/>
        <v>0.57636157834748625</v>
      </c>
      <c r="P41" t="str">
        <f t="shared" si="2"/>
        <v>A</v>
      </c>
    </row>
    <row r="42" spans="1:16" ht="11.1" customHeight="1" x14ac:dyDescent="0.2">
      <c r="A42" s="2" t="s">
        <v>838</v>
      </c>
      <c r="B42" s="2" t="s">
        <v>406</v>
      </c>
      <c r="C42" s="2" t="s">
        <v>465</v>
      </c>
      <c r="D42" s="2" t="s">
        <v>470</v>
      </c>
      <c r="E42" s="3">
        <v>116325.46</v>
      </c>
      <c r="F42" s="3">
        <v>4075096.63</v>
      </c>
      <c r="G42" s="3">
        <v>1403174.66</v>
      </c>
      <c r="H42" s="17">
        <f t="shared" si="0"/>
        <v>0.34432917483971415</v>
      </c>
      <c r="I42" t="s">
        <v>478</v>
      </c>
      <c r="J42" t="s">
        <v>476</v>
      </c>
      <c r="M42" s="1"/>
      <c r="N42" s="19">
        <f t="shared" si="1"/>
        <v>3.9422495827398539E-3</v>
      </c>
      <c r="O42" s="20">
        <f t="shared" si="3"/>
        <v>0.58030382793022606</v>
      </c>
      <c r="P42" t="str">
        <f t="shared" si="2"/>
        <v>A</v>
      </c>
    </row>
    <row r="43" spans="1:16" ht="11.1" customHeight="1" x14ac:dyDescent="0.2">
      <c r="A43" s="2" t="s">
        <v>616</v>
      </c>
      <c r="B43" s="2" t="s">
        <v>196</v>
      </c>
      <c r="C43" s="2" t="s">
        <v>454</v>
      </c>
      <c r="D43" s="2" t="s">
        <v>469</v>
      </c>
      <c r="E43" s="3">
        <v>137294.57</v>
      </c>
      <c r="F43" s="3">
        <v>4073803.71</v>
      </c>
      <c r="G43" s="3">
        <v>1018731.81</v>
      </c>
      <c r="H43" s="17">
        <f t="shared" si="0"/>
        <v>0.25006894846192773</v>
      </c>
      <c r="I43" t="s">
        <v>478</v>
      </c>
      <c r="J43" t="s">
        <v>474</v>
      </c>
      <c r="M43" s="1"/>
      <c r="N43" s="19">
        <f t="shared" si="1"/>
        <v>3.9409988115819399E-3</v>
      </c>
      <c r="O43" s="20">
        <f t="shared" si="3"/>
        <v>0.584244826741808</v>
      </c>
      <c r="P43" t="str">
        <f t="shared" si="2"/>
        <v>A</v>
      </c>
    </row>
    <row r="44" spans="1:16" ht="11.1" customHeight="1" x14ac:dyDescent="0.2">
      <c r="A44" s="2" t="s">
        <v>692</v>
      </c>
      <c r="B44" s="2" t="s">
        <v>411</v>
      </c>
      <c r="C44" s="2" t="s">
        <v>465</v>
      </c>
      <c r="D44" s="2" t="s">
        <v>469</v>
      </c>
      <c r="E44" s="3">
        <v>57338.400000000001</v>
      </c>
      <c r="F44" s="3">
        <v>4071026.12</v>
      </c>
      <c r="G44" s="3">
        <v>1164697.06</v>
      </c>
      <c r="H44" s="17">
        <f t="shared" si="0"/>
        <v>0.28609422432298226</v>
      </c>
      <c r="I44" t="s">
        <v>478</v>
      </c>
      <c r="J44" t="s">
        <v>475</v>
      </c>
      <c r="M44" s="1"/>
      <c r="N44" s="19">
        <f t="shared" si="1"/>
        <v>3.9383117702642178E-3</v>
      </c>
      <c r="O44" s="20">
        <f t="shared" si="3"/>
        <v>0.58818313851207227</v>
      </c>
      <c r="P44" t="str">
        <f t="shared" si="2"/>
        <v>A</v>
      </c>
    </row>
    <row r="45" spans="1:16" ht="11.1" customHeight="1" x14ac:dyDescent="0.2">
      <c r="A45" s="2" t="s">
        <v>897</v>
      </c>
      <c r="B45" s="2" t="s">
        <v>281</v>
      </c>
      <c r="C45" s="2" t="s">
        <v>460</v>
      </c>
      <c r="D45" s="2" t="s">
        <v>470</v>
      </c>
      <c r="E45" s="3">
        <v>38790.44</v>
      </c>
      <c r="F45" s="3">
        <v>3917834.16</v>
      </c>
      <c r="G45" s="3">
        <v>1277515.3799999999</v>
      </c>
      <c r="H45" s="17">
        <f t="shared" si="0"/>
        <v>0.32607694144971155</v>
      </c>
      <c r="I45" t="s">
        <v>478</v>
      </c>
      <c r="J45" t="s">
        <v>476</v>
      </c>
      <c r="M45" s="1"/>
      <c r="N45" s="19">
        <f t="shared" si="1"/>
        <v>3.7901138267005825E-3</v>
      </c>
      <c r="O45" s="20">
        <f t="shared" si="3"/>
        <v>0.59197325233877285</v>
      </c>
      <c r="P45" t="str">
        <f t="shared" si="2"/>
        <v>A</v>
      </c>
    </row>
    <row r="46" spans="1:16" ht="11.1" customHeight="1" x14ac:dyDescent="0.2">
      <c r="A46" s="2" t="s">
        <v>671</v>
      </c>
      <c r="B46" s="2" t="s">
        <v>54</v>
      </c>
      <c r="C46" s="2" t="s">
        <v>430</v>
      </c>
      <c r="D46" s="2" t="s">
        <v>469</v>
      </c>
      <c r="E46" s="3">
        <v>242035.57</v>
      </c>
      <c r="F46" s="3">
        <v>3872569.07</v>
      </c>
      <c r="G46" s="3">
        <v>1535787.94</v>
      </c>
      <c r="H46" s="17">
        <f t="shared" si="0"/>
        <v>0.3965811615595019</v>
      </c>
      <c r="I46" t="s">
        <v>478</v>
      </c>
      <c r="J46" t="s">
        <v>475</v>
      </c>
      <c r="M46" s="1"/>
      <c r="N46" s="19">
        <f t="shared" si="1"/>
        <v>3.746324366384108E-3</v>
      </c>
      <c r="O46" s="20">
        <f t="shared" si="3"/>
        <v>0.59571957670515696</v>
      </c>
      <c r="P46" t="str">
        <f t="shared" si="2"/>
        <v>A</v>
      </c>
    </row>
    <row r="47" spans="1:16" ht="11.1" customHeight="1" x14ac:dyDescent="0.2">
      <c r="A47" s="2" t="s">
        <v>839</v>
      </c>
      <c r="B47" s="2" t="s">
        <v>236</v>
      </c>
      <c r="C47" s="2" t="s">
        <v>456</v>
      </c>
      <c r="D47" s="2" t="s">
        <v>470</v>
      </c>
      <c r="E47" s="3">
        <v>34065.69</v>
      </c>
      <c r="F47" s="3">
        <v>3806418.39</v>
      </c>
      <c r="G47" s="3">
        <v>1100721.79</v>
      </c>
      <c r="H47" s="17">
        <f t="shared" si="0"/>
        <v>0.28917519757989607</v>
      </c>
      <c r="I47" t="s">
        <v>478</v>
      </c>
      <c r="J47" t="s">
        <v>475</v>
      </c>
      <c r="M47" s="1"/>
      <c r="N47" s="19">
        <f t="shared" si="1"/>
        <v>3.6823301806491906E-3</v>
      </c>
      <c r="O47" s="20">
        <f t="shared" si="3"/>
        <v>0.59940190688580619</v>
      </c>
      <c r="P47" t="str">
        <f t="shared" si="2"/>
        <v>A</v>
      </c>
    </row>
    <row r="48" spans="1:16" ht="11.1" customHeight="1" x14ac:dyDescent="0.2">
      <c r="A48" s="2" t="s">
        <v>899</v>
      </c>
      <c r="B48" s="2" t="s">
        <v>191</v>
      </c>
      <c r="C48" s="2" t="s">
        <v>454</v>
      </c>
      <c r="D48" s="2" t="s">
        <v>469</v>
      </c>
      <c r="E48" s="3">
        <v>617017.31999999995</v>
      </c>
      <c r="F48" s="3">
        <v>3702103.92</v>
      </c>
      <c r="G48" s="3">
        <v>985037.08</v>
      </c>
      <c r="H48" s="17">
        <f t="shared" si="0"/>
        <v>0.26607494043549162</v>
      </c>
      <c r="I48" t="s">
        <v>478</v>
      </c>
      <c r="J48" t="s">
        <v>476</v>
      </c>
      <c r="M48" s="1"/>
      <c r="N48" s="19">
        <f t="shared" si="1"/>
        <v>3.5814163341396834E-3</v>
      </c>
      <c r="O48" s="20">
        <f t="shared" si="3"/>
        <v>0.60298332321994585</v>
      </c>
      <c r="P48" t="str">
        <f t="shared" si="2"/>
        <v>A</v>
      </c>
    </row>
    <row r="49" spans="1:16" ht="11.1" customHeight="1" x14ac:dyDescent="0.2">
      <c r="A49" s="2" t="s">
        <v>970</v>
      </c>
      <c r="B49" s="2" t="s">
        <v>216</v>
      </c>
      <c r="C49" s="2" t="s">
        <v>456</v>
      </c>
      <c r="D49" s="2" t="s">
        <v>470</v>
      </c>
      <c r="E49" s="3">
        <v>42920.75</v>
      </c>
      <c r="F49" s="3">
        <v>3605342.93</v>
      </c>
      <c r="G49" s="3">
        <v>1206269.45</v>
      </c>
      <c r="H49" s="17">
        <f t="shared" si="0"/>
        <v>0.33457828379171684</v>
      </c>
      <c r="I49" t="s">
        <v>478</v>
      </c>
      <c r="J49" t="s">
        <v>476</v>
      </c>
      <c r="M49" s="1"/>
      <c r="N49" s="19">
        <f t="shared" si="1"/>
        <v>3.4878097262264389E-3</v>
      </c>
      <c r="O49" s="20">
        <f t="shared" si="3"/>
        <v>0.60647113294617228</v>
      </c>
      <c r="P49" t="str">
        <f t="shared" si="2"/>
        <v>A</v>
      </c>
    </row>
    <row r="50" spans="1:16" ht="11.1" customHeight="1" x14ac:dyDescent="0.2">
      <c r="A50" s="2" t="s">
        <v>898</v>
      </c>
      <c r="B50" s="2" t="s">
        <v>416</v>
      </c>
      <c r="C50" s="2" t="s">
        <v>465</v>
      </c>
      <c r="D50" s="2" t="s">
        <v>469</v>
      </c>
      <c r="E50" s="3">
        <v>170268.97</v>
      </c>
      <c r="F50" s="3">
        <v>3575648.34</v>
      </c>
      <c r="G50" s="3">
        <v>1111180.02</v>
      </c>
      <c r="H50" s="17">
        <f t="shared" si="0"/>
        <v>0.31076322790736183</v>
      </c>
      <c r="I50" t="s">
        <v>478</v>
      </c>
      <c r="J50" t="s">
        <v>475</v>
      </c>
      <c r="M50" s="1"/>
      <c r="N50" s="19">
        <f t="shared" si="1"/>
        <v>3.4590831718239409E-3</v>
      </c>
      <c r="O50" s="20">
        <f t="shared" si="3"/>
        <v>0.60993021611799625</v>
      </c>
      <c r="P50" t="str">
        <f t="shared" si="2"/>
        <v>A</v>
      </c>
    </row>
    <row r="51" spans="1:16" ht="11.1" customHeight="1" x14ac:dyDescent="0.2">
      <c r="A51" s="2" t="s">
        <v>1000</v>
      </c>
      <c r="B51" s="2"/>
      <c r="C51" s="2" t="s">
        <v>7</v>
      </c>
      <c r="D51" s="2" t="s">
        <v>471</v>
      </c>
      <c r="E51" s="3">
        <v>146089.5</v>
      </c>
      <c r="F51" s="3">
        <v>3506148</v>
      </c>
      <c r="G51" s="3">
        <v>1127694.6000000001</v>
      </c>
      <c r="H51" s="17">
        <f t="shared" si="0"/>
        <v>0.32163348495271737</v>
      </c>
      <c r="I51" t="s">
        <v>478</v>
      </c>
      <c r="J51" t="e">
        <v>#N/A</v>
      </c>
      <c r="M51" s="1"/>
      <c r="N51" s="19">
        <f t="shared" si="1"/>
        <v>3.3918485240984762E-3</v>
      </c>
      <c r="O51" s="20">
        <f t="shared" si="3"/>
        <v>0.61332206464209471</v>
      </c>
      <c r="P51" t="str">
        <f t="shared" si="2"/>
        <v>A</v>
      </c>
    </row>
    <row r="52" spans="1:16" ht="11.1" customHeight="1" x14ac:dyDescent="0.2">
      <c r="A52" s="2" t="s">
        <v>633</v>
      </c>
      <c r="B52" s="2" t="s">
        <v>204</v>
      </c>
      <c r="C52" s="2" t="s">
        <v>456</v>
      </c>
      <c r="D52" s="2" t="s">
        <v>470</v>
      </c>
      <c r="E52" s="3">
        <v>232912.29</v>
      </c>
      <c r="F52" s="3">
        <v>3493684.33</v>
      </c>
      <c r="G52" s="3">
        <v>1010907.78</v>
      </c>
      <c r="H52" s="17">
        <f t="shared" si="0"/>
        <v>0.28935292502514098</v>
      </c>
      <c r="I52" t="s">
        <v>478</v>
      </c>
      <c r="J52" t="s">
        <v>474</v>
      </c>
      <c r="L52" s="12"/>
      <c r="M52" s="1"/>
      <c r="N52" s="19">
        <f t="shared" si="1"/>
        <v>3.3797911663673279E-3</v>
      </c>
      <c r="O52" s="20">
        <f t="shared" si="3"/>
        <v>0.61670185580846204</v>
      </c>
      <c r="P52" t="str">
        <f t="shared" si="2"/>
        <v>A</v>
      </c>
    </row>
    <row r="53" spans="1:16" ht="11.1" customHeight="1" x14ac:dyDescent="0.2">
      <c r="A53" s="2" t="s">
        <v>872</v>
      </c>
      <c r="B53" s="2" t="s">
        <v>328</v>
      </c>
      <c r="C53" s="2" t="s">
        <v>464</v>
      </c>
      <c r="D53" s="2" t="s">
        <v>469</v>
      </c>
      <c r="E53" s="3">
        <v>1151128.6599999999</v>
      </c>
      <c r="F53" s="3">
        <v>3445705.99</v>
      </c>
      <c r="G53" s="3">
        <v>935775.81</v>
      </c>
      <c r="H53" s="17">
        <f t="shared" si="0"/>
        <v>0.27157738144687149</v>
      </c>
      <c r="I53" t="s">
        <v>478</v>
      </c>
      <c r="J53" t="s">
        <v>474</v>
      </c>
      <c r="M53" s="1"/>
      <c r="N53" s="19">
        <f t="shared" si="1"/>
        <v>3.3333769072665443E-3</v>
      </c>
      <c r="O53" s="20">
        <f t="shared" si="3"/>
        <v>0.62003523271572858</v>
      </c>
      <c r="P53" t="str">
        <f t="shared" si="2"/>
        <v>A</v>
      </c>
    </row>
    <row r="54" spans="1:16" ht="11.1" customHeight="1" x14ac:dyDescent="0.2">
      <c r="A54" s="2" t="s">
        <v>655</v>
      </c>
      <c r="B54" s="2" t="s">
        <v>238</v>
      </c>
      <c r="C54" s="2" t="s">
        <v>456</v>
      </c>
      <c r="D54" s="2" t="s">
        <v>470</v>
      </c>
      <c r="E54" s="3">
        <v>382624.72</v>
      </c>
      <c r="F54" s="3">
        <v>3443622.5</v>
      </c>
      <c r="G54" s="3">
        <v>1149604.1399999999</v>
      </c>
      <c r="H54" s="17">
        <f t="shared" si="0"/>
        <v>0.33383570353602926</v>
      </c>
      <c r="I54" t="s">
        <v>478</v>
      </c>
      <c r="J54" t="s">
        <v>475</v>
      </c>
      <c r="L54" s="12"/>
      <c r="M54" s="1"/>
      <c r="N54" s="19">
        <f t="shared" si="1"/>
        <v>3.3313613384766717E-3</v>
      </c>
      <c r="O54" s="20">
        <f t="shared" si="3"/>
        <v>0.62336659405420525</v>
      </c>
      <c r="P54" t="str">
        <f t="shared" si="2"/>
        <v>A</v>
      </c>
    </row>
    <row r="55" spans="1:16" ht="11.1" customHeight="1" x14ac:dyDescent="0.2">
      <c r="A55" s="2" t="s">
        <v>643</v>
      </c>
      <c r="B55" s="2" t="s">
        <v>390</v>
      </c>
      <c r="C55" s="2" t="s">
        <v>465</v>
      </c>
      <c r="D55" s="2" t="s">
        <v>469</v>
      </c>
      <c r="E55" s="3">
        <v>32062.11</v>
      </c>
      <c r="F55" s="3">
        <v>3430646.07</v>
      </c>
      <c r="G55" s="3">
        <v>1019796.19</v>
      </c>
      <c r="H55" s="17">
        <f t="shared" si="0"/>
        <v>0.29726068186334359</v>
      </c>
      <c r="I55" t="s">
        <v>478</v>
      </c>
      <c r="J55" t="s">
        <v>475</v>
      </c>
      <c r="L55" s="12"/>
      <c r="M55" s="1"/>
      <c r="N55" s="19">
        <f t="shared" si="1"/>
        <v>3.3188079365827506E-3</v>
      </c>
      <c r="O55" s="20">
        <f t="shared" si="3"/>
        <v>0.62668540199078804</v>
      </c>
      <c r="P55" t="str">
        <f t="shared" si="2"/>
        <v>A</v>
      </c>
    </row>
    <row r="56" spans="1:16" ht="11.1" customHeight="1" x14ac:dyDescent="0.2">
      <c r="A56" s="2" t="s">
        <v>871</v>
      </c>
      <c r="B56" s="2" t="s">
        <v>34</v>
      </c>
      <c r="C56" s="2" t="s">
        <v>426</v>
      </c>
      <c r="D56" s="2" t="s">
        <v>470</v>
      </c>
      <c r="E56" s="3">
        <v>49325.72</v>
      </c>
      <c r="F56" s="3">
        <v>3403474.98</v>
      </c>
      <c r="G56" s="3">
        <v>1027529.82</v>
      </c>
      <c r="H56" s="17">
        <f t="shared" si="0"/>
        <v>0.30190608893502136</v>
      </c>
      <c r="I56" t="s">
        <v>478</v>
      </c>
      <c r="J56" t="s">
        <v>476</v>
      </c>
      <c r="M56" s="1"/>
      <c r="N56" s="19">
        <f t="shared" si="1"/>
        <v>3.2925226167632086E-3</v>
      </c>
      <c r="O56" s="20">
        <f t="shared" si="3"/>
        <v>0.6299779246075512</v>
      </c>
      <c r="P56" t="str">
        <f t="shared" si="2"/>
        <v>A</v>
      </c>
    </row>
    <row r="57" spans="1:16" ht="11.1" customHeight="1" x14ac:dyDescent="0.2">
      <c r="A57" s="2" t="s">
        <v>1001</v>
      </c>
      <c r="B57" s="2"/>
      <c r="C57" s="2" t="s">
        <v>7</v>
      </c>
      <c r="D57" s="2" t="s">
        <v>469</v>
      </c>
      <c r="E57" s="3">
        <v>839525.13</v>
      </c>
      <c r="F57" s="3">
        <v>3358100.5</v>
      </c>
      <c r="G57" s="3">
        <v>871745.03</v>
      </c>
      <c r="H57" s="17">
        <f t="shared" si="0"/>
        <v>0.25959468157668303</v>
      </c>
      <c r="I57" t="s">
        <v>478</v>
      </c>
      <c r="J57" t="e">
        <v>#N/A</v>
      </c>
      <c r="M57" s="1"/>
      <c r="N57" s="19">
        <f t="shared" si="1"/>
        <v>3.2486273325311298E-3</v>
      </c>
      <c r="O57" s="20">
        <f t="shared" si="3"/>
        <v>0.63322655194008237</v>
      </c>
      <c r="P57" t="str">
        <f t="shared" si="2"/>
        <v>A</v>
      </c>
    </row>
    <row r="58" spans="1:16" ht="11.1" customHeight="1" x14ac:dyDescent="0.2">
      <c r="A58" s="2" t="s">
        <v>800</v>
      </c>
      <c r="B58" s="2" t="s">
        <v>165</v>
      </c>
      <c r="C58" s="2" t="s">
        <v>452</v>
      </c>
      <c r="D58" s="2" t="s">
        <v>470</v>
      </c>
      <c r="E58" s="3">
        <v>79930.77</v>
      </c>
      <c r="F58" s="3">
        <v>3274119.92</v>
      </c>
      <c r="G58" s="3">
        <v>1218938.75</v>
      </c>
      <c r="H58" s="17">
        <f t="shared" si="0"/>
        <v>0.37229508380377224</v>
      </c>
      <c r="I58" t="s">
        <v>478</v>
      </c>
      <c r="J58" t="s">
        <v>476</v>
      </c>
      <c r="M58" s="1"/>
      <c r="N58" s="19">
        <f t="shared" si="1"/>
        <v>3.1673844967107551E-3</v>
      </c>
      <c r="O58" s="20">
        <f t="shared" si="3"/>
        <v>0.6363939364367931</v>
      </c>
      <c r="P58" t="str">
        <f t="shared" si="2"/>
        <v>A</v>
      </c>
    </row>
    <row r="59" spans="1:16" ht="11.1" customHeight="1" x14ac:dyDescent="0.2">
      <c r="A59" s="2" t="s">
        <v>606</v>
      </c>
      <c r="B59" s="2" t="s">
        <v>126</v>
      </c>
      <c r="C59" s="2" t="s">
        <v>445</v>
      </c>
      <c r="D59" s="2" t="s">
        <v>469</v>
      </c>
      <c r="E59" s="3">
        <v>293929.27</v>
      </c>
      <c r="F59" s="3">
        <v>3233221.93</v>
      </c>
      <c r="G59" s="3">
        <v>1047571.15</v>
      </c>
      <c r="H59" s="17">
        <f t="shared" si="0"/>
        <v>0.32400224069988293</v>
      </c>
      <c r="I59" t="s">
        <v>478</v>
      </c>
      <c r="J59" t="s">
        <v>474</v>
      </c>
      <c r="M59" s="1"/>
      <c r="N59" s="19">
        <f t="shared" si="1"/>
        <v>3.1278197701161865E-3</v>
      </c>
      <c r="O59" s="20">
        <f t="shared" si="3"/>
        <v>0.63952175620690932</v>
      </c>
      <c r="P59" t="str">
        <f t="shared" si="2"/>
        <v>A</v>
      </c>
    </row>
    <row r="60" spans="1:16" ht="11.1" customHeight="1" x14ac:dyDescent="0.2">
      <c r="A60" s="2" t="s">
        <v>758</v>
      </c>
      <c r="B60" s="2" t="s">
        <v>341</v>
      </c>
      <c r="C60" s="2" t="s">
        <v>464</v>
      </c>
      <c r="D60" s="2" t="s">
        <v>469</v>
      </c>
      <c r="E60" s="3">
        <v>459107.62</v>
      </c>
      <c r="F60" s="3">
        <v>3213753.34</v>
      </c>
      <c r="G60" s="3">
        <v>923387.33</v>
      </c>
      <c r="H60" s="17">
        <f t="shared" si="0"/>
        <v>0.28732364693551748</v>
      </c>
      <c r="I60" t="s">
        <v>478</v>
      </c>
      <c r="J60" t="s">
        <v>474</v>
      </c>
      <c r="L60" s="12"/>
      <c r="M60" s="1"/>
      <c r="N60" s="19">
        <f t="shared" si="1"/>
        <v>3.1089858508812373E-3</v>
      </c>
      <c r="O60" s="20">
        <f t="shared" si="3"/>
        <v>0.64263074205779058</v>
      </c>
      <c r="P60" t="str">
        <f t="shared" si="2"/>
        <v>A</v>
      </c>
    </row>
    <row r="61" spans="1:16" ht="11.1" customHeight="1" x14ac:dyDescent="0.2">
      <c r="A61" s="2" t="s">
        <v>627</v>
      </c>
      <c r="B61" s="2" t="s">
        <v>303</v>
      </c>
      <c r="C61" s="2" t="s">
        <v>462</v>
      </c>
      <c r="D61" s="2" t="s">
        <v>470</v>
      </c>
      <c r="E61" s="3">
        <v>86404.28</v>
      </c>
      <c r="F61" s="3">
        <v>3196958.31</v>
      </c>
      <c r="G61" s="3">
        <v>986323.66</v>
      </c>
      <c r="H61" s="17">
        <f t="shared" si="0"/>
        <v>0.30851940011691925</v>
      </c>
      <c r="I61" t="s">
        <v>478</v>
      </c>
      <c r="J61" t="s">
        <v>476</v>
      </c>
      <c r="M61" s="1"/>
      <c r="N61" s="19">
        <f t="shared" si="1"/>
        <v>3.0927383343138564E-3</v>
      </c>
      <c r="O61" s="20">
        <f t="shared" si="3"/>
        <v>0.64572348039210448</v>
      </c>
      <c r="P61" t="str">
        <f t="shared" si="2"/>
        <v>A</v>
      </c>
    </row>
    <row r="62" spans="1:16" ht="11.1" customHeight="1" x14ac:dyDescent="0.2">
      <c r="A62" s="2" t="s">
        <v>854</v>
      </c>
      <c r="B62" s="2" t="s">
        <v>224</v>
      </c>
      <c r="C62" s="2" t="s">
        <v>456</v>
      </c>
      <c r="D62" s="2" t="s">
        <v>470</v>
      </c>
      <c r="E62" s="3">
        <v>19385.560000000001</v>
      </c>
      <c r="F62" s="3">
        <v>3159846.5</v>
      </c>
      <c r="G62" s="3">
        <v>976622.17</v>
      </c>
      <c r="H62" s="17">
        <f t="shared" si="0"/>
        <v>0.30907266223216856</v>
      </c>
      <c r="I62" t="s">
        <v>478</v>
      </c>
      <c r="J62" t="s">
        <v>475</v>
      </c>
      <c r="M62" s="1"/>
      <c r="N62" s="19">
        <f t="shared" si="1"/>
        <v>3.0568363592759734E-3</v>
      </c>
      <c r="O62" s="20">
        <f t="shared" si="3"/>
        <v>0.64878031675138048</v>
      </c>
      <c r="P62" t="str">
        <f t="shared" si="2"/>
        <v>A</v>
      </c>
    </row>
    <row r="63" spans="1:16" ht="11.1" customHeight="1" x14ac:dyDescent="0.2">
      <c r="A63" s="2" t="s">
        <v>900</v>
      </c>
      <c r="B63" s="2" t="s">
        <v>53</v>
      </c>
      <c r="C63" s="2" t="s">
        <v>429</v>
      </c>
      <c r="D63" s="2" t="s">
        <v>469</v>
      </c>
      <c r="E63" s="3">
        <v>50484.959999999999</v>
      </c>
      <c r="F63" s="3">
        <v>3130067.81</v>
      </c>
      <c r="G63" s="3">
        <v>941332.99</v>
      </c>
      <c r="H63" s="17">
        <f t="shared" si="0"/>
        <v>0.30073884884941199</v>
      </c>
      <c r="I63" t="s">
        <v>478</v>
      </c>
      <c r="J63" t="s">
        <v>476</v>
      </c>
      <c r="M63" s="1"/>
      <c r="N63" s="19">
        <f t="shared" si="1"/>
        <v>3.028028446510715E-3</v>
      </c>
      <c r="O63" s="20">
        <f t="shared" si="3"/>
        <v>0.65180834519789121</v>
      </c>
      <c r="P63" t="str">
        <f t="shared" si="2"/>
        <v>A</v>
      </c>
    </row>
    <row r="64" spans="1:16" ht="11.1" customHeight="1" x14ac:dyDescent="0.2">
      <c r="A64" s="2" t="s">
        <v>752</v>
      </c>
      <c r="B64" s="2" t="s">
        <v>333</v>
      </c>
      <c r="C64" s="2" t="s">
        <v>464</v>
      </c>
      <c r="D64" s="2" t="s">
        <v>471</v>
      </c>
      <c r="E64" s="3">
        <v>220648.18</v>
      </c>
      <c r="F64" s="3">
        <v>3089074.56</v>
      </c>
      <c r="G64" s="3">
        <v>915380.81</v>
      </c>
      <c r="H64" s="17">
        <f t="shared" si="0"/>
        <v>0.29632849328181965</v>
      </c>
      <c r="I64" t="s">
        <v>478</v>
      </c>
      <c r="J64" t="s">
        <v>474</v>
      </c>
      <c r="M64" s="1"/>
      <c r="N64" s="19">
        <f t="shared" si="1"/>
        <v>2.9883715653663649E-3</v>
      </c>
      <c r="O64" s="20">
        <f t="shared" si="3"/>
        <v>0.65479671676325757</v>
      </c>
      <c r="P64" t="str">
        <f t="shared" si="2"/>
        <v>A</v>
      </c>
    </row>
    <row r="65" spans="1:16" ht="11.1" customHeight="1" x14ac:dyDescent="0.2">
      <c r="A65" s="2" t="s">
        <v>751</v>
      </c>
      <c r="B65" s="2" t="s">
        <v>313</v>
      </c>
      <c r="C65" s="2" t="s">
        <v>464</v>
      </c>
      <c r="D65" s="2" t="s">
        <v>469</v>
      </c>
      <c r="E65" s="3">
        <v>154895.57999999999</v>
      </c>
      <c r="F65" s="3">
        <v>3076569.81</v>
      </c>
      <c r="G65" s="3">
        <v>1100363.92</v>
      </c>
      <c r="H65" s="17">
        <f t="shared" si="0"/>
        <v>0.35765933749444156</v>
      </c>
      <c r="I65" t="s">
        <v>478</v>
      </c>
      <c r="J65" t="s">
        <v>474</v>
      </c>
      <c r="M65" s="1"/>
      <c r="N65" s="19">
        <f t="shared" si="1"/>
        <v>2.9762744668320987E-3</v>
      </c>
      <c r="O65" s="20">
        <f t="shared" si="3"/>
        <v>0.6577729912300897</v>
      </c>
      <c r="P65" t="str">
        <f t="shared" si="2"/>
        <v>A</v>
      </c>
    </row>
    <row r="66" spans="1:16" ht="11.1" customHeight="1" x14ac:dyDescent="0.2">
      <c r="A66" s="2" t="s">
        <v>644</v>
      </c>
      <c r="B66" s="2" t="s">
        <v>122</v>
      </c>
      <c r="C66" s="2" t="s">
        <v>445</v>
      </c>
      <c r="D66" s="2" t="s">
        <v>469</v>
      </c>
      <c r="E66" s="3">
        <v>56596.44</v>
      </c>
      <c r="F66" s="3">
        <v>3056207.91</v>
      </c>
      <c r="G66" s="3">
        <v>950237.33</v>
      </c>
      <c r="H66" s="17">
        <f t="shared" si="0"/>
        <v>0.31092038172232855</v>
      </c>
      <c r="I66" t="s">
        <v>478</v>
      </c>
      <c r="J66" t="s">
        <v>476</v>
      </c>
      <c r="M66" s="1"/>
      <c r="N66" s="19">
        <f t="shared" si="1"/>
        <v>2.9565763592613857E-3</v>
      </c>
      <c r="O66" s="20">
        <f t="shared" si="3"/>
        <v>0.66072956758935109</v>
      </c>
      <c r="P66" t="str">
        <f t="shared" si="2"/>
        <v>A</v>
      </c>
    </row>
    <row r="67" spans="1:16" ht="11.1" customHeight="1" x14ac:dyDescent="0.2">
      <c r="A67" s="2" t="s">
        <v>971</v>
      </c>
      <c r="B67" s="2" t="s">
        <v>227</v>
      </c>
      <c r="C67" s="2" t="s">
        <v>456</v>
      </c>
      <c r="D67" s="2" t="s">
        <v>470</v>
      </c>
      <c r="E67" s="3">
        <v>34050.730000000003</v>
      </c>
      <c r="F67" s="3">
        <v>3030514.95</v>
      </c>
      <c r="G67" s="3">
        <v>979023.4</v>
      </c>
      <c r="H67" s="17">
        <f t="shared" ref="H67:H130" si="4">G67/F67</f>
        <v>0.32305512962409244</v>
      </c>
      <c r="I67" t="s">
        <v>478</v>
      </c>
      <c r="J67" t="s">
        <v>476</v>
      </c>
      <c r="M67" s="1"/>
      <c r="N67" s="19">
        <f t="shared" ref="N67:N130" si="5">F67/SUM(F:F)</f>
        <v>2.9317209828038831E-3</v>
      </c>
      <c r="O67" s="20">
        <f t="shared" si="3"/>
        <v>0.66366128857215501</v>
      </c>
      <c r="P67" t="str">
        <f t="shared" ref="P67:P130" si="6">IF(O67&lt;=0.8,"A",IF(O67&lt;=0.95,"B","C"))</f>
        <v>A</v>
      </c>
    </row>
    <row r="68" spans="1:16" ht="11.1" customHeight="1" x14ac:dyDescent="0.2">
      <c r="A68" s="2" t="s">
        <v>695</v>
      </c>
      <c r="B68" s="2" t="s">
        <v>386</v>
      </c>
      <c r="C68" s="2" t="s">
        <v>465</v>
      </c>
      <c r="D68" s="2" t="s">
        <v>469</v>
      </c>
      <c r="E68" s="3">
        <v>118544.57</v>
      </c>
      <c r="F68" s="3">
        <v>2963614.27</v>
      </c>
      <c r="G68" s="3">
        <v>829054.06</v>
      </c>
      <c r="H68" s="17">
        <f t="shared" si="4"/>
        <v>0.27974425295232502</v>
      </c>
      <c r="I68" t="s">
        <v>478</v>
      </c>
      <c r="J68" t="s">
        <v>475</v>
      </c>
      <c r="M68" s="1"/>
      <c r="N68" s="19">
        <f t="shared" si="5"/>
        <v>2.8670012468659861E-3</v>
      </c>
      <c r="O68" s="20">
        <f t="shared" ref="O68:O131" si="7">N68+O67</f>
        <v>0.66652828981902101</v>
      </c>
      <c r="P68" t="str">
        <f t="shared" si="6"/>
        <v>A</v>
      </c>
    </row>
    <row r="69" spans="1:16" ht="11.1" customHeight="1" x14ac:dyDescent="0.2">
      <c r="A69" s="2" t="s">
        <v>906</v>
      </c>
      <c r="B69" s="2" t="s">
        <v>258</v>
      </c>
      <c r="C69" s="2" t="s">
        <v>456</v>
      </c>
      <c r="D69" s="2" t="s">
        <v>470</v>
      </c>
      <c r="E69" s="3">
        <v>58835.13</v>
      </c>
      <c r="F69" s="3">
        <v>2941756.64</v>
      </c>
      <c r="G69" s="3">
        <v>759843.37</v>
      </c>
      <c r="H69" s="17">
        <f t="shared" si="4"/>
        <v>0.25829579499138988</v>
      </c>
      <c r="I69" t="s">
        <v>478</v>
      </c>
      <c r="J69" t="s">
        <v>476</v>
      </c>
      <c r="M69" s="1"/>
      <c r="N69" s="19">
        <f t="shared" si="5"/>
        <v>2.8458561696884711E-3</v>
      </c>
      <c r="O69" s="20">
        <f t="shared" si="7"/>
        <v>0.66937414598870948</v>
      </c>
      <c r="P69" t="str">
        <f t="shared" si="6"/>
        <v>A</v>
      </c>
    </row>
    <row r="70" spans="1:16" ht="11.1" customHeight="1" x14ac:dyDescent="0.2">
      <c r="A70" s="2" t="s">
        <v>694</v>
      </c>
      <c r="B70" s="2" t="s">
        <v>283</v>
      </c>
      <c r="C70" s="2" t="s">
        <v>461</v>
      </c>
      <c r="D70" s="2" t="s">
        <v>469</v>
      </c>
      <c r="E70" s="3">
        <v>66534.210000000006</v>
      </c>
      <c r="F70" s="3">
        <v>2899838.66</v>
      </c>
      <c r="G70" s="3">
        <v>853797.55</v>
      </c>
      <c r="H70" s="17">
        <f t="shared" si="4"/>
        <v>0.29442932869927324</v>
      </c>
      <c r="I70" t="s">
        <v>478</v>
      </c>
      <c r="J70" t="s">
        <v>476</v>
      </c>
      <c r="M70" s="1"/>
      <c r="N70" s="19">
        <f t="shared" si="5"/>
        <v>2.8053047044918535E-3</v>
      </c>
      <c r="O70" s="20">
        <f t="shared" si="7"/>
        <v>0.67217945069320129</v>
      </c>
      <c r="P70" t="str">
        <f t="shared" si="6"/>
        <v>A</v>
      </c>
    </row>
    <row r="71" spans="1:16" ht="11.1" customHeight="1" x14ac:dyDescent="0.2">
      <c r="A71" s="2" t="s">
        <v>795</v>
      </c>
      <c r="B71" s="2" t="s">
        <v>192</v>
      </c>
      <c r="C71" s="2" t="s">
        <v>454</v>
      </c>
      <c r="D71" s="2" t="s">
        <v>469</v>
      </c>
      <c r="E71" s="3">
        <v>71417.5</v>
      </c>
      <c r="F71" s="3">
        <v>2856699.83</v>
      </c>
      <c r="G71" s="3">
        <v>878858.05</v>
      </c>
      <c r="H71" s="17">
        <f t="shared" si="4"/>
        <v>0.30764802124835078</v>
      </c>
      <c r="I71" t="s">
        <v>478</v>
      </c>
      <c r="J71" t="s">
        <v>477</v>
      </c>
      <c r="M71" s="1"/>
      <c r="N71" s="19">
        <f t="shared" si="5"/>
        <v>2.7635721886748272E-3</v>
      </c>
      <c r="O71" s="20">
        <f t="shared" si="7"/>
        <v>0.67494302288187613</v>
      </c>
      <c r="P71" t="str">
        <f t="shared" si="6"/>
        <v>A</v>
      </c>
    </row>
    <row r="72" spans="1:16" ht="11.1" customHeight="1" x14ac:dyDescent="0.2">
      <c r="A72" s="2" t="s">
        <v>779</v>
      </c>
      <c r="B72" s="2" t="s">
        <v>203</v>
      </c>
      <c r="C72" s="2" t="s">
        <v>455</v>
      </c>
      <c r="D72" s="2" t="s">
        <v>469</v>
      </c>
      <c r="E72" s="3">
        <v>29508.59</v>
      </c>
      <c r="F72" s="3">
        <v>2803316.49</v>
      </c>
      <c r="G72" s="3">
        <v>1020220.2</v>
      </c>
      <c r="H72" s="17">
        <f t="shared" si="4"/>
        <v>0.36393329245532313</v>
      </c>
      <c r="I72" t="s">
        <v>478</v>
      </c>
      <c r="J72" t="s">
        <v>475</v>
      </c>
      <c r="M72" s="1"/>
      <c r="N72" s="19">
        <f t="shared" si="5"/>
        <v>2.7119291311112426E-3</v>
      </c>
      <c r="O72" s="20">
        <f t="shared" si="7"/>
        <v>0.67765495201298742</v>
      </c>
      <c r="P72" t="str">
        <f t="shared" si="6"/>
        <v>A</v>
      </c>
    </row>
    <row r="73" spans="1:16" ht="11.1" customHeight="1" x14ac:dyDescent="0.2">
      <c r="A73" s="2" t="s">
        <v>607</v>
      </c>
      <c r="B73" s="2" t="s">
        <v>124</v>
      </c>
      <c r="C73" s="2" t="s">
        <v>445</v>
      </c>
      <c r="D73" s="2" t="s">
        <v>469</v>
      </c>
      <c r="E73" s="3">
        <v>41090.54</v>
      </c>
      <c r="F73" s="3">
        <v>2775595.02</v>
      </c>
      <c r="G73" s="3">
        <v>967877.11</v>
      </c>
      <c r="H73" s="17">
        <f t="shared" si="4"/>
        <v>0.34870977322909302</v>
      </c>
      <c r="I73" t="s">
        <v>478</v>
      </c>
      <c r="J73" t="s">
        <v>474</v>
      </c>
      <c r="M73" s="1"/>
      <c r="N73" s="19">
        <f t="shared" si="5"/>
        <v>2.6851113735307467E-3</v>
      </c>
      <c r="O73" s="20">
        <f t="shared" si="7"/>
        <v>0.6803400633865182</v>
      </c>
      <c r="P73" t="str">
        <f t="shared" si="6"/>
        <v>A</v>
      </c>
    </row>
    <row r="74" spans="1:16" ht="11.1" customHeight="1" x14ac:dyDescent="0.2">
      <c r="A74" s="2" t="s">
        <v>619</v>
      </c>
      <c r="B74" s="2" t="s">
        <v>92</v>
      </c>
      <c r="C74" s="2" t="s">
        <v>434</v>
      </c>
      <c r="D74" s="2" t="s">
        <v>469</v>
      </c>
      <c r="E74" s="3">
        <v>80394.960000000006</v>
      </c>
      <c r="F74" s="3">
        <v>2771060.82</v>
      </c>
      <c r="G74" s="3">
        <v>970708.12</v>
      </c>
      <c r="H74" s="17">
        <f t="shared" si="4"/>
        <v>0.35030199012376784</v>
      </c>
      <c r="I74" s="10" t="s">
        <v>473</v>
      </c>
      <c r="J74" t="s">
        <v>474</v>
      </c>
      <c r="L74" s="12"/>
      <c r="M74" s="1"/>
      <c r="N74" s="19">
        <f t="shared" si="5"/>
        <v>2.6807249872236177E-3</v>
      </c>
      <c r="O74" s="20">
        <f t="shared" si="7"/>
        <v>0.68302078837374181</v>
      </c>
      <c r="P74" t="str">
        <f t="shared" si="6"/>
        <v>A</v>
      </c>
    </row>
    <row r="75" spans="1:16" ht="11.1" customHeight="1" x14ac:dyDescent="0.2">
      <c r="A75" s="2" t="s">
        <v>801</v>
      </c>
      <c r="B75" s="2" t="s">
        <v>232</v>
      </c>
      <c r="C75" s="2" t="s">
        <v>456</v>
      </c>
      <c r="D75" s="2" t="s">
        <v>470</v>
      </c>
      <c r="E75" s="3">
        <v>125279.92</v>
      </c>
      <c r="F75" s="3">
        <v>2756158.33</v>
      </c>
      <c r="G75" s="3">
        <v>767054.78</v>
      </c>
      <c r="H75" s="17">
        <f t="shared" si="4"/>
        <v>0.27830577498064124</v>
      </c>
      <c r="I75" t="s">
        <v>478</v>
      </c>
      <c r="J75" t="s">
        <v>475</v>
      </c>
      <c r="M75" s="1"/>
      <c r="N75" s="19">
        <f t="shared" si="5"/>
        <v>2.6663083143644312E-3</v>
      </c>
      <c r="O75" s="20">
        <f t="shared" si="7"/>
        <v>0.68568709668810623</v>
      </c>
      <c r="P75" t="str">
        <f t="shared" si="6"/>
        <v>A</v>
      </c>
    </row>
    <row r="76" spans="1:16" ht="11.1" customHeight="1" x14ac:dyDescent="0.2">
      <c r="A76" s="2" t="s">
        <v>904</v>
      </c>
      <c r="B76" s="2" t="s">
        <v>52</v>
      </c>
      <c r="C76" s="2" t="s">
        <v>429</v>
      </c>
      <c r="D76" s="2" t="s">
        <v>470</v>
      </c>
      <c r="E76" s="3">
        <v>63693.31</v>
      </c>
      <c r="F76" s="3">
        <v>2738812.5</v>
      </c>
      <c r="G76" s="3">
        <v>773263.04</v>
      </c>
      <c r="H76" s="17">
        <f t="shared" si="4"/>
        <v>0.28233515072682047</v>
      </c>
      <c r="I76" t="s">
        <v>478</v>
      </c>
      <c r="J76" t="s">
        <v>475</v>
      </c>
      <c r="K76" s="10"/>
      <c r="M76" s="1"/>
      <c r="N76" s="19">
        <f t="shared" si="5"/>
        <v>2.6495279537279825E-3</v>
      </c>
      <c r="O76" s="20">
        <f t="shared" si="7"/>
        <v>0.6883366246418342</v>
      </c>
      <c r="P76" t="str">
        <f t="shared" si="6"/>
        <v>A</v>
      </c>
    </row>
    <row r="77" spans="1:16" ht="11.1" customHeight="1" x14ac:dyDescent="0.2">
      <c r="A77" s="2" t="s">
        <v>693</v>
      </c>
      <c r="B77" s="2" t="s">
        <v>274</v>
      </c>
      <c r="C77" s="2" t="s">
        <v>459</v>
      </c>
      <c r="D77" s="2" t="s">
        <v>469</v>
      </c>
      <c r="E77" s="3">
        <v>68468.45</v>
      </c>
      <c r="F77" s="3">
        <v>2738737.86</v>
      </c>
      <c r="G77" s="3">
        <v>854745.17</v>
      </c>
      <c r="H77" s="17">
        <f t="shared" si="4"/>
        <v>0.31209455365691702</v>
      </c>
      <c r="I77" t="s">
        <v>478</v>
      </c>
      <c r="J77" t="s">
        <v>475</v>
      </c>
      <c r="M77" s="1"/>
      <c r="N77" s="19">
        <f t="shared" si="5"/>
        <v>2.649455746971782E-3</v>
      </c>
      <c r="O77" s="20">
        <f t="shared" si="7"/>
        <v>0.69098608038880593</v>
      </c>
      <c r="P77" t="str">
        <f t="shared" si="6"/>
        <v>A</v>
      </c>
    </row>
    <row r="78" spans="1:16" ht="11.1" customHeight="1" x14ac:dyDescent="0.2">
      <c r="A78" s="2" t="s">
        <v>617</v>
      </c>
      <c r="B78" s="2" t="s">
        <v>43</v>
      </c>
      <c r="C78" s="2" t="s">
        <v>428</v>
      </c>
      <c r="D78" s="2" t="s">
        <v>469</v>
      </c>
      <c r="E78" s="3">
        <v>54745.58</v>
      </c>
      <c r="F78" s="3">
        <v>2737279.11</v>
      </c>
      <c r="G78" s="3">
        <v>824102</v>
      </c>
      <c r="H78" s="17">
        <f t="shared" si="4"/>
        <v>0.30106611963293728</v>
      </c>
      <c r="I78" t="s">
        <v>478</v>
      </c>
      <c r="J78" t="s">
        <v>474</v>
      </c>
      <c r="M78" s="1"/>
      <c r="N78" s="19">
        <f t="shared" si="5"/>
        <v>2.6480445518269878E-3</v>
      </c>
      <c r="O78" s="20">
        <f t="shared" si="7"/>
        <v>0.69363412494063292</v>
      </c>
      <c r="P78" t="str">
        <f t="shared" si="6"/>
        <v>A</v>
      </c>
    </row>
    <row r="79" spans="1:16" ht="11.1" customHeight="1" x14ac:dyDescent="0.2">
      <c r="A79" s="2" t="s">
        <v>698</v>
      </c>
      <c r="B79" s="2" t="s">
        <v>288</v>
      </c>
      <c r="C79" s="2" t="s">
        <v>462</v>
      </c>
      <c r="D79" s="2" t="s">
        <v>469</v>
      </c>
      <c r="E79" s="3">
        <v>47296.89</v>
      </c>
      <c r="F79" s="3">
        <v>2732365.96</v>
      </c>
      <c r="G79" s="3">
        <v>735099.77</v>
      </c>
      <c r="H79" s="17">
        <f t="shared" si="4"/>
        <v>0.26903415602498576</v>
      </c>
      <c r="I79" t="s">
        <v>478</v>
      </c>
      <c r="J79" t="s">
        <v>475</v>
      </c>
      <c r="M79" s="1"/>
      <c r="N79" s="19">
        <f t="shared" si="5"/>
        <v>2.6432915691873009E-3</v>
      </c>
      <c r="O79" s="20">
        <f t="shared" si="7"/>
        <v>0.69627741650982022</v>
      </c>
      <c r="P79" t="str">
        <f t="shared" si="6"/>
        <v>A</v>
      </c>
    </row>
    <row r="80" spans="1:16" ht="11.1" customHeight="1" x14ac:dyDescent="0.2">
      <c r="A80" s="2" t="s">
        <v>696</v>
      </c>
      <c r="B80" s="2" t="s">
        <v>149</v>
      </c>
      <c r="C80" s="2" t="s">
        <v>448</v>
      </c>
      <c r="D80" s="2" t="s">
        <v>469</v>
      </c>
      <c r="E80" s="3">
        <v>80217.3</v>
      </c>
      <c r="F80" s="3">
        <v>2725800.47</v>
      </c>
      <c r="G80" s="3">
        <v>777599.04</v>
      </c>
      <c r="H80" s="17">
        <f t="shared" si="4"/>
        <v>0.28527364660700932</v>
      </c>
      <c r="I80" t="s">
        <v>478</v>
      </c>
      <c r="J80" t="s">
        <v>475</v>
      </c>
      <c r="M80" s="1"/>
      <c r="N80" s="19">
        <f t="shared" si="5"/>
        <v>2.6369401123844268E-3</v>
      </c>
      <c r="O80" s="20">
        <f t="shared" si="7"/>
        <v>0.69891435662220469</v>
      </c>
      <c r="P80" t="str">
        <f t="shared" si="6"/>
        <v>A</v>
      </c>
    </row>
    <row r="81" spans="1:16" ht="11.1" customHeight="1" x14ac:dyDescent="0.2">
      <c r="A81" s="2" t="s">
        <v>907</v>
      </c>
      <c r="B81" s="2" t="s">
        <v>214</v>
      </c>
      <c r="C81" s="2" t="s">
        <v>456</v>
      </c>
      <c r="D81" s="2" t="s">
        <v>470</v>
      </c>
      <c r="E81" s="3">
        <v>39628.26</v>
      </c>
      <c r="F81" s="3">
        <v>2694721.67</v>
      </c>
      <c r="G81" s="3">
        <v>717709.39</v>
      </c>
      <c r="H81" s="17">
        <f t="shared" si="4"/>
        <v>0.26633896850653227</v>
      </c>
      <c r="I81" t="s">
        <v>478</v>
      </c>
      <c r="J81" t="s">
        <v>475</v>
      </c>
      <c r="M81" s="1"/>
      <c r="N81" s="19">
        <f t="shared" si="5"/>
        <v>2.6068744728533081E-3</v>
      </c>
      <c r="O81" s="20">
        <f t="shared" si="7"/>
        <v>0.70152123109505804</v>
      </c>
      <c r="P81" t="str">
        <f t="shared" si="6"/>
        <v>A</v>
      </c>
    </row>
    <row r="82" spans="1:16" ht="11.1" customHeight="1" x14ac:dyDescent="0.2">
      <c r="A82" s="2" t="s">
        <v>662</v>
      </c>
      <c r="B82" s="2" t="s">
        <v>147</v>
      </c>
      <c r="C82" s="2" t="s">
        <v>448</v>
      </c>
      <c r="D82" s="2" t="s">
        <v>469</v>
      </c>
      <c r="E82" s="3">
        <v>75948.97</v>
      </c>
      <c r="F82" s="3">
        <v>2691646.92</v>
      </c>
      <c r="G82" s="3">
        <v>938747.76</v>
      </c>
      <c r="H82" s="17">
        <f t="shared" si="4"/>
        <v>0.34876333631455647</v>
      </c>
      <c r="I82" t="s">
        <v>478</v>
      </c>
      <c r="J82" t="s">
        <v>475</v>
      </c>
      <c r="M82" s="1"/>
      <c r="N82" s="19">
        <f t="shared" si="5"/>
        <v>2.6038999588711628E-3</v>
      </c>
      <c r="O82" s="20">
        <f t="shared" si="7"/>
        <v>0.70412513105392915</v>
      </c>
      <c r="P82" t="str">
        <f t="shared" si="6"/>
        <v>A</v>
      </c>
    </row>
    <row r="83" spans="1:16" ht="11.1" customHeight="1" x14ac:dyDescent="0.2">
      <c r="A83" s="2" t="s">
        <v>867</v>
      </c>
      <c r="B83" s="2" t="s">
        <v>199</v>
      </c>
      <c r="C83" s="2" t="s">
        <v>455</v>
      </c>
      <c r="D83" s="2" t="s">
        <v>469</v>
      </c>
      <c r="E83" s="3">
        <v>63617.07</v>
      </c>
      <c r="F83" s="3">
        <v>2671916.9</v>
      </c>
      <c r="G83" s="3">
        <v>406548.69</v>
      </c>
      <c r="H83" s="17">
        <f t="shared" si="4"/>
        <v>0.15215618794132407</v>
      </c>
      <c r="I83" t="s">
        <v>478</v>
      </c>
      <c r="J83" t="s">
        <v>476</v>
      </c>
      <c r="M83" s="1"/>
      <c r="N83" s="19">
        <f t="shared" si="5"/>
        <v>2.5848131321834604E-3</v>
      </c>
      <c r="O83" s="20">
        <f t="shared" si="7"/>
        <v>0.70670994418611266</v>
      </c>
      <c r="P83" t="str">
        <f t="shared" si="6"/>
        <v>A</v>
      </c>
    </row>
    <row r="84" spans="1:16" ht="11.1" customHeight="1" x14ac:dyDescent="0.2">
      <c r="A84" s="2" t="s">
        <v>908</v>
      </c>
      <c r="B84" s="2" t="s">
        <v>399</v>
      </c>
      <c r="C84" s="2" t="s">
        <v>465</v>
      </c>
      <c r="D84" s="2" t="s">
        <v>469</v>
      </c>
      <c r="E84" s="3">
        <v>444878.63</v>
      </c>
      <c r="F84" s="3">
        <v>2669271.7799999998</v>
      </c>
      <c r="G84" s="3">
        <v>689812.78</v>
      </c>
      <c r="H84" s="17">
        <f t="shared" si="4"/>
        <v>0.2584273303185336</v>
      </c>
      <c r="I84" t="s">
        <v>478</v>
      </c>
      <c r="J84" t="s">
        <v>476</v>
      </c>
      <c r="M84" s="1"/>
      <c r="N84" s="19">
        <f t="shared" si="5"/>
        <v>2.582254242379589E-3</v>
      </c>
      <c r="O84" s="20">
        <f t="shared" si="7"/>
        <v>0.70929219842849223</v>
      </c>
      <c r="P84" t="str">
        <f t="shared" si="6"/>
        <v>A</v>
      </c>
    </row>
    <row r="85" spans="1:16" ht="11.1" customHeight="1" x14ac:dyDescent="0.2">
      <c r="A85" s="2" t="s">
        <v>731</v>
      </c>
      <c r="B85" s="2" t="s">
        <v>314</v>
      </c>
      <c r="C85" s="2" t="s">
        <v>464</v>
      </c>
      <c r="D85" s="2" t="s">
        <v>471</v>
      </c>
      <c r="E85" s="3">
        <v>146445.42000000001</v>
      </c>
      <c r="F85" s="3">
        <v>2636017.64</v>
      </c>
      <c r="G85" s="3">
        <v>833541.51</v>
      </c>
      <c r="H85" s="17">
        <f t="shared" si="4"/>
        <v>0.31621241730385385</v>
      </c>
      <c r="I85" t="s">
        <v>478</v>
      </c>
      <c r="J85" t="s">
        <v>475</v>
      </c>
      <c r="L85" s="12"/>
      <c r="M85" s="1"/>
      <c r="N85" s="19">
        <f t="shared" si="5"/>
        <v>2.5500841783437406E-3</v>
      </c>
      <c r="O85" s="20">
        <f t="shared" si="7"/>
        <v>0.71184228260683602</v>
      </c>
      <c r="P85" t="str">
        <f t="shared" si="6"/>
        <v>A</v>
      </c>
    </row>
    <row r="86" spans="1:16" ht="11.1" customHeight="1" x14ac:dyDescent="0.2">
      <c r="A86" s="2" t="s">
        <v>598</v>
      </c>
      <c r="B86" s="2" t="s">
        <v>178</v>
      </c>
      <c r="C86" s="2" t="s">
        <v>453</v>
      </c>
      <c r="D86" s="2" t="s">
        <v>469</v>
      </c>
      <c r="E86" s="3">
        <v>327649.71999999997</v>
      </c>
      <c r="F86" s="3">
        <v>2594947.52</v>
      </c>
      <c r="G86" s="3">
        <v>716934.14</v>
      </c>
      <c r="H86" s="17">
        <f t="shared" si="4"/>
        <v>0.2762807858249095</v>
      </c>
      <c r="I86" t="s">
        <v>478</v>
      </c>
      <c r="J86" t="s">
        <v>474</v>
      </c>
      <c r="M86" s="1"/>
      <c r="N86" s="19">
        <f t="shared" si="5"/>
        <v>2.5103529331405865E-3</v>
      </c>
      <c r="O86" s="20">
        <f t="shared" si="7"/>
        <v>0.71435263553997663</v>
      </c>
      <c r="P86" t="str">
        <f t="shared" si="6"/>
        <v>A</v>
      </c>
    </row>
    <row r="87" spans="1:16" ht="11.1" customHeight="1" x14ac:dyDescent="0.2">
      <c r="A87" s="2" t="s">
        <v>902</v>
      </c>
      <c r="B87" s="2" t="s">
        <v>160</v>
      </c>
      <c r="C87" s="2" t="s">
        <v>451</v>
      </c>
      <c r="D87" s="2" t="s">
        <v>469</v>
      </c>
      <c r="E87" s="3">
        <v>109499.32</v>
      </c>
      <c r="F87" s="3">
        <v>2582383.67</v>
      </c>
      <c r="G87" s="3">
        <v>846980.21</v>
      </c>
      <c r="H87" s="17">
        <f t="shared" si="4"/>
        <v>0.32798387777909083</v>
      </c>
      <c r="I87" t="s">
        <v>478</v>
      </c>
      <c r="J87" t="s">
        <v>477</v>
      </c>
      <c r="M87" s="1"/>
      <c r="N87" s="19">
        <f t="shared" si="5"/>
        <v>2.4981986612503254E-3</v>
      </c>
      <c r="O87" s="20">
        <f t="shared" si="7"/>
        <v>0.71685083420122697</v>
      </c>
      <c r="P87" t="str">
        <f t="shared" si="6"/>
        <v>A</v>
      </c>
    </row>
    <row r="88" spans="1:16" ht="11.1" customHeight="1" x14ac:dyDescent="0.2">
      <c r="A88" s="2" t="s">
        <v>901</v>
      </c>
      <c r="B88" s="2" t="s">
        <v>32</v>
      </c>
      <c r="C88" s="2" t="s">
        <v>426</v>
      </c>
      <c r="D88" s="2" t="s">
        <v>470</v>
      </c>
      <c r="E88" s="3">
        <v>62454.23</v>
      </c>
      <c r="F88" s="3">
        <v>2560623.4700000002</v>
      </c>
      <c r="G88" s="3">
        <v>915719.65</v>
      </c>
      <c r="H88" s="17">
        <f t="shared" si="4"/>
        <v>0.35761589344488826</v>
      </c>
      <c r="I88" t="s">
        <v>478</v>
      </c>
      <c r="J88" t="s">
        <v>476</v>
      </c>
      <c r="M88" s="1"/>
      <c r="N88" s="19">
        <f t="shared" si="5"/>
        <v>2.4771478378811788E-3</v>
      </c>
      <c r="O88" s="20">
        <f t="shared" si="7"/>
        <v>0.71932798203910819</v>
      </c>
      <c r="P88" t="str">
        <f t="shared" si="6"/>
        <v>A</v>
      </c>
    </row>
    <row r="89" spans="1:16" ht="11.1" customHeight="1" x14ac:dyDescent="0.2">
      <c r="A89" s="2" t="s">
        <v>652</v>
      </c>
      <c r="B89" s="2" t="s">
        <v>91</v>
      </c>
      <c r="C89" s="2" t="s">
        <v>434</v>
      </c>
      <c r="D89" s="2" t="s">
        <v>469</v>
      </c>
      <c r="E89" s="3">
        <v>89196.74</v>
      </c>
      <c r="F89" s="3">
        <v>2536373.08</v>
      </c>
      <c r="G89" s="3">
        <v>791169.84</v>
      </c>
      <c r="H89" s="17">
        <f t="shared" si="4"/>
        <v>0.31192959988362595</v>
      </c>
      <c r="I89" t="s">
        <v>478</v>
      </c>
      <c r="J89" t="s">
        <v>475</v>
      </c>
      <c r="L89" s="12"/>
      <c r="M89" s="1"/>
      <c r="N89" s="19">
        <f t="shared" si="5"/>
        <v>2.4536880040320905E-3</v>
      </c>
      <c r="O89" s="20">
        <f t="shared" si="7"/>
        <v>0.72178167004314031</v>
      </c>
      <c r="P89" t="str">
        <f t="shared" si="6"/>
        <v>A</v>
      </c>
    </row>
    <row r="90" spans="1:16" ht="21.95" customHeight="1" x14ac:dyDescent="0.2">
      <c r="A90" s="2" t="s">
        <v>832</v>
      </c>
      <c r="B90" s="2" t="s">
        <v>31</v>
      </c>
      <c r="C90" s="2" t="s">
        <v>426</v>
      </c>
      <c r="D90" s="2" t="s">
        <v>470</v>
      </c>
      <c r="E90" s="3">
        <v>46888.67</v>
      </c>
      <c r="F90" s="3">
        <v>2526821.67</v>
      </c>
      <c r="G90" s="3">
        <v>794006.7</v>
      </c>
      <c r="H90" s="17">
        <f t="shared" si="4"/>
        <v>0.31423139568056657</v>
      </c>
      <c r="I90" t="s">
        <v>478</v>
      </c>
      <c r="J90" s="10" t="s">
        <v>477</v>
      </c>
      <c r="M90" s="1"/>
      <c r="N90" s="19">
        <f t="shared" si="5"/>
        <v>2.4444479674131116E-3</v>
      </c>
      <c r="O90" s="20">
        <f t="shared" si="7"/>
        <v>0.72422611801055348</v>
      </c>
      <c r="P90" t="str">
        <f t="shared" si="6"/>
        <v>A</v>
      </c>
    </row>
    <row r="91" spans="1:16" ht="11.1" customHeight="1" x14ac:dyDescent="0.2">
      <c r="A91" s="2" t="s">
        <v>803</v>
      </c>
      <c r="B91" s="2" t="s">
        <v>187</v>
      </c>
      <c r="C91" s="2" t="s">
        <v>454</v>
      </c>
      <c r="D91" s="2" t="s">
        <v>469</v>
      </c>
      <c r="E91" s="3">
        <v>39722.42</v>
      </c>
      <c r="F91" s="3">
        <v>2383344.91</v>
      </c>
      <c r="G91" s="3">
        <v>649866.91</v>
      </c>
      <c r="H91" s="17">
        <f t="shared" si="4"/>
        <v>0.27267010631709199</v>
      </c>
      <c r="I91" t="s">
        <v>478</v>
      </c>
      <c r="J91" t="s">
        <v>475</v>
      </c>
      <c r="M91" s="1"/>
      <c r="N91" s="19">
        <f t="shared" si="5"/>
        <v>2.3056485109587835E-3</v>
      </c>
      <c r="O91" s="20">
        <f t="shared" si="7"/>
        <v>0.7265317665215123</v>
      </c>
      <c r="P91" t="str">
        <f t="shared" si="6"/>
        <v>A</v>
      </c>
    </row>
    <row r="92" spans="1:16" ht="11.1" customHeight="1" x14ac:dyDescent="0.2">
      <c r="A92" s="2" t="s">
        <v>700</v>
      </c>
      <c r="B92" s="2" t="s">
        <v>194</v>
      </c>
      <c r="C92" s="2" t="s">
        <v>454</v>
      </c>
      <c r="D92" s="2" t="s">
        <v>469</v>
      </c>
      <c r="E92" s="3">
        <v>91574.89</v>
      </c>
      <c r="F92" s="3">
        <v>2380947.0499999998</v>
      </c>
      <c r="G92" s="3">
        <v>670036.65</v>
      </c>
      <c r="H92" s="17">
        <f t="shared" si="4"/>
        <v>0.28141602309047575</v>
      </c>
      <c r="I92" t="s">
        <v>478</v>
      </c>
      <c r="J92" t="s">
        <v>475</v>
      </c>
      <c r="M92" s="1"/>
      <c r="N92" s="19">
        <f t="shared" si="5"/>
        <v>2.30332882054583E-3</v>
      </c>
      <c r="O92" s="20">
        <f t="shared" si="7"/>
        <v>0.72883509534205815</v>
      </c>
      <c r="P92" t="str">
        <f t="shared" si="6"/>
        <v>A</v>
      </c>
    </row>
    <row r="93" spans="1:16" ht="11.1" customHeight="1" x14ac:dyDescent="0.2">
      <c r="A93" s="2" t="s">
        <v>697</v>
      </c>
      <c r="B93" s="2" t="s">
        <v>356</v>
      </c>
      <c r="C93" s="2" t="s">
        <v>465</v>
      </c>
      <c r="D93" s="2" t="s">
        <v>469</v>
      </c>
      <c r="E93" s="3">
        <v>65960.59</v>
      </c>
      <c r="F93" s="3">
        <v>2374581.14</v>
      </c>
      <c r="G93" s="3">
        <v>748938.57</v>
      </c>
      <c r="H93" s="17">
        <f t="shared" si="4"/>
        <v>0.31539818007650811</v>
      </c>
      <c r="I93" t="s">
        <v>478</v>
      </c>
      <c r="J93" t="s">
        <v>475</v>
      </c>
      <c r="M93" s="1"/>
      <c r="N93" s="19">
        <f t="shared" si="5"/>
        <v>2.2971704374889703E-3</v>
      </c>
      <c r="O93" s="20">
        <f t="shared" si="7"/>
        <v>0.73113226577954715</v>
      </c>
      <c r="P93" t="str">
        <f t="shared" si="6"/>
        <v>A</v>
      </c>
    </row>
    <row r="94" spans="1:16" ht="11.1" customHeight="1" x14ac:dyDescent="0.2">
      <c r="A94" s="2" t="s">
        <v>995</v>
      </c>
      <c r="B94" s="2" t="s">
        <v>35</v>
      </c>
      <c r="C94" s="2" t="s">
        <v>426</v>
      </c>
      <c r="D94" s="2" t="s">
        <v>469</v>
      </c>
      <c r="E94" s="3">
        <v>591262.67000000004</v>
      </c>
      <c r="F94" s="3">
        <v>2365050.6800000002</v>
      </c>
      <c r="G94" s="3">
        <v>478578.68</v>
      </c>
      <c r="H94" s="17">
        <f t="shared" si="4"/>
        <v>0.20235451360391143</v>
      </c>
      <c r="I94" t="s">
        <v>478</v>
      </c>
      <c r="J94" t="s">
        <v>474</v>
      </c>
      <c r="L94" s="12"/>
      <c r="M94" s="16"/>
      <c r="N94" s="19">
        <f t="shared" si="5"/>
        <v>2.2879506679056613E-3</v>
      </c>
      <c r="O94" s="20">
        <f t="shared" si="7"/>
        <v>0.73342021644745281</v>
      </c>
      <c r="P94" t="str">
        <f t="shared" si="6"/>
        <v>A</v>
      </c>
    </row>
    <row r="95" spans="1:16" ht="11.1" customHeight="1" x14ac:dyDescent="0.2">
      <c r="A95" s="2" t="s">
        <v>628</v>
      </c>
      <c r="B95" s="2" t="s">
        <v>278</v>
      </c>
      <c r="C95" s="2" t="s">
        <v>460</v>
      </c>
      <c r="D95" s="2" t="s">
        <v>469</v>
      </c>
      <c r="E95" s="3">
        <v>22603.94</v>
      </c>
      <c r="F95" s="3">
        <v>2340705.17</v>
      </c>
      <c r="G95" s="3">
        <v>796189.24</v>
      </c>
      <c r="H95" s="17">
        <f t="shared" si="4"/>
        <v>0.3401493063733439</v>
      </c>
      <c r="I95" t="s">
        <v>478</v>
      </c>
      <c r="J95" t="s">
        <v>476</v>
      </c>
      <c r="M95" s="1"/>
      <c r="N95" s="19">
        <f t="shared" si="5"/>
        <v>2.2643988149428297E-3</v>
      </c>
      <c r="O95" s="20">
        <f t="shared" si="7"/>
        <v>0.73568461526239559</v>
      </c>
      <c r="P95" t="str">
        <f t="shared" si="6"/>
        <v>A</v>
      </c>
    </row>
    <row r="96" spans="1:16" ht="11.1" customHeight="1" x14ac:dyDescent="0.2">
      <c r="A96" s="2" t="s">
        <v>620</v>
      </c>
      <c r="B96" s="2" t="s">
        <v>38</v>
      </c>
      <c r="C96" s="2" t="s">
        <v>428</v>
      </c>
      <c r="D96" s="2" t="s">
        <v>469</v>
      </c>
      <c r="E96" s="3">
        <v>59766.35</v>
      </c>
      <c r="F96" s="3">
        <v>2330887.65</v>
      </c>
      <c r="G96" s="3">
        <v>528215.86</v>
      </c>
      <c r="H96" s="17">
        <f t="shared" si="4"/>
        <v>0.22661575301580925</v>
      </c>
      <c r="I96" t="s">
        <v>478</v>
      </c>
      <c r="J96" t="s">
        <v>474</v>
      </c>
      <c r="L96" s="12"/>
      <c r="M96" s="1"/>
      <c r="N96" s="19">
        <f t="shared" si="5"/>
        <v>2.2549013434378313E-3</v>
      </c>
      <c r="O96" s="20">
        <f t="shared" si="7"/>
        <v>0.73793951660583346</v>
      </c>
      <c r="P96" t="str">
        <f t="shared" si="6"/>
        <v>A</v>
      </c>
    </row>
    <row r="97" spans="1:16" ht="11.1" customHeight="1" x14ac:dyDescent="0.2">
      <c r="A97" s="2" t="s">
        <v>817</v>
      </c>
      <c r="B97" s="2" t="s">
        <v>299</v>
      </c>
      <c r="C97" s="2" t="s">
        <v>462</v>
      </c>
      <c r="D97" s="2" t="s">
        <v>470</v>
      </c>
      <c r="E97" s="3">
        <v>83157.72</v>
      </c>
      <c r="F97" s="3">
        <v>2245258.33</v>
      </c>
      <c r="G97" s="3">
        <v>579810.66</v>
      </c>
      <c r="H97" s="17">
        <f t="shared" si="4"/>
        <v>0.25823783938483375</v>
      </c>
      <c r="I97" t="s">
        <v>478</v>
      </c>
      <c r="J97" t="s">
        <v>475</v>
      </c>
      <c r="M97" s="1"/>
      <c r="N97" s="19">
        <f t="shared" si="5"/>
        <v>2.1720635160952448E-3</v>
      </c>
      <c r="O97" s="20">
        <f t="shared" si="7"/>
        <v>0.74011158012192868</v>
      </c>
      <c r="P97" t="str">
        <f t="shared" si="6"/>
        <v>A</v>
      </c>
    </row>
    <row r="98" spans="1:16" ht="11.1" customHeight="1" x14ac:dyDescent="0.2">
      <c r="A98" s="2" t="s">
        <v>699</v>
      </c>
      <c r="B98" s="2" t="s">
        <v>374</v>
      </c>
      <c r="C98" s="2" t="s">
        <v>465</v>
      </c>
      <c r="D98" s="2" t="s">
        <v>469</v>
      </c>
      <c r="E98" s="3">
        <v>40367.870000000003</v>
      </c>
      <c r="F98" s="3">
        <v>2220232.7200000002</v>
      </c>
      <c r="G98" s="3">
        <v>684078.68</v>
      </c>
      <c r="H98" s="17">
        <f t="shared" si="4"/>
        <v>0.30811125060799932</v>
      </c>
      <c r="I98" t="s">
        <v>478</v>
      </c>
      <c r="J98" t="s">
        <v>474</v>
      </c>
      <c r="M98" s="1"/>
      <c r="N98" s="19">
        <f t="shared" si="5"/>
        <v>2.1478537342083525E-3</v>
      </c>
      <c r="O98" s="20">
        <f t="shared" si="7"/>
        <v>0.74225943385613702</v>
      </c>
      <c r="P98" t="str">
        <f t="shared" si="6"/>
        <v>A</v>
      </c>
    </row>
    <row r="99" spans="1:16" ht="11.1" customHeight="1" x14ac:dyDescent="0.2">
      <c r="A99" s="2" t="s">
        <v>973</v>
      </c>
      <c r="B99" s="2" t="s">
        <v>240</v>
      </c>
      <c r="C99" s="2" t="s">
        <v>456</v>
      </c>
      <c r="D99" s="2" t="s">
        <v>470</v>
      </c>
      <c r="E99" s="3">
        <v>104837.82</v>
      </c>
      <c r="F99" s="3">
        <v>2201594.16</v>
      </c>
      <c r="G99" s="3">
        <v>576803.46</v>
      </c>
      <c r="H99" s="17">
        <f t="shared" si="4"/>
        <v>0.26199354562241384</v>
      </c>
      <c r="I99" t="s">
        <v>478</v>
      </c>
      <c r="J99" t="s">
        <v>475</v>
      </c>
      <c r="M99" s="1"/>
      <c r="N99" s="19">
        <f t="shared" si="5"/>
        <v>2.1298227862200413E-3</v>
      </c>
      <c r="O99" s="20">
        <f t="shared" si="7"/>
        <v>0.74438925664235711</v>
      </c>
      <c r="P99" t="str">
        <f t="shared" si="6"/>
        <v>A</v>
      </c>
    </row>
    <row r="100" spans="1:16" ht="11.1" customHeight="1" x14ac:dyDescent="0.2">
      <c r="A100" s="2" t="s">
        <v>905</v>
      </c>
      <c r="B100" s="2" t="s">
        <v>332</v>
      </c>
      <c r="C100" s="2" t="s">
        <v>464</v>
      </c>
      <c r="D100" s="2" t="s">
        <v>470</v>
      </c>
      <c r="E100" s="3">
        <v>23667.34</v>
      </c>
      <c r="F100" s="3">
        <v>2201062.41</v>
      </c>
      <c r="G100" s="3">
        <v>769111.27</v>
      </c>
      <c r="H100" s="17">
        <f t="shared" si="4"/>
        <v>0.34942728861559175</v>
      </c>
      <c r="I100" t="s">
        <v>478</v>
      </c>
      <c r="J100" t="s">
        <v>475</v>
      </c>
      <c r="M100" s="1"/>
      <c r="N100" s="19">
        <f t="shared" si="5"/>
        <v>2.1293083711261293E-3</v>
      </c>
      <c r="O100" s="20">
        <f t="shared" si="7"/>
        <v>0.74651856501348324</v>
      </c>
      <c r="P100" t="str">
        <f t="shared" si="6"/>
        <v>A</v>
      </c>
    </row>
    <row r="101" spans="1:16" ht="11.1" customHeight="1" x14ac:dyDescent="0.2">
      <c r="A101" s="2" t="s">
        <v>673</v>
      </c>
      <c r="B101" s="2" t="s">
        <v>255</v>
      </c>
      <c r="C101" s="2" t="s">
        <v>456</v>
      </c>
      <c r="D101" s="2" t="s">
        <v>470</v>
      </c>
      <c r="E101" s="3">
        <v>77375.210000000006</v>
      </c>
      <c r="F101" s="3">
        <v>2166505.81</v>
      </c>
      <c r="G101" s="3">
        <v>693044.42</v>
      </c>
      <c r="H101" s="17">
        <f t="shared" si="4"/>
        <v>0.31989040454038759</v>
      </c>
      <c r="I101" t="s">
        <v>478</v>
      </c>
      <c r="J101" t="s">
        <v>476</v>
      </c>
      <c r="M101" s="1"/>
      <c r="N101" s="19">
        <f t="shared" si="5"/>
        <v>2.0958783069337842E-3</v>
      </c>
      <c r="O101" s="20">
        <f t="shared" si="7"/>
        <v>0.74861444332041704</v>
      </c>
      <c r="P101" t="str">
        <f t="shared" si="6"/>
        <v>A</v>
      </c>
    </row>
    <row r="102" spans="1:16" ht="11.1" customHeight="1" x14ac:dyDescent="0.2">
      <c r="A102" s="2" t="s">
        <v>702</v>
      </c>
      <c r="B102" s="8" t="s">
        <v>8</v>
      </c>
      <c r="C102" s="2" t="s">
        <v>426</v>
      </c>
      <c r="D102" s="2" t="s">
        <v>470</v>
      </c>
      <c r="E102" s="3">
        <v>56912.13</v>
      </c>
      <c r="F102" s="3">
        <v>2162660.84</v>
      </c>
      <c r="G102" s="3">
        <v>640085.76000000001</v>
      </c>
      <c r="H102" s="17">
        <f t="shared" si="4"/>
        <v>0.2959714015998921</v>
      </c>
      <c r="I102" t="s">
        <v>478</v>
      </c>
      <c r="J102" t="s">
        <v>475</v>
      </c>
      <c r="M102" s="1"/>
      <c r="N102" s="19">
        <f t="shared" si="5"/>
        <v>2.0921586819151873E-3</v>
      </c>
      <c r="O102" s="20">
        <f t="shared" si="7"/>
        <v>0.75070660200233219</v>
      </c>
      <c r="P102" t="str">
        <f t="shared" si="6"/>
        <v>A</v>
      </c>
    </row>
    <row r="103" spans="1:16" ht="11.1" customHeight="1" x14ac:dyDescent="0.2">
      <c r="A103" s="2" t="s">
        <v>679</v>
      </c>
      <c r="B103" s="2" t="s">
        <v>317</v>
      </c>
      <c r="C103" s="2" t="s">
        <v>464</v>
      </c>
      <c r="D103" s="2" t="s">
        <v>470</v>
      </c>
      <c r="E103" s="3">
        <v>69148.679999999993</v>
      </c>
      <c r="F103" s="3">
        <v>2143609.15</v>
      </c>
      <c r="G103" s="3">
        <v>668222.71999999997</v>
      </c>
      <c r="H103" s="17">
        <f t="shared" si="4"/>
        <v>0.31172787259281853</v>
      </c>
      <c r="I103" t="s">
        <v>478</v>
      </c>
      <c r="J103" s="10" t="s">
        <v>477</v>
      </c>
      <c r="L103" s="12"/>
      <c r="M103" s="16"/>
      <c r="N103" s="19">
        <f t="shared" si="5"/>
        <v>2.0737280718530677E-3</v>
      </c>
      <c r="O103" s="20">
        <f t="shared" si="7"/>
        <v>0.75278033007418521</v>
      </c>
      <c r="P103" t="str">
        <f t="shared" si="6"/>
        <v>A</v>
      </c>
    </row>
    <row r="104" spans="1:16" ht="11.1" customHeight="1" x14ac:dyDescent="0.2">
      <c r="A104" s="2" t="s">
        <v>855</v>
      </c>
      <c r="B104" s="2" t="s">
        <v>235</v>
      </c>
      <c r="C104" s="2" t="s">
        <v>456</v>
      </c>
      <c r="D104" s="2" t="s">
        <v>470</v>
      </c>
      <c r="E104" s="3">
        <v>30531.55</v>
      </c>
      <c r="F104" s="3">
        <v>2137208.29</v>
      </c>
      <c r="G104" s="3">
        <v>648698.81000000006</v>
      </c>
      <c r="H104" s="17">
        <f t="shared" si="4"/>
        <v>0.30352624638190978</v>
      </c>
      <c r="I104" t="s">
        <v>478</v>
      </c>
      <c r="J104" t="s">
        <v>476</v>
      </c>
      <c r="M104" s="1"/>
      <c r="N104" s="19">
        <f t="shared" si="5"/>
        <v>2.0675358781567488E-3</v>
      </c>
      <c r="O104" s="20">
        <f t="shared" si="7"/>
        <v>0.75484786595234199</v>
      </c>
      <c r="P104" t="str">
        <f t="shared" si="6"/>
        <v>A</v>
      </c>
    </row>
    <row r="105" spans="1:16" ht="11.1" customHeight="1" x14ac:dyDescent="0.2">
      <c r="A105" s="2" t="s">
        <v>804</v>
      </c>
      <c r="B105" s="2" t="s">
        <v>384</v>
      </c>
      <c r="C105" s="2" t="s">
        <v>465</v>
      </c>
      <c r="D105" s="2" t="s">
        <v>469</v>
      </c>
      <c r="E105" s="3">
        <v>177538.06</v>
      </c>
      <c r="F105" s="3">
        <v>2130456.6800000002</v>
      </c>
      <c r="G105" s="3">
        <v>576069.07999999996</v>
      </c>
      <c r="H105" s="17">
        <f t="shared" si="4"/>
        <v>0.27039699300527431</v>
      </c>
      <c r="I105" t="s">
        <v>478</v>
      </c>
      <c r="J105" t="s">
        <v>476</v>
      </c>
      <c r="M105" s="1"/>
      <c r="N105" s="19">
        <f t="shared" si="5"/>
        <v>2.0610043688155037E-3</v>
      </c>
      <c r="O105" s="20">
        <f t="shared" si="7"/>
        <v>0.7569088703211575</v>
      </c>
      <c r="P105" t="str">
        <f t="shared" si="6"/>
        <v>A</v>
      </c>
    </row>
    <row r="106" spans="1:16" ht="11.1" customHeight="1" x14ac:dyDescent="0.2">
      <c r="A106" s="2" t="s">
        <v>863</v>
      </c>
      <c r="B106" s="8" t="s">
        <v>16</v>
      </c>
      <c r="C106" s="2" t="s">
        <v>457</v>
      </c>
      <c r="D106" s="2" t="s">
        <v>471</v>
      </c>
      <c r="E106" s="3">
        <v>150599.82</v>
      </c>
      <c r="F106" s="3">
        <v>2108397.5</v>
      </c>
      <c r="G106" s="3">
        <v>720201.55</v>
      </c>
      <c r="H106" s="17">
        <f t="shared" si="4"/>
        <v>0.34158717699105601</v>
      </c>
      <c r="I106" t="s">
        <v>478</v>
      </c>
      <c r="J106" t="s">
        <v>476</v>
      </c>
      <c r="K106" s="10"/>
      <c r="M106" s="1"/>
      <c r="N106" s="19">
        <f t="shared" si="5"/>
        <v>2.0396643121134411E-3</v>
      </c>
      <c r="O106" s="20">
        <f t="shared" si="7"/>
        <v>0.75894853463327094</v>
      </c>
      <c r="P106" t="str">
        <f t="shared" si="6"/>
        <v>A</v>
      </c>
    </row>
    <row r="107" spans="1:16" ht="11.1" customHeight="1" x14ac:dyDescent="0.2">
      <c r="A107" s="2" t="s">
        <v>865</v>
      </c>
      <c r="B107" s="2" t="s">
        <v>276</v>
      </c>
      <c r="C107" s="2" t="s">
        <v>459</v>
      </c>
      <c r="D107" s="2" t="s">
        <v>469</v>
      </c>
      <c r="E107" s="3">
        <v>524791.67000000004</v>
      </c>
      <c r="F107" s="3">
        <v>2099166.67</v>
      </c>
      <c r="G107" s="3">
        <v>676058.81</v>
      </c>
      <c r="H107" s="17">
        <f t="shared" si="4"/>
        <v>0.32206056796814525</v>
      </c>
      <c r="I107" t="s">
        <v>478</v>
      </c>
      <c r="J107" t="s">
        <v>476</v>
      </c>
      <c r="M107" s="1"/>
      <c r="N107" s="19">
        <f t="shared" si="5"/>
        <v>2.0307344046732235E-3</v>
      </c>
      <c r="O107" s="20">
        <f t="shared" si="7"/>
        <v>0.76097926903794422</v>
      </c>
      <c r="P107" t="str">
        <f t="shared" si="6"/>
        <v>A</v>
      </c>
    </row>
    <row r="108" spans="1:16" ht="11.1" customHeight="1" x14ac:dyDescent="0.2">
      <c r="A108" s="2" t="s">
        <v>788</v>
      </c>
      <c r="B108" s="2" t="s">
        <v>180</v>
      </c>
      <c r="C108" s="2" t="s">
        <v>453</v>
      </c>
      <c r="D108" s="2" t="s">
        <v>469</v>
      </c>
      <c r="E108" s="3">
        <v>68377.77</v>
      </c>
      <c r="F108" s="3">
        <v>2051333.06</v>
      </c>
      <c r="G108" s="3">
        <v>491676.58</v>
      </c>
      <c r="H108" s="17">
        <f t="shared" si="4"/>
        <v>0.23968637252889591</v>
      </c>
      <c r="I108" t="s">
        <v>478</v>
      </c>
      <c r="J108" t="s">
        <v>476</v>
      </c>
      <c r="M108" s="1"/>
      <c r="N108" s="19">
        <f t="shared" si="5"/>
        <v>1.9844601574136094E-3</v>
      </c>
      <c r="O108" s="20">
        <f t="shared" si="7"/>
        <v>0.76296372919535782</v>
      </c>
      <c r="P108" t="str">
        <f t="shared" si="6"/>
        <v>A</v>
      </c>
    </row>
    <row r="109" spans="1:16" ht="11.1" customHeight="1" x14ac:dyDescent="0.2">
      <c r="A109" s="2" t="s">
        <v>816</v>
      </c>
      <c r="B109" s="2" t="s">
        <v>244</v>
      </c>
      <c r="C109" s="2" t="s">
        <v>456</v>
      </c>
      <c r="D109" s="2" t="s">
        <v>470</v>
      </c>
      <c r="E109" s="3">
        <v>17009.099999999999</v>
      </c>
      <c r="F109" s="3">
        <v>2041092.51</v>
      </c>
      <c r="G109" s="3">
        <v>636734.4</v>
      </c>
      <c r="H109" s="17">
        <f t="shared" si="4"/>
        <v>0.31195763880393645</v>
      </c>
      <c r="I109" t="s">
        <v>478</v>
      </c>
      <c r="J109" t="s">
        <v>476</v>
      </c>
      <c r="M109" s="1"/>
      <c r="N109" s="19">
        <f t="shared" si="5"/>
        <v>1.9745534465721226E-3</v>
      </c>
      <c r="O109" s="20">
        <f t="shared" si="7"/>
        <v>0.76493828264192998</v>
      </c>
      <c r="P109" t="str">
        <f t="shared" si="6"/>
        <v>A</v>
      </c>
    </row>
    <row r="110" spans="1:16" ht="11.1" customHeight="1" x14ac:dyDescent="0.2">
      <c r="A110" s="2" t="s">
        <v>681</v>
      </c>
      <c r="B110" s="2" t="s">
        <v>56</v>
      </c>
      <c r="C110" s="2" t="s">
        <v>430</v>
      </c>
      <c r="D110" s="2" t="s">
        <v>469</v>
      </c>
      <c r="E110" s="3">
        <v>59994.46</v>
      </c>
      <c r="F110" s="3">
        <v>2039811.47</v>
      </c>
      <c r="G110" s="3">
        <v>584527.17000000004</v>
      </c>
      <c r="H110" s="17">
        <f t="shared" si="4"/>
        <v>0.28655940933600105</v>
      </c>
      <c r="I110" t="s">
        <v>478</v>
      </c>
      <c r="J110" t="s">
        <v>475</v>
      </c>
      <c r="L110" s="12"/>
      <c r="M110" s="16"/>
      <c r="N110" s="19">
        <f t="shared" si="5"/>
        <v>1.9733141681294239E-3</v>
      </c>
      <c r="O110" s="20">
        <f t="shared" si="7"/>
        <v>0.76691159681005938</v>
      </c>
      <c r="P110" t="str">
        <f t="shared" si="6"/>
        <v>A</v>
      </c>
    </row>
    <row r="111" spans="1:16" ht="11.1" customHeight="1" x14ac:dyDescent="0.2">
      <c r="A111" s="2" t="s">
        <v>787</v>
      </c>
      <c r="B111" s="2" t="s">
        <v>323</v>
      </c>
      <c r="C111" s="2" t="s">
        <v>464</v>
      </c>
      <c r="D111" s="2" t="s">
        <v>471</v>
      </c>
      <c r="E111" s="3">
        <v>59871.91</v>
      </c>
      <c r="F111" s="3">
        <v>2035644.99</v>
      </c>
      <c r="G111" s="3">
        <v>523938.56</v>
      </c>
      <c r="H111" s="17">
        <f t="shared" si="4"/>
        <v>0.25738208900560799</v>
      </c>
      <c r="I111" t="s">
        <v>478</v>
      </c>
      <c r="J111" t="s">
        <v>474</v>
      </c>
      <c r="M111" s="1"/>
      <c r="N111" s="19">
        <f t="shared" si="5"/>
        <v>1.9692835142498142E-3</v>
      </c>
      <c r="O111" s="20">
        <f t="shared" si="7"/>
        <v>0.76888088032430923</v>
      </c>
      <c r="P111" t="str">
        <f t="shared" si="6"/>
        <v>A</v>
      </c>
    </row>
    <row r="112" spans="1:16" ht="11.1" customHeight="1" x14ac:dyDescent="0.2">
      <c r="A112" s="2" t="s">
        <v>873</v>
      </c>
      <c r="B112" s="2" t="s">
        <v>184</v>
      </c>
      <c r="C112" s="2" t="s">
        <v>454</v>
      </c>
      <c r="D112" s="2" t="s">
        <v>469</v>
      </c>
      <c r="E112" s="3">
        <v>51006.11</v>
      </c>
      <c r="F112" s="3">
        <v>2029841.14</v>
      </c>
      <c r="G112" s="3">
        <v>618187.05000000005</v>
      </c>
      <c r="H112" s="17">
        <f t="shared" si="4"/>
        <v>0.30454947326567638</v>
      </c>
      <c r="I112" t="s">
        <v>478</v>
      </c>
      <c r="J112" t="s">
        <v>475</v>
      </c>
      <c r="M112" s="1"/>
      <c r="N112" s="19">
        <f t="shared" si="5"/>
        <v>1.9636688681890693E-3</v>
      </c>
      <c r="O112" s="20">
        <f t="shared" si="7"/>
        <v>0.77084454919249834</v>
      </c>
      <c r="P112" t="str">
        <f t="shared" si="6"/>
        <v>A</v>
      </c>
    </row>
    <row r="113" spans="1:16" ht="11.1" customHeight="1" x14ac:dyDescent="0.2">
      <c r="A113" s="2" t="s">
        <v>841</v>
      </c>
      <c r="B113" s="2" t="s">
        <v>369</v>
      </c>
      <c r="C113" s="2" t="s">
        <v>465</v>
      </c>
      <c r="D113" s="2" t="s">
        <v>469</v>
      </c>
      <c r="E113" s="3">
        <v>38956.6</v>
      </c>
      <c r="F113" s="3">
        <v>2025742.98</v>
      </c>
      <c r="G113" s="3">
        <v>686547.3</v>
      </c>
      <c r="H113" s="17">
        <f t="shared" si="4"/>
        <v>0.33891135587200705</v>
      </c>
      <c r="I113" t="s">
        <v>478</v>
      </c>
      <c r="J113" t="s">
        <v>476</v>
      </c>
      <c r="M113" s="1"/>
      <c r="N113" s="19">
        <f t="shared" si="5"/>
        <v>1.9597043070959494E-3</v>
      </c>
      <c r="O113" s="20">
        <f t="shared" si="7"/>
        <v>0.77280425349959425</v>
      </c>
      <c r="P113" t="str">
        <f t="shared" si="6"/>
        <v>A</v>
      </c>
    </row>
    <row r="114" spans="1:16" ht="11.1" customHeight="1" x14ac:dyDescent="0.2">
      <c r="A114" s="2" t="s">
        <v>1002</v>
      </c>
      <c r="B114" s="2"/>
      <c r="C114" s="2" t="s">
        <v>7</v>
      </c>
      <c r="D114" s="2" t="s">
        <v>469</v>
      </c>
      <c r="E114" s="3">
        <v>168667.33</v>
      </c>
      <c r="F114" s="3">
        <v>2024008</v>
      </c>
      <c r="G114" s="3">
        <v>611504.94999999995</v>
      </c>
      <c r="H114" s="17">
        <f t="shared" si="4"/>
        <v>0.30212575740807346</v>
      </c>
      <c r="I114" t="s">
        <v>478</v>
      </c>
      <c r="J114" t="e">
        <v>#N/A</v>
      </c>
      <c r="M114" s="1"/>
      <c r="N114" s="19">
        <f t="shared" si="5"/>
        <v>1.9580258869743971E-3</v>
      </c>
      <c r="O114" s="20">
        <f t="shared" si="7"/>
        <v>0.77476227938656861</v>
      </c>
      <c r="P114" t="str">
        <f t="shared" si="6"/>
        <v>A</v>
      </c>
    </row>
    <row r="115" spans="1:16" ht="11.1" customHeight="1" x14ac:dyDescent="0.2">
      <c r="A115" s="2" t="s">
        <v>802</v>
      </c>
      <c r="B115" s="8" t="s">
        <v>26</v>
      </c>
      <c r="C115" s="2" t="s">
        <v>426</v>
      </c>
      <c r="D115" s="2" t="s">
        <v>470</v>
      </c>
      <c r="E115" s="3">
        <v>494675.84</v>
      </c>
      <c r="F115" s="3">
        <v>1978703.35</v>
      </c>
      <c r="G115" s="3">
        <v>701522.86</v>
      </c>
      <c r="H115" s="17">
        <f t="shared" si="4"/>
        <v>0.35453665148947161</v>
      </c>
      <c r="I115" t="s">
        <v>478</v>
      </c>
      <c r="J115" t="s">
        <v>475</v>
      </c>
      <c r="M115" s="1"/>
      <c r="N115" s="19">
        <f t="shared" si="5"/>
        <v>1.9141981563032169E-3</v>
      </c>
      <c r="O115" s="20">
        <f t="shared" si="7"/>
        <v>0.77667647754287183</v>
      </c>
      <c r="P115" t="str">
        <f t="shared" si="6"/>
        <v>A</v>
      </c>
    </row>
    <row r="116" spans="1:16" ht="11.1" customHeight="1" x14ac:dyDescent="0.2">
      <c r="A116" s="2" t="s">
        <v>864</v>
      </c>
      <c r="B116" s="2" t="s">
        <v>301</v>
      </c>
      <c r="C116" s="2" t="s">
        <v>462</v>
      </c>
      <c r="D116" s="2" t="s">
        <v>469</v>
      </c>
      <c r="E116" s="3">
        <v>23106.81</v>
      </c>
      <c r="F116" s="3">
        <v>1931218.67</v>
      </c>
      <c r="G116" s="3">
        <v>702948.16</v>
      </c>
      <c r="H116" s="17">
        <f t="shared" si="4"/>
        <v>0.36399200718166219</v>
      </c>
      <c r="I116" t="s">
        <v>478</v>
      </c>
      <c r="J116" t="s">
        <v>476</v>
      </c>
      <c r="M116" s="1"/>
      <c r="N116" s="19">
        <f t="shared" si="5"/>
        <v>1.8682614640200363E-3</v>
      </c>
      <c r="O116" s="20">
        <f t="shared" si="7"/>
        <v>0.77854473900689192</v>
      </c>
      <c r="P116" t="str">
        <f t="shared" si="6"/>
        <v>A</v>
      </c>
    </row>
    <row r="117" spans="1:16" ht="11.1" customHeight="1" x14ac:dyDescent="0.2">
      <c r="A117" s="2" t="s">
        <v>701</v>
      </c>
      <c r="B117" s="2" t="s">
        <v>60</v>
      </c>
      <c r="C117" s="2" t="s">
        <v>430</v>
      </c>
      <c r="D117" s="2" t="s">
        <v>469</v>
      </c>
      <c r="E117" s="3">
        <v>117021.42</v>
      </c>
      <c r="F117" s="3">
        <v>1931030.84</v>
      </c>
      <c r="G117" s="3">
        <v>656660.07999999996</v>
      </c>
      <c r="H117" s="17">
        <f t="shared" si="4"/>
        <v>0.34005675434992011</v>
      </c>
      <c r="I117" t="s">
        <v>478</v>
      </c>
      <c r="J117" t="s">
        <v>475</v>
      </c>
      <c r="M117" s="1"/>
      <c r="N117" s="19">
        <f t="shared" si="5"/>
        <v>1.8680797572272023E-3</v>
      </c>
      <c r="O117" s="20">
        <f t="shared" si="7"/>
        <v>0.78041281876411916</v>
      </c>
      <c r="P117" t="str">
        <f t="shared" si="6"/>
        <v>A</v>
      </c>
    </row>
    <row r="118" spans="1:16" ht="11.1" customHeight="1" x14ac:dyDescent="0.2">
      <c r="A118" s="2" t="s">
        <v>834</v>
      </c>
      <c r="B118" s="2" t="s">
        <v>282</v>
      </c>
      <c r="C118" s="2" t="s">
        <v>460</v>
      </c>
      <c r="D118" s="2" t="s">
        <v>470</v>
      </c>
      <c r="E118" s="3">
        <v>45985.18</v>
      </c>
      <c r="F118" s="3">
        <v>1885392.49</v>
      </c>
      <c r="G118" s="3">
        <v>495036.56</v>
      </c>
      <c r="H118" s="17">
        <f t="shared" si="4"/>
        <v>0.26256419425962602</v>
      </c>
      <c r="I118" t="s">
        <v>478</v>
      </c>
      <c r="J118" t="s">
        <v>476</v>
      </c>
      <c r="M118" s="1"/>
      <c r="N118" s="19">
        <f t="shared" si="5"/>
        <v>1.8239292050857099E-3</v>
      </c>
      <c r="O118" s="20">
        <f t="shared" si="7"/>
        <v>0.78223674796920484</v>
      </c>
      <c r="P118" t="str">
        <f t="shared" si="6"/>
        <v>A</v>
      </c>
    </row>
    <row r="119" spans="1:16" ht="11.1" customHeight="1" x14ac:dyDescent="0.2">
      <c r="A119" s="2" t="s">
        <v>912</v>
      </c>
      <c r="B119" s="2" t="s">
        <v>365</v>
      </c>
      <c r="C119" s="2" t="s">
        <v>465</v>
      </c>
      <c r="D119" s="2" t="s">
        <v>469</v>
      </c>
      <c r="E119" s="3">
        <v>100985.02</v>
      </c>
      <c r="F119" s="3">
        <v>1817730.3</v>
      </c>
      <c r="G119" s="3">
        <v>527189.41</v>
      </c>
      <c r="H119" s="17">
        <f t="shared" si="4"/>
        <v>0.29002619915616745</v>
      </c>
      <c r="I119" t="s">
        <v>478</v>
      </c>
      <c r="J119" t="s">
        <v>476</v>
      </c>
      <c r="M119" s="1"/>
      <c r="N119" s="19">
        <f t="shared" si="5"/>
        <v>1.7584727841677193E-3</v>
      </c>
      <c r="O119" s="20">
        <f t="shared" si="7"/>
        <v>0.78399522075337258</v>
      </c>
      <c r="P119" t="str">
        <f t="shared" si="6"/>
        <v>A</v>
      </c>
    </row>
    <row r="120" spans="1:16" ht="11.1" customHeight="1" x14ac:dyDescent="0.2">
      <c r="A120" s="2" t="s">
        <v>732</v>
      </c>
      <c r="B120" s="2" t="s">
        <v>125</v>
      </c>
      <c r="C120" s="2" t="s">
        <v>445</v>
      </c>
      <c r="D120" s="2" t="s">
        <v>469</v>
      </c>
      <c r="E120" s="3">
        <v>50048.39</v>
      </c>
      <c r="F120" s="3">
        <v>1801741.9</v>
      </c>
      <c r="G120" s="3">
        <v>566387.74</v>
      </c>
      <c r="H120" s="17">
        <f t="shared" si="4"/>
        <v>0.31435564661064941</v>
      </c>
      <c r="I120" t="s">
        <v>478</v>
      </c>
      <c r="J120" t="s">
        <v>475</v>
      </c>
      <c r="M120" s="1"/>
      <c r="N120" s="19">
        <f t="shared" si="5"/>
        <v>1.7430056016806432E-3</v>
      </c>
      <c r="O120" s="20">
        <f t="shared" si="7"/>
        <v>0.78573822635505319</v>
      </c>
      <c r="P120" t="str">
        <f t="shared" si="6"/>
        <v>A</v>
      </c>
    </row>
    <row r="121" spans="1:16" ht="11.1" customHeight="1" x14ac:dyDescent="0.2">
      <c r="A121" s="2" t="s">
        <v>886</v>
      </c>
      <c r="B121" s="2" t="s">
        <v>361</v>
      </c>
      <c r="C121" s="2" t="s">
        <v>465</v>
      </c>
      <c r="D121" s="2" t="s">
        <v>469</v>
      </c>
      <c r="E121" s="3">
        <v>48400.17</v>
      </c>
      <c r="F121" s="3">
        <v>1790806.31</v>
      </c>
      <c r="G121" s="3">
        <v>647632.89</v>
      </c>
      <c r="H121" s="17">
        <f t="shared" si="4"/>
        <v>0.361643180718969</v>
      </c>
      <c r="I121" t="s">
        <v>478</v>
      </c>
      <c r="J121" t="s">
        <v>476</v>
      </c>
      <c r="M121" s="1"/>
      <c r="N121" s="19">
        <f t="shared" si="5"/>
        <v>1.7324265089550522E-3</v>
      </c>
      <c r="O121" s="20">
        <f t="shared" si="7"/>
        <v>0.78747065286400819</v>
      </c>
      <c r="P121" t="str">
        <f t="shared" si="6"/>
        <v>A</v>
      </c>
    </row>
    <row r="122" spans="1:16" ht="11.1" customHeight="1" x14ac:dyDescent="0.2">
      <c r="A122" s="2" t="s">
        <v>596</v>
      </c>
      <c r="B122" s="2" t="s">
        <v>210</v>
      </c>
      <c r="C122" s="2" t="s">
        <v>456</v>
      </c>
      <c r="D122" s="2" t="s">
        <v>469</v>
      </c>
      <c r="E122" s="3">
        <v>68666.5</v>
      </c>
      <c r="F122" s="3">
        <v>1785328.99</v>
      </c>
      <c r="G122" s="3">
        <v>717590.66</v>
      </c>
      <c r="H122" s="17">
        <f t="shared" si="4"/>
        <v>0.40193749388453054</v>
      </c>
      <c r="I122" t="s">
        <v>478</v>
      </c>
      <c r="J122" t="s">
        <v>475</v>
      </c>
      <c r="L122" s="12"/>
      <c r="M122" s="16"/>
      <c r="N122" s="19">
        <f t="shared" si="5"/>
        <v>1.7271277481046789E-3</v>
      </c>
      <c r="O122" s="20">
        <f t="shared" si="7"/>
        <v>0.78919778061211288</v>
      </c>
      <c r="P122" t="str">
        <f t="shared" si="6"/>
        <v>A</v>
      </c>
    </row>
    <row r="123" spans="1:16" ht="11.1" customHeight="1" x14ac:dyDescent="0.2">
      <c r="A123" s="2" t="s">
        <v>741</v>
      </c>
      <c r="B123" s="2" t="s">
        <v>351</v>
      </c>
      <c r="C123" s="2" t="s">
        <v>464</v>
      </c>
      <c r="D123" s="2" t="s">
        <v>469</v>
      </c>
      <c r="E123" s="3">
        <v>253196.54</v>
      </c>
      <c r="F123" s="3">
        <v>1772375.75</v>
      </c>
      <c r="G123" s="3">
        <v>406278.15</v>
      </c>
      <c r="H123" s="17">
        <f t="shared" si="4"/>
        <v>0.22922800089089462</v>
      </c>
      <c r="I123" t="s">
        <v>478</v>
      </c>
      <c r="J123" t="s">
        <v>474</v>
      </c>
      <c r="M123" s="1"/>
      <c r="N123" s="19">
        <f t="shared" si="5"/>
        <v>1.7145967802230338E-3</v>
      </c>
      <c r="O123" s="20">
        <f t="shared" si="7"/>
        <v>0.79091237739233589</v>
      </c>
      <c r="P123" t="str">
        <f t="shared" si="6"/>
        <v>A</v>
      </c>
    </row>
    <row r="124" spans="1:16" ht="11.1" customHeight="1" x14ac:dyDescent="0.2">
      <c r="A124" s="2" t="s">
        <v>920</v>
      </c>
      <c r="B124" s="2" t="s">
        <v>309</v>
      </c>
      <c r="C124" s="2" t="s">
        <v>464</v>
      </c>
      <c r="D124" s="2" t="s">
        <v>470</v>
      </c>
      <c r="E124" s="3">
        <v>83678.850000000006</v>
      </c>
      <c r="F124" s="3">
        <v>1757255.89</v>
      </c>
      <c r="G124" s="3">
        <v>376821.62</v>
      </c>
      <c r="H124" s="17">
        <f t="shared" si="4"/>
        <v>0.21443753419429426</v>
      </c>
      <c r="I124" t="s">
        <v>478</v>
      </c>
      <c r="J124" t="s">
        <v>475</v>
      </c>
      <c r="M124" s="1"/>
      <c r="N124" s="19">
        <f t="shared" si="5"/>
        <v>1.6999698235670184E-3</v>
      </c>
      <c r="O124" s="20">
        <f t="shared" si="7"/>
        <v>0.7926123472159029</v>
      </c>
      <c r="P124" t="str">
        <f t="shared" si="6"/>
        <v>A</v>
      </c>
    </row>
    <row r="125" spans="1:16" ht="11.1" customHeight="1" x14ac:dyDescent="0.2">
      <c r="A125" s="2" t="s">
        <v>910</v>
      </c>
      <c r="B125" s="2" t="s">
        <v>266</v>
      </c>
      <c r="C125" s="2" t="s">
        <v>456</v>
      </c>
      <c r="D125" s="2" t="s">
        <v>470</v>
      </c>
      <c r="E125" s="3">
        <v>17322.310000000001</v>
      </c>
      <c r="F125" s="3">
        <v>1749553.33</v>
      </c>
      <c r="G125" s="3">
        <v>626091.16</v>
      </c>
      <c r="H125" s="17">
        <f t="shared" si="4"/>
        <v>0.35785771674647954</v>
      </c>
      <c r="I125" t="s">
        <v>478</v>
      </c>
      <c r="J125" t="s">
        <v>476</v>
      </c>
      <c r="M125" s="1"/>
      <c r="N125" s="19">
        <f t="shared" si="5"/>
        <v>1.6925183649384094E-3</v>
      </c>
      <c r="O125" s="20">
        <f t="shared" si="7"/>
        <v>0.79430486558084135</v>
      </c>
      <c r="P125" t="str">
        <f t="shared" si="6"/>
        <v>A</v>
      </c>
    </row>
    <row r="126" spans="1:16" ht="11.1" customHeight="1" x14ac:dyDescent="0.2">
      <c r="A126" s="2" t="s">
        <v>664</v>
      </c>
      <c r="B126" s="2" t="s">
        <v>110</v>
      </c>
      <c r="C126" s="2" t="s">
        <v>441</v>
      </c>
      <c r="D126" s="2" t="s">
        <v>469</v>
      </c>
      <c r="E126" s="3">
        <v>856463.34</v>
      </c>
      <c r="F126" s="3">
        <v>1712926.67</v>
      </c>
      <c r="G126" s="3">
        <v>452613.27</v>
      </c>
      <c r="H126" s="17">
        <f t="shared" si="4"/>
        <v>0.26423388573896162</v>
      </c>
      <c r="I126" t="s">
        <v>478</v>
      </c>
      <c r="J126" t="s">
        <v>476</v>
      </c>
      <c r="M126" s="1"/>
      <c r="N126" s="19">
        <f t="shared" si="5"/>
        <v>1.6570857241418268E-3</v>
      </c>
      <c r="O126" s="20">
        <f t="shared" si="7"/>
        <v>0.79596195130498315</v>
      </c>
      <c r="P126" t="str">
        <f t="shared" si="6"/>
        <v>A</v>
      </c>
    </row>
    <row r="127" spans="1:16" ht="11.1" customHeight="1" x14ac:dyDescent="0.2">
      <c r="A127" s="2" t="s">
        <v>833</v>
      </c>
      <c r="B127" s="2" t="s">
        <v>86</v>
      </c>
      <c r="C127" s="2" t="s">
        <v>433</v>
      </c>
      <c r="D127" s="2" t="s">
        <v>469</v>
      </c>
      <c r="E127" s="3">
        <v>276635.56</v>
      </c>
      <c r="F127" s="3">
        <v>1659813.34</v>
      </c>
      <c r="G127" s="3">
        <v>538278.12</v>
      </c>
      <c r="H127" s="17">
        <f t="shared" si="4"/>
        <v>0.32430039392260818</v>
      </c>
      <c r="I127" t="s">
        <v>478</v>
      </c>
      <c r="J127" t="s">
        <v>476</v>
      </c>
      <c r="M127" s="1"/>
      <c r="N127" s="19">
        <f t="shared" si="5"/>
        <v>1.6057038743253172E-3</v>
      </c>
      <c r="O127" s="20">
        <f t="shared" si="7"/>
        <v>0.7975676551793085</v>
      </c>
      <c r="P127" t="str">
        <f t="shared" si="6"/>
        <v>A</v>
      </c>
    </row>
    <row r="128" spans="1:16" ht="11.1" customHeight="1" x14ac:dyDescent="0.2">
      <c r="A128" s="2" t="s">
        <v>931</v>
      </c>
      <c r="B128" s="2" t="s">
        <v>193</v>
      </c>
      <c r="C128" s="2" t="s">
        <v>454</v>
      </c>
      <c r="D128" s="2" t="s">
        <v>469</v>
      </c>
      <c r="E128" s="3">
        <v>86432.78</v>
      </c>
      <c r="F128" s="3">
        <v>1642222.82</v>
      </c>
      <c r="G128" s="3">
        <v>223814.84</v>
      </c>
      <c r="H128" s="17">
        <f t="shared" si="4"/>
        <v>0.1362877420008084</v>
      </c>
      <c r="I128" t="s">
        <v>478</v>
      </c>
      <c r="J128" t="s">
        <v>476</v>
      </c>
      <c r="M128" s="1"/>
      <c r="N128" s="19">
        <f t="shared" si="5"/>
        <v>1.5886868005166462E-3</v>
      </c>
      <c r="O128" s="20">
        <f t="shared" si="7"/>
        <v>0.7991563419798251</v>
      </c>
      <c r="P128" t="str">
        <f t="shared" si="6"/>
        <v>A</v>
      </c>
    </row>
    <row r="129" spans="1:16" ht="11.1" customHeight="1" x14ac:dyDescent="0.2">
      <c r="A129" s="2" t="s">
        <v>996</v>
      </c>
      <c r="B129" s="2" t="s">
        <v>112</v>
      </c>
      <c r="C129" s="2" t="s">
        <v>443</v>
      </c>
      <c r="D129" s="2" t="s">
        <v>471</v>
      </c>
      <c r="E129" s="3">
        <v>204155</v>
      </c>
      <c r="F129" s="3">
        <v>1633240</v>
      </c>
      <c r="G129" s="3">
        <v>287171.05</v>
      </c>
      <c r="H129" s="17">
        <f t="shared" si="4"/>
        <v>0.17582905757880041</v>
      </c>
      <c r="I129" t="s">
        <v>478</v>
      </c>
      <c r="J129" t="s">
        <v>474</v>
      </c>
      <c r="L129" s="12"/>
      <c r="M129" s="1"/>
      <c r="N129" s="19">
        <f t="shared" si="5"/>
        <v>1.5799968180175495E-3</v>
      </c>
      <c r="O129" s="20">
        <f t="shared" si="7"/>
        <v>0.80073633879784267</v>
      </c>
      <c r="P129" t="str">
        <f t="shared" si="6"/>
        <v>B</v>
      </c>
    </row>
    <row r="130" spans="1:16" ht="11.1" customHeight="1" x14ac:dyDescent="0.2">
      <c r="A130" s="2" t="s">
        <v>663</v>
      </c>
      <c r="B130" s="2" t="s">
        <v>402</v>
      </c>
      <c r="C130" s="2" t="s">
        <v>465</v>
      </c>
      <c r="D130" s="2" t="s">
        <v>469</v>
      </c>
      <c r="E130" s="3">
        <v>37153.33</v>
      </c>
      <c r="F130" s="3">
        <v>1597593.34</v>
      </c>
      <c r="G130" s="3">
        <v>459147.54</v>
      </c>
      <c r="H130" s="17">
        <f t="shared" si="4"/>
        <v>0.28739950806254611</v>
      </c>
      <c r="I130" t="s">
        <v>478</v>
      </c>
      <c r="J130" t="s">
        <v>476</v>
      </c>
      <c r="M130" s="1"/>
      <c r="N130" s="19">
        <f t="shared" si="5"/>
        <v>1.5455122294861926E-3</v>
      </c>
      <c r="O130" s="20">
        <f t="shared" si="7"/>
        <v>0.80228185102732885</v>
      </c>
      <c r="P130" t="str">
        <f t="shared" si="6"/>
        <v>B</v>
      </c>
    </row>
    <row r="131" spans="1:16" ht="11.1" customHeight="1" x14ac:dyDescent="0.2">
      <c r="A131" s="2" t="s">
        <v>744</v>
      </c>
      <c r="B131" s="8" t="s">
        <v>21</v>
      </c>
      <c r="C131" s="2" t="s">
        <v>464</v>
      </c>
      <c r="D131" s="2" t="s">
        <v>469</v>
      </c>
      <c r="E131" s="3">
        <v>795090</v>
      </c>
      <c r="F131" s="3">
        <v>1590180</v>
      </c>
      <c r="G131" s="3">
        <v>319048.03000000003</v>
      </c>
      <c r="H131" s="17">
        <f t="shared" ref="H131:H194" si="8">G131/F131</f>
        <v>0.20063642480725455</v>
      </c>
      <c r="I131" t="s">
        <v>478</v>
      </c>
      <c r="J131" t="s">
        <v>474</v>
      </c>
      <c r="L131" s="12"/>
      <c r="M131" s="16"/>
      <c r="N131" s="19">
        <f t="shared" ref="N131:N194" si="9">F131/SUM(F:F)</f>
        <v>1.5383405623638578E-3</v>
      </c>
      <c r="O131" s="20">
        <f t="shared" si="7"/>
        <v>0.80382019158969276</v>
      </c>
      <c r="P131" t="str">
        <f t="shared" ref="P131:P194" si="10">IF(O131&lt;=0.8,"A",IF(O131&lt;=0.95,"B","C"))</f>
        <v>B</v>
      </c>
    </row>
    <row r="132" spans="1:16" ht="11.1" customHeight="1" x14ac:dyDescent="0.2">
      <c r="A132" s="2" t="s">
        <v>703</v>
      </c>
      <c r="B132" s="2" t="s">
        <v>273</v>
      </c>
      <c r="C132" s="2" t="s">
        <v>459</v>
      </c>
      <c r="D132" s="2" t="s">
        <v>469</v>
      </c>
      <c r="E132" s="3">
        <v>88090.89</v>
      </c>
      <c r="F132" s="3">
        <v>1585636.02</v>
      </c>
      <c r="G132" s="3">
        <v>638903.30000000005</v>
      </c>
      <c r="H132" s="17">
        <f t="shared" si="8"/>
        <v>0.40293187840170286</v>
      </c>
      <c r="I132" t="s">
        <v>478</v>
      </c>
      <c r="J132" t="s">
        <v>477</v>
      </c>
      <c r="M132" s="1"/>
      <c r="N132" s="19">
        <f t="shared" si="9"/>
        <v>1.5339447148820821E-3</v>
      </c>
      <c r="O132" s="20">
        <f t="shared" ref="O132:O195" si="11">N132+O131</f>
        <v>0.80535413630457486</v>
      </c>
      <c r="P132" t="str">
        <f t="shared" si="10"/>
        <v>B</v>
      </c>
    </row>
    <row r="133" spans="1:16" ht="11.1" customHeight="1" x14ac:dyDescent="0.2">
      <c r="A133" s="2" t="s">
        <v>733</v>
      </c>
      <c r="B133" s="8" t="s">
        <v>12</v>
      </c>
      <c r="C133" s="2" t="s">
        <v>455</v>
      </c>
      <c r="D133" s="2" t="s">
        <v>469</v>
      </c>
      <c r="E133" s="3">
        <v>35680.06</v>
      </c>
      <c r="F133" s="3">
        <v>1567297.55</v>
      </c>
      <c r="G133" s="3">
        <v>515044.3</v>
      </c>
      <c r="H133" s="17">
        <f t="shared" si="8"/>
        <v>0.32861934863612846</v>
      </c>
      <c r="I133" t="s">
        <v>478</v>
      </c>
      <c r="J133" t="s">
        <v>476</v>
      </c>
      <c r="M133" s="1"/>
      <c r="N133" s="19">
        <f t="shared" si="9"/>
        <v>1.5162040740409868E-3</v>
      </c>
      <c r="O133" s="20">
        <f t="shared" si="11"/>
        <v>0.80687034037861582</v>
      </c>
      <c r="P133" t="str">
        <f t="shared" si="10"/>
        <v>B</v>
      </c>
    </row>
    <row r="134" spans="1:16" ht="11.1" customHeight="1" x14ac:dyDescent="0.2">
      <c r="A134" s="2" t="s">
        <v>624</v>
      </c>
      <c r="B134" s="2" t="s">
        <v>142</v>
      </c>
      <c r="C134" s="2" t="s">
        <v>446</v>
      </c>
      <c r="D134" s="2" t="s">
        <v>469</v>
      </c>
      <c r="E134" s="3">
        <v>35415.760000000002</v>
      </c>
      <c r="F134" s="3">
        <v>1558293.52</v>
      </c>
      <c r="G134" s="3">
        <v>444177.38</v>
      </c>
      <c r="H134" s="17">
        <f t="shared" si="8"/>
        <v>0.28504089524802745</v>
      </c>
      <c r="I134" t="s">
        <v>478</v>
      </c>
      <c r="J134" t="s">
        <v>475</v>
      </c>
      <c r="L134" s="12"/>
      <c r="M134" s="1"/>
      <c r="N134" s="19">
        <f t="shared" si="9"/>
        <v>1.5074935729821502E-3</v>
      </c>
      <c r="O134" s="20">
        <f t="shared" si="11"/>
        <v>0.80837783395159801</v>
      </c>
      <c r="P134" t="str">
        <f t="shared" si="10"/>
        <v>B</v>
      </c>
    </row>
    <row r="135" spans="1:16" ht="11.1" customHeight="1" x14ac:dyDescent="0.2">
      <c r="A135" s="2" t="s">
        <v>909</v>
      </c>
      <c r="B135" s="2" t="s">
        <v>247</v>
      </c>
      <c r="C135" s="2" t="s">
        <v>456</v>
      </c>
      <c r="D135" s="2" t="s">
        <v>470</v>
      </c>
      <c r="E135" s="3">
        <v>18105.53</v>
      </c>
      <c r="F135" s="3">
        <v>1557075.87</v>
      </c>
      <c r="G135" s="3">
        <v>656079.92000000004</v>
      </c>
      <c r="H135" s="17">
        <f t="shared" si="8"/>
        <v>0.42135385477394882</v>
      </c>
      <c r="I135" t="s">
        <v>478</v>
      </c>
      <c r="J135" t="s">
        <v>476</v>
      </c>
      <c r="M135" s="1"/>
      <c r="N135" s="19">
        <f t="shared" si="9"/>
        <v>1.5063156180426072E-3</v>
      </c>
      <c r="O135" s="20">
        <f t="shared" si="11"/>
        <v>0.80988414956964061</v>
      </c>
      <c r="P135" t="str">
        <f t="shared" si="10"/>
        <v>B</v>
      </c>
    </row>
    <row r="136" spans="1:16" ht="11.1" customHeight="1" x14ac:dyDescent="0.2">
      <c r="A136" s="2" t="s">
        <v>911</v>
      </c>
      <c r="B136" s="2" t="s">
        <v>310</v>
      </c>
      <c r="C136" s="2" t="s">
        <v>464</v>
      </c>
      <c r="D136" s="2" t="s">
        <v>469</v>
      </c>
      <c r="E136" s="3">
        <v>172738.81</v>
      </c>
      <c r="F136" s="3">
        <v>1554649.27</v>
      </c>
      <c r="G136" s="3">
        <v>618539.86</v>
      </c>
      <c r="H136" s="17">
        <f t="shared" si="8"/>
        <v>0.39786456787131158</v>
      </c>
      <c r="I136" t="s">
        <v>478</v>
      </c>
      <c r="J136" t="s">
        <v>476</v>
      </c>
      <c r="M136" s="1"/>
      <c r="N136" s="19">
        <f t="shared" si="9"/>
        <v>1.5039681245458758E-3</v>
      </c>
      <c r="O136" s="20">
        <f t="shared" si="11"/>
        <v>0.81138811769418651</v>
      </c>
      <c r="P136" t="str">
        <f t="shared" si="10"/>
        <v>B</v>
      </c>
    </row>
    <row r="137" spans="1:16" ht="11.1" customHeight="1" x14ac:dyDescent="0.2">
      <c r="A137" s="2" t="s">
        <v>866</v>
      </c>
      <c r="B137" s="2" t="s">
        <v>357</v>
      </c>
      <c r="C137" s="2" t="s">
        <v>465</v>
      </c>
      <c r="D137" s="2" t="s">
        <v>469</v>
      </c>
      <c r="E137" s="3">
        <v>34886.730000000003</v>
      </c>
      <c r="F137" s="3">
        <v>1533182.87</v>
      </c>
      <c r="G137" s="3">
        <v>526855.16</v>
      </c>
      <c r="H137" s="17">
        <f t="shared" si="8"/>
        <v>0.34363491160059728</v>
      </c>
      <c r="I137" t="s">
        <v>478</v>
      </c>
      <c r="J137" t="s">
        <v>476</v>
      </c>
      <c r="M137" s="1"/>
      <c r="N137" s="19">
        <f t="shared" si="9"/>
        <v>1.4832015233762427E-3</v>
      </c>
      <c r="O137" s="20">
        <f t="shared" si="11"/>
        <v>0.81287131921756273</v>
      </c>
      <c r="P137" t="str">
        <f t="shared" si="10"/>
        <v>B</v>
      </c>
    </row>
    <row r="138" spans="1:16" ht="11.1" customHeight="1" x14ac:dyDescent="0.2">
      <c r="A138" s="2" t="s">
        <v>594</v>
      </c>
      <c r="B138" s="8" t="s">
        <v>19</v>
      </c>
      <c r="C138" s="2" t="s">
        <v>464</v>
      </c>
      <c r="D138" s="2" t="s">
        <v>469</v>
      </c>
      <c r="E138" s="3">
        <v>503376.67</v>
      </c>
      <c r="F138" s="3">
        <v>1510130</v>
      </c>
      <c r="G138" s="3">
        <v>444103.44</v>
      </c>
      <c r="H138" s="17">
        <f t="shared" si="8"/>
        <v>0.29408292001350878</v>
      </c>
      <c r="I138" t="s">
        <v>478</v>
      </c>
      <c r="J138" t="s">
        <v>474</v>
      </c>
      <c r="L138" s="12"/>
      <c r="M138" s="16"/>
      <c r="N138" s="19">
        <f t="shared" si="9"/>
        <v>1.4609001706992494E-3</v>
      </c>
      <c r="O138" s="20">
        <f t="shared" si="11"/>
        <v>0.81433221938826195</v>
      </c>
      <c r="P138" t="str">
        <f t="shared" si="10"/>
        <v>B</v>
      </c>
    </row>
    <row r="139" spans="1:16" ht="11.1" customHeight="1" x14ac:dyDescent="0.2">
      <c r="A139" s="2" t="s">
        <v>979</v>
      </c>
      <c r="B139" s="2" t="s">
        <v>40</v>
      </c>
      <c r="C139" s="2" t="s">
        <v>428</v>
      </c>
      <c r="D139" s="2" t="s">
        <v>469</v>
      </c>
      <c r="E139" s="3">
        <v>125332.43</v>
      </c>
      <c r="F139" s="3">
        <v>1503989.16</v>
      </c>
      <c r="G139" s="3">
        <v>299310.92</v>
      </c>
      <c r="H139" s="17">
        <f t="shared" si="8"/>
        <v>0.19901135457651836</v>
      </c>
      <c r="I139" t="s">
        <v>478</v>
      </c>
      <c r="J139" t="s">
        <v>475</v>
      </c>
      <c r="M139" s="1"/>
      <c r="N139" s="19">
        <f t="shared" si="9"/>
        <v>1.4549595204213018E-3</v>
      </c>
      <c r="O139" s="20">
        <f t="shared" si="11"/>
        <v>0.81578717890868324</v>
      </c>
      <c r="P139" t="str">
        <f t="shared" si="10"/>
        <v>B</v>
      </c>
    </row>
    <row r="140" spans="1:16" ht="11.1" customHeight="1" x14ac:dyDescent="0.2">
      <c r="A140" s="2" t="s">
        <v>914</v>
      </c>
      <c r="B140" s="2" t="s">
        <v>311</v>
      </c>
      <c r="C140" s="2" t="s">
        <v>464</v>
      </c>
      <c r="D140" s="2" t="s">
        <v>469</v>
      </c>
      <c r="E140" s="3">
        <v>37409.480000000003</v>
      </c>
      <c r="F140" s="3">
        <v>1496379.02</v>
      </c>
      <c r="G140" s="3">
        <v>476096.45</v>
      </c>
      <c r="H140" s="17">
        <f t="shared" si="8"/>
        <v>0.31816568104516729</v>
      </c>
      <c r="I140" t="s">
        <v>478</v>
      </c>
      <c r="J140" t="s">
        <v>476</v>
      </c>
      <c r="M140" s="1"/>
      <c r="N140" s="19">
        <f t="shared" si="9"/>
        <v>1.4475974689257055E-3</v>
      </c>
      <c r="O140" s="20">
        <f t="shared" si="11"/>
        <v>0.817234776377609</v>
      </c>
      <c r="P140" t="str">
        <f t="shared" si="10"/>
        <v>B</v>
      </c>
    </row>
    <row r="141" spans="1:16" ht="11.1" customHeight="1" x14ac:dyDescent="0.2">
      <c r="A141" s="2" t="s">
        <v>998</v>
      </c>
      <c r="B141" s="2" t="s">
        <v>65</v>
      </c>
      <c r="C141" s="2" t="s">
        <v>431</v>
      </c>
      <c r="D141" s="2" t="s">
        <v>469</v>
      </c>
      <c r="E141" s="3">
        <v>741489</v>
      </c>
      <c r="F141" s="3">
        <v>1482978</v>
      </c>
      <c r="G141" s="3">
        <v>477973.25</v>
      </c>
      <c r="H141" s="17">
        <f t="shared" si="8"/>
        <v>0.32230636597441092</v>
      </c>
      <c r="I141" t="s">
        <v>478</v>
      </c>
      <c r="J141" t="s">
        <v>474</v>
      </c>
      <c r="L141" s="12"/>
      <c r="M141" s="1"/>
      <c r="N141" s="19">
        <f t="shared" si="9"/>
        <v>1.4346333185508741E-3</v>
      </c>
      <c r="O141" s="20">
        <f t="shared" si="11"/>
        <v>0.81866940969615987</v>
      </c>
      <c r="P141" t="str">
        <f t="shared" si="10"/>
        <v>B</v>
      </c>
    </row>
    <row r="142" spans="1:16" ht="11.1" customHeight="1" x14ac:dyDescent="0.2">
      <c r="A142" s="2" t="s">
        <v>843</v>
      </c>
      <c r="B142" s="2" t="s">
        <v>263</v>
      </c>
      <c r="C142" s="2" t="s">
        <v>456</v>
      </c>
      <c r="D142" s="2" t="s">
        <v>470</v>
      </c>
      <c r="E142" s="3">
        <v>34018.47</v>
      </c>
      <c r="F142" s="3">
        <v>1462794.14</v>
      </c>
      <c r="G142" s="3">
        <v>470151.81</v>
      </c>
      <c r="H142" s="17">
        <f t="shared" si="8"/>
        <v>0.32140668132564437</v>
      </c>
      <c r="I142" t="s">
        <v>478</v>
      </c>
      <c r="J142" t="s">
        <v>474</v>
      </c>
      <c r="L142" s="12"/>
      <c r="M142" s="1"/>
      <c r="N142" s="19">
        <f t="shared" si="9"/>
        <v>1.4151074469243453E-3</v>
      </c>
      <c r="O142" s="20">
        <f t="shared" si="11"/>
        <v>0.82008451714308417</v>
      </c>
      <c r="P142" t="str">
        <f t="shared" si="10"/>
        <v>B</v>
      </c>
    </row>
    <row r="143" spans="1:16" ht="11.1" customHeight="1" x14ac:dyDescent="0.2">
      <c r="A143" s="2" t="s">
        <v>704</v>
      </c>
      <c r="B143" s="2" t="s">
        <v>202</v>
      </c>
      <c r="C143" s="2" t="s">
        <v>455</v>
      </c>
      <c r="D143" s="2" t="s">
        <v>469</v>
      </c>
      <c r="E143" s="3">
        <v>75275.929999999993</v>
      </c>
      <c r="F143" s="3">
        <v>1460843.46</v>
      </c>
      <c r="G143" s="3">
        <v>531069.18000000005</v>
      </c>
      <c r="H143" s="17">
        <f t="shared" si="8"/>
        <v>0.36353599447267271</v>
      </c>
      <c r="I143" t="s">
        <v>478</v>
      </c>
      <c r="J143" t="s">
        <v>474</v>
      </c>
      <c r="M143" s="1"/>
      <c r="N143" s="19">
        <f t="shared" si="9"/>
        <v>1.4132203585644164E-3</v>
      </c>
      <c r="O143" s="20">
        <f t="shared" si="11"/>
        <v>0.82149773750164856</v>
      </c>
      <c r="P143" t="str">
        <f t="shared" si="10"/>
        <v>B</v>
      </c>
    </row>
    <row r="144" spans="1:16" ht="11.1" customHeight="1" x14ac:dyDescent="0.2">
      <c r="A144" s="2" t="s">
        <v>678</v>
      </c>
      <c r="B144" s="2" t="s">
        <v>350</v>
      </c>
      <c r="C144" s="2" t="s">
        <v>464</v>
      </c>
      <c r="D144" s="2" t="s">
        <v>471</v>
      </c>
      <c r="E144" s="3">
        <v>111729.28</v>
      </c>
      <c r="F144" s="3">
        <v>1452480.6</v>
      </c>
      <c r="G144" s="3">
        <v>450798.55</v>
      </c>
      <c r="H144" s="17">
        <f t="shared" si="8"/>
        <v>0.31036459282141182</v>
      </c>
      <c r="I144" t="s">
        <v>478</v>
      </c>
      <c r="J144" t="s">
        <v>476</v>
      </c>
      <c r="L144" s="12"/>
      <c r="M144" s="16"/>
      <c r="N144" s="19">
        <f t="shared" si="9"/>
        <v>1.4051301255371049E-3</v>
      </c>
      <c r="O144" s="20">
        <f t="shared" si="11"/>
        <v>0.82290286762718567</v>
      </c>
      <c r="P144" t="str">
        <f t="shared" si="10"/>
        <v>B</v>
      </c>
    </row>
    <row r="145" spans="1:16" ht="11.1" customHeight="1" x14ac:dyDescent="0.2">
      <c r="A145" s="2" t="s">
        <v>706</v>
      </c>
      <c r="B145" s="2" t="s">
        <v>284</v>
      </c>
      <c r="C145" s="2" t="s">
        <v>461</v>
      </c>
      <c r="D145" s="2" t="s">
        <v>469</v>
      </c>
      <c r="E145" s="3">
        <v>54447.97</v>
      </c>
      <c r="F145" s="3">
        <v>1422611.75</v>
      </c>
      <c r="G145" s="3">
        <v>442130.52</v>
      </c>
      <c r="H145" s="17">
        <f t="shared" si="8"/>
        <v>0.31078790119651412</v>
      </c>
      <c r="I145" t="s">
        <v>478</v>
      </c>
      <c r="J145" t="s">
        <v>476</v>
      </c>
      <c r="M145" s="1"/>
      <c r="N145" s="19">
        <f t="shared" si="9"/>
        <v>1.3762349919634455E-3</v>
      </c>
      <c r="O145" s="20">
        <f t="shared" si="11"/>
        <v>0.82427910261914916</v>
      </c>
      <c r="P145" t="str">
        <f t="shared" si="10"/>
        <v>B</v>
      </c>
    </row>
    <row r="146" spans="1:16" ht="11.1" customHeight="1" x14ac:dyDescent="0.2">
      <c r="A146" s="2" t="s">
        <v>842</v>
      </c>
      <c r="B146" s="2" t="s">
        <v>394</v>
      </c>
      <c r="C146" s="2" t="s">
        <v>465</v>
      </c>
      <c r="D146" s="2" t="s">
        <v>469</v>
      </c>
      <c r="E146" s="3">
        <v>25752.41</v>
      </c>
      <c r="F146" s="3">
        <v>1416382.42</v>
      </c>
      <c r="G146" s="3">
        <v>517354.03</v>
      </c>
      <c r="H146" s="17">
        <f t="shared" si="8"/>
        <v>0.3652643683617593</v>
      </c>
      <c r="I146" t="s">
        <v>478</v>
      </c>
      <c r="J146" t="s">
        <v>475</v>
      </c>
      <c r="M146" s="1"/>
      <c r="N146" s="19">
        <f t="shared" si="9"/>
        <v>1.3702087364355492E-3</v>
      </c>
      <c r="O146" s="20">
        <f t="shared" si="11"/>
        <v>0.82564931135558473</v>
      </c>
      <c r="P146" t="str">
        <f t="shared" si="10"/>
        <v>B</v>
      </c>
    </row>
    <row r="147" spans="1:16" ht="11.1" customHeight="1" x14ac:dyDescent="0.2">
      <c r="A147" s="2" t="s">
        <v>918</v>
      </c>
      <c r="B147" s="2" t="s">
        <v>280</v>
      </c>
      <c r="C147" s="2" t="s">
        <v>460</v>
      </c>
      <c r="D147" s="2" t="s">
        <v>470</v>
      </c>
      <c r="E147" s="3">
        <v>22099.96</v>
      </c>
      <c r="F147" s="3">
        <v>1414397.51</v>
      </c>
      <c r="G147" s="3">
        <v>393757.25</v>
      </c>
      <c r="H147" s="17">
        <f t="shared" si="8"/>
        <v>0.27839221097045058</v>
      </c>
      <c r="I147" t="s">
        <v>478</v>
      </c>
      <c r="J147" t="s">
        <v>476</v>
      </c>
      <c r="M147" s="1"/>
      <c r="N147" s="19">
        <f t="shared" si="9"/>
        <v>1.3682885339643563E-3</v>
      </c>
      <c r="O147" s="20">
        <f t="shared" si="11"/>
        <v>0.82701759988954904</v>
      </c>
      <c r="P147" t="str">
        <f t="shared" si="10"/>
        <v>B</v>
      </c>
    </row>
    <row r="148" spans="1:16" ht="11.1" customHeight="1" x14ac:dyDescent="0.2">
      <c r="A148" s="2" t="s">
        <v>919</v>
      </c>
      <c r="B148" s="2" t="s">
        <v>183</v>
      </c>
      <c r="C148" s="2" t="s">
        <v>453</v>
      </c>
      <c r="D148" s="2" t="s">
        <v>469</v>
      </c>
      <c r="E148" s="3">
        <v>91903</v>
      </c>
      <c r="F148" s="3">
        <v>1378545</v>
      </c>
      <c r="G148" s="3">
        <v>381461.01</v>
      </c>
      <c r="H148" s="17">
        <f t="shared" si="8"/>
        <v>0.27671277325005711</v>
      </c>
      <c r="I148" t="s">
        <v>478</v>
      </c>
      <c r="J148" t="s">
        <v>476</v>
      </c>
      <c r="M148" s="1"/>
      <c r="N148" s="19">
        <f t="shared" si="9"/>
        <v>1.3336048060872885E-3</v>
      </c>
      <c r="O148" s="20">
        <f t="shared" si="11"/>
        <v>0.82835120469563628</v>
      </c>
      <c r="P148" t="str">
        <f t="shared" si="10"/>
        <v>B</v>
      </c>
    </row>
    <row r="149" spans="1:16" ht="11.1" customHeight="1" x14ac:dyDescent="0.2">
      <c r="A149" s="2" t="s">
        <v>844</v>
      </c>
      <c r="B149" s="2" t="s">
        <v>228</v>
      </c>
      <c r="C149" s="2" t="s">
        <v>456</v>
      </c>
      <c r="D149" s="2" t="s">
        <v>470</v>
      </c>
      <c r="E149" s="3">
        <v>26041.119999999999</v>
      </c>
      <c r="F149" s="3">
        <v>1354138.36</v>
      </c>
      <c r="G149" s="3">
        <v>428046.86</v>
      </c>
      <c r="H149" s="17">
        <f t="shared" si="8"/>
        <v>0.31610275038660007</v>
      </c>
      <c r="I149" t="s">
        <v>478</v>
      </c>
      <c r="J149" t="s">
        <v>475</v>
      </c>
      <c r="M149" s="1"/>
      <c r="N149" s="19">
        <f t="shared" si="9"/>
        <v>1.3099938159459132E-3</v>
      </c>
      <c r="O149" s="20">
        <f t="shared" si="11"/>
        <v>0.82966119851158215</v>
      </c>
      <c r="P149" t="str">
        <f t="shared" si="10"/>
        <v>B</v>
      </c>
    </row>
    <row r="150" spans="1:16" ht="11.1" customHeight="1" x14ac:dyDescent="0.2">
      <c r="A150" s="2" t="s">
        <v>1011</v>
      </c>
      <c r="B150" s="2" t="s">
        <v>105</v>
      </c>
      <c r="C150" s="2" t="s">
        <v>441</v>
      </c>
      <c r="D150" s="2" t="s">
        <v>469</v>
      </c>
      <c r="E150" s="3">
        <v>168837.78</v>
      </c>
      <c r="F150" s="3">
        <v>1350702.26</v>
      </c>
      <c r="G150" s="3">
        <v>433166.89</v>
      </c>
      <c r="H150" s="17">
        <f t="shared" si="8"/>
        <v>0.32069753847898352</v>
      </c>
      <c r="I150" t="s">
        <v>478</v>
      </c>
      <c r="J150" t="s">
        <v>474</v>
      </c>
      <c r="L150" s="12"/>
      <c r="M150" s="16"/>
      <c r="N150" s="19">
        <f t="shared" si="9"/>
        <v>1.3066697318759723E-3</v>
      </c>
      <c r="O150" s="20">
        <f t="shared" si="11"/>
        <v>0.83096786824345814</v>
      </c>
      <c r="P150" t="str">
        <f t="shared" si="10"/>
        <v>B</v>
      </c>
    </row>
    <row r="151" spans="1:16" ht="11.1" customHeight="1" x14ac:dyDescent="0.2">
      <c r="A151" s="2" t="s">
        <v>916</v>
      </c>
      <c r="B151" s="2" t="s">
        <v>170</v>
      </c>
      <c r="C151" s="2" t="s">
        <v>452</v>
      </c>
      <c r="D151" s="2" t="s">
        <v>470</v>
      </c>
      <c r="E151" s="3">
        <v>36444.949999999997</v>
      </c>
      <c r="F151" s="3">
        <v>1348463.32</v>
      </c>
      <c r="G151" s="3">
        <v>410363.38</v>
      </c>
      <c r="H151" s="17">
        <f t="shared" si="8"/>
        <v>0.30431927506934336</v>
      </c>
      <c r="I151" t="s">
        <v>478</v>
      </c>
      <c r="J151" t="s">
        <v>476</v>
      </c>
      <c r="M151" s="1"/>
      <c r="N151" s="19">
        <f t="shared" si="9"/>
        <v>1.3045037807140291E-3</v>
      </c>
      <c r="O151" s="20">
        <f t="shared" si="11"/>
        <v>0.83227237202417215</v>
      </c>
      <c r="P151" t="str">
        <f t="shared" si="10"/>
        <v>B</v>
      </c>
    </row>
    <row r="152" spans="1:16" ht="11.1" customHeight="1" x14ac:dyDescent="0.2">
      <c r="A152" s="2" t="s">
        <v>656</v>
      </c>
      <c r="B152" s="2" t="s">
        <v>168</v>
      </c>
      <c r="C152" s="2" t="s">
        <v>452</v>
      </c>
      <c r="D152" s="2" t="s">
        <v>470</v>
      </c>
      <c r="E152" s="3">
        <v>28527.93</v>
      </c>
      <c r="F152" s="3">
        <v>1340812.54</v>
      </c>
      <c r="G152" s="3">
        <v>409142.2</v>
      </c>
      <c r="H152" s="17">
        <f t="shared" si="8"/>
        <v>0.30514496828915399</v>
      </c>
      <c r="I152" t="s">
        <v>478</v>
      </c>
      <c r="J152" t="s">
        <v>475</v>
      </c>
      <c r="M152" s="1"/>
      <c r="N152" s="19">
        <f t="shared" si="9"/>
        <v>1.2971024140714337E-3</v>
      </c>
      <c r="O152" s="20">
        <f t="shared" si="11"/>
        <v>0.83356947443824359</v>
      </c>
      <c r="P152" t="str">
        <f t="shared" si="10"/>
        <v>B</v>
      </c>
    </row>
    <row r="153" spans="1:16" ht="11.1" customHeight="1" x14ac:dyDescent="0.2">
      <c r="A153" s="2" t="s">
        <v>724</v>
      </c>
      <c r="B153" s="2" t="s">
        <v>66</v>
      </c>
      <c r="C153" s="2" t="s">
        <v>431</v>
      </c>
      <c r="D153" s="2" t="s">
        <v>469</v>
      </c>
      <c r="E153" s="3">
        <v>220879.96</v>
      </c>
      <c r="F153" s="3">
        <v>1325279.75</v>
      </c>
      <c r="G153" s="3">
        <v>402624.87</v>
      </c>
      <c r="H153" s="17">
        <f t="shared" si="8"/>
        <v>0.30380368371281607</v>
      </c>
      <c r="I153" t="s">
        <v>478</v>
      </c>
      <c r="J153" t="s">
        <v>476</v>
      </c>
      <c r="M153" s="1"/>
      <c r="N153" s="19">
        <f t="shared" si="9"/>
        <v>1.2820759888216634E-3</v>
      </c>
      <c r="O153" s="20">
        <f t="shared" si="11"/>
        <v>0.83485155042706527</v>
      </c>
      <c r="P153" t="str">
        <f t="shared" si="10"/>
        <v>B</v>
      </c>
    </row>
    <row r="154" spans="1:16" ht="11.1" customHeight="1" x14ac:dyDescent="0.2">
      <c r="A154" s="2" t="s">
        <v>915</v>
      </c>
      <c r="B154" s="2" t="s">
        <v>217</v>
      </c>
      <c r="C154" s="2" t="s">
        <v>456</v>
      </c>
      <c r="D154" s="2" t="s">
        <v>470</v>
      </c>
      <c r="E154" s="3">
        <v>36713.769999999997</v>
      </c>
      <c r="F154" s="3">
        <v>1321695.81</v>
      </c>
      <c r="G154" s="3">
        <v>418232.6</v>
      </c>
      <c r="H154" s="17">
        <f t="shared" si="8"/>
        <v>0.31643635156867145</v>
      </c>
      <c r="I154" t="s">
        <v>478</v>
      </c>
      <c r="J154" t="s">
        <v>476</v>
      </c>
      <c r="M154" s="1"/>
      <c r="N154" s="19">
        <f t="shared" si="9"/>
        <v>1.2786088842957114E-3</v>
      </c>
      <c r="O154" s="20">
        <f t="shared" si="11"/>
        <v>0.83613015931136103</v>
      </c>
      <c r="P154" t="str">
        <f t="shared" si="10"/>
        <v>B</v>
      </c>
    </row>
    <row r="155" spans="1:16" ht="11.1" customHeight="1" x14ac:dyDescent="0.2">
      <c r="A155" s="2" t="s">
        <v>926</v>
      </c>
      <c r="B155" s="2" t="s">
        <v>308</v>
      </c>
      <c r="C155" s="2" t="s">
        <v>464</v>
      </c>
      <c r="D155" s="2" t="s">
        <v>470</v>
      </c>
      <c r="E155" s="3">
        <v>62603.37</v>
      </c>
      <c r="F155" s="3">
        <v>1314670.8700000001</v>
      </c>
      <c r="G155" s="3">
        <v>301305.33</v>
      </c>
      <c r="H155" s="17">
        <f t="shared" si="8"/>
        <v>0.2291868914688891</v>
      </c>
      <c r="I155" t="s">
        <v>478</v>
      </c>
      <c r="J155" t="s">
        <v>475</v>
      </c>
      <c r="M155" s="1"/>
      <c r="N155" s="19">
        <f t="shared" si="9"/>
        <v>1.2718129554384926E-3</v>
      </c>
      <c r="O155" s="20">
        <f t="shared" si="11"/>
        <v>0.83740197226679958</v>
      </c>
      <c r="P155" t="str">
        <f t="shared" si="10"/>
        <v>B</v>
      </c>
    </row>
    <row r="156" spans="1:16" ht="11.1" customHeight="1" x14ac:dyDescent="0.2">
      <c r="A156" s="2" t="s">
        <v>722</v>
      </c>
      <c r="B156" s="2" t="s">
        <v>123</v>
      </c>
      <c r="C156" s="2" t="s">
        <v>445</v>
      </c>
      <c r="D156" s="2" t="s">
        <v>469</v>
      </c>
      <c r="E156" s="3">
        <v>68433.679999999993</v>
      </c>
      <c r="F156" s="3">
        <v>1298882.8999999999</v>
      </c>
      <c r="G156" s="3">
        <v>382470.62</v>
      </c>
      <c r="H156" s="17">
        <f t="shared" si="8"/>
        <v>0.29446120200673981</v>
      </c>
      <c r="I156" t="s">
        <v>478</v>
      </c>
      <c r="J156" t="s">
        <v>475</v>
      </c>
      <c r="M156" s="1"/>
      <c r="N156" s="19">
        <f t="shared" si="9"/>
        <v>1.2565396689876607E-3</v>
      </c>
      <c r="O156" s="20">
        <f t="shared" si="11"/>
        <v>0.83865851193578722</v>
      </c>
      <c r="P156" t="str">
        <f t="shared" si="10"/>
        <v>B</v>
      </c>
    </row>
    <row r="157" spans="1:16" ht="11.1" customHeight="1" x14ac:dyDescent="0.2">
      <c r="A157" s="2" t="s">
        <v>818</v>
      </c>
      <c r="B157" s="8" t="s">
        <v>13</v>
      </c>
      <c r="C157" s="2" t="s">
        <v>456</v>
      </c>
      <c r="D157" s="2" t="s">
        <v>470</v>
      </c>
      <c r="E157" s="3">
        <v>26374.99</v>
      </c>
      <c r="F157" s="3">
        <v>1292374.3799999999</v>
      </c>
      <c r="G157" s="3">
        <v>423352.96</v>
      </c>
      <c r="H157" s="17">
        <f t="shared" si="8"/>
        <v>0.3275776482043849</v>
      </c>
      <c r="I157" t="s">
        <v>478</v>
      </c>
      <c r="J157" t="s">
        <v>476</v>
      </c>
      <c r="M157" s="1"/>
      <c r="N157" s="19">
        <f t="shared" si="9"/>
        <v>1.2502433249782048E-3</v>
      </c>
      <c r="O157" s="20">
        <f t="shared" si="11"/>
        <v>0.83990875526076547</v>
      </c>
      <c r="P157" t="str">
        <f t="shared" si="10"/>
        <v>B</v>
      </c>
    </row>
    <row r="158" spans="1:16" ht="11.1" customHeight="1" x14ac:dyDescent="0.2">
      <c r="A158" s="2" t="s">
        <v>705</v>
      </c>
      <c r="B158" s="2" t="s">
        <v>298</v>
      </c>
      <c r="C158" s="2" t="s">
        <v>462</v>
      </c>
      <c r="D158" s="2" t="s">
        <v>470</v>
      </c>
      <c r="E158" s="3">
        <v>257066.67</v>
      </c>
      <c r="F158" s="3">
        <v>1285333.3400000001</v>
      </c>
      <c r="G158" s="3">
        <v>524389.55000000005</v>
      </c>
      <c r="H158" s="17">
        <f t="shared" si="8"/>
        <v>0.40797941956442213</v>
      </c>
      <c r="I158" t="s">
        <v>478</v>
      </c>
      <c r="J158" t="s">
        <v>476</v>
      </c>
      <c r="M158" s="1"/>
      <c r="N158" s="19">
        <f t="shared" si="9"/>
        <v>1.2434318209766288E-3</v>
      </c>
      <c r="O158" s="20">
        <f t="shared" si="11"/>
        <v>0.84115218708174211</v>
      </c>
      <c r="P158" t="str">
        <f t="shared" si="10"/>
        <v>B</v>
      </c>
    </row>
    <row r="159" spans="1:16" ht="11.1" customHeight="1" x14ac:dyDescent="0.2">
      <c r="A159" s="2" t="s">
        <v>975</v>
      </c>
      <c r="B159" s="2" t="s">
        <v>256</v>
      </c>
      <c r="C159" s="2" t="s">
        <v>456</v>
      </c>
      <c r="D159" s="2" t="s">
        <v>469</v>
      </c>
      <c r="E159" s="3">
        <v>51130.63</v>
      </c>
      <c r="F159" s="3">
        <v>1278265.8500000001</v>
      </c>
      <c r="G159" s="3">
        <v>401547.23</v>
      </c>
      <c r="H159" s="17">
        <f t="shared" si="8"/>
        <v>0.31413436414655055</v>
      </c>
      <c r="I159" t="s">
        <v>478</v>
      </c>
      <c r="J159" t="s">
        <v>475</v>
      </c>
      <c r="M159" s="1"/>
      <c r="N159" s="19">
        <f t="shared" si="9"/>
        <v>1.2365947292378942E-3</v>
      </c>
      <c r="O159" s="20">
        <f t="shared" si="11"/>
        <v>0.84238878181097998</v>
      </c>
      <c r="P159" t="str">
        <f t="shared" si="10"/>
        <v>B</v>
      </c>
    </row>
    <row r="160" spans="1:16" ht="11.1" customHeight="1" x14ac:dyDescent="0.2">
      <c r="A160" s="2" t="s">
        <v>680</v>
      </c>
      <c r="B160" s="2" t="s">
        <v>306</v>
      </c>
      <c r="C160" s="2" t="s">
        <v>463</v>
      </c>
      <c r="D160" s="2" t="s">
        <v>469</v>
      </c>
      <c r="E160" s="3">
        <v>41067.85</v>
      </c>
      <c r="F160" s="3">
        <v>1273103.3899999999</v>
      </c>
      <c r="G160" s="3">
        <v>496192.53</v>
      </c>
      <c r="H160" s="17">
        <f t="shared" si="8"/>
        <v>0.38975037997503098</v>
      </c>
      <c r="I160" t="s">
        <v>478</v>
      </c>
      <c r="J160" t="s">
        <v>474</v>
      </c>
      <c r="L160" s="12"/>
      <c r="M160" s="16"/>
      <c r="N160" s="19">
        <f t="shared" si="9"/>
        <v>1.231600564036734E-3</v>
      </c>
      <c r="O160" s="20">
        <f t="shared" si="11"/>
        <v>0.84362038237501669</v>
      </c>
      <c r="P160" t="str">
        <f t="shared" si="10"/>
        <v>B</v>
      </c>
    </row>
    <row r="161" spans="1:16" ht="11.1" customHeight="1" x14ac:dyDescent="0.2">
      <c r="A161" s="2" t="s">
        <v>913</v>
      </c>
      <c r="B161" s="2" t="s">
        <v>119</v>
      </c>
      <c r="C161" s="2" t="s">
        <v>443</v>
      </c>
      <c r="D161" s="2" t="s">
        <v>469</v>
      </c>
      <c r="E161" s="3">
        <v>26930.400000000001</v>
      </c>
      <c r="F161" s="3">
        <v>1265728.82</v>
      </c>
      <c r="G161" s="3">
        <v>493342.71</v>
      </c>
      <c r="H161" s="17">
        <f t="shared" si="8"/>
        <v>0.38976967436042104</v>
      </c>
      <c r="I161" t="s">
        <v>478</v>
      </c>
      <c r="J161" t="s">
        <v>476</v>
      </c>
      <c r="M161" s="1"/>
      <c r="N161" s="19">
        <f t="shared" si="9"/>
        <v>1.2244664030228918E-3</v>
      </c>
      <c r="O161" s="20">
        <f t="shared" si="11"/>
        <v>0.84484484877803956</v>
      </c>
      <c r="P161" t="str">
        <f t="shared" si="10"/>
        <v>B</v>
      </c>
    </row>
    <row r="162" spans="1:16" ht="11.1" customHeight="1" x14ac:dyDescent="0.2">
      <c r="A162" s="2" t="s">
        <v>770</v>
      </c>
      <c r="B162" s="2" t="s">
        <v>212</v>
      </c>
      <c r="C162" s="2" t="s">
        <v>456</v>
      </c>
      <c r="D162" s="2" t="s">
        <v>470</v>
      </c>
      <c r="E162" s="3">
        <v>35644.480000000003</v>
      </c>
      <c r="F162" s="3">
        <v>1247556.67</v>
      </c>
      <c r="G162" s="3">
        <v>366542.8</v>
      </c>
      <c r="H162" s="17">
        <f t="shared" si="8"/>
        <v>0.29380853697010817</v>
      </c>
      <c r="I162" t="s">
        <v>478</v>
      </c>
      <c r="J162" t="s">
        <v>475</v>
      </c>
      <c r="M162" s="1"/>
      <c r="N162" s="19">
        <f t="shared" si="9"/>
        <v>1.2068866601948091E-3</v>
      </c>
      <c r="O162" s="20">
        <f t="shared" si="11"/>
        <v>0.84605173543823442</v>
      </c>
      <c r="P162" t="str">
        <f t="shared" si="10"/>
        <v>B</v>
      </c>
    </row>
    <row r="163" spans="1:16" ht="11.1" customHeight="1" x14ac:dyDescent="0.2">
      <c r="A163" s="2" t="s">
        <v>805</v>
      </c>
      <c r="B163" s="2" t="s">
        <v>286</v>
      </c>
      <c r="C163" s="2" t="s">
        <v>462</v>
      </c>
      <c r="D163" s="2" t="s">
        <v>470</v>
      </c>
      <c r="E163" s="3">
        <v>26549.49</v>
      </c>
      <c r="F163" s="3">
        <v>1244367.53</v>
      </c>
      <c r="G163" s="3">
        <v>436540.32</v>
      </c>
      <c r="H163" s="17">
        <f t="shared" si="8"/>
        <v>0.3508130110080902</v>
      </c>
      <c r="I163" t="s">
        <v>478</v>
      </c>
      <c r="J163" t="s">
        <v>476</v>
      </c>
      <c r="M163" s="1"/>
      <c r="N163" s="19">
        <f t="shared" si="9"/>
        <v>1.2038014852957053E-3</v>
      </c>
      <c r="O163" s="20">
        <f t="shared" si="11"/>
        <v>0.84725553692353017</v>
      </c>
      <c r="P163" t="str">
        <f t="shared" si="10"/>
        <v>B</v>
      </c>
    </row>
    <row r="164" spans="1:16" ht="11.1" customHeight="1" x14ac:dyDescent="0.2">
      <c r="A164" s="2" t="s">
        <v>978</v>
      </c>
      <c r="B164" s="2" t="s">
        <v>127</v>
      </c>
      <c r="C164" s="2" t="s">
        <v>445</v>
      </c>
      <c r="D164" s="2" t="s">
        <v>469</v>
      </c>
      <c r="E164" s="3">
        <v>115578.53</v>
      </c>
      <c r="F164" s="3">
        <v>1243863.8</v>
      </c>
      <c r="G164" s="3">
        <v>351032.61</v>
      </c>
      <c r="H164" s="17">
        <f t="shared" si="8"/>
        <v>0.28221145273300818</v>
      </c>
      <c r="I164" t="s">
        <v>478</v>
      </c>
      <c r="J164" t="s">
        <v>475</v>
      </c>
      <c r="M164" s="1"/>
      <c r="N164" s="19">
        <f t="shared" si="9"/>
        <v>1.2033141767573766E-3</v>
      </c>
      <c r="O164" s="20">
        <f t="shared" si="11"/>
        <v>0.84845885110028751</v>
      </c>
      <c r="P164" t="str">
        <f t="shared" si="10"/>
        <v>B</v>
      </c>
    </row>
    <row r="165" spans="1:16" ht="11.1" customHeight="1" x14ac:dyDescent="0.2">
      <c r="A165" s="2" t="s">
        <v>999</v>
      </c>
      <c r="B165" s="2" t="s">
        <v>322</v>
      </c>
      <c r="C165" s="2" t="s">
        <v>464</v>
      </c>
      <c r="D165" s="2" t="s">
        <v>471</v>
      </c>
      <c r="E165" s="3">
        <v>30042.79</v>
      </c>
      <c r="F165" s="3">
        <v>1240937.8899999999</v>
      </c>
      <c r="G165" s="3">
        <v>427613.1</v>
      </c>
      <c r="H165" s="17">
        <f t="shared" si="8"/>
        <v>0.34458864012928159</v>
      </c>
      <c r="I165" t="s">
        <v>478</v>
      </c>
      <c r="J165" t="s">
        <v>475</v>
      </c>
      <c r="L165" s="12"/>
      <c r="M165" s="16"/>
      <c r="N165" s="19">
        <f t="shared" si="9"/>
        <v>1.2004836506315127E-3</v>
      </c>
      <c r="O165" s="20">
        <f t="shared" si="11"/>
        <v>0.84965933475091904</v>
      </c>
      <c r="P165" t="str">
        <f t="shared" si="10"/>
        <v>B</v>
      </c>
    </row>
    <row r="166" spans="1:16" ht="11.1" customHeight="1" x14ac:dyDescent="0.2">
      <c r="A166" s="2" t="s">
        <v>923</v>
      </c>
      <c r="B166" s="2" t="s">
        <v>320</v>
      </c>
      <c r="C166" s="2" t="s">
        <v>464</v>
      </c>
      <c r="D166" s="2" t="s">
        <v>469</v>
      </c>
      <c r="E166" s="3">
        <v>136347.57</v>
      </c>
      <c r="F166" s="3">
        <v>1227128.1599999999</v>
      </c>
      <c r="G166" s="3">
        <v>354152.14</v>
      </c>
      <c r="H166" s="17">
        <f t="shared" si="8"/>
        <v>0.28860240645117297</v>
      </c>
      <c r="I166" t="s">
        <v>478</v>
      </c>
      <c r="J166" t="s">
        <v>476</v>
      </c>
      <c r="M166" s="1"/>
      <c r="N166" s="19">
        <f t="shared" si="9"/>
        <v>1.1871241140920688E-3</v>
      </c>
      <c r="O166" s="20">
        <f t="shared" si="11"/>
        <v>0.85084645886501109</v>
      </c>
      <c r="P166" t="str">
        <f t="shared" si="10"/>
        <v>B</v>
      </c>
    </row>
    <row r="167" spans="1:16" ht="11.1" customHeight="1" x14ac:dyDescent="0.2">
      <c r="A167" s="2" t="s">
        <v>974</v>
      </c>
      <c r="B167" s="2" t="s">
        <v>385</v>
      </c>
      <c r="C167" s="2" t="s">
        <v>465</v>
      </c>
      <c r="D167" s="2" t="s">
        <v>469</v>
      </c>
      <c r="E167" s="3">
        <v>68612.759999999995</v>
      </c>
      <c r="F167" s="3">
        <v>1222394.6200000001</v>
      </c>
      <c r="G167" s="3">
        <v>505449.89</v>
      </c>
      <c r="H167" s="17">
        <f t="shared" si="8"/>
        <v>0.41349158588410667</v>
      </c>
      <c r="I167" t="s">
        <v>478</v>
      </c>
      <c r="J167" t="s">
        <v>476</v>
      </c>
      <c r="M167" s="1"/>
      <c r="N167" s="19">
        <f t="shared" si="9"/>
        <v>1.1825448862149909E-3</v>
      </c>
      <c r="O167" s="20">
        <f t="shared" si="11"/>
        <v>0.85202900375122603</v>
      </c>
      <c r="P167" t="str">
        <f t="shared" si="10"/>
        <v>B</v>
      </c>
    </row>
    <row r="168" spans="1:16" ht="11.1" customHeight="1" x14ac:dyDescent="0.2">
      <c r="A168" s="2" t="s">
        <v>599</v>
      </c>
      <c r="B168" s="2" t="s">
        <v>106</v>
      </c>
      <c r="C168" s="2" t="s">
        <v>441</v>
      </c>
      <c r="D168" s="2" t="s">
        <v>469</v>
      </c>
      <c r="E168" s="3">
        <v>241585.66</v>
      </c>
      <c r="F168" s="3">
        <v>1207928.3200000001</v>
      </c>
      <c r="G168" s="3">
        <v>401913.71</v>
      </c>
      <c r="H168" s="17">
        <f t="shared" si="8"/>
        <v>0.33272976826969336</v>
      </c>
      <c r="I168" t="s">
        <v>478</v>
      </c>
      <c r="J168" t="s">
        <v>474</v>
      </c>
      <c r="M168" s="1"/>
      <c r="N168" s="19">
        <f t="shared" si="9"/>
        <v>1.1685501836798538E-3</v>
      </c>
      <c r="O168" s="20">
        <f t="shared" si="11"/>
        <v>0.85319755393490593</v>
      </c>
      <c r="P168" t="str">
        <f t="shared" si="10"/>
        <v>B</v>
      </c>
    </row>
    <row r="169" spans="1:16" ht="11.1" customHeight="1" x14ac:dyDescent="0.2">
      <c r="A169" s="2" t="s">
        <v>686</v>
      </c>
      <c r="B169" s="2" t="s">
        <v>95</v>
      </c>
      <c r="C169" s="2" t="s">
        <v>435</v>
      </c>
      <c r="D169" s="2" t="s">
        <v>470</v>
      </c>
      <c r="E169" s="3">
        <v>1204383.33</v>
      </c>
      <c r="F169" s="3">
        <v>1204383.33</v>
      </c>
      <c r="G169" s="3">
        <v>341969.23</v>
      </c>
      <c r="H169" s="17">
        <f t="shared" si="8"/>
        <v>0.28393719962895864</v>
      </c>
      <c r="I169" t="s">
        <v>478</v>
      </c>
      <c r="J169" t="s">
        <v>476</v>
      </c>
      <c r="M169" s="1"/>
      <c r="N169" s="19">
        <f t="shared" si="9"/>
        <v>1.1651207593944433E-3</v>
      </c>
      <c r="O169" s="20">
        <f t="shared" si="11"/>
        <v>0.85436267469430038</v>
      </c>
      <c r="P169" t="str">
        <f t="shared" si="10"/>
        <v>B</v>
      </c>
    </row>
    <row r="170" spans="1:16" ht="11.1" customHeight="1" x14ac:dyDescent="0.2">
      <c r="A170" s="2" t="s">
        <v>738</v>
      </c>
      <c r="B170" s="2" t="s">
        <v>425</v>
      </c>
      <c r="C170" s="2" t="s">
        <v>464</v>
      </c>
      <c r="D170" s="2" t="s">
        <v>471</v>
      </c>
      <c r="E170" s="7">
        <v>39740.29</v>
      </c>
      <c r="F170" s="3">
        <v>1192208.78</v>
      </c>
      <c r="G170" s="3">
        <v>287664.7</v>
      </c>
      <c r="H170" s="17">
        <f t="shared" si="8"/>
        <v>0.24128718461543289</v>
      </c>
      <c r="I170" t="s">
        <v>478</v>
      </c>
      <c r="J170" s="10" t="s">
        <v>477</v>
      </c>
      <c r="L170" s="12"/>
      <c r="M170" s="1"/>
      <c r="N170" s="19">
        <f t="shared" si="9"/>
        <v>1.1533430964295417E-3</v>
      </c>
      <c r="O170" s="20">
        <f t="shared" si="11"/>
        <v>0.85551601779072994</v>
      </c>
      <c r="P170" t="str">
        <f t="shared" si="10"/>
        <v>B</v>
      </c>
    </row>
    <row r="171" spans="1:16" ht="11.1" customHeight="1" x14ac:dyDescent="0.2">
      <c r="A171" s="2" t="s">
        <v>925</v>
      </c>
      <c r="B171" s="2" t="s">
        <v>295</v>
      </c>
      <c r="C171" s="2" t="s">
        <v>462</v>
      </c>
      <c r="D171" s="2" t="s">
        <v>469</v>
      </c>
      <c r="E171" s="3">
        <v>56036.25</v>
      </c>
      <c r="F171" s="3">
        <v>1176761.25</v>
      </c>
      <c r="G171" s="3">
        <v>322859.73</v>
      </c>
      <c r="H171" s="17">
        <f t="shared" si="8"/>
        <v>0.27436298569484674</v>
      </c>
      <c r="I171" t="s">
        <v>478</v>
      </c>
      <c r="J171" t="s">
        <v>475</v>
      </c>
      <c r="M171" s="1"/>
      <c r="N171" s="19">
        <f t="shared" si="9"/>
        <v>1.1383991517268462E-3</v>
      </c>
      <c r="O171" s="20">
        <f t="shared" si="11"/>
        <v>0.85665441694245681</v>
      </c>
      <c r="P171" t="str">
        <f t="shared" si="10"/>
        <v>B</v>
      </c>
    </row>
    <row r="172" spans="1:16" ht="11.1" customHeight="1" x14ac:dyDescent="0.2">
      <c r="A172" s="2" t="s">
        <v>917</v>
      </c>
      <c r="B172" s="2" t="s">
        <v>207</v>
      </c>
      <c r="C172" s="2" t="s">
        <v>456</v>
      </c>
      <c r="D172" s="2" t="s">
        <v>470</v>
      </c>
      <c r="E172" s="3">
        <v>105600</v>
      </c>
      <c r="F172" s="3">
        <v>1161599.97</v>
      </c>
      <c r="G172" s="3">
        <v>397550.34</v>
      </c>
      <c r="H172" s="17">
        <f t="shared" si="8"/>
        <v>0.34224375883894009</v>
      </c>
      <c r="I172" t="s">
        <v>478</v>
      </c>
      <c r="J172" t="s">
        <v>476</v>
      </c>
      <c r="M172" s="1"/>
      <c r="N172" s="19">
        <f t="shared" si="9"/>
        <v>1.1237321253516207E-3</v>
      </c>
      <c r="O172" s="20">
        <f t="shared" si="11"/>
        <v>0.85777814906780847</v>
      </c>
      <c r="P172" t="str">
        <f t="shared" si="10"/>
        <v>B</v>
      </c>
    </row>
    <row r="173" spans="1:16" ht="11.1" customHeight="1" x14ac:dyDescent="0.2">
      <c r="A173" s="2" t="s">
        <v>892</v>
      </c>
      <c r="B173" s="2" t="s">
        <v>382</v>
      </c>
      <c r="C173" s="2" t="s">
        <v>465</v>
      </c>
      <c r="D173" s="2" t="s">
        <v>469</v>
      </c>
      <c r="E173" s="3">
        <v>1153131.78</v>
      </c>
      <c r="F173" s="3">
        <v>1153131.78</v>
      </c>
      <c r="G173" s="3">
        <v>422063.33</v>
      </c>
      <c r="H173" s="17">
        <f t="shared" si="8"/>
        <v>0.36601482789764062</v>
      </c>
      <c r="I173" t="s">
        <v>478</v>
      </c>
      <c r="J173" t="s">
        <v>474</v>
      </c>
      <c r="M173" s="1"/>
      <c r="N173" s="19">
        <f t="shared" si="9"/>
        <v>1.1155399960538028E-3</v>
      </c>
      <c r="O173" s="20">
        <f t="shared" si="11"/>
        <v>0.85889368906386232</v>
      </c>
      <c r="P173" t="str">
        <f t="shared" si="10"/>
        <v>B</v>
      </c>
    </row>
    <row r="174" spans="1:16" ht="11.1" customHeight="1" x14ac:dyDescent="0.2">
      <c r="A174" s="2" t="s">
        <v>924</v>
      </c>
      <c r="B174" s="2" t="s">
        <v>153</v>
      </c>
      <c r="C174" s="2" t="s">
        <v>448</v>
      </c>
      <c r="D174" s="2" t="s">
        <v>470</v>
      </c>
      <c r="E174" s="3">
        <v>63262.18</v>
      </c>
      <c r="F174" s="3">
        <v>1138719.1599999999</v>
      </c>
      <c r="G174" s="3">
        <v>335231.57</v>
      </c>
      <c r="H174" s="17">
        <f t="shared" si="8"/>
        <v>0.29439354476129131</v>
      </c>
      <c r="I174" t="s">
        <v>478</v>
      </c>
      <c r="J174" t="s">
        <v>475</v>
      </c>
      <c r="M174" s="1"/>
      <c r="N174" s="19">
        <f t="shared" si="9"/>
        <v>1.1015972235651937E-3</v>
      </c>
      <c r="O174" s="20">
        <f t="shared" si="11"/>
        <v>0.8599952862874275</v>
      </c>
      <c r="P174" t="str">
        <f t="shared" si="10"/>
        <v>B</v>
      </c>
    </row>
    <row r="175" spans="1:16" ht="11.1" customHeight="1" x14ac:dyDescent="0.2">
      <c r="A175" s="2" t="s">
        <v>1004</v>
      </c>
      <c r="B175" s="2"/>
      <c r="C175" s="2" t="s">
        <v>7</v>
      </c>
      <c r="D175" s="2" t="s">
        <v>469</v>
      </c>
      <c r="E175" s="3">
        <v>377128.33</v>
      </c>
      <c r="F175" s="3">
        <v>1131385</v>
      </c>
      <c r="G175" s="3">
        <v>278019.38</v>
      </c>
      <c r="H175" s="17">
        <f t="shared" si="8"/>
        <v>0.24573366272312255</v>
      </c>
      <c r="I175" t="s">
        <v>478</v>
      </c>
      <c r="J175" t="e">
        <v>#N/A</v>
      </c>
      <c r="M175" s="1"/>
      <c r="N175" s="19">
        <f t="shared" si="9"/>
        <v>1.0945021551962879E-3</v>
      </c>
      <c r="O175" s="20">
        <f t="shared" si="11"/>
        <v>0.86108978844262374</v>
      </c>
      <c r="P175" t="str">
        <f t="shared" si="10"/>
        <v>B</v>
      </c>
    </row>
    <row r="176" spans="1:16" ht="11.1" customHeight="1" x14ac:dyDescent="0.2">
      <c r="A176" s="2" t="s">
        <v>927</v>
      </c>
      <c r="B176" s="2" t="s">
        <v>389</v>
      </c>
      <c r="C176" s="2" t="s">
        <v>465</v>
      </c>
      <c r="D176" s="2" t="s">
        <v>469</v>
      </c>
      <c r="E176" s="3">
        <v>22163.95</v>
      </c>
      <c r="F176" s="3">
        <v>1130361.32</v>
      </c>
      <c r="G176" s="3">
        <v>295445.13</v>
      </c>
      <c r="H176" s="17">
        <f t="shared" si="8"/>
        <v>0.26137229288772901</v>
      </c>
      <c r="I176" t="s">
        <v>478</v>
      </c>
      <c r="J176" t="s">
        <v>475</v>
      </c>
      <c r="M176" s="1"/>
      <c r="N176" s="19">
        <f t="shared" si="9"/>
        <v>1.0935118468872408E-3</v>
      </c>
      <c r="O176" s="20">
        <f t="shared" si="11"/>
        <v>0.86218330028951096</v>
      </c>
      <c r="P176" t="str">
        <f t="shared" si="10"/>
        <v>B</v>
      </c>
    </row>
    <row r="177" spans="1:16" ht="11.1" customHeight="1" x14ac:dyDescent="0.2">
      <c r="A177" s="2" t="s">
        <v>665</v>
      </c>
      <c r="B177" s="2" t="s">
        <v>148</v>
      </c>
      <c r="C177" s="2" t="s">
        <v>448</v>
      </c>
      <c r="D177" s="2" t="s">
        <v>470</v>
      </c>
      <c r="E177" s="3">
        <v>74948.850000000006</v>
      </c>
      <c r="F177" s="3">
        <v>1124232.76</v>
      </c>
      <c r="G177" s="3">
        <v>405242.03</v>
      </c>
      <c r="H177" s="17">
        <f t="shared" si="8"/>
        <v>0.3604609689545073</v>
      </c>
      <c r="I177" t="s">
        <v>478</v>
      </c>
      <c r="J177" t="s">
        <v>475</v>
      </c>
      <c r="M177" s="1"/>
      <c r="N177" s="19">
        <f t="shared" si="9"/>
        <v>1.0875830762846167E-3</v>
      </c>
      <c r="O177" s="20">
        <f t="shared" si="11"/>
        <v>0.8632708833657956</v>
      </c>
      <c r="P177" t="str">
        <f t="shared" si="10"/>
        <v>B</v>
      </c>
    </row>
    <row r="178" spans="1:16" ht="11.1" customHeight="1" x14ac:dyDescent="0.2">
      <c r="A178" s="2" t="s">
        <v>921</v>
      </c>
      <c r="B178" s="2" t="s">
        <v>151</v>
      </c>
      <c r="C178" s="2" t="s">
        <v>448</v>
      </c>
      <c r="D178" s="2" t="s">
        <v>470</v>
      </c>
      <c r="E178" s="3">
        <v>33833.339999999997</v>
      </c>
      <c r="F178" s="3">
        <v>1116500.1000000001</v>
      </c>
      <c r="G178" s="3">
        <v>373520.37</v>
      </c>
      <c r="H178" s="17">
        <f t="shared" si="8"/>
        <v>0.33454575597440606</v>
      </c>
      <c r="I178" t="s">
        <v>478</v>
      </c>
      <c r="J178" t="s">
        <v>476</v>
      </c>
      <c r="M178" s="1"/>
      <c r="N178" s="19">
        <f t="shared" si="9"/>
        <v>1.0801024989078617E-3</v>
      </c>
      <c r="O178" s="20">
        <f t="shared" si="11"/>
        <v>0.86435098586470349</v>
      </c>
      <c r="P178" t="str">
        <f t="shared" si="10"/>
        <v>B</v>
      </c>
    </row>
    <row r="179" spans="1:16" ht="11.1" customHeight="1" x14ac:dyDescent="0.2">
      <c r="A179" s="2" t="s">
        <v>980</v>
      </c>
      <c r="B179" s="2" t="s">
        <v>161</v>
      </c>
      <c r="C179" s="2" t="s">
        <v>451</v>
      </c>
      <c r="D179" s="2" t="s">
        <v>469</v>
      </c>
      <c r="E179" s="3">
        <v>52778.23</v>
      </c>
      <c r="F179" s="3">
        <v>1108342.76</v>
      </c>
      <c r="G179" s="3">
        <v>261507.13</v>
      </c>
      <c r="H179" s="17">
        <f t="shared" si="8"/>
        <v>0.23594427593860945</v>
      </c>
      <c r="I179" t="s">
        <v>478</v>
      </c>
      <c r="J179" t="s">
        <v>476</v>
      </c>
      <c r="M179" s="1"/>
      <c r="N179" s="19">
        <f t="shared" si="9"/>
        <v>1.0722110859841718E-3</v>
      </c>
      <c r="O179" s="20">
        <f t="shared" si="11"/>
        <v>0.8654231969506877</v>
      </c>
      <c r="P179" t="str">
        <f t="shared" si="10"/>
        <v>B</v>
      </c>
    </row>
    <row r="180" spans="1:16" ht="11.1" customHeight="1" x14ac:dyDescent="0.2">
      <c r="A180" s="2" t="s">
        <v>676</v>
      </c>
      <c r="B180" s="2" t="s">
        <v>46</v>
      </c>
      <c r="C180" s="2" t="s">
        <v>428</v>
      </c>
      <c r="D180" s="2" t="s">
        <v>469</v>
      </c>
      <c r="E180" s="3">
        <v>276148.19</v>
      </c>
      <c r="F180" s="3">
        <v>1104592.75</v>
      </c>
      <c r="G180" s="3">
        <v>364327.73</v>
      </c>
      <c r="H180" s="17">
        <f t="shared" si="8"/>
        <v>0.32982991242700077</v>
      </c>
      <c r="I180" t="s">
        <v>478</v>
      </c>
      <c r="J180" t="s">
        <v>475</v>
      </c>
      <c r="L180" s="12"/>
      <c r="M180" s="16"/>
      <c r="N180" s="19">
        <f t="shared" si="9"/>
        <v>1.0685833252952748E-3</v>
      </c>
      <c r="O180" s="20">
        <f t="shared" si="11"/>
        <v>0.86649178027598295</v>
      </c>
      <c r="P180" t="str">
        <f t="shared" si="10"/>
        <v>B</v>
      </c>
    </row>
    <row r="181" spans="1:16" ht="11.1" customHeight="1" x14ac:dyDescent="0.2">
      <c r="A181" s="2" t="s">
        <v>1003</v>
      </c>
      <c r="B181" s="2"/>
      <c r="C181" s="2" t="s">
        <v>7</v>
      </c>
      <c r="D181" s="2" t="s">
        <v>469</v>
      </c>
      <c r="E181" s="3">
        <v>220700</v>
      </c>
      <c r="F181" s="3">
        <v>1103500</v>
      </c>
      <c r="G181" s="3">
        <v>342746.27</v>
      </c>
      <c r="H181" s="17">
        <f t="shared" si="8"/>
        <v>0.31059924784775716</v>
      </c>
      <c r="I181" t="s">
        <v>478</v>
      </c>
      <c r="J181" t="e">
        <v>#N/A</v>
      </c>
      <c r="M181" s="1"/>
      <c r="N181" s="19">
        <f t="shared" si="9"/>
        <v>1.0675261986495346E-3</v>
      </c>
      <c r="O181" s="20">
        <f t="shared" si="11"/>
        <v>0.86755930647463253</v>
      </c>
      <c r="P181" t="str">
        <f t="shared" si="10"/>
        <v>B</v>
      </c>
    </row>
    <row r="182" spans="1:16" ht="11.1" customHeight="1" x14ac:dyDescent="0.2">
      <c r="A182" s="2" t="s">
        <v>736</v>
      </c>
      <c r="B182" s="2" t="s">
        <v>315</v>
      </c>
      <c r="C182" s="2" t="s">
        <v>464</v>
      </c>
      <c r="D182" s="2" t="s">
        <v>469</v>
      </c>
      <c r="E182" s="3">
        <v>57640.09</v>
      </c>
      <c r="F182" s="3">
        <v>1095161.71</v>
      </c>
      <c r="G182" s="3">
        <v>335254.15000000002</v>
      </c>
      <c r="H182" s="17">
        <f t="shared" si="8"/>
        <v>0.30612296516466053</v>
      </c>
      <c r="I182" t="s">
        <v>478</v>
      </c>
      <c r="J182" t="s">
        <v>474</v>
      </c>
      <c r="M182" s="1"/>
      <c r="N182" s="19">
        <f t="shared" si="9"/>
        <v>1.0594597346468726E-3</v>
      </c>
      <c r="O182" s="20">
        <f t="shared" si="11"/>
        <v>0.86861876620927936</v>
      </c>
      <c r="P182" t="str">
        <f t="shared" si="10"/>
        <v>B</v>
      </c>
    </row>
    <row r="183" spans="1:16" ht="11.1" customHeight="1" x14ac:dyDescent="0.2">
      <c r="A183" s="2" t="s">
        <v>931</v>
      </c>
      <c r="B183" s="2" t="s">
        <v>67</v>
      </c>
      <c r="C183" s="2" t="s">
        <v>431</v>
      </c>
      <c r="D183" s="2" t="s">
        <v>469</v>
      </c>
      <c r="E183" s="3">
        <v>216954.67</v>
      </c>
      <c r="F183" s="3">
        <v>1084773.3600000001</v>
      </c>
      <c r="G183" s="3">
        <v>280465.27</v>
      </c>
      <c r="H183" s="17">
        <f t="shared" si="8"/>
        <v>0.25854734301365956</v>
      </c>
      <c r="I183" t="s">
        <v>478</v>
      </c>
      <c r="J183" t="s">
        <v>475</v>
      </c>
      <c r="M183" s="1"/>
      <c r="N183" s="19">
        <f t="shared" si="9"/>
        <v>1.0494100420453858E-3</v>
      </c>
      <c r="O183" s="20">
        <f t="shared" si="11"/>
        <v>0.86966817625132475</v>
      </c>
      <c r="P183" t="str">
        <f t="shared" si="10"/>
        <v>B</v>
      </c>
    </row>
    <row r="184" spans="1:16" ht="11.1" customHeight="1" x14ac:dyDescent="0.2">
      <c r="A184" s="2" t="s">
        <v>874</v>
      </c>
      <c r="B184" s="2" t="s">
        <v>47</v>
      </c>
      <c r="C184" s="2" t="s">
        <v>428</v>
      </c>
      <c r="D184" s="2" t="s">
        <v>470</v>
      </c>
      <c r="E184" s="3">
        <v>155540.24</v>
      </c>
      <c r="F184" s="3">
        <v>1084570.01</v>
      </c>
      <c r="G184" s="3">
        <v>344799.48</v>
      </c>
      <c r="H184" s="17">
        <f t="shared" si="8"/>
        <v>0.31791352962083103</v>
      </c>
      <c r="I184" t="s">
        <v>478</v>
      </c>
      <c r="J184" t="s">
        <v>476</v>
      </c>
      <c r="M184" s="1"/>
      <c r="N184" s="19">
        <f t="shared" si="9"/>
        <v>1.0492133212003515E-3</v>
      </c>
      <c r="O184" s="20">
        <f t="shared" si="11"/>
        <v>0.87071738957252509</v>
      </c>
      <c r="P184" t="str">
        <f t="shared" si="10"/>
        <v>B</v>
      </c>
    </row>
    <row r="185" spans="1:16" ht="11.1" customHeight="1" x14ac:dyDescent="0.2">
      <c r="A185" s="2" t="s">
        <v>856</v>
      </c>
      <c r="B185" s="2" t="s">
        <v>253</v>
      </c>
      <c r="C185" s="2" t="s">
        <v>456</v>
      </c>
      <c r="D185" s="2" t="s">
        <v>470</v>
      </c>
      <c r="E185" s="3">
        <v>28355.26</v>
      </c>
      <c r="F185" s="3">
        <v>1077499.8500000001</v>
      </c>
      <c r="G185" s="3">
        <v>337358.93</v>
      </c>
      <c r="H185" s="17">
        <f t="shared" si="8"/>
        <v>0.31309417815696211</v>
      </c>
      <c r="I185" t="s">
        <v>478</v>
      </c>
      <c r="J185" t="s">
        <v>476</v>
      </c>
      <c r="M185" s="1"/>
      <c r="N185" s="19">
        <f t="shared" si="9"/>
        <v>1.0423736465028943E-3</v>
      </c>
      <c r="O185" s="20">
        <f t="shared" si="11"/>
        <v>0.87175976321902804</v>
      </c>
      <c r="P185" t="str">
        <f t="shared" si="10"/>
        <v>B</v>
      </c>
    </row>
    <row r="186" spans="1:16" ht="11.1" customHeight="1" x14ac:dyDescent="0.2">
      <c r="A186" s="2" t="s">
        <v>931</v>
      </c>
      <c r="B186" s="2" t="s">
        <v>33</v>
      </c>
      <c r="C186" s="2" t="s">
        <v>426</v>
      </c>
      <c r="D186" s="2" t="s">
        <v>470</v>
      </c>
      <c r="E186" s="3">
        <v>29878.31</v>
      </c>
      <c r="F186" s="3">
        <v>1075619.19</v>
      </c>
      <c r="G186" s="3">
        <v>270233.99</v>
      </c>
      <c r="H186" s="17">
        <f t="shared" si="8"/>
        <v>0.25123574636112622</v>
      </c>
      <c r="I186" t="s">
        <v>478</v>
      </c>
      <c r="J186" t="s">
        <v>476</v>
      </c>
      <c r="M186" s="1"/>
      <c r="N186" s="19">
        <f t="shared" si="9"/>
        <v>1.0405542955099153E-3</v>
      </c>
      <c r="O186" s="20">
        <f t="shared" si="11"/>
        <v>0.8728003175145379</v>
      </c>
      <c r="P186" t="str">
        <f t="shared" si="10"/>
        <v>B</v>
      </c>
    </row>
    <row r="187" spans="1:16" ht="11.1" customHeight="1" x14ac:dyDescent="0.2">
      <c r="A187" s="2" t="s">
        <v>977</v>
      </c>
      <c r="B187" s="2" t="s">
        <v>312</v>
      </c>
      <c r="C187" s="2" t="s">
        <v>464</v>
      </c>
      <c r="D187" s="2" t="s">
        <v>471</v>
      </c>
      <c r="E187" s="3">
        <v>270304.18</v>
      </c>
      <c r="F187" s="3">
        <v>1069358.3600000001</v>
      </c>
      <c r="G187" s="3">
        <v>363253.15</v>
      </c>
      <c r="H187" s="17">
        <f t="shared" si="8"/>
        <v>0.33969262652044913</v>
      </c>
      <c r="I187" t="s">
        <v>478</v>
      </c>
      <c r="J187" t="s">
        <v>474</v>
      </c>
      <c r="M187" s="1"/>
      <c r="N187" s="19">
        <f t="shared" si="9"/>
        <v>1.034497566873494E-3</v>
      </c>
      <c r="O187" s="20">
        <f t="shared" si="11"/>
        <v>0.87383481508141136</v>
      </c>
      <c r="P187" t="str">
        <f t="shared" si="10"/>
        <v>B</v>
      </c>
    </row>
    <row r="188" spans="1:16" ht="11.1" customHeight="1" x14ac:dyDescent="0.2">
      <c r="A188" s="2" t="s">
        <v>608</v>
      </c>
      <c r="B188" s="2" t="s">
        <v>28</v>
      </c>
      <c r="C188" s="2" t="s">
        <v>426</v>
      </c>
      <c r="D188" s="2" t="s">
        <v>470</v>
      </c>
      <c r="E188" s="3">
        <v>106332.38</v>
      </c>
      <c r="F188" s="3">
        <v>1063323.76</v>
      </c>
      <c r="G188" s="3">
        <v>330942.21999999997</v>
      </c>
      <c r="H188" s="17">
        <f t="shared" si="8"/>
        <v>0.31123372997891063</v>
      </c>
      <c r="I188" t="s">
        <v>478</v>
      </c>
      <c r="J188" t="s">
        <v>474</v>
      </c>
      <c r="M188" s="1"/>
      <c r="N188" s="19">
        <f t="shared" si="9"/>
        <v>1.0286596932002992E-3</v>
      </c>
      <c r="O188" s="20">
        <f t="shared" si="11"/>
        <v>0.87486347477461168</v>
      </c>
      <c r="P188" t="str">
        <f t="shared" si="10"/>
        <v>B</v>
      </c>
    </row>
    <row r="189" spans="1:16" ht="11.1" customHeight="1" x14ac:dyDescent="0.2">
      <c r="A189" s="2" t="s">
        <v>976</v>
      </c>
      <c r="B189" s="2" t="s">
        <v>304</v>
      </c>
      <c r="C189" s="2" t="s">
        <v>462</v>
      </c>
      <c r="D189" s="2" t="s">
        <v>470</v>
      </c>
      <c r="E189" s="3">
        <v>354359.45</v>
      </c>
      <c r="F189" s="3">
        <v>1063078.3400000001</v>
      </c>
      <c r="G189" s="3">
        <v>363622.43</v>
      </c>
      <c r="H189" s="17">
        <f t="shared" si="8"/>
        <v>0.34204669243848951</v>
      </c>
      <c r="I189" t="s">
        <v>478</v>
      </c>
      <c r="J189" t="s">
        <v>476</v>
      </c>
      <c r="M189" s="1"/>
      <c r="N189" s="19">
        <f t="shared" si="9"/>
        <v>1.028422273825879E-3</v>
      </c>
      <c r="O189" s="20">
        <f t="shared" si="11"/>
        <v>0.87589189704843751</v>
      </c>
      <c r="P189" t="str">
        <f t="shared" si="10"/>
        <v>B</v>
      </c>
    </row>
    <row r="190" spans="1:16" ht="11.1" customHeight="1" x14ac:dyDescent="0.2">
      <c r="A190" s="2" t="s">
        <v>887</v>
      </c>
      <c r="B190" s="2" t="s">
        <v>294</v>
      </c>
      <c r="C190" s="2" t="s">
        <v>462</v>
      </c>
      <c r="D190" s="2" t="s">
        <v>470</v>
      </c>
      <c r="E190" s="3">
        <v>80400.259999999995</v>
      </c>
      <c r="F190" s="3">
        <v>1045203.33</v>
      </c>
      <c r="G190" s="3">
        <v>339456.07</v>
      </c>
      <c r="H190" s="17">
        <f t="shared" si="8"/>
        <v>0.32477515164441739</v>
      </c>
      <c r="I190" t="s">
        <v>478</v>
      </c>
      <c r="J190" t="s">
        <v>475</v>
      </c>
      <c r="M190" s="1"/>
      <c r="N190" s="19">
        <f t="shared" si="9"/>
        <v>1.0111299843142138E-3</v>
      </c>
      <c r="O190" s="20">
        <f t="shared" si="11"/>
        <v>0.87690302703275169</v>
      </c>
      <c r="P190" t="str">
        <f t="shared" si="10"/>
        <v>B</v>
      </c>
    </row>
    <row r="191" spans="1:16" ht="11.1" customHeight="1" x14ac:dyDescent="0.2">
      <c r="A191" s="2" t="s">
        <v>759</v>
      </c>
      <c r="B191" s="2" t="s">
        <v>243</v>
      </c>
      <c r="C191" s="2" t="s">
        <v>456</v>
      </c>
      <c r="D191" s="2" t="s">
        <v>470</v>
      </c>
      <c r="E191" s="3">
        <v>54799.06</v>
      </c>
      <c r="F191" s="3">
        <v>1041182.22</v>
      </c>
      <c r="G191" s="3">
        <v>313989.17</v>
      </c>
      <c r="H191" s="17">
        <f t="shared" si="8"/>
        <v>0.30156985393008345</v>
      </c>
      <c r="I191" t="s">
        <v>478</v>
      </c>
      <c r="J191" t="s">
        <v>476</v>
      </c>
      <c r="L191" s="12"/>
      <c r="M191" s="1"/>
      <c r="N191" s="19">
        <f t="shared" si="9"/>
        <v>1.0072399614119468E-3</v>
      </c>
      <c r="O191" s="20">
        <f t="shared" si="11"/>
        <v>0.87791026699416363</v>
      </c>
      <c r="P191" t="str">
        <f t="shared" si="10"/>
        <v>B</v>
      </c>
    </row>
    <row r="192" spans="1:16" ht="11.1" customHeight="1" x14ac:dyDescent="0.2">
      <c r="A192" s="2" t="s">
        <v>875</v>
      </c>
      <c r="B192" s="2" t="s">
        <v>158</v>
      </c>
      <c r="C192" s="2" t="s">
        <v>451</v>
      </c>
      <c r="D192" s="2" t="s">
        <v>469</v>
      </c>
      <c r="E192" s="3">
        <v>45008.02</v>
      </c>
      <c r="F192" s="3">
        <v>1035184.55</v>
      </c>
      <c r="G192" s="3">
        <v>286397.96999999997</v>
      </c>
      <c r="H192" s="17">
        <f t="shared" si="8"/>
        <v>0.27666368281868192</v>
      </c>
      <c r="I192" t="s">
        <v>478</v>
      </c>
      <c r="J192" t="s">
        <v>476</v>
      </c>
      <c r="M192" s="1"/>
      <c r="N192" s="19">
        <f t="shared" si="9"/>
        <v>1.0014378138307469E-3</v>
      </c>
      <c r="O192" s="20">
        <f t="shared" si="11"/>
        <v>0.87891170480799441</v>
      </c>
      <c r="P192" t="str">
        <f t="shared" si="10"/>
        <v>B</v>
      </c>
    </row>
    <row r="193" spans="1:16" ht="11.1" customHeight="1" x14ac:dyDescent="0.2">
      <c r="A193" s="2" t="s">
        <v>931</v>
      </c>
      <c r="B193" s="2" t="s">
        <v>98</v>
      </c>
      <c r="C193" s="2" t="s">
        <v>438</v>
      </c>
      <c r="D193" s="2" t="s">
        <v>469</v>
      </c>
      <c r="E193" s="3">
        <v>258155.62</v>
      </c>
      <c r="F193" s="3">
        <v>1032622.47</v>
      </c>
      <c r="G193" s="3">
        <v>221089.89</v>
      </c>
      <c r="H193" s="17">
        <f t="shared" si="8"/>
        <v>0.21410524797121644</v>
      </c>
      <c r="I193" t="s">
        <v>478</v>
      </c>
      <c r="J193" t="s">
        <v>475</v>
      </c>
      <c r="M193" s="1"/>
      <c r="N193" s="19">
        <f t="shared" si="9"/>
        <v>9.9895925694534933E-4</v>
      </c>
      <c r="O193" s="20">
        <f t="shared" si="11"/>
        <v>0.87991066406493978</v>
      </c>
      <c r="P193" t="str">
        <f t="shared" si="10"/>
        <v>B</v>
      </c>
    </row>
    <row r="194" spans="1:16" ht="11.1" customHeight="1" x14ac:dyDescent="0.2">
      <c r="A194" s="2" t="s">
        <v>981</v>
      </c>
      <c r="B194" s="2" t="s">
        <v>289</v>
      </c>
      <c r="C194" s="2" t="s">
        <v>462</v>
      </c>
      <c r="D194" s="2" t="s">
        <v>470</v>
      </c>
      <c r="E194" s="3">
        <v>510938.75</v>
      </c>
      <c r="F194" s="3">
        <v>1021877.5</v>
      </c>
      <c r="G194" s="3">
        <v>261246.58</v>
      </c>
      <c r="H194" s="17">
        <f t="shared" si="8"/>
        <v>0.25565352011371223</v>
      </c>
      <c r="I194" t="s">
        <v>478</v>
      </c>
      <c r="J194" t="s">
        <v>476</v>
      </c>
      <c r="M194" s="1"/>
      <c r="N194" s="19">
        <f t="shared" si="9"/>
        <v>9.8856457005934732E-4</v>
      </c>
      <c r="O194" s="20">
        <f t="shared" si="11"/>
        <v>0.88089922863499914</v>
      </c>
      <c r="P194" t="str">
        <f t="shared" si="10"/>
        <v>B</v>
      </c>
    </row>
    <row r="195" spans="1:16" ht="11.1" customHeight="1" x14ac:dyDescent="0.2">
      <c r="A195" s="2" t="s">
        <v>600</v>
      </c>
      <c r="B195" s="2" t="s">
        <v>68</v>
      </c>
      <c r="C195" s="2" t="s">
        <v>431</v>
      </c>
      <c r="D195" s="2" t="s">
        <v>469</v>
      </c>
      <c r="E195" s="3">
        <v>125314.69</v>
      </c>
      <c r="F195" s="3">
        <v>1002517.51</v>
      </c>
      <c r="G195" s="3">
        <v>299459.12</v>
      </c>
      <c r="H195" s="17">
        <f t="shared" ref="H195:H258" si="12">G195/F195</f>
        <v>0.2987071218337124</v>
      </c>
      <c r="I195" t="s">
        <v>478</v>
      </c>
      <c r="J195" t="s">
        <v>474</v>
      </c>
      <c r="M195" s="1"/>
      <c r="N195" s="19">
        <f t="shared" ref="N195:N258" si="13">F195/SUM(F:F)</f>
        <v>9.6983571049378962E-4</v>
      </c>
      <c r="O195" s="20">
        <f t="shared" si="11"/>
        <v>0.88186906434549295</v>
      </c>
      <c r="P195" t="str">
        <f t="shared" ref="P195:P258" si="14">IF(O195&lt;=0.8,"A",IF(O195&lt;=0.95,"B","C"))</f>
        <v>B</v>
      </c>
    </row>
    <row r="196" spans="1:16" ht="11.1" customHeight="1" x14ac:dyDescent="0.2">
      <c r="A196" s="2" t="s">
        <v>667</v>
      </c>
      <c r="B196" s="2" t="s">
        <v>145</v>
      </c>
      <c r="C196" s="2" t="s">
        <v>447</v>
      </c>
      <c r="D196" s="2" t="s">
        <v>470</v>
      </c>
      <c r="E196" s="3">
        <v>334034.45</v>
      </c>
      <c r="F196" s="3">
        <v>1002103.34</v>
      </c>
      <c r="G196" s="3">
        <v>235691.42</v>
      </c>
      <c r="H196" s="17">
        <f t="shared" si="12"/>
        <v>0.23519672132816163</v>
      </c>
      <c r="I196" t="s">
        <v>478</v>
      </c>
      <c r="J196" t="s">
        <v>476</v>
      </c>
      <c r="M196" s="1"/>
      <c r="N196" s="19">
        <f t="shared" si="13"/>
        <v>9.6943504232369928E-4</v>
      </c>
      <c r="O196" s="20">
        <f t="shared" ref="O196:O259" si="15">N196+O195</f>
        <v>0.88283849938781667</v>
      </c>
      <c r="P196" t="str">
        <f t="shared" si="14"/>
        <v>B</v>
      </c>
    </row>
    <row r="197" spans="1:16" ht="11.1" customHeight="1" x14ac:dyDescent="0.2">
      <c r="A197" s="2" t="s">
        <v>881</v>
      </c>
      <c r="B197" s="2" t="s">
        <v>260</v>
      </c>
      <c r="C197" s="2" t="s">
        <v>456</v>
      </c>
      <c r="D197" s="2" t="s">
        <v>469</v>
      </c>
      <c r="E197" s="3">
        <v>166016.47</v>
      </c>
      <c r="F197" s="3">
        <v>996098.82</v>
      </c>
      <c r="G197" s="3">
        <v>191179.39</v>
      </c>
      <c r="H197" s="17">
        <f t="shared" si="12"/>
        <v>0.19192813620640573</v>
      </c>
      <c r="I197" t="s">
        <v>478</v>
      </c>
      <c r="J197" t="s">
        <v>476</v>
      </c>
      <c r="M197" s="1"/>
      <c r="N197" s="19">
        <f t="shared" si="13"/>
        <v>9.6362626805064524E-4</v>
      </c>
      <c r="O197" s="20">
        <f t="shared" si="15"/>
        <v>0.88380212565586735</v>
      </c>
      <c r="P197" t="str">
        <f t="shared" si="14"/>
        <v>B</v>
      </c>
    </row>
    <row r="198" spans="1:16" ht="11.1" customHeight="1" x14ac:dyDescent="0.2">
      <c r="A198" s="2" t="s">
        <v>707</v>
      </c>
      <c r="B198" s="2" t="s">
        <v>100</v>
      </c>
      <c r="C198" s="2" t="s">
        <v>439</v>
      </c>
      <c r="D198" s="2" t="s">
        <v>470</v>
      </c>
      <c r="E198" s="3">
        <v>44723.98</v>
      </c>
      <c r="F198" s="3">
        <v>994870.26</v>
      </c>
      <c r="G198" s="3">
        <v>366466.36</v>
      </c>
      <c r="H198" s="17">
        <f t="shared" si="12"/>
        <v>0.36835593014912316</v>
      </c>
      <c r="I198" t="s">
        <v>478</v>
      </c>
      <c r="J198" t="s">
        <v>475</v>
      </c>
      <c r="M198" s="1"/>
      <c r="N198" s="19">
        <f t="shared" si="13"/>
        <v>9.6243775877414965E-4</v>
      </c>
      <c r="O198" s="20">
        <f t="shared" si="15"/>
        <v>0.88476456341464149</v>
      </c>
      <c r="P198" t="str">
        <f t="shared" si="14"/>
        <v>B</v>
      </c>
    </row>
    <row r="199" spans="1:16" ht="11.1" customHeight="1" x14ac:dyDescent="0.2">
      <c r="A199" s="2" t="s">
        <v>614</v>
      </c>
      <c r="B199" s="2" t="s">
        <v>268</v>
      </c>
      <c r="C199" s="2" t="s">
        <v>457</v>
      </c>
      <c r="D199" s="2" t="s">
        <v>469</v>
      </c>
      <c r="E199" s="3">
        <v>327440.84000000003</v>
      </c>
      <c r="F199" s="3">
        <v>982322.52</v>
      </c>
      <c r="G199" s="3">
        <v>326486.40999999997</v>
      </c>
      <c r="H199" s="17">
        <f t="shared" si="12"/>
        <v>0.33236172779587703</v>
      </c>
      <c r="I199" t="s">
        <v>478</v>
      </c>
      <c r="J199" t="s">
        <v>474</v>
      </c>
      <c r="M199" s="1"/>
      <c r="N199" s="19">
        <f t="shared" si="13"/>
        <v>9.5029907170224878E-4</v>
      </c>
      <c r="O199" s="20">
        <f t="shared" si="15"/>
        <v>0.88571486248634379</v>
      </c>
      <c r="P199" t="str">
        <f t="shared" si="14"/>
        <v>B</v>
      </c>
    </row>
    <row r="200" spans="1:16" ht="11.1" customHeight="1" x14ac:dyDescent="0.2">
      <c r="A200" s="2" t="s">
        <v>878</v>
      </c>
      <c r="B200" s="2" t="s">
        <v>205</v>
      </c>
      <c r="C200" s="2" t="s">
        <v>456</v>
      </c>
      <c r="D200" s="2" t="s">
        <v>469</v>
      </c>
      <c r="E200" s="3">
        <v>34874.35</v>
      </c>
      <c r="F200" s="3">
        <v>976481.86</v>
      </c>
      <c r="G200" s="3">
        <v>257325.98</v>
      </c>
      <c r="H200" s="17">
        <f t="shared" si="12"/>
        <v>0.26352356407317185</v>
      </c>
      <c r="I200" t="s">
        <v>478</v>
      </c>
      <c r="J200" t="s">
        <v>476</v>
      </c>
      <c r="M200" s="1"/>
      <c r="N200" s="19">
        <f t="shared" si="13"/>
        <v>9.4464881563754153E-4</v>
      </c>
      <c r="O200" s="20">
        <f t="shared" si="15"/>
        <v>0.88665951130198128</v>
      </c>
      <c r="P200" t="str">
        <f t="shared" si="14"/>
        <v>B</v>
      </c>
    </row>
    <row r="201" spans="1:16" ht="11.1" customHeight="1" x14ac:dyDescent="0.2">
      <c r="A201" s="2" t="s">
        <v>930</v>
      </c>
      <c r="B201" s="2" t="s">
        <v>376</v>
      </c>
      <c r="C201" s="2" t="s">
        <v>465</v>
      </c>
      <c r="D201" s="2" t="s">
        <v>469</v>
      </c>
      <c r="E201" s="3">
        <v>33531.129999999997</v>
      </c>
      <c r="F201" s="3">
        <v>972402.7</v>
      </c>
      <c r="G201" s="3">
        <v>282495.18</v>
      </c>
      <c r="H201" s="17">
        <f t="shared" si="12"/>
        <v>0.29051254176896052</v>
      </c>
      <c r="I201" t="s">
        <v>478</v>
      </c>
      <c r="J201" t="s">
        <v>476</v>
      </c>
      <c r="M201" s="1"/>
      <c r="N201" s="19">
        <f t="shared" si="13"/>
        <v>9.4070263514956388E-4</v>
      </c>
      <c r="O201" s="20">
        <f t="shared" si="15"/>
        <v>0.88760021393713084</v>
      </c>
      <c r="P201" t="str">
        <f t="shared" si="14"/>
        <v>B</v>
      </c>
    </row>
    <row r="202" spans="1:16" ht="11.1" customHeight="1" x14ac:dyDescent="0.2">
      <c r="A202" s="2" t="s">
        <v>889</v>
      </c>
      <c r="B202" s="2" t="s">
        <v>130</v>
      </c>
      <c r="C202" s="2" t="s">
        <v>445</v>
      </c>
      <c r="D202" s="2" t="s">
        <v>469</v>
      </c>
      <c r="E202" s="3">
        <v>95900.9</v>
      </c>
      <c r="F202" s="3">
        <v>959009.03</v>
      </c>
      <c r="G202" s="3">
        <v>226990.67</v>
      </c>
      <c r="H202" s="17">
        <f t="shared" si="12"/>
        <v>0.23669294333964719</v>
      </c>
      <c r="I202" t="s">
        <v>478</v>
      </c>
      <c r="J202" t="s">
        <v>476</v>
      </c>
      <c r="M202" s="1"/>
      <c r="N202" s="19">
        <f t="shared" si="13"/>
        <v>9.2774559516672179E-4</v>
      </c>
      <c r="O202" s="20">
        <f t="shared" si="15"/>
        <v>0.88852795953229757</v>
      </c>
      <c r="P202" t="str">
        <f t="shared" si="14"/>
        <v>B</v>
      </c>
    </row>
    <row r="203" spans="1:16" ht="11.1" customHeight="1" x14ac:dyDescent="0.2">
      <c r="A203" s="2" t="s">
        <v>836</v>
      </c>
      <c r="B203" s="2" t="s">
        <v>237</v>
      </c>
      <c r="C203" s="2" t="s">
        <v>456</v>
      </c>
      <c r="D203" s="2" t="s">
        <v>470</v>
      </c>
      <c r="E203" s="3">
        <v>56279.9</v>
      </c>
      <c r="F203" s="3">
        <v>956758.32</v>
      </c>
      <c r="G203" s="3">
        <v>222664.11</v>
      </c>
      <c r="H203" s="17">
        <f t="shared" si="12"/>
        <v>0.23272764432296758</v>
      </c>
      <c r="I203" t="s">
        <v>478</v>
      </c>
      <c r="J203" t="s">
        <v>476</v>
      </c>
      <c r="M203" s="1"/>
      <c r="N203" s="19">
        <f t="shared" si="13"/>
        <v>9.2556825770359304E-4</v>
      </c>
      <c r="O203" s="20">
        <f t="shared" si="15"/>
        <v>0.8894535277900012</v>
      </c>
      <c r="P203" t="str">
        <f t="shared" si="14"/>
        <v>B</v>
      </c>
    </row>
    <row r="204" spans="1:16" ht="11.1" customHeight="1" x14ac:dyDescent="0.2">
      <c r="A204" s="2" t="s">
        <v>753</v>
      </c>
      <c r="B204" s="2" t="s">
        <v>87</v>
      </c>
      <c r="C204" s="2" t="s">
        <v>433</v>
      </c>
      <c r="D204" s="2" t="s">
        <v>469</v>
      </c>
      <c r="E204" s="3">
        <v>38239.980000000003</v>
      </c>
      <c r="F204" s="3">
        <v>955999.52</v>
      </c>
      <c r="G204" s="3">
        <v>228647.55</v>
      </c>
      <c r="H204" s="17">
        <f t="shared" si="12"/>
        <v>0.23917119749181462</v>
      </c>
      <c r="I204" t="s">
        <v>478</v>
      </c>
      <c r="J204" t="s">
        <v>475</v>
      </c>
      <c r="M204" s="1"/>
      <c r="N204" s="19">
        <f t="shared" si="13"/>
        <v>9.2483419437823272E-4</v>
      </c>
      <c r="O204" s="20">
        <f t="shared" si="15"/>
        <v>0.89037836198437947</v>
      </c>
      <c r="P204" t="str">
        <f t="shared" si="14"/>
        <v>B</v>
      </c>
    </row>
    <row r="205" spans="1:16" ht="11.1" customHeight="1" x14ac:dyDescent="0.2">
      <c r="A205" s="2" t="s">
        <v>780</v>
      </c>
      <c r="B205" s="2" t="s">
        <v>319</v>
      </c>
      <c r="C205" s="2" t="s">
        <v>464</v>
      </c>
      <c r="D205" s="2" t="s">
        <v>470</v>
      </c>
      <c r="E205" s="3">
        <v>471075.42</v>
      </c>
      <c r="F205" s="3">
        <v>942150.83</v>
      </c>
      <c r="G205" s="3">
        <v>264721.31</v>
      </c>
      <c r="H205" s="17">
        <f t="shared" si="12"/>
        <v>0.28097551004651772</v>
      </c>
      <c r="I205" t="s">
        <v>478</v>
      </c>
      <c r="J205" t="s">
        <v>475</v>
      </c>
      <c r="M205" s="1"/>
      <c r="N205" s="19">
        <f t="shared" si="13"/>
        <v>9.1143696792424461E-4</v>
      </c>
      <c r="O205" s="20">
        <f t="shared" si="15"/>
        <v>0.89128979895230376</v>
      </c>
      <c r="P205" t="str">
        <f t="shared" si="14"/>
        <v>B</v>
      </c>
    </row>
    <row r="206" spans="1:16" ht="11.1" customHeight="1" x14ac:dyDescent="0.2">
      <c r="A206" s="2" t="s">
        <v>790</v>
      </c>
      <c r="B206" s="2" t="s">
        <v>334</v>
      </c>
      <c r="C206" s="2" t="s">
        <v>464</v>
      </c>
      <c r="D206" s="2" t="s">
        <v>471</v>
      </c>
      <c r="E206" s="3">
        <v>133270.24</v>
      </c>
      <c r="F206" s="3">
        <v>932891.66</v>
      </c>
      <c r="G206" s="3">
        <v>209777.39</v>
      </c>
      <c r="H206" s="17">
        <f t="shared" si="12"/>
        <v>0.22486790159534711</v>
      </c>
      <c r="I206" t="s">
        <v>478</v>
      </c>
      <c r="J206" t="s">
        <v>476</v>
      </c>
      <c r="M206" s="1"/>
      <c r="N206" s="19">
        <f t="shared" si="13"/>
        <v>9.0247964436035715E-4</v>
      </c>
      <c r="O206" s="20">
        <f t="shared" si="15"/>
        <v>0.89219227859666417</v>
      </c>
      <c r="P206" t="str">
        <f t="shared" si="14"/>
        <v>B</v>
      </c>
    </row>
    <row r="207" spans="1:16" ht="11.1" customHeight="1" x14ac:dyDescent="0.2">
      <c r="A207" s="2" t="s">
        <v>931</v>
      </c>
      <c r="B207" s="2" t="s">
        <v>329</v>
      </c>
      <c r="C207" s="2" t="s">
        <v>464</v>
      </c>
      <c r="D207" s="2" t="s">
        <v>470</v>
      </c>
      <c r="E207" s="3">
        <v>226845.42</v>
      </c>
      <c r="F207" s="3">
        <v>907381.66</v>
      </c>
      <c r="G207" s="3">
        <v>255666.84</v>
      </c>
      <c r="H207" s="17">
        <f t="shared" si="12"/>
        <v>0.28176328800826766</v>
      </c>
      <c r="I207" t="s">
        <v>478</v>
      </c>
      <c r="J207" t="s">
        <v>475</v>
      </c>
      <c r="M207" s="1"/>
      <c r="N207" s="19">
        <f t="shared" si="13"/>
        <v>8.7780126345637021E-4</v>
      </c>
      <c r="O207" s="20">
        <f t="shared" si="15"/>
        <v>0.89307007986012055</v>
      </c>
      <c r="P207" t="str">
        <f t="shared" si="14"/>
        <v>B</v>
      </c>
    </row>
    <row r="208" spans="1:16" ht="11.1" customHeight="1" x14ac:dyDescent="0.2">
      <c r="A208" s="2" t="s">
        <v>646</v>
      </c>
      <c r="B208" s="2" t="s">
        <v>118</v>
      </c>
      <c r="C208" s="2" t="s">
        <v>443</v>
      </c>
      <c r="D208" s="2" t="s">
        <v>471</v>
      </c>
      <c r="E208" s="3">
        <v>112902.25</v>
      </c>
      <c r="F208" s="3">
        <v>903217.97</v>
      </c>
      <c r="G208" s="3">
        <v>280130.2</v>
      </c>
      <c r="H208" s="17">
        <f t="shared" si="12"/>
        <v>0.31014684085614463</v>
      </c>
      <c r="I208" t="s">
        <v>478</v>
      </c>
      <c r="J208" t="s">
        <v>476</v>
      </c>
      <c r="M208" s="1"/>
      <c r="N208" s="19">
        <f t="shared" si="13"/>
        <v>8.7377330862351552E-4</v>
      </c>
      <c r="O208" s="20">
        <f t="shared" si="15"/>
        <v>0.89394385316874403</v>
      </c>
      <c r="P208" t="str">
        <f t="shared" si="14"/>
        <v>B</v>
      </c>
    </row>
    <row r="209" spans="1:16" ht="11.1" customHeight="1" x14ac:dyDescent="0.2">
      <c r="A209" s="2" t="s">
        <v>685</v>
      </c>
      <c r="B209" s="2" t="s">
        <v>410</v>
      </c>
      <c r="C209" s="2" t="s">
        <v>465</v>
      </c>
      <c r="D209" s="2" t="s">
        <v>469</v>
      </c>
      <c r="E209" s="3">
        <v>33209.870000000003</v>
      </c>
      <c r="F209" s="3">
        <v>896666.43</v>
      </c>
      <c r="G209" s="3">
        <v>304617.69</v>
      </c>
      <c r="H209" s="17">
        <f t="shared" si="12"/>
        <v>0.33972242052153107</v>
      </c>
      <c r="I209" t="s">
        <v>478</v>
      </c>
      <c r="J209" t="s">
        <v>477</v>
      </c>
      <c r="M209" s="1"/>
      <c r="N209" s="19">
        <f t="shared" si="13"/>
        <v>8.6743534705441695E-4</v>
      </c>
      <c r="O209" s="20">
        <f t="shared" si="15"/>
        <v>0.8948112885157985</v>
      </c>
      <c r="P209" t="str">
        <f t="shared" si="14"/>
        <v>B</v>
      </c>
    </row>
    <row r="210" spans="1:16" ht="11.1" customHeight="1" x14ac:dyDescent="0.2">
      <c r="A210" s="2" t="s">
        <v>815</v>
      </c>
      <c r="B210" s="2" t="s">
        <v>99</v>
      </c>
      <c r="C210" s="2" t="s">
        <v>438</v>
      </c>
      <c r="D210" s="2" t="s">
        <v>469</v>
      </c>
      <c r="E210" s="3">
        <v>127715.26</v>
      </c>
      <c r="F210" s="3">
        <v>894006.8</v>
      </c>
      <c r="G210" s="3">
        <v>170991.51</v>
      </c>
      <c r="H210" s="17">
        <f t="shared" si="12"/>
        <v>0.19126421633481983</v>
      </c>
      <c r="I210" t="s">
        <v>478</v>
      </c>
      <c r="J210" t="s">
        <v>474</v>
      </c>
      <c r="L210" s="12"/>
      <c r="M210" s="1"/>
      <c r="N210" s="19">
        <f t="shared" si="13"/>
        <v>8.6486242027261878E-4</v>
      </c>
      <c r="O210" s="20">
        <f t="shared" si="15"/>
        <v>0.89567615093607111</v>
      </c>
      <c r="P210" t="str">
        <f t="shared" si="14"/>
        <v>B</v>
      </c>
    </row>
    <row r="211" spans="1:16" ht="11.1" customHeight="1" x14ac:dyDescent="0.2">
      <c r="A211" s="2" t="s">
        <v>730</v>
      </c>
      <c r="B211" s="2" t="s">
        <v>400</v>
      </c>
      <c r="C211" s="2" t="s">
        <v>465</v>
      </c>
      <c r="D211" s="2" t="s">
        <v>469</v>
      </c>
      <c r="E211" s="3">
        <v>111699</v>
      </c>
      <c r="F211" s="3">
        <v>893592</v>
      </c>
      <c r="G211" s="3">
        <v>288320.84000000003</v>
      </c>
      <c r="H211" s="17">
        <f t="shared" si="12"/>
        <v>0.32265378382975679</v>
      </c>
      <c r="I211" t="s">
        <v>478</v>
      </c>
      <c r="J211" t="s">
        <v>475</v>
      </c>
      <c r="M211" s="16"/>
      <c r="N211" s="19">
        <f t="shared" si="13"/>
        <v>8.6446114264035793E-4</v>
      </c>
      <c r="O211" s="20">
        <f t="shared" si="15"/>
        <v>0.8965406120787115</v>
      </c>
      <c r="P211" t="str">
        <f t="shared" si="14"/>
        <v>B</v>
      </c>
    </row>
    <row r="212" spans="1:16" ht="11.1" customHeight="1" x14ac:dyDescent="0.2">
      <c r="A212" s="2" t="s">
        <v>687</v>
      </c>
      <c r="B212" s="2" t="s">
        <v>172</v>
      </c>
      <c r="C212" s="2" t="s">
        <v>452</v>
      </c>
      <c r="D212" s="2" t="s">
        <v>470</v>
      </c>
      <c r="E212" s="3">
        <v>30857.439999999999</v>
      </c>
      <c r="F212" s="3">
        <v>889199.17</v>
      </c>
      <c r="G212" s="3">
        <v>334928.18</v>
      </c>
      <c r="H212" s="17">
        <f t="shared" si="12"/>
        <v>0.37666272225602726</v>
      </c>
      <c r="I212" t="s">
        <v>478</v>
      </c>
      <c r="J212" t="s">
        <v>476</v>
      </c>
      <c r="M212" s="1"/>
      <c r="N212" s="19">
        <f t="shared" si="13"/>
        <v>8.6021151770948926E-4</v>
      </c>
      <c r="O212" s="20">
        <f t="shared" si="15"/>
        <v>0.89740082359642104</v>
      </c>
      <c r="P212" t="str">
        <f t="shared" si="14"/>
        <v>B</v>
      </c>
    </row>
    <row r="213" spans="1:16" ht="11.1" customHeight="1" x14ac:dyDescent="0.2">
      <c r="A213" s="2" t="s">
        <v>922</v>
      </c>
      <c r="B213" s="2" t="s">
        <v>395</v>
      </c>
      <c r="C213" s="2" t="s">
        <v>465</v>
      </c>
      <c r="D213" s="2" t="s">
        <v>469</v>
      </c>
      <c r="E213" s="3">
        <v>88791.51</v>
      </c>
      <c r="F213" s="3">
        <v>887915.1</v>
      </c>
      <c r="G213" s="3">
        <v>356046.53</v>
      </c>
      <c r="H213" s="17">
        <f t="shared" si="12"/>
        <v>0.40099163760138784</v>
      </c>
      <c r="I213" t="s">
        <v>478</v>
      </c>
      <c r="J213" t="s">
        <v>476</v>
      </c>
      <c r="M213" s="1"/>
      <c r="N213" s="19">
        <f t="shared" si="13"/>
        <v>8.5896930804397044E-4</v>
      </c>
      <c r="O213" s="20">
        <f t="shared" si="15"/>
        <v>0.898259792904465</v>
      </c>
      <c r="P213" t="str">
        <f t="shared" si="14"/>
        <v>B</v>
      </c>
    </row>
    <row r="214" spans="1:16" ht="11.1" customHeight="1" x14ac:dyDescent="0.2">
      <c r="A214" s="2" t="s">
        <v>868</v>
      </c>
      <c r="B214" s="2" t="s">
        <v>185</v>
      </c>
      <c r="C214" s="2" t="s">
        <v>454</v>
      </c>
      <c r="D214" s="2" t="s">
        <v>469</v>
      </c>
      <c r="E214" s="3">
        <v>59174.85</v>
      </c>
      <c r="F214" s="3">
        <v>887622.71</v>
      </c>
      <c r="G214" s="3">
        <v>250102.17</v>
      </c>
      <c r="H214" s="17">
        <f t="shared" si="12"/>
        <v>0.28176630361339</v>
      </c>
      <c r="I214" t="s">
        <v>478</v>
      </c>
      <c r="J214" t="s">
        <v>476</v>
      </c>
      <c r="M214" s="1"/>
      <c r="N214" s="19">
        <f t="shared" si="13"/>
        <v>8.586864498788385E-4</v>
      </c>
      <c r="O214" s="20">
        <f t="shared" si="15"/>
        <v>0.89911847935434386</v>
      </c>
      <c r="P214" t="str">
        <f t="shared" si="14"/>
        <v>B</v>
      </c>
    </row>
    <row r="215" spans="1:16" ht="11.1" customHeight="1" x14ac:dyDescent="0.2">
      <c r="A215" s="2" t="s">
        <v>666</v>
      </c>
      <c r="B215" s="2" t="s">
        <v>348</v>
      </c>
      <c r="C215" s="2" t="s">
        <v>464</v>
      </c>
      <c r="D215" s="2" t="s">
        <v>471</v>
      </c>
      <c r="E215" s="3">
        <v>65680.36</v>
      </c>
      <c r="F215" s="3">
        <v>884558.32</v>
      </c>
      <c r="G215" s="3">
        <v>275084.59999999998</v>
      </c>
      <c r="H215" s="17">
        <f t="shared" si="12"/>
        <v>0.31098526098313112</v>
      </c>
      <c r="I215" t="s">
        <v>478</v>
      </c>
      <c r="J215" t="s">
        <v>476</v>
      </c>
      <c r="M215" s="1"/>
      <c r="N215" s="19">
        <f t="shared" si="13"/>
        <v>8.5572195816349661E-4</v>
      </c>
      <c r="O215" s="20">
        <f t="shared" si="15"/>
        <v>0.89997420131250738</v>
      </c>
      <c r="P215" t="str">
        <f t="shared" si="14"/>
        <v>B</v>
      </c>
    </row>
    <row r="216" spans="1:16" ht="11.1" customHeight="1" x14ac:dyDescent="0.2">
      <c r="A216" s="2" t="s">
        <v>1009</v>
      </c>
      <c r="B216" s="2" t="s">
        <v>420</v>
      </c>
      <c r="C216" s="2" t="s">
        <v>464</v>
      </c>
      <c r="D216" s="2" t="s">
        <v>469</v>
      </c>
      <c r="E216" s="3">
        <v>147133.60999999999</v>
      </c>
      <c r="F216" s="3">
        <v>882801.67</v>
      </c>
      <c r="G216" s="3">
        <v>281997.11</v>
      </c>
      <c r="H216" s="17">
        <f t="shared" si="12"/>
        <v>0.31943427338554986</v>
      </c>
      <c r="I216" t="s">
        <v>478</v>
      </c>
      <c r="J216" t="s">
        <v>476</v>
      </c>
      <c r="M216" s="1"/>
      <c r="N216" s="19">
        <f t="shared" si="13"/>
        <v>8.5402257447807976E-4</v>
      </c>
      <c r="O216" s="20">
        <f t="shared" si="15"/>
        <v>0.90082822388698547</v>
      </c>
      <c r="P216" t="str">
        <f t="shared" si="14"/>
        <v>B</v>
      </c>
    </row>
    <row r="217" spans="1:16" ht="11.1" customHeight="1" x14ac:dyDescent="0.2">
      <c r="A217" s="2" t="s">
        <v>773</v>
      </c>
      <c r="B217" s="2" t="s">
        <v>264</v>
      </c>
      <c r="C217" s="2" t="s">
        <v>456</v>
      </c>
      <c r="D217" s="2" t="s">
        <v>470</v>
      </c>
      <c r="E217" s="3">
        <v>14456.82</v>
      </c>
      <c r="F217" s="3">
        <v>881865.83</v>
      </c>
      <c r="G217" s="3">
        <v>264870.61</v>
      </c>
      <c r="H217" s="17">
        <f t="shared" si="12"/>
        <v>0.30035250373631101</v>
      </c>
      <c r="I217" t="s">
        <v>478</v>
      </c>
      <c r="J217" t="s">
        <v>476</v>
      </c>
      <c r="L217" s="12"/>
      <c r="M217" s="1"/>
      <c r="N217" s="19">
        <f t="shared" si="13"/>
        <v>8.5311724260880536E-4</v>
      </c>
      <c r="O217" s="20">
        <f t="shared" si="15"/>
        <v>0.9016813411295943</v>
      </c>
      <c r="P217" t="str">
        <f t="shared" si="14"/>
        <v>B</v>
      </c>
    </row>
    <row r="218" spans="1:16" ht="11.1" customHeight="1" x14ac:dyDescent="0.2">
      <c r="A218" s="2" t="s">
        <v>709</v>
      </c>
      <c r="B218" s="2" t="s">
        <v>373</v>
      </c>
      <c r="C218" s="2" t="s">
        <v>465</v>
      </c>
      <c r="D218" s="2" t="s">
        <v>469</v>
      </c>
      <c r="E218" s="3">
        <v>95737.41</v>
      </c>
      <c r="F218" s="3">
        <v>861636.67</v>
      </c>
      <c r="G218" s="3">
        <v>252257.26</v>
      </c>
      <c r="H218" s="17">
        <f t="shared" si="12"/>
        <v>0.29276523247321867</v>
      </c>
      <c r="I218" t="s">
        <v>478</v>
      </c>
      <c r="J218" t="s">
        <v>475</v>
      </c>
      <c r="M218" s="1"/>
      <c r="N218" s="19">
        <f t="shared" si="13"/>
        <v>8.3354754775001681E-4</v>
      </c>
      <c r="O218" s="20">
        <f t="shared" si="15"/>
        <v>0.90251488867734431</v>
      </c>
      <c r="P218" t="str">
        <f t="shared" si="14"/>
        <v>B</v>
      </c>
    </row>
    <row r="219" spans="1:16" ht="11.1" customHeight="1" x14ac:dyDescent="0.2">
      <c r="A219" s="2" t="s">
        <v>814</v>
      </c>
      <c r="B219" s="2" t="s">
        <v>392</v>
      </c>
      <c r="C219" s="2" t="s">
        <v>465</v>
      </c>
      <c r="D219" s="2" t="s">
        <v>469</v>
      </c>
      <c r="E219" s="3">
        <v>24608.71</v>
      </c>
      <c r="F219" s="3">
        <v>861304.93</v>
      </c>
      <c r="G219" s="3">
        <v>172609.79</v>
      </c>
      <c r="H219" s="17">
        <f t="shared" si="12"/>
        <v>0.20040497155867898</v>
      </c>
      <c r="I219" t="s">
        <v>478</v>
      </c>
      <c r="J219" t="s">
        <v>476</v>
      </c>
      <c r="L219" s="12"/>
      <c r="M219" s="1"/>
      <c r="N219" s="19">
        <f t="shared" si="13"/>
        <v>8.3322662238423525E-4</v>
      </c>
      <c r="O219" s="20">
        <f t="shared" si="15"/>
        <v>0.90334811529972858</v>
      </c>
      <c r="P219" t="str">
        <f t="shared" si="14"/>
        <v>B</v>
      </c>
    </row>
    <row r="220" spans="1:16" ht="11.1" customHeight="1" x14ac:dyDescent="0.2">
      <c r="A220" s="2" t="s">
        <v>876</v>
      </c>
      <c r="B220" s="2" t="s">
        <v>403</v>
      </c>
      <c r="C220" s="2" t="s">
        <v>465</v>
      </c>
      <c r="D220" s="2" t="s">
        <v>469</v>
      </c>
      <c r="E220" s="3">
        <v>34280</v>
      </c>
      <c r="F220" s="3">
        <v>857000</v>
      </c>
      <c r="G220" s="3">
        <v>273797.44</v>
      </c>
      <c r="H220" s="17">
        <f t="shared" si="12"/>
        <v>0.31948359393232206</v>
      </c>
      <c r="I220" t="s">
        <v>478</v>
      </c>
      <c r="J220" t="s">
        <v>476</v>
      </c>
      <c r="M220" s="1"/>
      <c r="N220" s="19">
        <f t="shared" si="13"/>
        <v>8.290620319371556E-4</v>
      </c>
      <c r="O220" s="20">
        <f t="shared" si="15"/>
        <v>0.90417717733166569</v>
      </c>
      <c r="P220" t="str">
        <f t="shared" si="14"/>
        <v>B</v>
      </c>
    </row>
    <row r="221" spans="1:16" ht="11.1" customHeight="1" x14ac:dyDescent="0.2">
      <c r="A221" s="2" t="s">
        <v>765</v>
      </c>
      <c r="B221" s="2" t="s">
        <v>414</v>
      </c>
      <c r="C221" s="2" t="s">
        <v>465</v>
      </c>
      <c r="D221" s="2" t="s">
        <v>469</v>
      </c>
      <c r="E221" s="3">
        <v>213229.16</v>
      </c>
      <c r="F221" s="3">
        <v>852916.65</v>
      </c>
      <c r="G221" s="3">
        <v>268931.71000000002</v>
      </c>
      <c r="H221" s="17">
        <f t="shared" si="12"/>
        <v>0.31530831295179901</v>
      </c>
      <c r="I221" t="s">
        <v>478</v>
      </c>
      <c r="J221" t="s">
        <v>477</v>
      </c>
      <c r="M221" s="1"/>
      <c r="N221" s="19">
        <f t="shared" si="13"/>
        <v>8.2511179804204402E-4</v>
      </c>
      <c r="O221" s="20">
        <f t="shared" si="15"/>
        <v>0.9050022891297077</v>
      </c>
      <c r="P221" t="str">
        <f t="shared" si="14"/>
        <v>B</v>
      </c>
    </row>
    <row r="222" spans="1:16" ht="11.1" customHeight="1" x14ac:dyDescent="0.2">
      <c r="A222" s="2" t="s">
        <v>969</v>
      </c>
      <c r="B222" s="2" t="s">
        <v>277</v>
      </c>
      <c r="C222" s="2" t="s">
        <v>460</v>
      </c>
      <c r="D222" s="2" t="s">
        <v>469</v>
      </c>
      <c r="E222" s="3">
        <v>850000</v>
      </c>
      <c r="F222" s="3">
        <v>850000</v>
      </c>
      <c r="G222" s="3">
        <v>127516.91</v>
      </c>
      <c r="H222" s="17">
        <f t="shared" si="12"/>
        <v>0.15001989411764707</v>
      </c>
      <c r="I222" t="s">
        <v>478</v>
      </c>
      <c r="J222" t="s">
        <v>474</v>
      </c>
      <c r="M222" s="16"/>
      <c r="N222" s="19">
        <f t="shared" si="13"/>
        <v>8.2229023004268644E-4</v>
      </c>
      <c r="O222" s="20">
        <f t="shared" si="15"/>
        <v>0.90582457935975036</v>
      </c>
      <c r="P222" t="str">
        <f t="shared" si="14"/>
        <v>B</v>
      </c>
    </row>
    <row r="223" spans="1:16" ht="11.1" customHeight="1" x14ac:dyDescent="0.2">
      <c r="A223" s="2" t="s">
        <v>657</v>
      </c>
      <c r="B223" s="2" t="s">
        <v>57</v>
      </c>
      <c r="C223" s="2" t="s">
        <v>430</v>
      </c>
      <c r="D223" s="2" t="s">
        <v>469</v>
      </c>
      <c r="E223" s="3">
        <v>28806.92</v>
      </c>
      <c r="F223" s="3">
        <v>835400.63</v>
      </c>
      <c r="G223" s="3">
        <v>303889.87</v>
      </c>
      <c r="H223" s="17">
        <f t="shared" si="12"/>
        <v>0.36376543072513601</v>
      </c>
      <c r="I223" t="s">
        <v>478</v>
      </c>
      <c r="J223" t="s">
        <v>477</v>
      </c>
      <c r="M223" s="1"/>
      <c r="N223" s="19">
        <f t="shared" si="13"/>
        <v>8.0816679555353551E-4</v>
      </c>
      <c r="O223" s="20">
        <f t="shared" si="15"/>
        <v>0.90663274615530387</v>
      </c>
      <c r="P223" t="str">
        <f t="shared" si="14"/>
        <v>B</v>
      </c>
    </row>
    <row r="224" spans="1:16" ht="11.1" customHeight="1" x14ac:dyDescent="0.2">
      <c r="A224" s="2" t="s">
        <v>734</v>
      </c>
      <c r="B224" s="2" t="s">
        <v>166</v>
      </c>
      <c r="C224" s="2" t="s">
        <v>452</v>
      </c>
      <c r="D224" s="2" t="s">
        <v>469</v>
      </c>
      <c r="E224" s="3">
        <v>832753.33</v>
      </c>
      <c r="F224" s="3">
        <v>832753.33</v>
      </c>
      <c r="G224" s="3">
        <v>310017.65999999997</v>
      </c>
      <c r="H224" s="17">
        <f t="shared" si="12"/>
        <v>0.37228030057832373</v>
      </c>
      <c r="I224" t="s">
        <v>478</v>
      </c>
      <c r="J224" t="s">
        <v>476</v>
      </c>
      <c r="M224" s="1"/>
      <c r="N224" s="19">
        <f t="shared" si="13"/>
        <v>8.0560579681707427E-4</v>
      </c>
      <c r="O224" s="20">
        <f t="shared" si="15"/>
        <v>0.90743835195212097</v>
      </c>
      <c r="P224" t="str">
        <f t="shared" si="14"/>
        <v>B</v>
      </c>
    </row>
    <row r="225" spans="1:16" ht="11.1" customHeight="1" x14ac:dyDescent="0.2">
      <c r="A225" s="2" t="s">
        <v>762</v>
      </c>
      <c r="B225" s="2" t="s">
        <v>108</v>
      </c>
      <c r="C225" s="2" t="s">
        <v>441</v>
      </c>
      <c r="D225" s="2" t="s">
        <v>469</v>
      </c>
      <c r="E225" s="3">
        <v>92280.37</v>
      </c>
      <c r="F225" s="3">
        <v>830523.35</v>
      </c>
      <c r="G225" s="3">
        <v>209496.68</v>
      </c>
      <c r="H225" s="17">
        <f t="shared" si="12"/>
        <v>0.25224658644455933</v>
      </c>
      <c r="I225" t="s">
        <v>478</v>
      </c>
      <c r="J225" t="s">
        <v>475</v>
      </c>
      <c r="M225" s="1"/>
      <c r="N225" s="19">
        <f t="shared" si="13"/>
        <v>8.0344851356155592E-4</v>
      </c>
      <c r="O225" s="20">
        <f t="shared" si="15"/>
        <v>0.90824180046568248</v>
      </c>
      <c r="P225" t="str">
        <f t="shared" si="14"/>
        <v>B</v>
      </c>
    </row>
    <row r="226" spans="1:16" ht="11.1" customHeight="1" x14ac:dyDescent="0.2">
      <c r="A226" s="2" t="s">
        <v>595</v>
      </c>
      <c r="B226" s="8" t="s">
        <v>9</v>
      </c>
      <c r="C226" s="2" t="s">
        <v>426</v>
      </c>
      <c r="D226" s="2" t="s">
        <v>469</v>
      </c>
      <c r="E226" s="3">
        <v>275203.14</v>
      </c>
      <c r="F226" s="3">
        <v>825609.43</v>
      </c>
      <c r="G226" s="3">
        <v>351338.54</v>
      </c>
      <c r="H226" s="17">
        <f t="shared" si="12"/>
        <v>0.42555054149514737</v>
      </c>
      <c r="I226" t="s">
        <v>478</v>
      </c>
      <c r="J226" t="s">
        <v>474</v>
      </c>
      <c r="L226" s="12"/>
      <c r="M226" s="16"/>
      <c r="N226" s="19">
        <f t="shared" si="13"/>
        <v>7.986947860236603E-4</v>
      </c>
      <c r="O226" s="20">
        <f t="shared" si="15"/>
        <v>0.90904049525170616</v>
      </c>
      <c r="P226" t="str">
        <f t="shared" si="14"/>
        <v>B</v>
      </c>
    </row>
    <row r="227" spans="1:16" ht="11.1" customHeight="1" x14ac:dyDescent="0.2">
      <c r="A227" s="2" t="s">
        <v>629</v>
      </c>
      <c r="B227" s="2" t="s">
        <v>378</v>
      </c>
      <c r="C227" s="2" t="s">
        <v>465</v>
      </c>
      <c r="D227" s="2" t="s">
        <v>469</v>
      </c>
      <c r="E227" s="3">
        <v>23534.9</v>
      </c>
      <c r="F227" s="3">
        <v>823721.41</v>
      </c>
      <c r="G227" s="3">
        <v>303276.68</v>
      </c>
      <c r="H227" s="17">
        <f t="shared" si="12"/>
        <v>0.36817870255430168</v>
      </c>
      <c r="I227" t="s">
        <v>478</v>
      </c>
      <c r="J227" t="s">
        <v>475</v>
      </c>
      <c r="M227" s="1"/>
      <c r="N227" s="19">
        <f t="shared" si="13"/>
        <v>7.9686831496468948E-4</v>
      </c>
      <c r="O227" s="20">
        <f t="shared" si="15"/>
        <v>0.90983736356667089</v>
      </c>
      <c r="P227" t="str">
        <f t="shared" si="14"/>
        <v>B</v>
      </c>
    </row>
    <row r="228" spans="1:16" ht="11.1" customHeight="1" x14ac:dyDescent="0.2">
      <c r="A228" s="2" t="s">
        <v>880</v>
      </c>
      <c r="B228" s="2" t="s">
        <v>401</v>
      </c>
      <c r="C228" s="2" t="s">
        <v>465</v>
      </c>
      <c r="D228" s="2" t="s">
        <v>469</v>
      </c>
      <c r="E228" s="3">
        <v>410898.33</v>
      </c>
      <c r="F228" s="3">
        <v>821796.66</v>
      </c>
      <c r="G228" s="3">
        <v>199081.35</v>
      </c>
      <c r="H228" s="17">
        <f t="shared" si="12"/>
        <v>0.24225134962218026</v>
      </c>
      <c r="I228" t="s">
        <v>478</v>
      </c>
      <c r="J228" t="s">
        <v>476</v>
      </c>
      <c r="M228" s="1"/>
      <c r="N228" s="19">
        <f t="shared" si="13"/>
        <v>7.9500631129377809E-4</v>
      </c>
      <c r="O228" s="20">
        <f t="shared" si="15"/>
        <v>0.9106323698779647</v>
      </c>
      <c r="P228" t="str">
        <f t="shared" si="14"/>
        <v>B</v>
      </c>
    </row>
    <row r="229" spans="1:16" ht="11.1" customHeight="1" x14ac:dyDescent="0.2">
      <c r="A229" s="2" t="s">
        <v>674</v>
      </c>
      <c r="B229" s="2" t="s">
        <v>387</v>
      </c>
      <c r="C229" s="2" t="s">
        <v>465</v>
      </c>
      <c r="D229" s="2" t="s">
        <v>469</v>
      </c>
      <c r="E229" s="3">
        <v>58158.29</v>
      </c>
      <c r="F229" s="3">
        <v>814215.99</v>
      </c>
      <c r="G229" s="3">
        <v>240910.48</v>
      </c>
      <c r="H229" s="17">
        <f t="shared" si="12"/>
        <v>0.29588031057950609</v>
      </c>
      <c r="I229" t="s">
        <v>478</v>
      </c>
      <c r="J229" t="s">
        <v>475</v>
      </c>
      <c r="M229" s="1"/>
      <c r="N229" s="19">
        <f t="shared" si="13"/>
        <v>7.8767276908415726E-4</v>
      </c>
      <c r="O229" s="20">
        <f t="shared" si="15"/>
        <v>0.9114200426470489</v>
      </c>
      <c r="P229" t="str">
        <f t="shared" si="14"/>
        <v>B</v>
      </c>
    </row>
    <row r="230" spans="1:16" ht="11.1" customHeight="1" x14ac:dyDescent="0.2">
      <c r="A230" s="2" t="s">
        <v>877</v>
      </c>
      <c r="B230" s="2" t="s">
        <v>363</v>
      </c>
      <c r="C230" s="2" t="s">
        <v>465</v>
      </c>
      <c r="D230" s="2" t="s">
        <v>469</v>
      </c>
      <c r="E230" s="3">
        <v>27087</v>
      </c>
      <c r="F230" s="3">
        <v>812609.9</v>
      </c>
      <c r="G230" s="3">
        <v>269542.09000000003</v>
      </c>
      <c r="H230" s="17">
        <f t="shared" si="12"/>
        <v>0.33169924461909706</v>
      </c>
      <c r="I230" t="s">
        <v>478</v>
      </c>
      <c r="J230" t="s">
        <v>476</v>
      </c>
      <c r="M230" s="1"/>
      <c r="N230" s="19">
        <f t="shared" si="13"/>
        <v>7.8611903718348757E-4</v>
      </c>
      <c r="O230" s="20">
        <f t="shared" si="15"/>
        <v>0.91220616168423241</v>
      </c>
      <c r="P230" t="str">
        <f t="shared" si="14"/>
        <v>B</v>
      </c>
    </row>
    <row r="231" spans="1:16" ht="11.1" customHeight="1" x14ac:dyDescent="0.2">
      <c r="A231" s="2" t="s">
        <v>645</v>
      </c>
      <c r="B231" s="2" t="s">
        <v>222</v>
      </c>
      <c r="C231" s="2" t="s">
        <v>456</v>
      </c>
      <c r="D231" s="2" t="s">
        <v>470</v>
      </c>
      <c r="E231" s="3">
        <v>71531.039999999994</v>
      </c>
      <c r="F231" s="3">
        <v>811039.19</v>
      </c>
      <c r="G231" s="3">
        <v>299129.84000000003</v>
      </c>
      <c r="H231" s="17">
        <f t="shared" si="12"/>
        <v>0.36882291717617249</v>
      </c>
      <c r="I231" t="s">
        <v>478</v>
      </c>
      <c r="J231" t="s">
        <v>476</v>
      </c>
      <c r="M231" s="1"/>
      <c r="N231" s="19">
        <f t="shared" si="13"/>
        <v>7.845995319043929E-4</v>
      </c>
      <c r="O231" s="20">
        <f t="shared" si="15"/>
        <v>0.91299076121613676</v>
      </c>
      <c r="P231" t="str">
        <f t="shared" si="14"/>
        <v>B</v>
      </c>
    </row>
    <row r="232" spans="1:16" ht="11.1" customHeight="1" x14ac:dyDescent="0.2">
      <c r="A232" s="2" t="s">
        <v>885</v>
      </c>
      <c r="B232" s="2" t="s">
        <v>36</v>
      </c>
      <c r="C232" s="2" t="s">
        <v>427</v>
      </c>
      <c r="D232" s="2" t="s">
        <v>469</v>
      </c>
      <c r="E232" s="3">
        <v>269439.03999999998</v>
      </c>
      <c r="F232" s="3">
        <v>808317.12</v>
      </c>
      <c r="G232" s="3">
        <v>109718.36</v>
      </c>
      <c r="H232" s="17">
        <f t="shared" si="12"/>
        <v>0.135736776180121</v>
      </c>
      <c r="I232" t="s">
        <v>478</v>
      </c>
      <c r="J232" t="s">
        <v>475</v>
      </c>
      <c r="M232" s="1"/>
      <c r="N232" s="19">
        <f t="shared" si="13"/>
        <v>7.8196620064969612E-4</v>
      </c>
      <c r="O232" s="20">
        <f t="shared" si="15"/>
        <v>0.9137727274167865</v>
      </c>
      <c r="P232" t="str">
        <f t="shared" si="14"/>
        <v>B</v>
      </c>
    </row>
    <row r="233" spans="1:16" ht="11.1" customHeight="1" x14ac:dyDescent="0.2">
      <c r="A233" s="2" t="s">
        <v>647</v>
      </c>
      <c r="B233" s="2" t="s">
        <v>391</v>
      </c>
      <c r="C233" s="2" t="s">
        <v>465</v>
      </c>
      <c r="D233" s="2" t="s">
        <v>469</v>
      </c>
      <c r="E233" s="3">
        <v>57686.94</v>
      </c>
      <c r="F233" s="3">
        <v>807617.14</v>
      </c>
      <c r="G233" s="3">
        <v>222225.94</v>
      </c>
      <c r="H233" s="17">
        <f t="shared" si="12"/>
        <v>0.2751624860264853</v>
      </c>
      <c r="I233" t="s">
        <v>478</v>
      </c>
      <c r="J233" t="s">
        <v>475</v>
      </c>
      <c r="M233" s="1"/>
      <c r="N233" s="19">
        <f t="shared" si="13"/>
        <v>7.8128903980825468E-4</v>
      </c>
      <c r="O233" s="20">
        <f t="shared" si="15"/>
        <v>0.91455401645659473</v>
      </c>
      <c r="P233" t="str">
        <f t="shared" si="14"/>
        <v>B</v>
      </c>
    </row>
    <row r="234" spans="1:16" ht="11.1" customHeight="1" x14ac:dyDescent="0.2">
      <c r="A234" s="2" t="s">
        <v>797</v>
      </c>
      <c r="B234" s="2" t="s">
        <v>156</v>
      </c>
      <c r="C234" s="2" t="s">
        <v>450</v>
      </c>
      <c r="D234" s="2" t="s">
        <v>469</v>
      </c>
      <c r="E234" s="3">
        <v>100661.04</v>
      </c>
      <c r="F234" s="3">
        <v>805288.32</v>
      </c>
      <c r="G234" s="3">
        <v>193013.64</v>
      </c>
      <c r="H234" s="17">
        <f t="shared" si="12"/>
        <v>0.23968265179855089</v>
      </c>
      <c r="I234" t="s">
        <v>478</v>
      </c>
      <c r="J234" t="s">
        <v>475</v>
      </c>
      <c r="L234" s="12"/>
      <c r="M234" s="1"/>
      <c r="N234" s="19">
        <f t="shared" si="13"/>
        <v>7.7903613870998641E-4</v>
      </c>
      <c r="O234" s="20">
        <f t="shared" si="15"/>
        <v>0.91533305259530473</v>
      </c>
      <c r="P234" t="str">
        <f t="shared" si="14"/>
        <v>B</v>
      </c>
    </row>
    <row r="235" spans="1:16" ht="11.1" customHeight="1" x14ac:dyDescent="0.2">
      <c r="A235" s="2" t="s">
        <v>807</v>
      </c>
      <c r="B235" s="2" t="s">
        <v>398</v>
      </c>
      <c r="C235" s="2" t="s">
        <v>465</v>
      </c>
      <c r="D235" s="2" t="s">
        <v>469</v>
      </c>
      <c r="E235" s="3">
        <v>71869.38</v>
      </c>
      <c r="F235" s="3">
        <v>790563.22</v>
      </c>
      <c r="G235" s="3">
        <v>179123.28</v>
      </c>
      <c r="H235" s="17">
        <f t="shared" si="12"/>
        <v>0.22657679419996291</v>
      </c>
      <c r="I235" t="s">
        <v>478</v>
      </c>
      <c r="J235" t="s">
        <v>476</v>
      </c>
      <c r="M235" s="1"/>
      <c r="N235" s="19">
        <f t="shared" si="13"/>
        <v>7.647910729848081E-4</v>
      </c>
      <c r="O235" s="20">
        <f t="shared" si="15"/>
        <v>0.9160978436682895</v>
      </c>
      <c r="P235" t="str">
        <f t="shared" si="14"/>
        <v>B</v>
      </c>
    </row>
    <row r="236" spans="1:16" ht="11.1" customHeight="1" x14ac:dyDescent="0.2">
      <c r="A236" s="2" t="s">
        <v>784</v>
      </c>
      <c r="B236" s="2" t="s">
        <v>85</v>
      </c>
      <c r="C236" s="2" t="s">
        <v>433</v>
      </c>
      <c r="D236" s="2" t="s">
        <v>469</v>
      </c>
      <c r="E236" s="3">
        <v>130419.92</v>
      </c>
      <c r="F236" s="3">
        <v>782519.5</v>
      </c>
      <c r="G236" s="3">
        <v>164557.29</v>
      </c>
      <c r="H236" s="17">
        <f t="shared" si="12"/>
        <v>0.21029161573609348</v>
      </c>
      <c r="I236" t="s">
        <v>478</v>
      </c>
      <c r="J236" t="s">
        <v>476</v>
      </c>
      <c r="M236" s="1"/>
      <c r="N236" s="19">
        <f t="shared" si="13"/>
        <v>7.5700957607986816E-4</v>
      </c>
      <c r="O236" s="20">
        <f t="shared" si="15"/>
        <v>0.91685485324436933</v>
      </c>
      <c r="P236" t="str">
        <f t="shared" si="14"/>
        <v>B</v>
      </c>
    </row>
    <row r="237" spans="1:16" ht="11.1" customHeight="1" x14ac:dyDescent="0.2">
      <c r="A237" s="2" t="s">
        <v>928</v>
      </c>
      <c r="B237" s="2" t="s">
        <v>297</v>
      </c>
      <c r="C237" s="2" t="s">
        <v>462</v>
      </c>
      <c r="D237" s="2" t="s">
        <v>470</v>
      </c>
      <c r="E237" s="3">
        <v>48887.5</v>
      </c>
      <c r="F237" s="3">
        <v>782200</v>
      </c>
      <c r="G237" s="3">
        <v>290737.11</v>
      </c>
      <c r="H237" s="17">
        <f t="shared" si="12"/>
        <v>0.37169152390692917</v>
      </c>
      <c r="I237" t="s">
        <v>478</v>
      </c>
      <c r="J237" t="s">
        <v>476</v>
      </c>
      <c r="M237" s="1"/>
      <c r="N237" s="19">
        <f t="shared" si="13"/>
        <v>7.5670049169339923E-4</v>
      </c>
      <c r="O237" s="20">
        <f t="shared" si="15"/>
        <v>0.91761155373606273</v>
      </c>
      <c r="P237" t="str">
        <f t="shared" si="14"/>
        <v>B</v>
      </c>
    </row>
    <row r="238" spans="1:16" ht="11.1" customHeight="1" x14ac:dyDescent="0.2">
      <c r="A238" s="2" t="s">
        <v>835</v>
      </c>
      <c r="B238" s="2" t="s">
        <v>84</v>
      </c>
      <c r="C238" s="2" t="s">
        <v>432</v>
      </c>
      <c r="D238" s="2" t="s">
        <v>469</v>
      </c>
      <c r="E238" s="3">
        <v>390399.43</v>
      </c>
      <c r="F238" s="3">
        <v>780798.85</v>
      </c>
      <c r="G238" s="3">
        <v>242164.42</v>
      </c>
      <c r="H238" s="17">
        <f t="shared" si="12"/>
        <v>0.31014956028687801</v>
      </c>
      <c r="I238" t="s">
        <v>478</v>
      </c>
      <c r="J238" s="10" t="s">
        <v>477</v>
      </c>
      <c r="M238" s="1"/>
      <c r="N238" s="19">
        <f t="shared" si="13"/>
        <v>7.5534501880419414E-4</v>
      </c>
      <c r="O238" s="20">
        <f t="shared" si="15"/>
        <v>0.91836689875486688</v>
      </c>
      <c r="P238" t="str">
        <f t="shared" si="14"/>
        <v>B</v>
      </c>
    </row>
    <row r="239" spans="1:16" ht="11.1" customHeight="1" x14ac:dyDescent="0.2">
      <c r="A239" s="2" t="s">
        <v>931</v>
      </c>
      <c r="B239" s="2" t="s">
        <v>267</v>
      </c>
      <c r="C239" s="2" t="s">
        <v>456</v>
      </c>
      <c r="D239" s="2" t="s">
        <v>470</v>
      </c>
      <c r="E239" s="3">
        <v>18987.580000000002</v>
      </c>
      <c r="F239" s="3">
        <v>778490.97</v>
      </c>
      <c r="G239" s="3">
        <v>240621.05</v>
      </c>
      <c r="H239" s="17">
        <f t="shared" si="12"/>
        <v>0.30908650102903568</v>
      </c>
      <c r="I239" t="s">
        <v>478</v>
      </c>
      <c r="J239" t="s">
        <v>476</v>
      </c>
      <c r="M239" s="1"/>
      <c r="N239" s="19">
        <f t="shared" si="13"/>
        <v>7.5311237506759299E-4</v>
      </c>
      <c r="O239" s="20">
        <f t="shared" si="15"/>
        <v>0.91912001112993447</v>
      </c>
      <c r="P239" t="str">
        <f t="shared" si="14"/>
        <v>B</v>
      </c>
    </row>
    <row r="240" spans="1:16" ht="11.1" customHeight="1" x14ac:dyDescent="0.2">
      <c r="A240" s="2" t="s">
        <v>754</v>
      </c>
      <c r="B240" s="8" t="s">
        <v>23</v>
      </c>
      <c r="C240" s="2" t="s">
        <v>465</v>
      </c>
      <c r="D240" s="2" t="s">
        <v>471</v>
      </c>
      <c r="E240" s="3">
        <v>768638.54</v>
      </c>
      <c r="F240" s="3">
        <v>768638.54</v>
      </c>
      <c r="G240" s="3">
        <v>180113.23</v>
      </c>
      <c r="H240" s="17">
        <f t="shared" si="12"/>
        <v>0.23432760735624836</v>
      </c>
      <c r="I240" t="s">
        <v>478</v>
      </c>
      <c r="J240" t="s">
        <v>474</v>
      </c>
      <c r="M240" s="1"/>
      <c r="N240" s="19">
        <f t="shared" si="13"/>
        <v>7.4358113161914667E-4</v>
      </c>
      <c r="O240" s="20">
        <f t="shared" si="15"/>
        <v>0.91986359226155356</v>
      </c>
      <c r="P240" t="str">
        <f t="shared" si="14"/>
        <v>B</v>
      </c>
    </row>
    <row r="241" spans="1:16" ht="11.1" customHeight="1" x14ac:dyDescent="0.2">
      <c r="A241" s="2" t="s">
        <v>688</v>
      </c>
      <c r="B241" s="2" t="s">
        <v>415</v>
      </c>
      <c r="C241" s="2" t="s">
        <v>465</v>
      </c>
      <c r="D241" s="2" t="s">
        <v>469</v>
      </c>
      <c r="E241" s="3">
        <v>95185</v>
      </c>
      <c r="F241" s="3">
        <v>761480</v>
      </c>
      <c r="G241" s="3">
        <v>236451.5</v>
      </c>
      <c r="H241" s="17">
        <f t="shared" si="12"/>
        <v>0.31051570625623787</v>
      </c>
      <c r="I241" t="s">
        <v>478</v>
      </c>
      <c r="J241" t="s">
        <v>475</v>
      </c>
      <c r="M241" s="1"/>
      <c r="N241" s="19">
        <f t="shared" si="13"/>
        <v>7.3665595808577035E-4</v>
      </c>
      <c r="O241" s="20">
        <f t="shared" si="15"/>
        <v>0.92060024821963937</v>
      </c>
      <c r="P241" t="str">
        <f t="shared" si="14"/>
        <v>B</v>
      </c>
    </row>
    <row r="242" spans="1:16" ht="11.1" customHeight="1" x14ac:dyDescent="0.2">
      <c r="A242" s="2" t="s">
        <v>982</v>
      </c>
      <c r="B242" s="8" t="s">
        <v>15</v>
      </c>
      <c r="C242" s="2" t="s">
        <v>456</v>
      </c>
      <c r="D242" s="2" t="s">
        <v>470</v>
      </c>
      <c r="E242" s="3">
        <v>53599.7</v>
      </c>
      <c r="F242" s="3">
        <v>754749.86</v>
      </c>
      <c r="G242" s="3">
        <v>258585.03</v>
      </c>
      <c r="H242" s="17">
        <f t="shared" si="12"/>
        <v>0.34261023910623845</v>
      </c>
      <c r="I242" t="s">
        <v>478</v>
      </c>
      <c r="J242" t="s">
        <v>476</v>
      </c>
      <c r="M242" s="1"/>
      <c r="N242" s="19">
        <f t="shared" si="13"/>
        <v>7.3014521882833574E-4</v>
      </c>
      <c r="O242" s="20">
        <f t="shared" si="15"/>
        <v>0.92133039343846768</v>
      </c>
      <c r="P242" t="str">
        <f t="shared" si="14"/>
        <v>B</v>
      </c>
    </row>
    <row r="243" spans="1:16" ht="11.1" customHeight="1" x14ac:dyDescent="0.2">
      <c r="A243" s="2" t="s">
        <v>636</v>
      </c>
      <c r="B243" s="2" t="s">
        <v>209</v>
      </c>
      <c r="C243" s="2" t="s">
        <v>456</v>
      </c>
      <c r="D243" s="2" t="s">
        <v>470</v>
      </c>
      <c r="E243" s="3">
        <v>15491.34</v>
      </c>
      <c r="F243" s="3">
        <v>743584.19</v>
      </c>
      <c r="G243" s="3">
        <v>252412.31</v>
      </c>
      <c r="H243" s="17">
        <f t="shared" si="12"/>
        <v>0.33945357283618416</v>
      </c>
      <c r="I243" t="s">
        <v>478</v>
      </c>
      <c r="J243" t="s">
        <v>476</v>
      </c>
      <c r="M243" s="1"/>
      <c r="N243" s="19">
        <f t="shared" si="13"/>
        <v>7.1934354664847594E-4</v>
      </c>
      <c r="O243" s="20">
        <f t="shared" si="15"/>
        <v>0.92204973698511616</v>
      </c>
      <c r="P243" t="str">
        <f t="shared" si="14"/>
        <v>B</v>
      </c>
    </row>
    <row r="244" spans="1:16" ht="11.1" customHeight="1" x14ac:dyDescent="0.2">
      <c r="A244" s="2" t="s">
        <v>792</v>
      </c>
      <c r="B244" s="2" t="s">
        <v>155</v>
      </c>
      <c r="C244" s="2" t="s">
        <v>449</v>
      </c>
      <c r="D244" s="2" t="s">
        <v>470</v>
      </c>
      <c r="E244" s="3">
        <v>57159.94</v>
      </c>
      <c r="F244" s="3">
        <v>743079.21</v>
      </c>
      <c r="G244" s="3">
        <v>155566.74</v>
      </c>
      <c r="H244" s="17">
        <f t="shared" si="12"/>
        <v>0.20935418177020454</v>
      </c>
      <c r="I244" t="s">
        <v>478</v>
      </c>
      <c r="J244" t="s">
        <v>476</v>
      </c>
      <c r="M244" s="1"/>
      <c r="N244" s="19">
        <f t="shared" si="13"/>
        <v>7.1885502885980898E-4</v>
      </c>
      <c r="O244" s="20">
        <f t="shared" si="15"/>
        <v>0.92276859201397599</v>
      </c>
      <c r="P244" t="str">
        <f t="shared" si="14"/>
        <v>B</v>
      </c>
    </row>
    <row r="245" spans="1:16" ht="11.1" customHeight="1" x14ac:dyDescent="0.2">
      <c r="A245" s="2" t="s">
        <v>819</v>
      </c>
      <c r="B245" s="2" t="s">
        <v>393</v>
      </c>
      <c r="C245" s="2" t="s">
        <v>465</v>
      </c>
      <c r="D245" s="2" t="s">
        <v>469</v>
      </c>
      <c r="E245" s="3">
        <v>184753.43</v>
      </c>
      <c r="F245" s="3">
        <v>739013.73</v>
      </c>
      <c r="G245" s="3">
        <v>352510.24</v>
      </c>
      <c r="H245" s="17">
        <f t="shared" si="12"/>
        <v>0.47700093474582672</v>
      </c>
      <c r="I245" t="s">
        <v>478</v>
      </c>
      <c r="J245" t="s">
        <v>476</v>
      </c>
      <c r="M245" s="1"/>
      <c r="N245" s="19">
        <f t="shared" si="13"/>
        <v>7.1492208240753381E-4</v>
      </c>
      <c r="O245" s="20">
        <f t="shared" si="15"/>
        <v>0.92348351409638352</v>
      </c>
      <c r="P245" t="str">
        <f t="shared" si="14"/>
        <v>B</v>
      </c>
    </row>
    <row r="246" spans="1:16" ht="11.1" customHeight="1" x14ac:dyDescent="0.2">
      <c r="A246" s="2" t="s">
        <v>992</v>
      </c>
      <c r="B246" s="2" t="s">
        <v>347</v>
      </c>
      <c r="C246" s="2" t="s">
        <v>464</v>
      </c>
      <c r="D246" s="2" t="s">
        <v>471</v>
      </c>
      <c r="E246" s="3">
        <v>122273.89</v>
      </c>
      <c r="F246" s="3">
        <v>733643.32</v>
      </c>
      <c r="G246" s="3">
        <v>124802.28</v>
      </c>
      <c r="H246" s="17">
        <f t="shared" si="12"/>
        <v>0.1701130189531338</v>
      </c>
      <c r="I246" t="s">
        <v>478</v>
      </c>
      <c r="J246" t="s">
        <v>476</v>
      </c>
      <c r="L246" s="12"/>
      <c r="M246" s="1"/>
      <c r="N246" s="19">
        <f t="shared" si="13"/>
        <v>7.0972674632009431E-4</v>
      </c>
      <c r="O246" s="20">
        <f t="shared" si="15"/>
        <v>0.9241932408427036</v>
      </c>
      <c r="P246" t="str">
        <f t="shared" si="14"/>
        <v>B</v>
      </c>
    </row>
    <row r="247" spans="1:16" ht="11.1" customHeight="1" x14ac:dyDescent="0.2">
      <c r="A247" s="2" t="s">
        <v>931</v>
      </c>
      <c r="B247" s="2" t="s">
        <v>339</v>
      </c>
      <c r="C247" s="2" t="s">
        <v>464</v>
      </c>
      <c r="D247" s="2" t="s">
        <v>469</v>
      </c>
      <c r="E247" s="3">
        <v>33344.620000000003</v>
      </c>
      <c r="F247" s="3">
        <v>733581.74</v>
      </c>
      <c r="G247" s="3">
        <v>235247.39</v>
      </c>
      <c r="H247" s="17">
        <f t="shared" si="12"/>
        <v>0.32068326837033867</v>
      </c>
      <c r="I247" t="s">
        <v>478</v>
      </c>
      <c r="J247" t="s">
        <v>476</v>
      </c>
      <c r="M247" s="1"/>
      <c r="N247" s="19">
        <f t="shared" si="13"/>
        <v>7.0966717381142845E-4</v>
      </c>
      <c r="O247" s="20">
        <f t="shared" si="15"/>
        <v>0.92490290801651498</v>
      </c>
      <c r="P247" t="str">
        <f t="shared" si="14"/>
        <v>B</v>
      </c>
    </row>
    <row r="248" spans="1:16" ht="11.1" customHeight="1" x14ac:dyDescent="0.2">
      <c r="A248" s="2" t="s">
        <v>929</v>
      </c>
      <c r="B248" s="2" t="s">
        <v>101</v>
      </c>
      <c r="C248" s="2" t="s">
        <v>440</v>
      </c>
      <c r="D248" s="2" t="s">
        <v>469</v>
      </c>
      <c r="E248" s="3">
        <v>91407.06</v>
      </c>
      <c r="F248" s="3">
        <v>731256.51</v>
      </c>
      <c r="G248" s="3">
        <v>287164.45</v>
      </c>
      <c r="H248" s="17">
        <f t="shared" si="12"/>
        <v>0.39270002533037279</v>
      </c>
      <c r="I248" t="s">
        <v>478</v>
      </c>
      <c r="J248" t="s">
        <v>475</v>
      </c>
      <c r="M248" s="1"/>
      <c r="N248" s="19">
        <f t="shared" si="13"/>
        <v>7.074177456801318E-4</v>
      </c>
      <c r="O248" s="20">
        <f t="shared" si="15"/>
        <v>0.92561032576219515</v>
      </c>
      <c r="P248" t="str">
        <f t="shared" si="14"/>
        <v>B</v>
      </c>
    </row>
    <row r="249" spans="1:16" ht="11.1" customHeight="1" x14ac:dyDescent="0.2">
      <c r="A249" s="2" t="s">
        <v>771</v>
      </c>
      <c r="B249" s="2" t="s">
        <v>246</v>
      </c>
      <c r="C249" s="2" t="s">
        <v>456</v>
      </c>
      <c r="D249" s="2" t="s">
        <v>470</v>
      </c>
      <c r="E249" s="3">
        <v>60481.95</v>
      </c>
      <c r="F249" s="3">
        <v>725783.35</v>
      </c>
      <c r="G249" s="3">
        <v>203962.38</v>
      </c>
      <c r="H249" s="17">
        <f t="shared" si="12"/>
        <v>0.28102377934131445</v>
      </c>
      <c r="I249" t="s">
        <v>478</v>
      </c>
      <c r="J249" t="s">
        <v>476</v>
      </c>
      <c r="M249" s="1"/>
      <c r="N249" s="19">
        <f t="shared" si="13"/>
        <v>7.021230092148842E-4</v>
      </c>
      <c r="O249" s="20">
        <f t="shared" si="15"/>
        <v>0.92631244877141006</v>
      </c>
      <c r="P249" t="str">
        <f t="shared" si="14"/>
        <v>B</v>
      </c>
    </row>
    <row r="250" spans="1:16" ht="11.1" customHeight="1" x14ac:dyDescent="0.2">
      <c r="A250" s="2" t="s">
        <v>965</v>
      </c>
      <c r="B250" s="2" t="s">
        <v>292</v>
      </c>
      <c r="C250" s="2" t="s">
        <v>462</v>
      </c>
      <c r="D250" s="2" t="s">
        <v>470</v>
      </c>
      <c r="E250" s="3">
        <v>62812.22</v>
      </c>
      <c r="F250" s="3">
        <v>725516.67</v>
      </c>
      <c r="G250" s="3">
        <v>203289.82</v>
      </c>
      <c r="H250" s="17">
        <f t="shared" si="12"/>
        <v>0.28020006762904565</v>
      </c>
      <c r="I250" t="s">
        <v>478</v>
      </c>
      <c r="J250" t="s">
        <v>475</v>
      </c>
      <c r="M250" s="16"/>
      <c r="N250" s="19">
        <f t="shared" si="13"/>
        <v>7.0186502291071041E-4</v>
      </c>
      <c r="O250" s="20">
        <f t="shared" si="15"/>
        <v>0.92701431379432075</v>
      </c>
      <c r="P250" t="str">
        <f t="shared" si="14"/>
        <v>B</v>
      </c>
    </row>
    <row r="251" spans="1:16" ht="11.1" customHeight="1" x14ac:dyDescent="0.2">
      <c r="A251" s="2" t="s">
        <v>604</v>
      </c>
      <c r="B251" s="2" t="s">
        <v>29</v>
      </c>
      <c r="C251" s="2" t="s">
        <v>426</v>
      </c>
      <c r="D251" s="2" t="s">
        <v>469</v>
      </c>
      <c r="E251" s="3">
        <v>56871.42</v>
      </c>
      <c r="F251" s="3">
        <v>718657.39</v>
      </c>
      <c r="G251" s="3">
        <v>196943.02</v>
      </c>
      <c r="H251" s="17">
        <f t="shared" si="12"/>
        <v>0.27404299008182464</v>
      </c>
      <c r="I251" t="s">
        <v>478</v>
      </c>
      <c r="J251" t="s">
        <v>474</v>
      </c>
      <c r="L251" s="12"/>
      <c r="M251" s="1"/>
      <c r="N251" s="19">
        <f t="shared" si="13"/>
        <v>6.9522935358232543E-4</v>
      </c>
      <c r="O251" s="20">
        <f t="shared" si="15"/>
        <v>0.9277095431479031</v>
      </c>
      <c r="P251" t="str">
        <f t="shared" si="14"/>
        <v>B</v>
      </c>
    </row>
    <row r="252" spans="1:16" ht="11.1" customHeight="1" x14ac:dyDescent="0.2">
      <c r="A252" s="2" t="s">
        <v>610</v>
      </c>
      <c r="B252" s="2" t="s">
        <v>169</v>
      </c>
      <c r="C252" s="2" t="s">
        <v>452</v>
      </c>
      <c r="D252" s="2" t="s">
        <v>469</v>
      </c>
      <c r="E252" s="3">
        <v>25875.31</v>
      </c>
      <c r="F252" s="3">
        <v>715608.7</v>
      </c>
      <c r="G252" s="3">
        <v>219757.41</v>
      </c>
      <c r="H252" s="17">
        <f t="shared" si="12"/>
        <v>0.30709158510789486</v>
      </c>
      <c r="I252" t="s">
        <v>478</v>
      </c>
      <c r="J252" t="s">
        <v>474</v>
      </c>
      <c r="M252" s="1"/>
      <c r="N252" s="19">
        <f t="shared" si="13"/>
        <v>6.9228005005123256E-4</v>
      </c>
      <c r="O252" s="20">
        <f t="shared" si="15"/>
        <v>0.92840182319795439</v>
      </c>
      <c r="P252" t="str">
        <f t="shared" si="14"/>
        <v>B</v>
      </c>
    </row>
    <row r="253" spans="1:16" ht="11.1" customHeight="1" x14ac:dyDescent="0.2">
      <c r="A253" s="2" t="s">
        <v>648</v>
      </c>
      <c r="B253" s="2" t="s">
        <v>249</v>
      </c>
      <c r="C253" s="2" t="s">
        <v>456</v>
      </c>
      <c r="D253" s="2" t="s">
        <v>470</v>
      </c>
      <c r="E253" s="3">
        <v>34029.56</v>
      </c>
      <c r="F253" s="3">
        <v>714620.83</v>
      </c>
      <c r="G253" s="3">
        <v>207282.12</v>
      </c>
      <c r="H253" s="17">
        <f t="shared" si="12"/>
        <v>0.29005888339414904</v>
      </c>
      <c r="I253" t="s">
        <v>478</v>
      </c>
      <c r="J253" t="s">
        <v>475</v>
      </c>
      <c r="M253" s="1"/>
      <c r="N253" s="19">
        <f t="shared" si="13"/>
        <v>6.9132438434587695E-4</v>
      </c>
      <c r="O253" s="20">
        <f t="shared" si="15"/>
        <v>0.92909314758230022</v>
      </c>
      <c r="P253" t="str">
        <f t="shared" si="14"/>
        <v>B</v>
      </c>
    </row>
    <row r="254" spans="1:16" ht="11.1" customHeight="1" x14ac:dyDescent="0.2">
      <c r="A254" s="2" t="s">
        <v>725</v>
      </c>
      <c r="B254" s="2" t="s">
        <v>171</v>
      </c>
      <c r="C254" s="2" t="s">
        <v>452</v>
      </c>
      <c r="D254" s="2" t="s">
        <v>469</v>
      </c>
      <c r="E254" s="3">
        <v>91924.95</v>
      </c>
      <c r="F254" s="3">
        <v>712586.26</v>
      </c>
      <c r="G254" s="3">
        <v>298225.78999999998</v>
      </c>
      <c r="H254" s="17">
        <f t="shared" si="12"/>
        <v>0.41851184444673406</v>
      </c>
      <c r="I254" t="s">
        <v>478</v>
      </c>
      <c r="J254" t="s">
        <v>476</v>
      </c>
      <c r="M254" s="1"/>
      <c r="N254" s="19">
        <f t="shared" si="13"/>
        <v>6.8935614077724416E-4</v>
      </c>
      <c r="O254" s="20">
        <f t="shared" si="15"/>
        <v>0.92978250372307747</v>
      </c>
      <c r="P254" t="str">
        <f t="shared" si="14"/>
        <v>B</v>
      </c>
    </row>
    <row r="255" spans="1:16" ht="11.1" customHeight="1" x14ac:dyDescent="0.2">
      <c r="A255" s="2" t="s">
        <v>986</v>
      </c>
      <c r="B255" s="2" t="s">
        <v>144</v>
      </c>
      <c r="C255" s="2" t="s">
        <v>447</v>
      </c>
      <c r="D255" s="2" t="s">
        <v>470</v>
      </c>
      <c r="E255" s="3">
        <v>355235.83</v>
      </c>
      <c r="F255" s="3">
        <v>710471.66</v>
      </c>
      <c r="G255" s="3">
        <v>188043.14</v>
      </c>
      <c r="H255" s="17">
        <f t="shared" si="12"/>
        <v>0.26467366763088057</v>
      </c>
      <c r="I255" t="s">
        <v>478</v>
      </c>
      <c r="J255" t="s">
        <v>476</v>
      </c>
      <c r="M255" s="1"/>
      <c r="N255" s="19">
        <f t="shared" si="13"/>
        <v>6.8731047616495209E-4</v>
      </c>
      <c r="O255" s="20">
        <f t="shared" si="15"/>
        <v>0.93046981419924246</v>
      </c>
      <c r="P255" t="str">
        <f t="shared" si="14"/>
        <v>B</v>
      </c>
    </row>
    <row r="256" spans="1:16" ht="11.1" customHeight="1" x14ac:dyDescent="0.2">
      <c r="A256" s="2" t="s">
        <v>789</v>
      </c>
      <c r="B256" s="2" t="s">
        <v>318</v>
      </c>
      <c r="C256" s="2" t="s">
        <v>464</v>
      </c>
      <c r="D256" s="2" t="s">
        <v>471</v>
      </c>
      <c r="E256" s="3">
        <v>696980</v>
      </c>
      <c r="F256" s="3">
        <v>696980</v>
      </c>
      <c r="G256" s="3">
        <v>219537.66</v>
      </c>
      <c r="H256" s="17">
        <f t="shared" si="12"/>
        <v>0.31498416023415304</v>
      </c>
      <c r="I256" t="s">
        <v>478</v>
      </c>
      <c r="J256" t="s">
        <v>476</v>
      </c>
      <c r="M256" s="1"/>
      <c r="N256" s="19">
        <f t="shared" si="13"/>
        <v>6.7425864062959013E-4</v>
      </c>
      <c r="O256" s="20">
        <f t="shared" si="15"/>
        <v>0.93114407283987211</v>
      </c>
      <c r="P256" t="str">
        <f t="shared" si="14"/>
        <v>B</v>
      </c>
    </row>
    <row r="257" spans="1:16" ht="11.1" customHeight="1" x14ac:dyDescent="0.2">
      <c r="A257" s="2" t="s">
        <v>772</v>
      </c>
      <c r="B257" s="2" t="s">
        <v>186</v>
      </c>
      <c r="C257" s="2" t="s">
        <v>454</v>
      </c>
      <c r="D257" s="2" t="s">
        <v>469</v>
      </c>
      <c r="E257" s="3">
        <v>98996.2</v>
      </c>
      <c r="F257" s="3">
        <v>692973.43</v>
      </c>
      <c r="G257" s="3">
        <v>194064.49</v>
      </c>
      <c r="H257" s="17">
        <f t="shared" si="12"/>
        <v>0.28004607622546218</v>
      </c>
      <c r="I257" t="s">
        <v>478</v>
      </c>
      <c r="J257" t="s">
        <v>476</v>
      </c>
      <c r="M257" s="1"/>
      <c r="N257" s="19">
        <f t="shared" si="13"/>
        <v>6.7038268372725826E-4</v>
      </c>
      <c r="O257" s="20">
        <f t="shared" si="15"/>
        <v>0.93181445552359932</v>
      </c>
      <c r="P257" t="str">
        <f t="shared" si="14"/>
        <v>B</v>
      </c>
    </row>
    <row r="258" spans="1:16" ht="11.1" customHeight="1" x14ac:dyDescent="0.2">
      <c r="A258" s="2" t="s">
        <v>675</v>
      </c>
      <c r="B258" s="2" t="s">
        <v>242</v>
      </c>
      <c r="C258" s="2" t="s">
        <v>456</v>
      </c>
      <c r="D258" s="2" t="s">
        <v>470</v>
      </c>
      <c r="E258" s="3">
        <v>14667.13</v>
      </c>
      <c r="F258" s="3">
        <v>689354.99</v>
      </c>
      <c r="G258" s="3">
        <v>209813.18</v>
      </c>
      <c r="H258" s="17">
        <f t="shared" si="12"/>
        <v>0.30436158879476594</v>
      </c>
      <c r="I258" t="s">
        <v>478</v>
      </c>
      <c r="J258" t="s">
        <v>476</v>
      </c>
      <c r="L258" s="12"/>
      <c r="M258" s="1"/>
      <c r="N258" s="19">
        <f t="shared" si="13"/>
        <v>6.6688220389196911E-4</v>
      </c>
      <c r="O258" s="20">
        <f t="shared" si="15"/>
        <v>0.93248133772749131</v>
      </c>
      <c r="P258" t="str">
        <f t="shared" si="14"/>
        <v>B</v>
      </c>
    </row>
    <row r="259" spans="1:16" ht="11.1" customHeight="1" x14ac:dyDescent="0.2">
      <c r="A259" s="2" t="s">
        <v>781</v>
      </c>
      <c r="B259" s="2" t="s">
        <v>380</v>
      </c>
      <c r="C259" s="2" t="s">
        <v>465</v>
      </c>
      <c r="D259" s="2" t="s">
        <v>469</v>
      </c>
      <c r="E259" s="3">
        <v>68656.77</v>
      </c>
      <c r="F259" s="3">
        <v>686567.66</v>
      </c>
      <c r="G259" s="3">
        <v>245499.76</v>
      </c>
      <c r="H259" s="17">
        <f t="shared" ref="H259:H322" si="16">G259/F259</f>
        <v>0.35757547915962135</v>
      </c>
      <c r="I259" t="s">
        <v>478</v>
      </c>
      <c r="J259" t="s">
        <v>476</v>
      </c>
      <c r="M259" s="1"/>
      <c r="N259" s="19">
        <f t="shared" ref="N259:N322" si="17">F259/SUM(F:F)</f>
        <v>6.6418574009561053E-4</v>
      </c>
      <c r="O259" s="20">
        <f t="shared" si="15"/>
        <v>0.93314552346758695</v>
      </c>
      <c r="P259" t="str">
        <f t="shared" ref="P259:P322" si="18">IF(O259&lt;=0.8,"A",IF(O259&lt;=0.95,"B","C"))</f>
        <v>B</v>
      </c>
    </row>
    <row r="260" spans="1:16" ht="11.1" customHeight="1" x14ac:dyDescent="0.2">
      <c r="A260" s="2" t="s">
        <v>601</v>
      </c>
      <c r="B260" s="2" t="s">
        <v>94</v>
      </c>
      <c r="C260" s="2" t="s">
        <v>435</v>
      </c>
      <c r="D260" s="2" t="s">
        <v>469</v>
      </c>
      <c r="E260" s="3">
        <v>338490</v>
      </c>
      <c r="F260" s="3">
        <v>676980</v>
      </c>
      <c r="G260" s="3">
        <v>161056.29</v>
      </c>
      <c r="H260" s="17">
        <f t="shared" si="16"/>
        <v>0.23790405920411239</v>
      </c>
      <c r="I260" t="s">
        <v>478</v>
      </c>
      <c r="J260" t="s">
        <v>474</v>
      </c>
      <c r="M260" s="1"/>
      <c r="N260" s="19">
        <f t="shared" si="17"/>
        <v>6.5491063521682096E-4</v>
      </c>
      <c r="O260" s="20">
        <f t="shared" ref="O260:O323" si="19">N260+O259</f>
        <v>0.93380043410280378</v>
      </c>
      <c r="P260" t="str">
        <f t="shared" si="18"/>
        <v>B</v>
      </c>
    </row>
    <row r="261" spans="1:16" ht="11.1" customHeight="1" x14ac:dyDescent="0.2">
      <c r="A261" s="2" t="s">
        <v>649</v>
      </c>
      <c r="B261" s="2" t="s">
        <v>324</v>
      </c>
      <c r="C261" s="2" t="s">
        <v>464</v>
      </c>
      <c r="D261" s="2" t="s">
        <v>469</v>
      </c>
      <c r="E261" s="3">
        <v>45099.94</v>
      </c>
      <c r="F261" s="3">
        <v>676499.17</v>
      </c>
      <c r="G261" s="3">
        <v>206230.37</v>
      </c>
      <c r="H261" s="17">
        <f t="shared" si="16"/>
        <v>0.30484940580193171</v>
      </c>
      <c r="I261" t="s">
        <v>478</v>
      </c>
      <c r="J261" t="s">
        <v>475</v>
      </c>
      <c r="M261" s="1"/>
      <c r="N261" s="19">
        <f t="shared" si="17"/>
        <v>6.5444548014468998E-4</v>
      </c>
      <c r="O261" s="20">
        <f t="shared" si="19"/>
        <v>0.93445487958294848</v>
      </c>
      <c r="P261" t="str">
        <f t="shared" si="18"/>
        <v>B</v>
      </c>
    </row>
    <row r="262" spans="1:16" ht="11.1" customHeight="1" x14ac:dyDescent="0.2">
      <c r="A262" s="2" t="s">
        <v>609</v>
      </c>
      <c r="B262" s="2" t="s">
        <v>271</v>
      </c>
      <c r="C262" s="2" t="s">
        <v>458</v>
      </c>
      <c r="D262" s="2" t="s">
        <v>469</v>
      </c>
      <c r="E262" s="3">
        <v>40077.4</v>
      </c>
      <c r="F262" s="3">
        <v>676115.86</v>
      </c>
      <c r="G262" s="3">
        <v>238369.26</v>
      </c>
      <c r="H262" s="17">
        <f t="shared" si="16"/>
        <v>0.35255682361895785</v>
      </c>
      <c r="I262" t="s">
        <v>478</v>
      </c>
      <c r="J262" t="s">
        <v>474</v>
      </c>
      <c r="M262" s="1"/>
      <c r="N262" s="19">
        <f t="shared" si="17"/>
        <v>6.5407466594695149E-4</v>
      </c>
      <c r="O262" s="20">
        <f t="shared" si="19"/>
        <v>0.9351089542488954</v>
      </c>
      <c r="P262" t="str">
        <f t="shared" si="18"/>
        <v>B</v>
      </c>
    </row>
    <row r="263" spans="1:16" ht="11.1" customHeight="1" x14ac:dyDescent="0.2">
      <c r="A263" s="2" t="s">
        <v>985</v>
      </c>
      <c r="B263" s="2" t="s">
        <v>233</v>
      </c>
      <c r="C263" s="2" t="s">
        <v>456</v>
      </c>
      <c r="D263" s="2" t="s">
        <v>470</v>
      </c>
      <c r="E263" s="3">
        <v>33629.32</v>
      </c>
      <c r="F263" s="3">
        <v>672586.48</v>
      </c>
      <c r="G263" s="3">
        <v>197065.76</v>
      </c>
      <c r="H263" s="17">
        <f t="shared" si="16"/>
        <v>0.29299690948292628</v>
      </c>
      <c r="I263" t="s">
        <v>478</v>
      </c>
      <c r="J263" t="s">
        <v>476</v>
      </c>
      <c r="M263" s="1"/>
      <c r="N263" s="19">
        <f t="shared" si="17"/>
        <v>6.5066034277976546E-4</v>
      </c>
      <c r="O263" s="20">
        <f t="shared" si="19"/>
        <v>0.93575961459167512</v>
      </c>
      <c r="P263" t="str">
        <f t="shared" si="18"/>
        <v>B</v>
      </c>
    </row>
    <row r="264" spans="1:16" ht="11.1" customHeight="1" x14ac:dyDescent="0.2">
      <c r="A264" s="2" t="s">
        <v>640</v>
      </c>
      <c r="B264" s="2" t="s">
        <v>248</v>
      </c>
      <c r="C264" s="2" t="s">
        <v>456</v>
      </c>
      <c r="D264" s="2" t="s">
        <v>470</v>
      </c>
      <c r="E264" s="3">
        <v>111136.39</v>
      </c>
      <c r="F264" s="3">
        <v>666818.32999999996</v>
      </c>
      <c r="G264" s="3">
        <v>186710.77</v>
      </c>
      <c r="H264" s="17">
        <f t="shared" si="16"/>
        <v>0.2800024558413084</v>
      </c>
      <c r="I264" t="s">
        <v>478</v>
      </c>
      <c r="J264" t="s">
        <v>475</v>
      </c>
      <c r="M264" s="1"/>
      <c r="N264" s="19">
        <f t="shared" si="17"/>
        <v>6.4508023290868227E-4</v>
      </c>
      <c r="O264" s="20">
        <f t="shared" si="19"/>
        <v>0.93640469482458377</v>
      </c>
      <c r="P264" t="str">
        <f t="shared" si="18"/>
        <v>B</v>
      </c>
    </row>
    <row r="265" spans="1:16" ht="11.1" customHeight="1" x14ac:dyDescent="0.2">
      <c r="A265" s="2" t="s">
        <v>782</v>
      </c>
      <c r="B265" s="2" t="s">
        <v>396</v>
      </c>
      <c r="C265" s="2" t="s">
        <v>465</v>
      </c>
      <c r="D265" s="2" t="s">
        <v>469</v>
      </c>
      <c r="E265" s="3">
        <v>51213.33</v>
      </c>
      <c r="F265" s="3">
        <v>665773.32999999996</v>
      </c>
      <c r="G265" s="3">
        <v>196504.06</v>
      </c>
      <c r="H265" s="17">
        <f t="shared" si="16"/>
        <v>0.29515159461253881</v>
      </c>
      <c r="I265" t="s">
        <v>478</v>
      </c>
      <c r="J265" t="s">
        <v>476</v>
      </c>
      <c r="M265" s="1"/>
      <c r="N265" s="19">
        <f t="shared" si="17"/>
        <v>6.4406929962586507E-4</v>
      </c>
      <c r="O265" s="20">
        <f t="shared" si="19"/>
        <v>0.93704876412420968</v>
      </c>
      <c r="P265" t="str">
        <f t="shared" si="18"/>
        <v>B</v>
      </c>
    </row>
    <row r="266" spans="1:16" ht="11.1" customHeight="1" x14ac:dyDescent="0.2">
      <c r="A266" s="2" t="s">
        <v>713</v>
      </c>
      <c r="B266" s="2" t="s">
        <v>293</v>
      </c>
      <c r="C266" s="2" t="s">
        <v>462</v>
      </c>
      <c r="D266" s="2" t="s">
        <v>470</v>
      </c>
      <c r="E266" s="3">
        <v>95012.62</v>
      </c>
      <c r="F266" s="3">
        <v>665088.32999999996</v>
      </c>
      <c r="G266" s="3">
        <v>159126.96</v>
      </c>
      <c r="H266" s="17">
        <f t="shared" si="16"/>
        <v>0.23925688186409766</v>
      </c>
      <c r="I266" t="s">
        <v>478</v>
      </c>
      <c r="J266" t="s">
        <v>475</v>
      </c>
      <c r="M266" s="1"/>
      <c r="N266" s="19">
        <f t="shared" si="17"/>
        <v>6.4340663044047772E-4</v>
      </c>
      <c r="O266" s="20">
        <f t="shared" si="19"/>
        <v>0.93769217075465017</v>
      </c>
      <c r="P266" t="str">
        <f t="shared" si="18"/>
        <v>B</v>
      </c>
    </row>
    <row r="267" spans="1:16" ht="11.1" customHeight="1" x14ac:dyDescent="0.2">
      <c r="A267" s="2" t="s">
        <v>934</v>
      </c>
      <c r="B267" s="2" t="s">
        <v>290</v>
      </c>
      <c r="C267" s="2" t="s">
        <v>462</v>
      </c>
      <c r="D267" s="2" t="s">
        <v>470</v>
      </c>
      <c r="E267" s="3">
        <v>83091.88</v>
      </c>
      <c r="F267" s="3">
        <v>664735.01</v>
      </c>
      <c r="G267" s="3">
        <v>199127.03</v>
      </c>
      <c r="H267" s="17">
        <f t="shared" si="16"/>
        <v>0.29955851129309408</v>
      </c>
      <c r="I267" t="s">
        <v>478</v>
      </c>
      <c r="J267" t="s">
        <v>476</v>
      </c>
      <c r="M267" s="1"/>
      <c r="N267" s="19">
        <f t="shared" si="17"/>
        <v>6.4306482857685583E-4</v>
      </c>
      <c r="O267" s="20">
        <f t="shared" si="19"/>
        <v>0.93833523558322707</v>
      </c>
      <c r="P267" t="str">
        <f t="shared" si="18"/>
        <v>B</v>
      </c>
    </row>
    <row r="268" spans="1:16" ht="11.1" customHeight="1" x14ac:dyDescent="0.2">
      <c r="A268" s="2" t="s">
        <v>820</v>
      </c>
      <c r="B268" s="2" t="s">
        <v>352</v>
      </c>
      <c r="C268" s="2" t="s">
        <v>464</v>
      </c>
      <c r="D268" s="2" t="s">
        <v>471</v>
      </c>
      <c r="E268" s="3">
        <v>332207.49</v>
      </c>
      <c r="F268" s="3">
        <v>664414.98</v>
      </c>
      <c r="G268" s="3">
        <v>263461.64</v>
      </c>
      <c r="H268" s="17">
        <f t="shared" si="16"/>
        <v>0.39653175790828799</v>
      </c>
      <c r="I268" t="s">
        <v>478</v>
      </c>
      <c r="J268" t="s">
        <v>474</v>
      </c>
      <c r="M268" s="1"/>
      <c r="N268" s="19">
        <f t="shared" si="17"/>
        <v>6.427552314682434E-4</v>
      </c>
      <c r="O268" s="20">
        <f t="shared" si="19"/>
        <v>0.93897799081469535</v>
      </c>
      <c r="P268" t="str">
        <f t="shared" si="18"/>
        <v>B</v>
      </c>
    </row>
    <row r="269" spans="1:16" ht="11.1" customHeight="1" x14ac:dyDescent="0.2">
      <c r="A269" s="2" t="s">
        <v>845</v>
      </c>
      <c r="B269" s="2" t="s">
        <v>404</v>
      </c>
      <c r="C269" s="2" t="s">
        <v>465</v>
      </c>
      <c r="D269" s="2" t="s">
        <v>469</v>
      </c>
      <c r="E269" s="3">
        <v>132474.82999999999</v>
      </c>
      <c r="F269" s="3">
        <v>662374.16</v>
      </c>
      <c r="G269" s="3">
        <v>221810.06</v>
      </c>
      <c r="H269" s="17">
        <f t="shared" si="16"/>
        <v>0.33487124558119835</v>
      </c>
      <c r="I269" t="s">
        <v>478</v>
      </c>
      <c r="J269" t="s">
        <v>476</v>
      </c>
      <c r="M269" s="1"/>
      <c r="N269" s="19">
        <f t="shared" si="17"/>
        <v>6.4078094164791901E-4</v>
      </c>
      <c r="O269" s="20">
        <f t="shared" si="19"/>
        <v>0.93961877175634323</v>
      </c>
      <c r="P269" t="str">
        <f t="shared" si="18"/>
        <v>B</v>
      </c>
    </row>
    <row r="270" spans="1:16" ht="11.1" customHeight="1" x14ac:dyDescent="0.2">
      <c r="A270" s="2" t="s">
        <v>879</v>
      </c>
      <c r="B270" s="2" t="s">
        <v>48</v>
      </c>
      <c r="C270" s="2" t="s">
        <v>428</v>
      </c>
      <c r="D270" s="2" t="s">
        <v>470</v>
      </c>
      <c r="E270" s="3">
        <v>73121.63</v>
      </c>
      <c r="F270" s="3">
        <v>658094.67000000004</v>
      </c>
      <c r="G270" s="3">
        <v>246104.71</v>
      </c>
      <c r="H270" s="17">
        <f t="shared" si="16"/>
        <v>0.37396551167934544</v>
      </c>
      <c r="I270" t="s">
        <v>478</v>
      </c>
      <c r="J270" t="s">
        <v>475</v>
      </c>
      <c r="M270" s="1"/>
      <c r="N270" s="19">
        <f t="shared" si="17"/>
        <v>6.3664096186372447E-4</v>
      </c>
      <c r="O270" s="20">
        <f t="shared" si="19"/>
        <v>0.94025541271820701</v>
      </c>
      <c r="P270" t="str">
        <f t="shared" si="18"/>
        <v>B</v>
      </c>
    </row>
    <row r="271" spans="1:16" ht="11.1" customHeight="1" x14ac:dyDescent="0.2">
      <c r="A271" s="2" t="s">
        <v>726</v>
      </c>
      <c r="B271" s="2" t="s">
        <v>219</v>
      </c>
      <c r="C271" s="2" t="s">
        <v>456</v>
      </c>
      <c r="D271" s="2" t="s">
        <v>470</v>
      </c>
      <c r="E271" s="3">
        <v>43857.17</v>
      </c>
      <c r="F271" s="3">
        <v>657857.59</v>
      </c>
      <c r="G271" s="3">
        <v>186229.91</v>
      </c>
      <c r="H271" s="17">
        <f t="shared" si="16"/>
        <v>0.28308544711021727</v>
      </c>
      <c r="I271" t="s">
        <v>478</v>
      </c>
      <c r="J271" t="s">
        <v>476</v>
      </c>
      <c r="M271" s="1"/>
      <c r="N271" s="19">
        <f t="shared" si="17"/>
        <v>6.364116106075615E-4</v>
      </c>
      <c r="O271" s="20">
        <f t="shared" si="19"/>
        <v>0.94089182432881457</v>
      </c>
      <c r="P271" t="str">
        <f t="shared" si="18"/>
        <v>B</v>
      </c>
    </row>
    <row r="272" spans="1:16" ht="11.1" customHeight="1" x14ac:dyDescent="0.2">
      <c r="A272" s="2" t="s">
        <v>837</v>
      </c>
      <c r="B272" s="2" t="s">
        <v>182</v>
      </c>
      <c r="C272" s="2" t="s">
        <v>453</v>
      </c>
      <c r="D272" s="2" t="s">
        <v>469</v>
      </c>
      <c r="E272" s="3">
        <v>54810.32</v>
      </c>
      <c r="F272" s="3">
        <v>657723.82999999996</v>
      </c>
      <c r="G272" s="3">
        <v>200091.87</v>
      </c>
      <c r="H272" s="17">
        <f t="shared" si="16"/>
        <v>0.30421867183982071</v>
      </c>
      <c r="I272" t="s">
        <v>478</v>
      </c>
      <c r="J272" t="s">
        <v>475</v>
      </c>
      <c r="M272" s="1"/>
      <c r="N272" s="19">
        <f t="shared" si="17"/>
        <v>6.3628221114736083E-4</v>
      </c>
      <c r="O272" s="20">
        <f t="shared" si="19"/>
        <v>0.94152810653996188</v>
      </c>
      <c r="P272" t="str">
        <f t="shared" si="18"/>
        <v>B</v>
      </c>
    </row>
    <row r="273" spans="1:16" ht="11.1" customHeight="1" x14ac:dyDescent="0.2">
      <c r="A273" s="2" t="s">
        <v>939</v>
      </c>
      <c r="B273" s="2" t="s">
        <v>162</v>
      </c>
      <c r="C273" s="2" t="s">
        <v>451</v>
      </c>
      <c r="D273" s="2" t="s">
        <v>469</v>
      </c>
      <c r="E273" s="3">
        <v>59148.85</v>
      </c>
      <c r="F273" s="3">
        <v>650637.4</v>
      </c>
      <c r="G273" s="3">
        <v>166632.85</v>
      </c>
      <c r="H273" s="17">
        <f t="shared" si="16"/>
        <v>0.25610708821841477</v>
      </c>
      <c r="I273" t="s">
        <v>478</v>
      </c>
      <c r="J273" t="s">
        <v>475</v>
      </c>
      <c r="M273" s="1"/>
      <c r="N273" s="19">
        <f t="shared" si="17"/>
        <v>6.2942679684750041E-4</v>
      </c>
      <c r="O273" s="20">
        <f t="shared" si="19"/>
        <v>0.94215753333680941</v>
      </c>
      <c r="P273" t="str">
        <f t="shared" si="18"/>
        <v>B</v>
      </c>
    </row>
    <row r="274" spans="1:16" ht="11.1" customHeight="1" x14ac:dyDescent="0.2">
      <c r="A274" s="2" t="s">
        <v>639</v>
      </c>
      <c r="B274" s="2" t="s">
        <v>188</v>
      </c>
      <c r="C274" s="2" t="s">
        <v>454</v>
      </c>
      <c r="D274" s="2" t="s">
        <v>469</v>
      </c>
      <c r="E274" s="3">
        <v>25823.25</v>
      </c>
      <c r="F274" s="3">
        <v>645581.37</v>
      </c>
      <c r="G274" s="3">
        <v>206320.55</v>
      </c>
      <c r="H274" s="17">
        <f t="shared" si="16"/>
        <v>0.31958876074754139</v>
      </c>
      <c r="I274" t="s">
        <v>478</v>
      </c>
      <c r="J274" t="s">
        <v>475</v>
      </c>
      <c r="M274" s="1"/>
      <c r="N274" s="19">
        <f t="shared" si="17"/>
        <v>6.2453559205714426E-4</v>
      </c>
      <c r="O274" s="20">
        <f t="shared" si="19"/>
        <v>0.94278206892886651</v>
      </c>
      <c r="P274" t="str">
        <f t="shared" si="18"/>
        <v>B</v>
      </c>
    </row>
    <row r="275" spans="1:16" ht="11.1" customHeight="1" x14ac:dyDescent="0.2">
      <c r="A275" s="2" t="s">
        <v>822</v>
      </c>
      <c r="B275" s="2" t="s">
        <v>321</v>
      </c>
      <c r="C275" s="2" t="s">
        <v>464</v>
      </c>
      <c r="D275" s="2" t="s">
        <v>471</v>
      </c>
      <c r="E275" s="3">
        <v>128283.96</v>
      </c>
      <c r="F275" s="3">
        <v>641419.79</v>
      </c>
      <c r="G275" s="3">
        <v>204687.44</v>
      </c>
      <c r="H275" s="17">
        <f t="shared" si="16"/>
        <v>0.31911619066196878</v>
      </c>
      <c r="I275" t="s">
        <v>478</v>
      </c>
      <c r="J275" t="s">
        <v>476</v>
      </c>
      <c r="K275" s="10"/>
      <c r="M275" s="1"/>
      <c r="N275" s="19">
        <f t="shared" si="17"/>
        <v>6.2050967843886075E-4</v>
      </c>
      <c r="O275" s="20">
        <f t="shared" si="19"/>
        <v>0.94340257860730536</v>
      </c>
      <c r="P275" t="str">
        <f t="shared" si="18"/>
        <v>B</v>
      </c>
    </row>
    <row r="276" spans="1:16" ht="11.1" customHeight="1" x14ac:dyDescent="0.2">
      <c r="A276" s="2" t="s">
        <v>821</v>
      </c>
      <c r="B276" s="2" t="s">
        <v>146</v>
      </c>
      <c r="C276" s="2" t="s">
        <v>447</v>
      </c>
      <c r="D276" s="2" t="s">
        <v>470</v>
      </c>
      <c r="E276" s="3">
        <v>159730.82999999999</v>
      </c>
      <c r="F276" s="3">
        <v>638923.32999999996</v>
      </c>
      <c r="G276" s="3">
        <v>262435.03000000003</v>
      </c>
      <c r="H276" s="17">
        <f t="shared" si="16"/>
        <v>0.41074573063406533</v>
      </c>
      <c r="I276" t="s">
        <v>478</v>
      </c>
      <c r="J276" t="s">
        <v>475</v>
      </c>
      <c r="M276" s="1"/>
      <c r="N276" s="19">
        <f t="shared" si="17"/>
        <v>6.1809460235922264E-4</v>
      </c>
      <c r="O276" s="20">
        <f t="shared" si="19"/>
        <v>0.94402067320966454</v>
      </c>
      <c r="P276" t="str">
        <f t="shared" si="18"/>
        <v>B</v>
      </c>
    </row>
    <row r="277" spans="1:16" ht="11.1" customHeight="1" x14ac:dyDescent="0.2">
      <c r="A277" s="2" t="s">
        <v>935</v>
      </c>
      <c r="B277" s="2" t="s">
        <v>141</v>
      </c>
      <c r="C277" s="2" t="s">
        <v>446</v>
      </c>
      <c r="D277" s="2" t="s">
        <v>469</v>
      </c>
      <c r="E277" s="3">
        <v>37456.720000000001</v>
      </c>
      <c r="F277" s="3">
        <v>636764.31999999995</v>
      </c>
      <c r="G277" s="3">
        <v>196567.24</v>
      </c>
      <c r="H277" s="17">
        <f t="shared" si="16"/>
        <v>0.308697007395138</v>
      </c>
      <c r="I277" t="s">
        <v>478</v>
      </c>
      <c r="J277" t="s">
        <v>476</v>
      </c>
      <c r="M277" s="1"/>
      <c r="N277" s="19">
        <f t="shared" si="17"/>
        <v>6.1600597550091148E-4</v>
      </c>
      <c r="O277" s="20">
        <f t="shared" si="19"/>
        <v>0.94463667918516547</v>
      </c>
      <c r="P277" t="str">
        <f t="shared" si="18"/>
        <v>B</v>
      </c>
    </row>
    <row r="278" spans="1:16" ht="11.1" customHeight="1" x14ac:dyDescent="0.2">
      <c r="A278" s="2" t="s">
        <v>823</v>
      </c>
      <c r="B278" s="2" t="s">
        <v>424</v>
      </c>
      <c r="C278" s="2" t="s">
        <v>464</v>
      </c>
      <c r="D278" s="2" t="s">
        <v>469</v>
      </c>
      <c r="E278" s="3">
        <v>70566.48</v>
      </c>
      <c r="F278" s="3">
        <v>635098.35</v>
      </c>
      <c r="G278" s="3">
        <v>177725.44</v>
      </c>
      <c r="H278" s="17">
        <f t="shared" si="16"/>
        <v>0.27983924064674393</v>
      </c>
      <c r="I278" t="s">
        <v>478</v>
      </c>
      <c r="J278" t="s">
        <v>476</v>
      </c>
      <c r="M278" s="1"/>
      <c r="N278" s="19">
        <f t="shared" si="17"/>
        <v>6.1439431567203591E-4</v>
      </c>
      <c r="O278" s="20">
        <f t="shared" si="19"/>
        <v>0.94525107350083748</v>
      </c>
      <c r="P278" t="str">
        <f t="shared" si="18"/>
        <v>B</v>
      </c>
    </row>
    <row r="279" spans="1:16" ht="11.1" customHeight="1" x14ac:dyDescent="0.2">
      <c r="A279" s="2" t="s">
        <v>710</v>
      </c>
      <c r="B279" s="2" t="s">
        <v>359</v>
      </c>
      <c r="C279" s="2" t="s">
        <v>465</v>
      </c>
      <c r="D279" s="2" t="s">
        <v>469</v>
      </c>
      <c r="E279" s="3">
        <v>28863.24</v>
      </c>
      <c r="F279" s="3">
        <v>634991.34</v>
      </c>
      <c r="G279" s="3">
        <v>250804.38</v>
      </c>
      <c r="H279" s="17">
        <f t="shared" si="16"/>
        <v>0.39497291411879731</v>
      </c>
      <c r="I279" t="s">
        <v>478</v>
      </c>
      <c r="J279" t="s">
        <v>475</v>
      </c>
      <c r="M279" s="1"/>
      <c r="N279" s="19">
        <f t="shared" si="17"/>
        <v>6.1429079416907488E-4</v>
      </c>
      <c r="O279" s="20">
        <f t="shared" si="19"/>
        <v>0.94586536429500656</v>
      </c>
      <c r="P279" t="str">
        <f t="shared" si="18"/>
        <v>B</v>
      </c>
    </row>
    <row r="280" spans="1:16" ht="11.1" customHeight="1" x14ac:dyDescent="0.2">
      <c r="A280" s="2" t="s">
        <v>931</v>
      </c>
      <c r="B280" s="2" t="s">
        <v>163</v>
      </c>
      <c r="C280" s="2" t="s">
        <v>451</v>
      </c>
      <c r="D280" s="2" t="s">
        <v>469</v>
      </c>
      <c r="E280" s="3">
        <v>631038.97</v>
      </c>
      <c r="F280" s="3">
        <v>631038.97</v>
      </c>
      <c r="G280" s="3">
        <v>232610.34</v>
      </c>
      <c r="H280" s="17">
        <f t="shared" si="16"/>
        <v>0.36861485749445871</v>
      </c>
      <c r="I280" t="s">
        <v>478</v>
      </c>
      <c r="J280" t="s">
        <v>476</v>
      </c>
      <c r="M280" s="1"/>
      <c r="N280" s="19">
        <f t="shared" si="17"/>
        <v>6.104672703614116E-4</v>
      </c>
      <c r="O280" s="20">
        <f t="shared" si="19"/>
        <v>0.94647583156536796</v>
      </c>
      <c r="P280" t="str">
        <f t="shared" si="18"/>
        <v>B</v>
      </c>
    </row>
    <row r="281" spans="1:16" ht="11.1" customHeight="1" x14ac:dyDescent="0.2">
      <c r="A281" s="2" t="s">
        <v>931</v>
      </c>
      <c r="B281" s="2" t="s">
        <v>417</v>
      </c>
      <c r="C281" s="2" t="s">
        <v>465</v>
      </c>
      <c r="D281" s="2" t="s">
        <v>469</v>
      </c>
      <c r="E281" s="3">
        <v>44921.599999999999</v>
      </c>
      <c r="F281" s="3">
        <v>628902.42000000004</v>
      </c>
      <c r="G281" s="3">
        <v>204221.05</v>
      </c>
      <c r="H281" s="17">
        <f t="shared" si="16"/>
        <v>0.32472613159923913</v>
      </c>
      <c r="I281" t="s">
        <v>478</v>
      </c>
      <c r="J281" t="s">
        <v>476</v>
      </c>
      <c r="M281" s="1"/>
      <c r="N281" s="19">
        <f t="shared" si="17"/>
        <v>6.0840037131317903E-4</v>
      </c>
      <c r="O281" s="20">
        <f t="shared" si="19"/>
        <v>0.94708423193668112</v>
      </c>
      <c r="P281" t="str">
        <f t="shared" si="18"/>
        <v>B</v>
      </c>
    </row>
    <row r="282" spans="1:16" ht="11.1" customHeight="1" x14ac:dyDescent="0.2">
      <c r="A282" s="2" t="s">
        <v>611</v>
      </c>
      <c r="B282" s="2" t="s">
        <v>55</v>
      </c>
      <c r="C282" s="2" t="s">
        <v>430</v>
      </c>
      <c r="D282" s="2" t="s">
        <v>469</v>
      </c>
      <c r="E282" s="3">
        <v>55768.35</v>
      </c>
      <c r="F282" s="3">
        <v>613451.81999999995</v>
      </c>
      <c r="G282" s="3">
        <v>174470.2</v>
      </c>
      <c r="H282" s="17">
        <f t="shared" si="16"/>
        <v>0.28440733943865393</v>
      </c>
      <c r="I282" t="s">
        <v>478</v>
      </c>
      <c r="J282" t="s">
        <v>474</v>
      </c>
      <c r="M282" s="1"/>
      <c r="N282" s="19">
        <f t="shared" si="17"/>
        <v>5.9345345669165246E-4</v>
      </c>
      <c r="O282" s="20">
        <f t="shared" si="19"/>
        <v>0.94767768539337283</v>
      </c>
      <c r="P282" t="str">
        <f t="shared" si="18"/>
        <v>B</v>
      </c>
    </row>
    <row r="283" spans="1:16" ht="11.1" customHeight="1" x14ac:dyDescent="0.2">
      <c r="A283" s="2" t="s">
        <v>641</v>
      </c>
      <c r="B283" s="2" t="s">
        <v>367</v>
      </c>
      <c r="C283" s="2" t="s">
        <v>465</v>
      </c>
      <c r="D283" s="2" t="s">
        <v>469</v>
      </c>
      <c r="E283" s="3">
        <v>50739.13</v>
      </c>
      <c r="F283" s="3">
        <v>608869.6</v>
      </c>
      <c r="G283" s="3">
        <v>178347.22</v>
      </c>
      <c r="H283" s="17">
        <f t="shared" si="16"/>
        <v>0.29291529746270795</v>
      </c>
      <c r="I283" t="s">
        <v>478</v>
      </c>
      <c r="J283" t="s">
        <v>475</v>
      </c>
      <c r="M283" s="1"/>
      <c r="N283" s="19">
        <f t="shared" si="17"/>
        <v>5.8902061582352758E-4</v>
      </c>
      <c r="O283" s="20">
        <f t="shared" si="19"/>
        <v>0.94826670600919638</v>
      </c>
      <c r="P283" t="str">
        <f t="shared" si="18"/>
        <v>B</v>
      </c>
    </row>
    <row r="284" spans="1:16" ht="11.1" customHeight="1" x14ac:dyDescent="0.2">
      <c r="A284" s="2" t="s">
        <v>984</v>
      </c>
      <c r="B284" s="2" t="s">
        <v>129</v>
      </c>
      <c r="C284" s="2" t="s">
        <v>445</v>
      </c>
      <c r="D284" s="2" t="s">
        <v>469</v>
      </c>
      <c r="E284" s="3">
        <v>24551.13</v>
      </c>
      <c r="F284" s="3">
        <v>604329.28</v>
      </c>
      <c r="G284" s="3">
        <v>201277.01</v>
      </c>
      <c r="H284" s="17">
        <f t="shared" si="16"/>
        <v>0.33305851075096016</v>
      </c>
      <c r="I284" t="s">
        <v>478</v>
      </c>
      <c r="J284" t="s">
        <v>476</v>
      </c>
      <c r="M284" s="1"/>
      <c r="N284" s="19">
        <f t="shared" si="17"/>
        <v>5.8462830902674247E-4</v>
      </c>
      <c r="O284" s="20">
        <f t="shared" si="19"/>
        <v>0.94885133431822311</v>
      </c>
      <c r="P284" t="str">
        <f t="shared" si="18"/>
        <v>B</v>
      </c>
    </row>
    <row r="285" spans="1:16" ht="11.1" customHeight="1" x14ac:dyDescent="0.2">
      <c r="A285" s="2" t="s">
        <v>858</v>
      </c>
      <c r="B285" s="8" t="s">
        <v>14</v>
      </c>
      <c r="C285" s="2" t="s">
        <v>456</v>
      </c>
      <c r="D285" s="2" t="s">
        <v>470</v>
      </c>
      <c r="E285" s="3">
        <v>15837.55</v>
      </c>
      <c r="F285" s="3">
        <v>601826.74</v>
      </c>
      <c r="G285" s="3">
        <v>180906.2</v>
      </c>
      <c r="H285" s="17">
        <f t="shared" si="16"/>
        <v>0.30059515135535519</v>
      </c>
      <c r="I285" t="s">
        <v>478</v>
      </c>
      <c r="J285" t="s">
        <v>475</v>
      </c>
      <c r="K285" s="10"/>
      <c r="M285" s="1"/>
      <c r="N285" s="19">
        <f t="shared" si="17"/>
        <v>5.822073511534588E-4</v>
      </c>
      <c r="O285" s="20">
        <f t="shared" si="19"/>
        <v>0.94943354166937655</v>
      </c>
      <c r="P285" t="str">
        <f t="shared" si="18"/>
        <v>B</v>
      </c>
    </row>
    <row r="286" spans="1:16" ht="11.1" customHeight="1" x14ac:dyDescent="0.2">
      <c r="A286" s="2" t="s">
        <v>669</v>
      </c>
      <c r="B286" s="2" t="s">
        <v>58</v>
      </c>
      <c r="C286" s="2" t="s">
        <v>430</v>
      </c>
      <c r="D286" s="2" t="s">
        <v>469</v>
      </c>
      <c r="E286" s="3">
        <v>39846.910000000003</v>
      </c>
      <c r="F286" s="3">
        <v>597703.68999999994</v>
      </c>
      <c r="G286" s="3">
        <v>178717.09</v>
      </c>
      <c r="H286" s="17">
        <f t="shared" si="16"/>
        <v>0.29900616808974362</v>
      </c>
      <c r="I286" t="s">
        <v>479</v>
      </c>
      <c r="J286" t="s">
        <v>477</v>
      </c>
      <c r="M286" s="1"/>
      <c r="N286" s="19">
        <f t="shared" si="17"/>
        <v>5.7821871146760296E-4</v>
      </c>
      <c r="O286" s="20">
        <f t="shared" si="19"/>
        <v>0.95001176038084412</v>
      </c>
      <c r="P286" t="str">
        <f t="shared" si="18"/>
        <v>C</v>
      </c>
    </row>
    <row r="287" spans="1:16" ht="11.1" customHeight="1" x14ac:dyDescent="0.2">
      <c r="A287" s="2" t="s">
        <v>745</v>
      </c>
      <c r="B287" s="2" t="s">
        <v>349</v>
      </c>
      <c r="C287" s="2" t="s">
        <v>464</v>
      </c>
      <c r="D287" s="2" t="s">
        <v>469</v>
      </c>
      <c r="E287" s="3">
        <v>148624.17000000001</v>
      </c>
      <c r="F287" s="3">
        <v>594496.67000000004</v>
      </c>
      <c r="G287" s="3">
        <v>227685.96</v>
      </c>
      <c r="H287" s="17">
        <f t="shared" si="16"/>
        <v>0.38298946232953662</v>
      </c>
      <c r="I287" t="s">
        <v>478</v>
      </c>
      <c r="J287" t="s">
        <v>476</v>
      </c>
      <c r="L287" s="12"/>
      <c r="M287" s="16"/>
      <c r="N287" s="19">
        <f t="shared" si="17"/>
        <v>5.7511623945166008E-4</v>
      </c>
      <c r="O287" s="20">
        <f t="shared" si="19"/>
        <v>0.95058687662029573</v>
      </c>
      <c r="P287" t="str">
        <f t="shared" si="18"/>
        <v>C</v>
      </c>
    </row>
    <row r="288" spans="1:16" ht="11.1" customHeight="1" x14ac:dyDescent="0.2">
      <c r="A288" s="2" t="s">
        <v>737</v>
      </c>
      <c r="B288" s="2" t="s">
        <v>62</v>
      </c>
      <c r="C288" s="2" t="s">
        <v>431</v>
      </c>
      <c r="D288" s="2" t="s">
        <v>469</v>
      </c>
      <c r="E288" s="3">
        <v>147963.54</v>
      </c>
      <c r="F288" s="3">
        <v>591854.16</v>
      </c>
      <c r="G288" s="3">
        <v>170653</v>
      </c>
      <c r="H288" s="17">
        <f t="shared" si="16"/>
        <v>0.28833623472377046</v>
      </c>
      <c r="I288" t="s">
        <v>478</v>
      </c>
      <c r="J288" s="10" t="s">
        <v>477</v>
      </c>
      <c r="L288" s="12"/>
      <c r="M288" s="1"/>
      <c r="N288" s="19">
        <f t="shared" si="17"/>
        <v>5.7255987456249528E-4</v>
      </c>
      <c r="O288" s="20">
        <f t="shared" si="19"/>
        <v>0.95115943649485823</v>
      </c>
      <c r="P288" t="str">
        <f t="shared" si="18"/>
        <v>C</v>
      </c>
    </row>
    <row r="289" spans="1:16" ht="11.1" customHeight="1" x14ac:dyDescent="0.2">
      <c r="A289" s="2" t="s">
        <v>857</v>
      </c>
      <c r="B289" s="2" t="s">
        <v>211</v>
      </c>
      <c r="C289" s="2" t="s">
        <v>456</v>
      </c>
      <c r="D289" s="2" t="s">
        <v>470</v>
      </c>
      <c r="E289" s="3">
        <v>36843.019999999997</v>
      </c>
      <c r="F289" s="3">
        <v>589488.31999999995</v>
      </c>
      <c r="G289" s="3">
        <v>241612.43</v>
      </c>
      <c r="H289" s="17">
        <f t="shared" si="16"/>
        <v>0.40986805302605489</v>
      </c>
      <c r="I289" t="s">
        <v>478</v>
      </c>
      <c r="J289" t="s">
        <v>475</v>
      </c>
      <c r="M289" s="1"/>
      <c r="N289" s="19">
        <f t="shared" si="17"/>
        <v>5.7027116030620789E-4</v>
      </c>
      <c r="O289" s="20">
        <f t="shared" si="19"/>
        <v>0.9517297076551644</v>
      </c>
      <c r="P289" t="str">
        <f t="shared" si="18"/>
        <v>C</v>
      </c>
    </row>
    <row r="290" spans="1:16" ht="11.1" customHeight="1" x14ac:dyDescent="0.2">
      <c r="A290" s="2" t="s">
        <v>682</v>
      </c>
      <c r="B290" s="2" t="s">
        <v>135</v>
      </c>
      <c r="C290" s="2" t="s">
        <v>445</v>
      </c>
      <c r="D290" s="2" t="s">
        <v>469</v>
      </c>
      <c r="E290" s="3">
        <v>147217.21</v>
      </c>
      <c r="F290" s="3">
        <v>588868.82999999996</v>
      </c>
      <c r="G290" s="3">
        <v>207475.34</v>
      </c>
      <c r="H290" s="17">
        <f t="shared" si="16"/>
        <v>0.35232861620473277</v>
      </c>
      <c r="I290" t="s">
        <v>478</v>
      </c>
      <c r="J290" t="s">
        <v>476</v>
      </c>
      <c r="L290" s="12"/>
      <c r="M290" s="16"/>
      <c r="N290" s="19">
        <f t="shared" si="17"/>
        <v>5.6967186551255009E-4</v>
      </c>
      <c r="O290" s="20">
        <f t="shared" si="19"/>
        <v>0.952299379520677</v>
      </c>
      <c r="P290" t="str">
        <f t="shared" si="18"/>
        <v>C</v>
      </c>
    </row>
    <row r="291" spans="1:16" ht="11.1" customHeight="1" x14ac:dyDescent="0.2">
      <c r="A291" s="2" t="s">
        <v>668</v>
      </c>
      <c r="B291" s="2" t="s">
        <v>27</v>
      </c>
      <c r="C291" s="2" t="s">
        <v>426</v>
      </c>
      <c r="D291" s="2" t="s">
        <v>470</v>
      </c>
      <c r="E291" s="3">
        <v>48022.01</v>
      </c>
      <c r="F291" s="3">
        <v>576264.16</v>
      </c>
      <c r="G291" s="3">
        <v>183123</v>
      </c>
      <c r="H291" s="17">
        <f t="shared" si="16"/>
        <v>0.31777613933165649</v>
      </c>
      <c r="I291" t="s">
        <v>478</v>
      </c>
      <c r="J291" t="s">
        <v>476</v>
      </c>
      <c r="M291" s="1"/>
      <c r="N291" s="19">
        <f t="shared" si="17"/>
        <v>5.5747810434324176E-4</v>
      </c>
      <c r="O291" s="20">
        <f t="shared" si="19"/>
        <v>0.95285685762502026</v>
      </c>
      <c r="P291" t="str">
        <f t="shared" si="18"/>
        <v>C</v>
      </c>
    </row>
    <row r="292" spans="1:16" ht="11.1" customHeight="1" x14ac:dyDescent="0.2">
      <c r="A292" s="2" t="s">
        <v>890</v>
      </c>
      <c r="B292" s="2" t="s">
        <v>250</v>
      </c>
      <c r="C292" s="2" t="s">
        <v>456</v>
      </c>
      <c r="D292" s="2" t="s">
        <v>470</v>
      </c>
      <c r="E292" s="3">
        <v>81555.240000000005</v>
      </c>
      <c r="F292" s="3">
        <v>570886.67000000004</v>
      </c>
      <c r="G292" s="3">
        <v>139805.99</v>
      </c>
      <c r="H292" s="17">
        <f t="shared" si="16"/>
        <v>0.24489272100187587</v>
      </c>
      <c r="I292" t="s">
        <v>478</v>
      </c>
      <c r="J292" t="s">
        <v>476</v>
      </c>
      <c r="M292" s="1"/>
      <c r="N292" s="19">
        <f t="shared" si="17"/>
        <v>5.5227591906188613E-4</v>
      </c>
      <c r="O292" s="20">
        <f t="shared" si="19"/>
        <v>0.95340913354408219</v>
      </c>
      <c r="P292" t="str">
        <f t="shared" si="18"/>
        <v>C</v>
      </c>
    </row>
    <row r="293" spans="1:16" ht="11.1" customHeight="1" x14ac:dyDescent="0.2">
      <c r="A293" s="2" t="s">
        <v>809</v>
      </c>
      <c r="B293" s="2" t="s">
        <v>355</v>
      </c>
      <c r="C293" s="2" t="s">
        <v>465</v>
      </c>
      <c r="D293" s="2" t="s">
        <v>469</v>
      </c>
      <c r="E293" s="3">
        <v>190257.77</v>
      </c>
      <c r="F293" s="3">
        <v>570773.31999999995</v>
      </c>
      <c r="G293" s="3">
        <v>149211.49</v>
      </c>
      <c r="H293" s="17">
        <f t="shared" si="16"/>
        <v>0.26141987505652858</v>
      </c>
      <c r="I293" t="s">
        <v>478</v>
      </c>
      <c r="J293" t="s">
        <v>476</v>
      </c>
      <c r="M293" s="1"/>
      <c r="N293" s="19">
        <f t="shared" si="17"/>
        <v>5.5216626424120919E-4</v>
      </c>
      <c r="O293" s="20">
        <f t="shared" si="19"/>
        <v>0.95396129980832345</v>
      </c>
      <c r="P293" t="str">
        <f t="shared" si="18"/>
        <v>C</v>
      </c>
    </row>
    <row r="294" spans="1:16" ht="11.1" customHeight="1" x14ac:dyDescent="0.2">
      <c r="A294" s="2" t="s">
        <v>967</v>
      </c>
      <c r="B294" s="2" t="s">
        <v>103</v>
      </c>
      <c r="C294" s="2" t="s">
        <v>441</v>
      </c>
      <c r="D294" s="2" t="s">
        <v>471</v>
      </c>
      <c r="E294" s="3">
        <v>95053.89</v>
      </c>
      <c r="F294" s="3">
        <v>570323.35</v>
      </c>
      <c r="G294" s="3">
        <v>174284.41</v>
      </c>
      <c r="H294" s="17">
        <f t="shared" si="16"/>
        <v>0.305588768196147</v>
      </c>
      <c r="I294" t="s">
        <v>478</v>
      </c>
      <c r="J294" t="s">
        <v>476</v>
      </c>
      <c r="M294" s="16"/>
      <c r="N294" s="19">
        <f t="shared" si="17"/>
        <v>5.5173096314143006E-4</v>
      </c>
      <c r="O294" s="20">
        <f t="shared" si="19"/>
        <v>0.95451303077146488</v>
      </c>
      <c r="P294" t="str">
        <f t="shared" si="18"/>
        <v>C</v>
      </c>
    </row>
    <row r="295" spans="1:16" ht="11.1" customHeight="1" x14ac:dyDescent="0.2">
      <c r="A295" s="2" t="s">
        <v>658</v>
      </c>
      <c r="B295" s="2" t="s">
        <v>176</v>
      </c>
      <c r="C295" s="2" t="s">
        <v>452</v>
      </c>
      <c r="D295" s="2" t="s">
        <v>470</v>
      </c>
      <c r="E295" s="3">
        <v>51711.21</v>
      </c>
      <c r="F295" s="3">
        <v>568823.32999999996</v>
      </c>
      <c r="G295" s="3">
        <v>190104.62</v>
      </c>
      <c r="H295" s="17">
        <f t="shared" si="16"/>
        <v>0.33420679141272214</v>
      </c>
      <c r="I295" t="s">
        <v>478</v>
      </c>
      <c r="J295" t="s">
        <v>475</v>
      </c>
      <c r="M295" s="1"/>
      <c r="N295" s="19">
        <f t="shared" si="17"/>
        <v>5.5027984338746694E-4</v>
      </c>
      <c r="O295" s="20">
        <f t="shared" si="19"/>
        <v>0.95506331061485239</v>
      </c>
      <c r="P295" t="str">
        <f t="shared" si="18"/>
        <v>C</v>
      </c>
    </row>
    <row r="296" spans="1:16" ht="11.1" customHeight="1" x14ac:dyDescent="0.2">
      <c r="A296" s="2" t="s">
        <v>766</v>
      </c>
      <c r="B296" s="2" t="s">
        <v>140</v>
      </c>
      <c r="C296" s="2" t="s">
        <v>446</v>
      </c>
      <c r="D296" s="2" t="s">
        <v>469</v>
      </c>
      <c r="E296" s="3">
        <v>55794.62</v>
      </c>
      <c r="F296" s="3">
        <v>557946.16</v>
      </c>
      <c r="G296" s="3">
        <v>183068.61</v>
      </c>
      <c r="H296" s="17">
        <f t="shared" si="16"/>
        <v>0.32811160489033558</v>
      </c>
      <c r="I296" t="s">
        <v>478</v>
      </c>
      <c r="J296" t="s">
        <v>474</v>
      </c>
      <c r="L296" s="12"/>
      <c r="M296" s="1"/>
      <c r="N296" s="19">
        <f t="shared" si="17"/>
        <v>5.3975726618568653E-4</v>
      </c>
      <c r="O296" s="20">
        <f t="shared" si="19"/>
        <v>0.9556030678810381</v>
      </c>
      <c r="P296" t="str">
        <f t="shared" si="18"/>
        <v>C</v>
      </c>
    </row>
    <row r="297" spans="1:16" ht="11.1" customHeight="1" x14ac:dyDescent="0.2">
      <c r="A297" s="2" t="s">
        <v>948</v>
      </c>
      <c r="B297" s="2" t="s">
        <v>220</v>
      </c>
      <c r="C297" s="2" t="s">
        <v>456</v>
      </c>
      <c r="D297" s="2" t="s">
        <v>470</v>
      </c>
      <c r="E297" s="3">
        <v>23211.63</v>
      </c>
      <c r="F297" s="3">
        <v>557079.17000000004</v>
      </c>
      <c r="G297" s="3">
        <v>136700.06</v>
      </c>
      <c r="H297" s="17">
        <f t="shared" si="16"/>
        <v>0.245387132317297</v>
      </c>
      <c r="I297" t="s">
        <v>478</v>
      </c>
      <c r="J297" t="s">
        <v>476</v>
      </c>
      <c r="M297" s="1"/>
      <c r="N297" s="19">
        <f t="shared" si="17"/>
        <v>5.3891853982504566E-4</v>
      </c>
      <c r="O297" s="20">
        <f t="shared" si="19"/>
        <v>0.95614198642086312</v>
      </c>
      <c r="P297" t="str">
        <f t="shared" si="18"/>
        <v>C</v>
      </c>
    </row>
    <row r="298" spans="1:16" ht="11.1" customHeight="1" x14ac:dyDescent="0.2">
      <c r="A298" s="2" t="s">
        <v>808</v>
      </c>
      <c r="B298" s="2" t="s">
        <v>181</v>
      </c>
      <c r="C298" s="2" t="s">
        <v>453</v>
      </c>
      <c r="D298" s="2" t="s">
        <v>469</v>
      </c>
      <c r="E298" s="3">
        <v>32575.62</v>
      </c>
      <c r="F298" s="3">
        <v>553785.49</v>
      </c>
      <c r="G298" s="3">
        <v>163093.62</v>
      </c>
      <c r="H298" s="17">
        <f t="shared" si="16"/>
        <v>0.29450684957455275</v>
      </c>
      <c r="I298" t="s">
        <v>478</v>
      </c>
      <c r="J298" t="s">
        <v>475</v>
      </c>
      <c r="M298" s="1"/>
      <c r="N298" s="19">
        <f t="shared" si="17"/>
        <v>5.3573223290164917E-4</v>
      </c>
      <c r="O298" s="20">
        <f t="shared" si="19"/>
        <v>0.95667771865376472</v>
      </c>
      <c r="P298" t="str">
        <f t="shared" si="18"/>
        <v>C</v>
      </c>
    </row>
    <row r="299" spans="1:16" ht="11.1" customHeight="1" x14ac:dyDescent="0.2">
      <c r="A299" s="2" t="s">
        <v>755</v>
      </c>
      <c r="B299" s="2" t="s">
        <v>305</v>
      </c>
      <c r="C299" s="2" t="s">
        <v>463</v>
      </c>
      <c r="D299" s="2" t="s">
        <v>469</v>
      </c>
      <c r="E299" s="3">
        <v>110015.33</v>
      </c>
      <c r="F299" s="3">
        <v>550076.67000000004</v>
      </c>
      <c r="G299" s="3">
        <v>157872.95000000001</v>
      </c>
      <c r="H299" s="17">
        <f t="shared" si="16"/>
        <v>0.28700171923306617</v>
      </c>
      <c r="I299" t="s">
        <v>478</v>
      </c>
      <c r="J299" t="s">
        <v>476</v>
      </c>
      <c r="M299" s="1"/>
      <c r="N299" s="19">
        <f t="shared" si="17"/>
        <v>5.3214431942989987E-4</v>
      </c>
      <c r="O299" s="20">
        <f t="shared" si="19"/>
        <v>0.95720986297319466</v>
      </c>
      <c r="P299" t="str">
        <f t="shared" si="18"/>
        <v>C</v>
      </c>
    </row>
    <row r="300" spans="1:16" ht="11.1" customHeight="1" x14ac:dyDescent="0.2">
      <c r="A300" s="2" t="s">
        <v>1005</v>
      </c>
      <c r="B300" s="2"/>
      <c r="C300" s="2" t="s">
        <v>7</v>
      </c>
      <c r="D300" s="2" t="s">
        <v>469</v>
      </c>
      <c r="E300" s="3">
        <v>42258.41</v>
      </c>
      <c r="F300" s="3">
        <v>549359.28</v>
      </c>
      <c r="G300" s="3">
        <v>254838.74</v>
      </c>
      <c r="H300" s="17">
        <f t="shared" si="16"/>
        <v>0.46388356268415087</v>
      </c>
      <c r="I300" t="s">
        <v>478</v>
      </c>
      <c r="J300" t="e">
        <v>#N/A</v>
      </c>
      <c r="M300" s="1"/>
      <c r="N300" s="19">
        <f t="shared" si="17"/>
        <v>5.3145031614974662E-4</v>
      </c>
      <c r="O300" s="20">
        <f t="shared" si="19"/>
        <v>0.95774131328934442</v>
      </c>
      <c r="P300" t="str">
        <f t="shared" si="18"/>
        <v>C</v>
      </c>
    </row>
    <row r="301" spans="1:16" ht="11.1" customHeight="1" x14ac:dyDescent="0.2">
      <c r="A301" s="2" t="s">
        <v>783</v>
      </c>
      <c r="B301" s="2" t="s">
        <v>388</v>
      </c>
      <c r="C301" s="2" t="s">
        <v>465</v>
      </c>
      <c r="D301" s="2" t="s">
        <v>469</v>
      </c>
      <c r="E301" s="3">
        <v>183009.17</v>
      </c>
      <c r="F301" s="3">
        <v>549027.5</v>
      </c>
      <c r="G301" s="3">
        <v>196282.54</v>
      </c>
      <c r="H301" s="17">
        <f t="shared" si="16"/>
        <v>0.3575094872296925</v>
      </c>
      <c r="I301" t="s">
        <v>478</v>
      </c>
      <c r="J301" t="s">
        <v>476</v>
      </c>
      <c r="M301" s="1"/>
      <c r="N301" s="19">
        <f t="shared" si="17"/>
        <v>5.3112935208795415E-4</v>
      </c>
      <c r="O301" s="20">
        <f t="shared" si="19"/>
        <v>0.95827244264143241</v>
      </c>
      <c r="P301" t="str">
        <f t="shared" si="18"/>
        <v>C</v>
      </c>
    </row>
    <row r="302" spans="1:16" ht="11.1" customHeight="1" x14ac:dyDescent="0.2">
      <c r="A302" s="2" t="s">
        <v>893</v>
      </c>
      <c r="B302" s="2" t="s">
        <v>83</v>
      </c>
      <c r="C302" s="2" t="s">
        <v>432</v>
      </c>
      <c r="D302" s="2"/>
      <c r="E302" s="3">
        <v>77821.55</v>
      </c>
      <c r="F302" s="3">
        <v>544750.82999999996</v>
      </c>
      <c r="G302" s="3">
        <v>211728.86</v>
      </c>
      <c r="H302" s="17">
        <f t="shared" si="16"/>
        <v>0.3886710186380074</v>
      </c>
      <c r="I302" t="s">
        <v>478</v>
      </c>
      <c r="J302" t="s">
        <v>475</v>
      </c>
      <c r="M302" s="1"/>
      <c r="N302" s="19">
        <f t="shared" si="17"/>
        <v>5.2699210037252268E-4</v>
      </c>
      <c r="O302" s="20">
        <f t="shared" si="19"/>
        <v>0.95879943474180496</v>
      </c>
      <c r="P302" t="str">
        <f t="shared" si="18"/>
        <v>C</v>
      </c>
    </row>
    <row r="303" spans="1:16" ht="11.1" customHeight="1" x14ac:dyDescent="0.2">
      <c r="A303" s="2" t="s">
        <v>630</v>
      </c>
      <c r="B303" s="2" t="s">
        <v>300</v>
      </c>
      <c r="C303" s="2" t="s">
        <v>462</v>
      </c>
      <c r="D303" s="2" t="s">
        <v>469</v>
      </c>
      <c r="E303" s="3">
        <v>28324.61</v>
      </c>
      <c r="F303" s="3">
        <v>538712.16</v>
      </c>
      <c r="G303" s="3">
        <v>212993.3</v>
      </c>
      <c r="H303" s="17">
        <f t="shared" si="16"/>
        <v>0.39537496239179004</v>
      </c>
      <c r="I303" t="s">
        <v>478</v>
      </c>
      <c r="J303" t="s">
        <v>476</v>
      </c>
      <c r="M303" s="1"/>
      <c r="N303" s="19">
        <f t="shared" si="17"/>
        <v>5.2115028938022644E-4</v>
      </c>
      <c r="O303" s="20">
        <f t="shared" si="19"/>
        <v>0.95932058503118522</v>
      </c>
      <c r="P303" t="str">
        <f t="shared" si="18"/>
        <v>C</v>
      </c>
    </row>
    <row r="304" spans="1:16" ht="11.1" customHeight="1" x14ac:dyDescent="0.2">
      <c r="A304" s="2" t="s">
        <v>949</v>
      </c>
      <c r="B304" s="2" t="s">
        <v>41</v>
      </c>
      <c r="C304" s="2" t="s">
        <v>428</v>
      </c>
      <c r="D304" s="2" t="s">
        <v>469</v>
      </c>
      <c r="E304" s="3">
        <v>44788.67</v>
      </c>
      <c r="F304" s="3">
        <v>537464.03</v>
      </c>
      <c r="G304" s="3">
        <v>132551.91</v>
      </c>
      <c r="H304" s="17">
        <f t="shared" si="16"/>
        <v>0.24662470900610781</v>
      </c>
      <c r="I304" t="s">
        <v>478</v>
      </c>
      <c r="J304" t="s">
        <v>476</v>
      </c>
      <c r="M304" s="1"/>
      <c r="N304" s="19">
        <f t="shared" si="17"/>
        <v>5.1994284808043446E-4</v>
      </c>
      <c r="O304" s="20">
        <f t="shared" si="19"/>
        <v>0.95984052787926566</v>
      </c>
      <c r="P304" t="str">
        <f t="shared" si="18"/>
        <v>C</v>
      </c>
    </row>
    <row r="305" spans="1:16" ht="11.1" customHeight="1" x14ac:dyDescent="0.2">
      <c r="A305" s="2" t="s">
        <v>683</v>
      </c>
      <c r="B305" s="2" t="s">
        <v>307</v>
      </c>
      <c r="C305" s="2" t="s">
        <v>464</v>
      </c>
      <c r="D305" s="2" t="s">
        <v>469</v>
      </c>
      <c r="E305" s="3">
        <v>178923.9</v>
      </c>
      <c r="F305" s="3">
        <v>536771.68999999994</v>
      </c>
      <c r="G305" s="3">
        <v>120386.35</v>
      </c>
      <c r="H305" s="17">
        <f t="shared" si="16"/>
        <v>0.22427850097683061</v>
      </c>
      <c r="I305" t="s">
        <v>478</v>
      </c>
      <c r="J305" t="s">
        <v>474</v>
      </c>
      <c r="L305" s="12"/>
      <c r="M305" s="1"/>
      <c r="N305" s="19">
        <f t="shared" si="17"/>
        <v>5.1927307817706064E-4</v>
      </c>
      <c r="O305" s="20">
        <f t="shared" si="19"/>
        <v>0.96035980095744267</v>
      </c>
      <c r="P305" t="str">
        <f t="shared" si="18"/>
        <v>C</v>
      </c>
    </row>
    <row r="306" spans="1:16" ht="11.1" customHeight="1" x14ac:dyDescent="0.2">
      <c r="A306" s="2" t="s">
        <v>791</v>
      </c>
      <c r="B306" s="2" t="s">
        <v>270</v>
      </c>
      <c r="C306" s="2" t="s">
        <v>457</v>
      </c>
      <c r="D306" s="2" t="s">
        <v>470</v>
      </c>
      <c r="E306" s="3">
        <v>265662.5</v>
      </c>
      <c r="F306" s="3">
        <v>531325</v>
      </c>
      <c r="G306" s="3">
        <v>190108.73</v>
      </c>
      <c r="H306" s="17">
        <f t="shared" si="16"/>
        <v>0.35780121394626641</v>
      </c>
      <c r="I306" t="s">
        <v>478</v>
      </c>
      <c r="J306" t="s">
        <v>476</v>
      </c>
      <c r="M306" s="1"/>
      <c r="N306" s="19">
        <f t="shared" si="17"/>
        <v>5.1400394879697693E-4</v>
      </c>
      <c r="O306" s="20">
        <f t="shared" si="19"/>
        <v>0.96087380490623964</v>
      </c>
      <c r="P306" t="str">
        <f t="shared" si="18"/>
        <v>C</v>
      </c>
    </row>
    <row r="307" spans="1:16" ht="11.1" customHeight="1" x14ac:dyDescent="0.2">
      <c r="A307" s="2" t="s">
        <v>947</v>
      </c>
      <c r="B307" s="2" t="s">
        <v>366</v>
      </c>
      <c r="C307" s="2" t="s">
        <v>465</v>
      </c>
      <c r="D307" s="2" t="s">
        <v>469</v>
      </c>
      <c r="E307" s="3">
        <v>74514.100000000006</v>
      </c>
      <c r="F307" s="3">
        <v>521598.7</v>
      </c>
      <c r="G307" s="3">
        <v>136893.9</v>
      </c>
      <c r="H307" s="17">
        <f t="shared" si="16"/>
        <v>0.26245061577032303</v>
      </c>
      <c r="I307" t="s">
        <v>478</v>
      </c>
      <c r="J307" t="s">
        <v>476</v>
      </c>
      <c r="M307" s="1"/>
      <c r="N307" s="19">
        <f t="shared" si="17"/>
        <v>5.0459472354466605E-4</v>
      </c>
      <c r="O307" s="20">
        <f t="shared" si="19"/>
        <v>0.96137839962978433</v>
      </c>
      <c r="P307" t="str">
        <f t="shared" si="18"/>
        <v>C</v>
      </c>
    </row>
    <row r="308" spans="1:16" ht="11.1" customHeight="1" x14ac:dyDescent="0.2">
      <c r="A308" s="2" t="s">
        <v>990</v>
      </c>
      <c r="B308" s="2" t="s">
        <v>419</v>
      </c>
      <c r="C308" s="2" t="s">
        <v>464</v>
      </c>
      <c r="D308" s="2" t="s">
        <v>471</v>
      </c>
      <c r="E308" s="3">
        <v>172787.78</v>
      </c>
      <c r="F308" s="3">
        <v>518363.33</v>
      </c>
      <c r="G308" s="3">
        <v>106395.43</v>
      </c>
      <c r="H308" s="17">
        <f t="shared" si="16"/>
        <v>0.20525261692411767</v>
      </c>
      <c r="I308" t="s">
        <v>478</v>
      </c>
      <c r="J308" t="s">
        <v>475</v>
      </c>
      <c r="M308" s="1"/>
      <c r="N308" s="19">
        <f t="shared" si="17"/>
        <v>5.0146482573105056E-4</v>
      </c>
      <c r="O308" s="20">
        <f t="shared" si="19"/>
        <v>0.96187986445551543</v>
      </c>
      <c r="P308" t="str">
        <f t="shared" si="18"/>
        <v>C</v>
      </c>
    </row>
    <row r="309" spans="1:16" ht="11.1" customHeight="1" x14ac:dyDescent="0.2">
      <c r="A309" s="2" t="s">
        <v>987</v>
      </c>
      <c r="B309" s="2" t="s">
        <v>239</v>
      </c>
      <c r="C309" s="2" t="s">
        <v>456</v>
      </c>
      <c r="D309" s="2" t="s">
        <v>471</v>
      </c>
      <c r="E309" s="3">
        <v>172770</v>
      </c>
      <c r="F309" s="3">
        <v>518310</v>
      </c>
      <c r="G309" s="3">
        <v>166681.29</v>
      </c>
      <c r="H309" s="17">
        <f t="shared" si="16"/>
        <v>0.32158609712334318</v>
      </c>
      <c r="I309" t="s">
        <v>478</v>
      </c>
      <c r="J309" t="s">
        <v>475</v>
      </c>
      <c r="M309" s="1"/>
      <c r="N309" s="19">
        <f t="shared" si="17"/>
        <v>5.0141323427461742E-4</v>
      </c>
      <c r="O309" s="20">
        <f t="shared" si="19"/>
        <v>0.96238127768979009</v>
      </c>
      <c r="P309" t="str">
        <f t="shared" si="18"/>
        <v>C</v>
      </c>
    </row>
    <row r="310" spans="1:16" ht="11.1" customHeight="1" x14ac:dyDescent="0.2">
      <c r="A310" s="2" t="s">
        <v>931</v>
      </c>
      <c r="B310" s="2" t="s">
        <v>234</v>
      </c>
      <c r="C310" s="2" t="s">
        <v>456</v>
      </c>
      <c r="D310" s="2" t="s">
        <v>470</v>
      </c>
      <c r="E310" s="3">
        <v>64780</v>
      </c>
      <c r="F310" s="3">
        <v>518240</v>
      </c>
      <c r="G310" s="3">
        <v>204043.53</v>
      </c>
      <c r="H310" s="17">
        <f t="shared" si="16"/>
        <v>0.39372400818153752</v>
      </c>
      <c r="I310" t="s">
        <v>478</v>
      </c>
      <c r="J310" t="s">
        <v>476</v>
      </c>
      <c r="M310" s="1"/>
      <c r="N310" s="19">
        <f t="shared" si="17"/>
        <v>5.013455162556727E-4</v>
      </c>
      <c r="O310" s="20">
        <f t="shared" si="19"/>
        <v>0.96288262320604578</v>
      </c>
      <c r="P310" t="str">
        <f t="shared" si="18"/>
        <v>C</v>
      </c>
    </row>
    <row r="311" spans="1:16" ht="11.1" customHeight="1" x14ac:dyDescent="0.2">
      <c r="A311" s="2" t="s">
        <v>860</v>
      </c>
      <c r="B311" s="2" t="s">
        <v>132</v>
      </c>
      <c r="C311" s="2" t="s">
        <v>445</v>
      </c>
      <c r="D311" s="2" t="s">
        <v>469</v>
      </c>
      <c r="E311" s="3">
        <v>128969.13</v>
      </c>
      <c r="F311" s="3">
        <v>515876.53</v>
      </c>
      <c r="G311" s="3">
        <v>128494.87</v>
      </c>
      <c r="H311" s="17">
        <f t="shared" si="16"/>
        <v>0.24908066664711417</v>
      </c>
      <c r="I311" t="s">
        <v>478</v>
      </c>
      <c r="J311" t="s">
        <v>476</v>
      </c>
      <c r="M311" s="1"/>
      <c r="N311" s="19">
        <f t="shared" si="17"/>
        <v>4.9905909473802682E-4</v>
      </c>
      <c r="O311" s="20">
        <f t="shared" si="19"/>
        <v>0.9633816823007838</v>
      </c>
      <c r="P311" t="str">
        <f t="shared" si="18"/>
        <v>C</v>
      </c>
    </row>
    <row r="312" spans="1:16" ht="11.25" x14ac:dyDescent="0.2">
      <c r="A312" s="2" t="s">
        <v>714</v>
      </c>
      <c r="B312" s="2" t="s">
        <v>45</v>
      </c>
      <c r="C312" s="2" t="s">
        <v>428</v>
      </c>
      <c r="D312" s="2" t="s">
        <v>469</v>
      </c>
      <c r="E312" s="3">
        <v>24377.97</v>
      </c>
      <c r="F312" s="3">
        <v>511937.35</v>
      </c>
      <c r="G312" s="3">
        <v>156162.34</v>
      </c>
      <c r="H312" s="17">
        <f t="shared" si="16"/>
        <v>0.30504189623984262</v>
      </c>
      <c r="I312" t="s">
        <v>478</v>
      </c>
      <c r="J312" t="s">
        <v>475</v>
      </c>
      <c r="M312" s="1"/>
      <c r="N312" s="19">
        <f t="shared" si="17"/>
        <v>4.9524833093993323E-4</v>
      </c>
      <c r="O312" s="20">
        <f t="shared" si="19"/>
        <v>0.96387693063172375</v>
      </c>
      <c r="P312" t="str">
        <f t="shared" si="18"/>
        <v>C</v>
      </c>
    </row>
    <row r="313" spans="1:16" ht="11.1" customHeight="1" x14ac:dyDescent="0.2">
      <c r="A313" s="2" t="s">
        <v>983</v>
      </c>
      <c r="B313" s="2" t="s">
        <v>316</v>
      </c>
      <c r="C313" s="2" t="s">
        <v>464</v>
      </c>
      <c r="D313" s="2" t="s">
        <v>469</v>
      </c>
      <c r="E313" s="3">
        <v>36057.42</v>
      </c>
      <c r="F313" s="3">
        <v>504803.82</v>
      </c>
      <c r="G313" s="3">
        <v>207453.81</v>
      </c>
      <c r="H313" s="17">
        <f t="shared" si="16"/>
        <v>0.41095927126700427</v>
      </c>
      <c r="I313" t="s">
        <v>478</v>
      </c>
      <c r="J313" t="s">
        <v>476</v>
      </c>
      <c r="M313" s="1"/>
      <c r="N313" s="19">
        <f t="shared" si="17"/>
        <v>4.8834735208732574E-4</v>
      </c>
      <c r="O313" s="20">
        <f t="shared" si="19"/>
        <v>0.96436527798381111</v>
      </c>
      <c r="P313" t="str">
        <f t="shared" si="18"/>
        <v>C</v>
      </c>
    </row>
    <row r="314" spans="1:16" ht="11.1" customHeight="1" x14ac:dyDescent="0.2">
      <c r="A314" s="2" t="s">
        <v>968</v>
      </c>
      <c r="B314" s="2" t="s">
        <v>336</v>
      </c>
      <c r="C314" s="2" t="s">
        <v>464</v>
      </c>
      <c r="D314" s="2" t="s">
        <v>471</v>
      </c>
      <c r="E314" s="3">
        <v>250267.5</v>
      </c>
      <c r="F314" s="3">
        <v>500535</v>
      </c>
      <c r="G314" s="3">
        <v>139755.07</v>
      </c>
      <c r="H314" s="17">
        <f t="shared" si="16"/>
        <v>0.27921138381931337</v>
      </c>
      <c r="I314" t="s">
        <v>478</v>
      </c>
      <c r="J314" t="s">
        <v>475</v>
      </c>
      <c r="M314" s="16"/>
      <c r="N314" s="19">
        <f t="shared" si="17"/>
        <v>4.8421769446401885E-4</v>
      </c>
      <c r="O314" s="20">
        <f t="shared" si="19"/>
        <v>0.96484949567827516</v>
      </c>
      <c r="P314" t="str">
        <f t="shared" si="18"/>
        <v>C</v>
      </c>
    </row>
    <row r="315" spans="1:16" ht="11.1" customHeight="1" x14ac:dyDescent="0.2">
      <c r="A315" s="2" t="s">
        <v>637</v>
      </c>
      <c r="B315" s="2" t="s">
        <v>223</v>
      </c>
      <c r="C315" s="2" t="s">
        <v>456</v>
      </c>
      <c r="D315" s="2" t="s">
        <v>470</v>
      </c>
      <c r="E315" s="3">
        <v>99969.45</v>
      </c>
      <c r="F315" s="3">
        <v>499847.24</v>
      </c>
      <c r="G315" s="3">
        <v>247781.13</v>
      </c>
      <c r="H315" s="17">
        <f t="shared" si="16"/>
        <v>0.49571371045281759</v>
      </c>
      <c r="I315" t="s">
        <v>478</v>
      </c>
      <c r="J315" t="s">
        <v>475</v>
      </c>
      <c r="M315" s="1"/>
      <c r="N315" s="19">
        <f t="shared" si="17"/>
        <v>4.8355235525388457E-4</v>
      </c>
      <c r="O315" s="20">
        <f t="shared" si="19"/>
        <v>0.96533304803352904</v>
      </c>
      <c r="P315" t="str">
        <f t="shared" si="18"/>
        <v>C</v>
      </c>
    </row>
    <row r="316" spans="1:16" ht="11.1" customHeight="1" x14ac:dyDescent="0.2">
      <c r="A316" s="2" t="s">
        <v>638</v>
      </c>
      <c r="B316" s="2" t="s">
        <v>177</v>
      </c>
      <c r="C316" s="2" t="s">
        <v>453</v>
      </c>
      <c r="D316" s="2" t="s">
        <v>469</v>
      </c>
      <c r="E316" s="3">
        <v>498958.33</v>
      </c>
      <c r="F316" s="3">
        <v>498958.33</v>
      </c>
      <c r="G316" s="3">
        <v>207164.64</v>
      </c>
      <c r="H316" s="17">
        <f t="shared" si="16"/>
        <v>0.41519427083219557</v>
      </c>
      <c r="I316" t="s">
        <v>478</v>
      </c>
      <c r="J316" t="s">
        <v>476</v>
      </c>
      <c r="M316" s="1"/>
      <c r="N316" s="19">
        <f t="shared" si="17"/>
        <v>4.8269242347931136E-4</v>
      </c>
      <c r="O316" s="20">
        <f t="shared" si="19"/>
        <v>0.96581574045700835</v>
      </c>
      <c r="P316" t="str">
        <f t="shared" si="18"/>
        <v>C</v>
      </c>
    </row>
    <row r="317" spans="1:16" ht="11.1" customHeight="1" x14ac:dyDescent="0.2">
      <c r="A317" s="2" t="s">
        <v>933</v>
      </c>
      <c r="B317" s="2" t="s">
        <v>229</v>
      </c>
      <c r="C317" s="2" t="s">
        <v>456</v>
      </c>
      <c r="D317" s="2" t="s">
        <v>470</v>
      </c>
      <c r="E317" s="3">
        <v>22608.79</v>
      </c>
      <c r="F317" s="3">
        <v>497393.34</v>
      </c>
      <c r="G317" s="3">
        <v>201480.06</v>
      </c>
      <c r="H317" s="17">
        <f t="shared" si="16"/>
        <v>0.40507188938235478</v>
      </c>
      <c r="I317" t="s">
        <v>478</v>
      </c>
      <c r="J317" t="s">
        <v>476</v>
      </c>
      <c r="M317" s="1"/>
      <c r="N317" s="19">
        <f t="shared" si="17"/>
        <v>4.8117845172976489E-4</v>
      </c>
      <c r="O317" s="20">
        <f t="shared" si="19"/>
        <v>0.96629691890873814</v>
      </c>
      <c r="P317" t="str">
        <f t="shared" si="18"/>
        <v>C</v>
      </c>
    </row>
    <row r="318" spans="1:16" ht="11.1" customHeight="1" x14ac:dyDescent="0.2">
      <c r="A318" s="2" t="s">
        <v>945</v>
      </c>
      <c r="B318" s="8" t="s">
        <v>10</v>
      </c>
      <c r="C318" s="2" t="s">
        <v>426</v>
      </c>
      <c r="D318" s="2" t="s">
        <v>470</v>
      </c>
      <c r="E318" s="3">
        <v>38166.28</v>
      </c>
      <c r="F318" s="3">
        <v>496161.68</v>
      </c>
      <c r="G318" s="3">
        <v>139763.78</v>
      </c>
      <c r="H318" s="17">
        <f t="shared" si="16"/>
        <v>0.2816899926652941</v>
      </c>
      <c r="I318" t="s">
        <v>478</v>
      </c>
      <c r="J318" t="s">
        <v>476</v>
      </c>
      <c r="M318" s="1"/>
      <c r="N318" s="19">
        <f t="shared" si="17"/>
        <v>4.799869435124303E-4</v>
      </c>
      <c r="O318" s="20">
        <f t="shared" si="19"/>
        <v>0.96677690585225062</v>
      </c>
      <c r="P318" t="str">
        <f t="shared" si="18"/>
        <v>C</v>
      </c>
    </row>
    <row r="319" spans="1:16" ht="11.1" customHeight="1" x14ac:dyDescent="0.2">
      <c r="A319" s="2" t="s">
        <v>825</v>
      </c>
      <c r="B319" s="2" t="s">
        <v>379</v>
      </c>
      <c r="C319" s="2" t="s">
        <v>465</v>
      </c>
      <c r="D319" s="2" t="s">
        <v>469</v>
      </c>
      <c r="E319" s="3">
        <v>60279.26</v>
      </c>
      <c r="F319" s="3">
        <v>494513.33</v>
      </c>
      <c r="G319" s="3">
        <v>129497.72</v>
      </c>
      <c r="H319" s="17">
        <f t="shared" si="16"/>
        <v>0.26186901776742805</v>
      </c>
      <c r="I319" t="s">
        <v>478</v>
      </c>
      <c r="J319" t="s">
        <v>476</v>
      </c>
      <c r="M319" s="1"/>
      <c r="N319" s="19">
        <f t="shared" si="17"/>
        <v>4.7839232927632339E-4</v>
      </c>
      <c r="O319" s="20">
        <f t="shared" si="19"/>
        <v>0.967255298181527</v>
      </c>
      <c r="P319" t="str">
        <f t="shared" si="18"/>
        <v>C</v>
      </c>
    </row>
    <row r="320" spans="1:16" ht="11.1" customHeight="1" x14ac:dyDescent="0.2">
      <c r="A320" s="2" t="s">
        <v>964</v>
      </c>
      <c r="B320" s="2" t="s">
        <v>340</v>
      </c>
      <c r="C320" s="2" t="s">
        <v>464</v>
      </c>
      <c r="D320" s="2" t="s">
        <v>471</v>
      </c>
      <c r="E320" s="3">
        <v>32391.85</v>
      </c>
      <c r="F320" s="3">
        <v>485877.74</v>
      </c>
      <c r="G320" s="3">
        <v>218142.69</v>
      </c>
      <c r="H320" s="17">
        <f t="shared" si="16"/>
        <v>0.4489662152458353</v>
      </c>
      <c r="I320" t="s">
        <v>478</v>
      </c>
      <c r="J320" t="s">
        <v>476</v>
      </c>
      <c r="M320" s="16"/>
      <c r="N320" s="19">
        <f t="shared" si="17"/>
        <v>4.7003825717320064E-4</v>
      </c>
      <c r="O320" s="20">
        <f t="shared" si="19"/>
        <v>0.96772533643870018</v>
      </c>
      <c r="P320" t="str">
        <f t="shared" si="18"/>
        <v>C</v>
      </c>
    </row>
    <row r="321" spans="1:16" ht="11.1" customHeight="1" x14ac:dyDescent="0.2">
      <c r="A321" s="2" t="s">
        <v>684</v>
      </c>
      <c r="B321" s="2" t="s">
        <v>225</v>
      </c>
      <c r="C321" s="2" t="s">
        <v>456</v>
      </c>
      <c r="D321" s="2" t="s">
        <v>470</v>
      </c>
      <c r="E321" s="3">
        <v>21722.99</v>
      </c>
      <c r="F321" s="3">
        <v>477905.83</v>
      </c>
      <c r="G321" s="3">
        <v>121553.98</v>
      </c>
      <c r="H321" s="17">
        <f t="shared" si="16"/>
        <v>0.25434713780327811</v>
      </c>
      <c r="I321" t="s">
        <v>478</v>
      </c>
      <c r="J321" t="s">
        <v>475</v>
      </c>
      <c r="M321" s="1"/>
      <c r="N321" s="19">
        <f t="shared" si="17"/>
        <v>4.6232622928169529E-4</v>
      </c>
      <c r="O321" s="20">
        <f t="shared" si="19"/>
        <v>0.96818766266798184</v>
      </c>
      <c r="P321" t="str">
        <f t="shared" si="18"/>
        <v>C</v>
      </c>
    </row>
    <row r="322" spans="1:16" ht="11.1" customHeight="1" x14ac:dyDescent="0.2">
      <c r="A322" s="2" t="s">
        <v>988</v>
      </c>
      <c r="B322" s="2" t="s">
        <v>61</v>
      </c>
      <c r="C322" s="2" t="s">
        <v>427</v>
      </c>
      <c r="D322" s="2" t="s">
        <v>470</v>
      </c>
      <c r="E322" s="3">
        <v>118713.54</v>
      </c>
      <c r="F322" s="3">
        <v>474854.17</v>
      </c>
      <c r="G322" s="3">
        <v>153967.5</v>
      </c>
      <c r="H322" s="17">
        <f t="shared" si="16"/>
        <v>0.32424165086304285</v>
      </c>
      <c r="I322" t="s">
        <v>478</v>
      </c>
      <c r="J322" t="s">
        <v>476</v>
      </c>
      <c r="M322" s="1"/>
      <c r="N322" s="19">
        <f t="shared" si="17"/>
        <v>4.5937405257179872E-4</v>
      </c>
      <c r="O322" s="20">
        <f t="shared" si="19"/>
        <v>0.96864703672055363</v>
      </c>
      <c r="P322" t="str">
        <f t="shared" si="18"/>
        <v>C</v>
      </c>
    </row>
    <row r="323" spans="1:16" ht="11.1" customHeight="1" x14ac:dyDescent="0.2">
      <c r="A323" s="2" t="s">
        <v>952</v>
      </c>
      <c r="B323" s="2" t="s">
        <v>360</v>
      </c>
      <c r="C323" s="2" t="s">
        <v>465</v>
      </c>
      <c r="D323" s="2" t="s">
        <v>469</v>
      </c>
      <c r="E323" s="3">
        <v>59332.06</v>
      </c>
      <c r="F323" s="3">
        <v>474656.44</v>
      </c>
      <c r="G323" s="3">
        <v>119969.77</v>
      </c>
      <c r="H323" s="17">
        <f t="shared" ref="H323:H386" si="20">G323/F323</f>
        <v>0.25275074746694681</v>
      </c>
      <c r="I323" t="s">
        <v>478</v>
      </c>
      <c r="J323" t="s">
        <v>476</v>
      </c>
      <c r="M323" s="1"/>
      <c r="N323" s="19">
        <f t="shared" ref="N323:N386" si="21">F323/SUM(F:F)</f>
        <v>4.5918276851628537E-4</v>
      </c>
      <c r="O323" s="20">
        <f t="shared" si="19"/>
        <v>0.96910621948906994</v>
      </c>
      <c r="P323" t="str">
        <f t="shared" ref="P323:P386" si="22">IF(O323&lt;=0.8,"A",IF(O323&lt;=0.95,"B","C"))</f>
        <v>C</v>
      </c>
    </row>
    <row r="324" spans="1:16" ht="11.1" customHeight="1" x14ac:dyDescent="0.2">
      <c r="A324" s="2" t="s">
        <v>932</v>
      </c>
      <c r="B324" s="2" t="s">
        <v>423</v>
      </c>
      <c r="C324" s="2" t="s">
        <v>464</v>
      </c>
      <c r="D324" s="2" t="s">
        <v>469</v>
      </c>
      <c r="E324" s="3">
        <v>31570.29</v>
      </c>
      <c r="F324" s="3">
        <v>473554.42</v>
      </c>
      <c r="G324" s="3">
        <v>203825.51</v>
      </c>
      <c r="H324" s="17">
        <f t="shared" si="20"/>
        <v>0.43041623389345623</v>
      </c>
      <c r="I324" t="s">
        <v>478</v>
      </c>
      <c r="J324" t="s">
        <v>475</v>
      </c>
      <c r="M324" s="1"/>
      <c r="N324" s="19">
        <f t="shared" si="21"/>
        <v>4.5811667407003639E-4</v>
      </c>
      <c r="O324" s="20">
        <f t="shared" ref="O324:O387" si="23">N324+O323</f>
        <v>0.96956433616313997</v>
      </c>
      <c r="P324" t="str">
        <f t="shared" si="22"/>
        <v>C</v>
      </c>
    </row>
    <row r="325" spans="1:16" ht="11.1" customHeight="1" x14ac:dyDescent="0.2">
      <c r="A325" s="2" t="s">
        <v>936</v>
      </c>
      <c r="B325" s="2" t="s">
        <v>189</v>
      </c>
      <c r="C325" s="2" t="s">
        <v>454</v>
      </c>
      <c r="D325" s="2" t="s">
        <v>469</v>
      </c>
      <c r="E325" s="3">
        <v>58681.04</v>
      </c>
      <c r="F325" s="3">
        <v>469448.33</v>
      </c>
      <c r="G325" s="3">
        <v>186457.99</v>
      </c>
      <c r="H325" s="17">
        <f t="shared" si="20"/>
        <v>0.39718533027905323</v>
      </c>
      <c r="I325" t="s">
        <v>478</v>
      </c>
      <c r="J325" t="s">
        <v>476</v>
      </c>
      <c r="M325" s="1"/>
      <c r="N325" s="19">
        <f t="shared" si="21"/>
        <v>4.5414444149277053E-4</v>
      </c>
      <c r="O325" s="20">
        <f t="shared" si="23"/>
        <v>0.97001848060463269</v>
      </c>
      <c r="P325" t="str">
        <f t="shared" si="22"/>
        <v>C</v>
      </c>
    </row>
    <row r="326" spans="1:16" ht="11.1" customHeight="1" x14ac:dyDescent="0.2">
      <c r="A326" s="2" t="s">
        <v>742</v>
      </c>
      <c r="B326" s="2" t="s">
        <v>218</v>
      </c>
      <c r="C326" s="2" t="s">
        <v>456</v>
      </c>
      <c r="D326" s="2" t="s">
        <v>470</v>
      </c>
      <c r="E326" s="3">
        <v>27300.83</v>
      </c>
      <c r="F326" s="3">
        <v>464114.15</v>
      </c>
      <c r="G326" s="3">
        <v>121940.11</v>
      </c>
      <c r="H326" s="17">
        <f t="shared" si="20"/>
        <v>0.26273732442762193</v>
      </c>
      <c r="I326" t="s">
        <v>478</v>
      </c>
      <c r="J326" t="s">
        <v>475</v>
      </c>
      <c r="L326" s="12"/>
      <c r="M326" s="1"/>
      <c r="N326" s="19">
        <f t="shared" si="21"/>
        <v>4.4898415431713631E-4</v>
      </c>
      <c r="O326" s="20">
        <f t="shared" si="23"/>
        <v>0.97046746475894985</v>
      </c>
      <c r="P326" t="str">
        <f t="shared" si="22"/>
        <v>C</v>
      </c>
    </row>
    <row r="327" spans="1:16" ht="11.1" customHeight="1" x14ac:dyDescent="0.2">
      <c r="A327" s="2" t="s">
        <v>670</v>
      </c>
      <c r="B327" s="2" t="s">
        <v>231</v>
      </c>
      <c r="C327" s="2" t="s">
        <v>456</v>
      </c>
      <c r="D327" s="2" t="s">
        <v>470</v>
      </c>
      <c r="E327" s="3">
        <v>26783.82</v>
      </c>
      <c r="F327" s="3">
        <v>455325.02</v>
      </c>
      <c r="G327" s="3">
        <v>133892.65</v>
      </c>
      <c r="H327" s="17">
        <f t="shared" si="20"/>
        <v>0.2940595050102891</v>
      </c>
      <c r="I327" t="s">
        <v>478</v>
      </c>
      <c r="J327" t="s">
        <v>476</v>
      </c>
      <c r="M327" s="1"/>
      <c r="N327" s="19">
        <f t="shared" si="21"/>
        <v>4.4048154757645976E-4</v>
      </c>
      <c r="O327" s="20">
        <f t="shared" si="23"/>
        <v>0.97090794630652633</v>
      </c>
      <c r="P327" t="str">
        <f t="shared" si="22"/>
        <v>C</v>
      </c>
    </row>
    <row r="328" spans="1:16" ht="11.1" customHeight="1" x14ac:dyDescent="0.2">
      <c r="A328" s="2" t="s">
        <v>650</v>
      </c>
      <c r="B328" s="2" t="s">
        <v>201</v>
      </c>
      <c r="C328" s="2" t="s">
        <v>455</v>
      </c>
      <c r="D328" s="2" t="s">
        <v>469</v>
      </c>
      <c r="E328" s="3">
        <v>49844.33</v>
      </c>
      <c r="F328" s="3">
        <v>450018.05</v>
      </c>
      <c r="G328" s="3">
        <v>153928.62</v>
      </c>
      <c r="H328" s="17">
        <f t="shared" si="20"/>
        <v>0.34204987999925779</v>
      </c>
      <c r="I328" t="s">
        <v>478</v>
      </c>
      <c r="J328" t="s">
        <v>476</v>
      </c>
      <c r="M328" s="1"/>
      <c r="N328" s="19">
        <f t="shared" si="21"/>
        <v>4.353475833621896E-4</v>
      </c>
      <c r="O328" s="20">
        <f t="shared" si="23"/>
        <v>0.97134329388988849</v>
      </c>
      <c r="P328" t="str">
        <f t="shared" si="22"/>
        <v>C</v>
      </c>
    </row>
    <row r="329" spans="1:16" ht="11.1" customHeight="1" x14ac:dyDescent="0.2">
      <c r="A329" s="2" t="s">
        <v>746</v>
      </c>
      <c r="B329" s="2" t="s">
        <v>116</v>
      </c>
      <c r="C329" s="2" t="s">
        <v>443</v>
      </c>
      <c r="D329" s="2" t="s">
        <v>469</v>
      </c>
      <c r="E329" s="3">
        <v>49604</v>
      </c>
      <c r="F329" s="3">
        <v>446436.03</v>
      </c>
      <c r="G329" s="3">
        <v>187542.89</v>
      </c>
      <c r="H329" s="17">
        <f t="shared" si="20"/>
        <v>0.42008905508813882</v>
      </c>
      <c r="I329" t="s">
        <v>478</v>
      </c>
      <c r="J329" t="s">
        <v>475</v>
      </c>
      <c r="L329" s="12"/>
      <c r="M329" s="16"/>
      <c r="N329" s="19">
        <f t="shared" si="21"/>
        <v>4.3188233624475727E-4</v>
      </c>
      <c r="O329" s="20">
        <f t="shared" si="23"/>
        <v>0.9717751762261333</v>
      </c>
      <c r="P329" t="str">
        <f t="shared" si="22"/>
        <v>C</v>
      </c>
    </row>
    <row r="330" spans="1:16" ht="11.1" customHeight="1" x14ac:dyDescent="0.2">
      <c r="A330" s="2" t="s">
        <v>869</v>
      </c>
      <c r="B330" s="2" t="s">
        <v>259</v>
      </c>
      <c r="C330" s="2" t="s">
        <v>456</v>
      </c>
      <c r="D330" s="2" t="s">
        <v>470</v>
      </c>
      <c r="E330" s="3">
        <v>55308.75</v>
      </c>
      <c r="F330" s="3">
        <v>442469.99</v>
      </c>
      <c r="G330" s="3">
        <v>136333.49</v>
      </c>
      <c r="H330" s="17">
        <f t="shared" si="20"/>
        <v>0.30811917888487755</v>
      </c>
      <c r="I330" t="s">
        <v>478</v>
      </c>
      <c r="J330" t="s">
        <v>475</v>
      </c>
      <c r="M330" s="1"/>
      <c r="N330" s="19">
        <f t="shared" si="21"/>
        <v>4.2804558807539426E-4</v>
      </c>
      <c r="O330" s="20">
        <f t="shared" si="23"/>
        <v>0.97220322181420871</v>
      </c>
      <c r="P330" t="str">
        <f t="shared" si="22"/>
        <v>C</v>
      </c>
    </row>
    <row r="331" spans="1:16" ht="11.1" customHeight="1" x14ac:dyDescent="0.2">
      <c r="A331" s="2" t="s">
        <v>715</v>
      </c>
      <c r="B331" s="2" t="s">
        <v>296</v>
      </c>
      <c r="C331" s="2" t="s">
        <v>462</v>
      </c>
      <c r="D331" s="2" t="s">
        <v>469</v>
      </c>
      <c r="E331" s="3">
        <v>63200.480000000003</v>
      </c>
      <c r="F331" s="3">
        <v>442403.33</v>
      </c>
      <c r="G331" s="3">
        <v>153002.94</v>
      </c>
      <c r="H331" s="17">
        <f t="shared" si="20"/>
        <v>0.34584491034459436</v>
      </c>
      <c r="I331" t="s">
        <v>478</v>
      </c>
      <c r="J331" t="s">
        <v>476</v>
      </c>
      <c r="M331" s="1"/>
      <c r="N331" s="19">
        <f t="shared" si="21"/>
        <v>4.2798110117335357E-4</v>
      </c>
      <c r="O331" s="20">
        <f t="shared" si="23"/>
        <v>0.97263120291538208</v>
      </c>
      <c r="P331" t="str">
        <f t="shared" si="22"/>
        <v>C</v>
      </c>
    </row>
    <row r="332" spans="1:16" ht="11.1" customHeight="1" x14ac:dyDescent="0.2">
      <c r="A332" s="2" t="s">
        <v>846</v>
      </c>
      <c r="B332" s="2" t="s">
        <v>133</v>
      </c>
      <c r="C332" s="2" t="s">
        <v>445</v>
      </c>
      <c r="D332" s="2" t="s">
        <v>471</v>
      </c>
      <c r="E332" s="3">
        <v>110514.25</v>
      </c>
      <c r="F332" s="3">
        <v>442056.99</v>
      </c>
      <c r="G332" s="3">
        <v>126882.39</v>
      </c>
      <c r="H332" s="17">
        <f t="shared" si="20"/>
        <v>0.28702722244025597</v>
      </c>
      <c r="I332" t="s">
        <v>478</v>
      </c>
      <c r="J332" t="s">
        <v>475</v>
      </c>
      <c r="M332" s="1"/>
      <c r="N332" s="19">
        <f t="shared" si="21"/>
        <v>4.2764605176362058E-4</v>
      </c>
      <c r="O332" s="20">
        <f t="shared" si="23"/>
        <v>0.97305884896714567</v>
      </c>
      <c r="P332" t="str">
        <f t="shared" si="22"/>
        <v>C</v>
      </c>
    </row>
    <row r="333" spans="1:16" ht="11.1" customHeight="1" x14ac:dyDescent="0.2">
      <c r="A333" s="2" t="s">
        <v>966</v>
      </c>
      <c r="B333" s="2" t="s">
        <v>346</v>
      </c>
      <c r="C333" s="2" t="s">
        <v>464</v>
      </c>
      <c r="D333" s="2" t="s">
        <v>471</v>
      </c>
      <c r="E333" s="3">
        <v>145774.81</v>
      </c>
      <c r="F333" s="3">
        <v>437324.42</v>
      </c>
      <c r="G333" s="3">
        <v>175852.67</v>
      </c>
      <c r="H333" s="17">
        <f t="shared" si="20"/>
        <v>0.40211033721830586</v>
      </c>
      <c r="I333" t="s">
        <v>478</v>
      </c>
      <c r="J333" t="s">
        <v>476</v>
      </c>
      <c r="M333" s="16"/>
      <c r="N333" s="19">
        <f t="shared" si="21"/>
        <v>4.2306776226480516E-4</v>
      </c>
      <c r="O333" s="20">
        <f t="shared" si="23"/>
        <v>0.97348191672941042</v>
      </c>
      <c r="P333" t="str">
        <f t="shared" si="22"/>
        <v>C</v>
      </c>
    </row>
    <row r="334" spans="1:16" ht="11.1" customHeight="1" x14ac:dyDescent="0.2">
      <c r="A334" s="2" t="s">
        <v>850</v>
      </c>
      <c r="B334" s="2" t="s">
        <v>143</v>
      </c>
      <c r="C334" s="2" t="s">
        <v>446</v>
      </c>
      <c r="D334" s="2" t="s">
        <v>469</v>
      </c>
      <c r="E334" s="3">
        <v>216416.67</v>
      </c>
      <c r="F334" s="3">
        <v>432833.33</v>
      </c>
      <c r="G334" s="3">
        <v>120423.36</v>
      </c>
      <c r="H334" s="17">
        <f t="shared" si="20"/>
        <v>0.27822108801094408</v>
      </c>
      <c r="I334" t="s">
        <v>478</v>
      </c>
      <c r="J334" t="s">
        <v>476</v>
      </c>
      <c r="L334" s="12"/>
      <c r="M334" s="1"/>
      <c r="N334" s="19">
        <f t="shared" si="21"/>
        <v>4.1872308058334351E-4</v>
      </c>
      <c r="O334" s="20">
        <f t="shared" si="23"/>
        <v>0.97390063980999375</v>
      </c>
      <c r="P334" t="str">
        <f t="shared" si="22"/>
        <v>C</v>
      </c>
    </row>
    <row r="335" spans="1:16" ht="11.1" customHeight="1" x14ac:dyDescent="0.2">
      <c r="A335" s="2" t="s">
        <v>938</v>
      </c>
      <c r="B335" s="2" t="s">
        <v>421</v>
      </c>
      <c r="C335" s="2" t="s">
        <v>464</v>
      </c>
      <c r="D335" s="2" t="s">
        <v>469</v>
      </c>
      <c r="E335" s="3">
        <v>431666.67</v>
      </c>
      <c r="F335" s="3">
        <v>431666.67</v>
      </c>
      <c r="G335" s="3">
        <v>176612.1</v>
      </c>
      <c r="H335" s="17">
        <f t="shared" si="20"/>
        <v>0.4091399968406178</v>
      </c>
      <c r="I335" t="s">
        <v>478</v>
      </c>
      <c r="J335" t="s">
        <v>476</v>
      </c>
      <c r="M335" s="1"/>
      <c r="N335" s="19">
        <f t="shared" si="21"/>
        <v>4.1759445338360044E-4</v>
      </c>
      <c r="O335" s="20">
        <f t="shared" si="23"/>
        <v>0.97431823426337738</v>
      </c>
      <c r="P335" t="str">
        <f t="shared" si="22"/>
        <v>C</v>
      </c>
    </row>
    <row r="336" spans="1:16" ht="11.1" customHeight="1" x14ac:dyDescent="0.2">
      <c r="A336" s="2" t="s">
        <v>813</v>
      </c>
      <c r="B336" s="2" t="s">
        <v>241</v>
      </c>
      <c r="C336" s="2" t="s">
        <v>456</v>
      </c>
      <c r="D336" s="2" t="s">
        <v>470</v>
      </c>
      <c r="E336" s="3">
        <v>23882.92</v>
      </c>
      <c r="F336" s="3">
        <v>429892.5</v>
      </c>
      <c r="G336" s="3">
        <v>160169.76</v>
      </c>
      <c r="H336" s="17">
        <f t="shared" si="20"/>
        <v>0.37258095919328671</v>
      </c>
      <c r="I336" t="s">
        <v>478</v>
      </c>
      <c r="J336" t="s">
        <v>476</v>
      </c>
      <c r="L336" s="12"/>
      <c r="M336" s="1"/>
      <c r="N336" s="19">
        <f t="shared" si="21"/>
        <v>4.1587812084544184E-4</v>
      </c>
      <c r="O336" s="20">
        <f t="shared" si="23"/>
        <v>0.97473411238422281</v>
      </c>
      <c r="P336" t="str">
        <f t="shared" si="22"/>
        <v>C</v>
      </c>
    </row>
    <row r="337" spans="1:16" ht="11.1" customHeight="1" x14ac:dyDescent="0.2">
      <c r="A337" s="2" t="s">
        <v>991</v>
      </c>
      <c r="B337" s="2" t="s">
        <v>150</v>
      </c>
      <c r="C337" s="2" t="s">
        <v>448</v>
      </c>
      <c r="D337" s="2" t="s">
        <v>471</v>
      </c>
      <c r="E337" s="3">
        <v>214666.67</v>
      </c>
      <c r="F337" s="3">
        <v>429333.34</v>
      </c>
      <c r="G337" s="3">
        <v>100982.11</v>
      </c>
      <c r="H337" s="17">
        <f t="shared" si="20"/>
        <v>0.23520677429803144</v>
      </c>
      <c r="I337" t="s">
        <v>478</v>
      </c>
      <c r="J337" t="s">
        <v>474</v>
      </c>
      <c r="M337" s="1"/>
      <c r="N337" s="19">
        <f t="shared" si="21"/>
        <v>4.1533718931011164E-4</v>
      </c>
      <c r="O337" s="20">
        <f t="shared" si="23"/>
        <v>0.97514944957353289</v>
      </c>
      <c r="P337" t="str">
        <f t="shared" si="22"/>
        <v>C</v>
      </c>
    </row>
    <row r="338" spans="1:16" ht="11.1" customHeight="1" x14ac:dyDescent="0.2">
      <c r="A338" s="2" t="s">
        <v>677</v>
      </c>
      <c r="B338" s="2" t="s">
        <v>372</v>
      </c>
      <c r="C338" s="2" t="s">
        <v>465</v>
      </c>
      <c r="D338" s="2" t="s">
        <v>469</v>
      </c>
      <c r="E338" s="3">
        <v>106847.5</v>
      </c>
      <c r="F338" s="3">
        <v>427389.99</v>
      </c>
      <c r="G338" s="3">
        <v>209852.38</v>
      </c>
      <c r="H338" s="17">
        <f t="shared" si="20"/>
        <v>0.49100911324572671</v>
      </c>
      <c r="I338" t="s">
        <v>478</v>
      </c>
      <c r="J338" s="10" t="s">
        <v>477</v>
      </c>
      <c r="L338" s="12"/>
      <c r="M338" s="16"/>
      <c r="N338" s="19">
        <f t="shared" si="21"/>
        <v>4.1345719199416638E-4</v>
      </c>
      <c r="O338" s="20">
        <f t="shared" si="23"/>
        <v>0.97556290676552704</v>
      </c>
      <c r="P338" t="str">
        <f t="shared" si="22"/>
        <v>C</v>
      </c>
    </row>
    <row r="339" spans="1:16" ht="11.1" customHeight="1" x14ac:dyDescent="0.2">
      <c r="A339" s="2" t="s">
        <v>618</v>
      </c>
      <c r="B339" s="2" t="s">
        <v>25</v>
      </c>
      <c r="C339" s="2" t="s">
        <v>426</v>
      </c>
      <c r="D339" s="2" t="s">
        <v>469</v>
      </c>
      <c r="E339" s="3">
        <v>35410.29</v>
      </c>
      <c r="F339" s="3">
        <v>424923.42</v>
      </c>
      <c r="G339" s="3">
        <v>169460.65</v>
      </c>
      <c r="H339" s="17">
        <f t="shared" si="20"/>
        <v>0.39880280074936797</v>
      </c>
      <c r="I339" t="s">
        <v>478</v>
      </c>
      <c r="J339" t="s">
        <v>474</v>
      </c>
      <c r="M339" s="1"/>
      <c r="N339" s="19">
        <f t="shared" si="21"/>
        <v>4.110710315086177E-4</v>
      </c>
      <c r="O339" s="20">
        <f t="shared" si="23"/>
        <v>0.97597397779703565</v>
      </c>
      <c r="P339" t="str">
        <f t="shared" si="22"/>
        <v>C</v>
      </c>
    </row>
    <row r="340" spans="1:16" ht="11.1" customHeight="1" x14ac:dyDescent="0.2">
      <c r="A340" s="2" t="s">
        <v>940</v>
      </c>
      <c r="B340" s="2" t="s">
        <v>408</v>
      </c>
      <c r="C340" s="2" t="s">
        <v>465</v>
      </c>
      <c r="D340" s="2" t="s">
        <v>469</v>
      </c>
      <c r="E340" s="3">
        <v>11923.56</v>
      </c>
      <c r="F340" s="3">
        <v>417324.48</v>
      </c>
      <c r="G340" s="3">
        <v>161576.13</v>
      </c>
      <c r="H340" s="17">
        <f t="shared" si="20"/>
        <v>0.38717146427643068</v>
      </c>
      <c r="I340" t="s">
        <v>478</v>
      </c>
      <c r="J340" t="s">
        <v>476</v>
      </c>
      <c r="M340" s="1"/>
      <c r="N340" s="19">
        <f t="shared" si="21"/>
        <v>4.037198148960523E-4</v>
      </c>
      <c r="O340" s="20">
        <f t="shared" si="23"/>
        <v>0.97637769761193172</v>
      </c>
      <c r="P340" t="str">
        <f t="shared" si="22"/>
        <v>C</v>
      </c>
    </row>
    <row r="341" spans="1:16" ht="11.1" customHeight="1" x14ac:dyDescent="0.2">
      <c r="A341" s="2" t="s">
        <v>941</v>
      </c>
      <c r="B341" s="2" t="s">
        <v>272</v>
      </c>
      <c r="C341" s="2" t="s">
        <v>458</v>
      </c>
      <c r="D341" s="2" t="s">
        <v>470</v>
      </c>
      <c r="E341" s="3">
        <v>41699.440000000002</v>
      </c>
      <c r="F341" s="3">
        <v>416994.36</v>
      </c>
      <c r="G341" s="3">
        <v>160840.66</v>
      </c>
      <c r="H341" s="17">
        <f t="shared" si="20"/>
        <v>0.38571423364095381</v>
      </c>
      <c r="I341" t="s">
        <v>478</v>
      </c>
      <c r="J341" t="s">
        <v>476</v>
      </c>
      <c r="M341" s="1"/>
      <c r="N341" s="19">
        <f t="shared" si="21"/>
        <v>4.0340045671870912E-4</v>
      </c>
      <c r="O341" s="20">
        <f t="shared" si="23"/>
        <v>0.97678109806865043</v>
      </c>
      <c r="P341" t="str">
        <f t="shared" si="22"/>
        <v>C</v>
      </c>
    </row>
    <row r="342" spans="1:16" ht="11.1" customHeight="1" x14ac:dyDescent="0.2">
      <c r="A342" s="2" t="s">
        <v>994</v>
      </c>
      <c r="B342" s="2" t="s">
        <v>64</v>
      </c>
      <c r="C342" s="2" t="s">
        <v>431</v>
      </c>
      <c r="D342" s="2" t="s">
        <v>469</v>
      </c>
      <c r="E342" s="3">
        <v>37421.360000000001</v>
      </c>
      <c r="F342" s="3">
        <v>411634.99</v>
      </c>
      <c r="G342" s="3">
        <v>128567.73</v>
      </c>
      <c r="H342" s="17">
        <f t="shared" si="20"/>
        <v>0.31233430860675865</v>
      </c>
      <c r="I342" t="s">
        <v>478</v>
      </c>
      <c r="J342" t="s">
        <v>475</v>
      </c>
      <c r="M342" s="1"/>
      <c r="N342" s="19">
        <f t="shared" si="21"/>
        <v>3.9821580073025754E-4</v>
      </c>
      <c r="O342" s="20">
        <f t="shared" si="23"/>
        <v>0.97717931386938073</v>
      </c>
      <c r="P342" t="str">
        <f t="shared" si="22"/>
        <v>C</v>
      </c>
    </row>
    <row r="343" spans="1:16" ht="11.1" customHeight="1" x14ac:dyDescent="0.2">
      <c r="A343" s="2" t="s">
        <v>849</v>
      </c>
      <c r="B343" s="2" t="s">
        <v>370</v>
      </c>
      <c r="C343" s="2" t="s">
        <v>465</v>
      </c>
      <c r="D343" s="2" t="s">
        <v>469</v>
      </c>
      <c r="E343" s="3">
        <v>205416.67</v>
      </c>
      <c r="F343" s="3">
        <v>410833.33</v>
      </c>
      <c r="G343" s="3">
        <v>149891.04999999999</v>
      </c>
      <c r="H343" s="17">
        <f t="shared" si="20"/>
        <v>0.36484637212857091</v>
      </c>
      <c r="I343" t="s">
        <v>478</v>
      </c>
      <c r="J343" t="s">
        <v>476</v>
      </c>
      <c r="L343" s="12"/>
      <c r="M343" s="1"/>
      <c r="N343" s="19">
        <f t="shared" si="21"/>
        <v>3.9744027462929754E-4</v>
      </c>
      <c r="O343" s="20">
        <f t="shared" si="23"/>
        <v>0.97757675414401002</v>
      </c>
      <c r="P343" t="str">
        <f t="shared" si="22"/>
        <v>C</v>
      </c>
    </row>
    <row r="344" spans="1:16" ht="11.1" customHeight="1" x14ac:dyDescent="0.2">
      <c r="A344" s="2" t="s">
        <v>719</v>
      </c>
      <c r="B344" s="2" t="s">
        <v>102</v>
      </c>
      <c r="C344" s="2" t="s">
        <v>441</v>
      </c>
      <c r="D344" s="2" t="s">
        <v>469</v>
      </c>
      <c r="E344" s="3">
        <v>31452.23</v>
      </c>
      <c r="F344" s="3">
        <v>408879.03</v>
      </c>
      <c r="G344" s="3">
        <v>130765.83</v>
      </c>
      <c r="H344" s="17">
        <f t="shared" si="20"/>
        <v>0.3198154476153986</v>
      </c>
      <c r="I344" t="s">
        <v>478</v>
      </c>
      <c r="J344" t="s">
        <v>476</v>
      </c>
      <c r="M344" s="1"/>
      <c r="N344" s="19">
        <f t="shared" si="21"/>
        <v>3.9554968428038884E-4</v>
      </c>
      <c r="O344" s="20">
        <f t="shared" si="23"/>
        <v>0.97797230382829037</v>
      </c>
      <c r="P344" t="str">
        <f t="shared" si="22"/>
        <v>C</v>
      </c>
    </row>
    <row r="345" spans="1:16" ht="11.1" customHeight="1" x14ac:dyDescent="0.2">
      <c r="A345" s="2" t="s">
        <v>605</v>
      </c>
      <c r="B345" s="2" t="s">
        <v>174</v>
      </c>
      <c r="C345" s="2" t="s">
        <v>452</v>
      </c>
      <c r="D345" s="2" t="s">
        <v>469</v>
      </c>
      <c r="E345" s="3">
        <v>101615.75</v>
      </c>
      <c r="F345" s="3">
        <v>406463</v>
      </c>
      <c r="G345" s="3">
        <v>104279.71</v>
      </c>
      <c r="H345" s="17">
        <f t="shared" si="20"/>
        <v>0.25655400368545234</v>
      </c>
      <c r="I345" t="s">
        <v>478</v>
      </c>
      <c r="J345" t="s">
        <v>474</v>
      </c>
      <c r="L345" s="12"/>
      <c r="M345" s="1"/>
      <c r="N345" s="19">
        <f t="shared" si="21"/>
        <v>3.9321241620451816E-4</v>
      </c>
      <c r="O345" s="20">
        <f t="shared" si="23"/>
        <v>0.97836551624449486</v>
      </c>
      <c r="P345" t="str">
        <f t="shared" si="22"/>
        <v>C</v>
      </c>
    </row>
    <row r="346" spans="1:16" ht="11.1" customHeight="1" x14ac:dyDescent="0.2">
      <c r="A346" s="2" t="s">
        <v>812</v>
      </c>
      <c r="B346" s="2" t="s">
        <v>412</v>
      </c>
      <c r="C346" s="2" t="s">
        <v>465</v>
      </c>
      <c r="D346" s="2" t="s">
        <v>469</v>
      </c>
      <c r="E346" s="3">
        <v>57676.61</v>
      </c>
      <c r="F346" s="3">
        <v>403736.29</v>
      </c>
      <c r="G346" s="3">
        <v>117509.57</v>
      </c>
      <c r="H346" s="17">
        <f t="shared" si="20"/>
        <v>0.29105525787637276</v>
      </c>
      <c r="I346" t="s">
        <v>478</v>
      </c>
      <c r="J346" t="s">
        <v>476</v>
      </c>
      <c r="M346" s="1"/>
      <c r="N346" s="19">
        <f t="shared" si="21"/>
        <v>3.9057459621256557E-4</v>
      </c>
      <c r="O346" s="20">
        <f t="shared" si="23"/>
        <v>0.97875609084070747</v>
      </c>
      <c r="P346" t="str">
        <f t="shared" si="22"/>
        <v>C</v>
      </c>
    </row>
    <row r="347" spans="1:16" ht="11.1" customHeight="1" x14ac:dyDescent="0.2">
      <c r="A347" s="2" t="s">
        <v>767</v>
      </c>
      <c r="B347" s="2" t="s">
        <v>111</v>
      </c>
      <c r="C347" s="2" t="s">
        <v>442</v>
      </c>
      <c r="D347" s="2" t="s">
        <v>469</v>
      </c>
      <c r="E347" s="3">
        <v>100281.25</v>
      </c>
      <c r="F347" s="3">
        <v>401125</v>
      </c>
      <c r="G347" s="3">
        <v>140567.17000000001</v>
      </c>
      <c r="H347" s="17">
        <f t="shared" si="20"/>
        <v>0.35043233406045499</v>
      </c>
      <c r="I347" t="s">
        <v>478</v>
      </c>
      <c r="J347" t="s">
        <v>475</v>
      </c>
      <c r="L347" s="12"/>
      <c r="M347" s="1"/>
      <c r="N347" s="19">
        <f t="shared" si="21"/>
        <v>3.8804843355985007E-4</v>
      </c>
      <c r="O347" s="20">
        <f t="shared" si="23"/>
        <v>0.97914413927426736</v>
      </c>
      <c r="P347" t="str">
        <f t="shared" si="22"/>
        <v>C</v>
      </c>
    </row>
    <row r="348" spans="1:16" ht="11.1" customHeight="1" x14ac:dyDescent="0.2">
      <c r="A348" s="2" t="s">
        <v>632</v>
      </c>
      <c r="B348" s="2" t="s">
        <v>245</v>
      </c>
      <c r="C348" s="2" t="s">
        <v>456</v>
      </c>
      <c r="D348" s="2" t="s">
        <v>470</v>
      </c>
      <c r="E348" s="3">
        <v>400000</v>
      </c>
      <c r="F348" s="3">
        <v>400000</v>
      </c>
      <c r="G348" s="3">
        <v>122668.57</v>
      </c>
      <c r="H348" s="17">
        <f t="shared" si="20"/>
        <v>0.306671425</v>
      </c>
      <c r="I348" t="s">
        <v>478</v>
      </c>
      <c r="J348" t="s">
        <v>476</v>
      </c>
      <c r="K348" s="10"/>
      <c r="M348" s="1"/>
      <c r="N348" s="19">
        <f t="shared" si="21"/>
        <v>3.8696010825538181E-4</v>
      </c>
      <c r="O348" s="20">
        <f t="shared" si="23"/>
        <v>0.9795310993825227</v>
      </c>
      <c r="P348" t="str">
        <f t="shared" si="22"/>
        <v>C</v>
      </c>
    </row>
    <row r="349" spans="1:16" ht="11.1" customHeight="1" x14ac:dyDescent="0.2">
      <c r="A349" s="2" t="s">
        <v>623</v>
      </c>
      <c r="B349" s="2" t="s">
        <v>117</v>
      </c>
      <c r="C349" s="2" t="s">
        <v>443</v>
      </c>
      <c r="D349" s="2" t="s">
        <v>469</v>
      </c>
      <c r="E349" s="3">
        <v>198810.42</v>
      </c>
      <c r="F349" s="3">
        <v>397620.83</v>
      </c>
      <c r="G349" s="3">
        <v>118678.7</v>
      </c>
      <c r="H349" s="17">
        <f t="shared" si="20"/>
        <v>0.29847203930437949</v>
      </c>
      <c r="I349" t="s">
        <v>478</v>
      </c>
      <c r="J349" t="s">
        <v>476</v>
      </c>
      <c r="K349" s="10"/>
      <c r="L349" s="12"/>
      <c r="M349" s="1"/>
      <c r="N349" s="19">
        <f t="shared" si="21"/>
        <v>3.8465849855348698E-4</v>
      </c>
      <c r="O349" s="20">
        <f t="shared" si="23"/>
        <v>0.97991575788107621</v>
      </c>
      <c r="P349" t="str">
        <f t="shared" si="22"/>
        <v>C</v>
      </c>
    </row>
    <row r="350" spans="1:16" ht="11.1" customHeight="1" x14ac:dyDescent="0.2">
      <c r="A350" s="2" t="s">
        <v>625</v>
      </c>
      <c r="B350" s="2" t="s">
        <v>422</v>
      </c>
      <c r="C350" s="2" t="s">
        <v>464</v>
      </c>
      <c r="D350" s="2" t="s">
        <v>469</v>
      </c>
      <c r="E350" s="3">
        <v>196860</v>
      </c>
      <c r="F350" s="3">
        <v>393720</v>
      </c>
      <c r="G350" s="3">
        <v>161571.89000000001</v>
      </c>
      <c r="H350" s="17">
        <f t="shared" si="20"/>
        <v>0.41037257441836844</v>
      </c>
      <c r="I350" t="s">
        <v>478</v>
      </c>
      <c r="J350" t="s">
        <v>476</v>
      </c>
      <c r="L350" s="12"/>
      <c r="M350" s="1"/>
      <c r="N350" s="19">
        <f t="shared" si="21"/>
        <v>3.8088483455577232E-4</v>
      </c>
      <c r="O350" s="20">
        <f t="shared" si="23"/>
        <v>0.98029664271563199</v>
      </c>
      <c r="P350" t="str">
        <f t="shared" si="22"/>
        <v>C</v>
      </c>
    </row>
    <row r="351" spans="1:16" ht="11.1" customHeight="1" x14ac:dyDescent="0.2">
      <c r="A351" s="2" t="s">
        <v>768</v>
      </c>
      <c r="B351" s="2" t="s">
        <v>93</v>
      </c>
      <c r="C351" s="2" t="s">
        <v>434</v>
      </c>
      <c r="D351" s="2" t="s">
        <v>469</v>
      </c>
      <c r="E351" s="3">
        <v>96449.919999999998</v>
      </c>
      <c r="F351" s="3">
        <v>385799.69</v>
      </c>
      <c r="G351" s="3">
        <v>144348.87</v>
      </c>
      <c r="H351" s="17">
        <f t="shared" si="20"/>
        <v>0.37415496627278261</v>
      </c>
      <c r="I351" t="s">
        <v>478</v>
      </c>
      <c r="J351" t="s">
        <v>475</v>
      </c>
      <c r="L351" s="12"/>
      <c r="M351" s="1"/>
      <c r="N351" s="19">
        <f t="shared" si="21"/>
        <v>3.7322272451823191E-4</v>
      </c>
      <c r="O351" s="20">
        <f t="shared" si="23"/>
        <v>0.98066986544015022</v>
      </c>
      <c r="P351" t="str">
        <f t="shared" si="22"/>
        <v>C</v>
      </c>
    </row>
    <row r="352" spans="1:16" ht="11.25" x14ac:dyDescent="0.2">
      <c r="A352" s="2" t="s">
        <v>718</v>
      </c>
      <c r="B352" s="2" t="s">
        <v>337</v>
      </c>
      <c r="C352" s="2" t="s">
        <v>464</v>
      </c>
      <c r="D352" s="2" t="s">
        <v>470</v>
      </c>
      <c r="E352" s="3">
        <v>42603.71</v>
      </c>
      <c r="F352" s="3">
        <v>383433.35</v>
      </c>
      <c r="G352" s="3">
        <v>136230.60999999999</v>
      </c>
      <c r="H352" s="17">
        <f t="shared" si="20"/>
        <v>0.3552914998134617</v>
      </c>
      <c r="I352" t="s">
        <v>478</v>
      </c>
      <c r="J352" t="s">
        <v>475</v>
      </c>
      <c r="M352" s="1"/>
      <c r="N352" s="19">
        <f t="shared" si="21"/>
        <v>3.7093352656180923E-4</v>
      </c>
      <c r="O352" s="20">
        <f t="shared" si="23"/>
        <v>0.98104079896671204</v>
      </c>
      <c r="P352" t="str">
        <f t="shared" si="22"/>
        <v>C</v>
      </c>
    </row>
    <row r="353" spans="1:16" ht="11.1" customHeight="1" x14ac:dyDescent="0.2">
      <c r="A353" s="2" t="s">
        <v>642</v>
      </c>
      <c r="B353" s="2" t="s">
        <v>131</v>
      </c>
      <c r="C353" s="2" t="s">
        <v>445</v>
      </c>
      <c r="D353" s="2" t="s">
        <v>469</v>
      </c>
      <c r="E353" s="3">
        <v>15396.21</v>
      </c>
      <c r="F353" s="3">
        <v>381671.57</v>
      </c>
      <c r="G353" s="3">
        <v>125958.37</v>
      </c>
      <c r="H353" s="17">
        <f t="shared" si="20"/>
        <v>0.33001769034041489</v>
      </c>
      <c r="I353" t="s">
        <v>478</v>
      </c>
      <c r="J353" t="s">
        <v>475</v>
      </c>
      <c r="M353" s="1"/>
      <c r="N353" s="19">
        <f t="shared" si="21"/>
        <v>3.6922918011300388E-4</v>
      </c>
      <c r="O353" s="20">
        <f t="shared" si="23"/>
        <v>0.98141002814682499</v>
      </c>
      <c r="P353" t="str">
        <f t="shared" si="22"/>
        <v>C</v>
      </c>
    </row>
    <row r="354" spans="1:16" ht="11.1" customHeight="1" x14ac:dyDescent="0.2">
      <c r="A354" s="2" t="s">
        <v>806</v>
      </c>
      <c r="B354" s="2" t="s">
        <v>50</v>
      </c>
      <c r="C354" s="2" t="s">
        <v>429</v>
      </c>
      <c r="D354" s="2" t="s">
        <v>471</v>
      </c>
      <c r="E354" s="3">
        <v>190433.34</v>
      </c>
      <c r="F354" s="3">
        <v>380866.67</v>
      </c>
      <c r="G354" s="3">
        <v>197749.14</v>
      </c>
      <c r="H354" s="17">
        <f t="shared" si="20"/>
        <v>0.51920830982663835</v>
      </c>
      <c r="I354" t="s">
        <v>478</v>
      </c>
      <c r="J354" t="s">
        <v>476</v>
      </c>
      <c r="M354" s="1"/>
      <c r="N354" s="19">
        <f t="shared" si="21"/>
        <v>3.6845051963516697E-4</v>
      </c>
      <c r="O354" s="20">
        <f t="shared" si="23"/>
        <v>0.98177847866646017</v>
      </c>
      <c r="P354" t="str">
        <f t="shared" si="22"/>
        <v>C</v>
      </c>
    </row>
    <row r="355" spans="1:16" ht="11.1" customHeight="1" x14ac:dyDescent="0.2">
      <c r="A355" s="2" t="s">
        <v>785</v>
      </c>
      <c r="B355" s="2" t="s">
        <v>90</v>
      </c>
      <c r="C355" s="2" t="s">
        <v>434</v>
      </c>
      <c r="D355" s="2" t="s">
        <v>469</v>
      </c>
      <c r="E355" s="3">
        <v>29257.119999999999</v>
      </c>
      <c r="F355" s="3">
        <v>380342.59</v>
      </c>
      <c r="G355" s="3">
        <v>137424.41</v>
      </c>
      <c r="H355" s="17">
        <f t="shared" si="20"/>
        <v>0.36131743752389128</v>
      </c>
      <c r="I355" t="s">
        <v>478</v>
      </c>
      <c r="J355" t="s">
        <v>476</v>
      </c>
      <c r="L355" s="12"/>
      <c r="M355" s="1"/>
      <c r="N355" s="19">
        <f t="shared" si="21"/>
        <v>3.6794352450133079E-4</v>
      </c>
      <c r="O355" s="20">
        <f t="shared" si="23"/>
        <v>0.98214642219096149</v>
      </c>
      <c r="P355" t="str">
        <f t="shared" si="22"/>
        <v>C</v>
      </c>
    </row>
    <row r="356" spans="1:16" ht="11.1" customHeight="1" x14ac:dyDescent="0.2">
      <c r="A356" s="2" t="s">
        <v>824</v>
      </c>
      <c r="B356" s="2" t="s">
        <v>265</v>
      </c>
      <c r="C356" s="2" t="s">
        <v>456</v>
      </c>
      <c r="D356" s="2" t="s">
        <v>470</v>
      </c>
      <c r="E356" s="3">
        <v>42556.11</v>
      </c>
      <c r="F356" s="3">
        <v>380004.99</v>
      </c>
      <c r="G356" s="3">
        <v>152231.34</v>
      </c>
      <c r="H356" s="17">
        <f t="shared" si="20"/>
        <v>0.40060352891681766</v>
      </c>
      <c r="I356" t="s">
        <v>478</v>
      </c>
      <c r="J356" t="s">
        <v>475</v>
      </c>
      <c r="M356" s="1"/>
      <c r="N356" s="19">
        <f t="shared" si="21"/>
        <v>3.6761693016996321E-4</v>
      </c>
      <c r="O356" s="20">
        <f t="shared" si="23"/>
        <v>0.98251403912113144</v>
      </c>
      <c r="P356" t="str">
        <f t="shared" si="22"/>
        <v>C</v>
      </c>
    </row>
    <row r="357" spans="1:16" ht="11.1" customHeight="1" x14ac:dyDescent="0.2">
      <c r="A357" s="2" t="s">
        <v>776</v>
      </c>
      <c r="B357" s="2" t="s">
        <v>338</v>
      </c>
      <c r="C357" s="2" t="s">
        <v>464</v>
      </c>
      <c r="D357" s="2" t="s">
        <v>469</v>
      </c>
      <c r="E357" s="3">
        <v>21186.32</v>
      </c>
      <c r="F357" s="3">
        <v>379795.39</v>
      </c>
      <c r="G357" s="3">
        <v>139220.06</v>
      </c>
      <c r="H357" s="17">
        <f t="shared" si="20"/>
        <v>0.36656595542141779</v>
      </c>
      <c r="I357" t="s">
        <v>478</v>
      </c>
      <c r="J357" t="s">
        <v>476</v>
      </c>
      <c r="L357" s="12"/>
      <c r="M357" s="1"/>
      <c r="N357" s="19">
        <f t="shared" si="21"/>
        <v>3.6741416307323741E-4</v>
      </c>
      <c r="O357" s="20">
        <f t="shared" si="23"/>
        <v>0.98288145328420473</v>
      </c>
      <c r="P357" t="str">
        <f t="shared" si="22"/>
        <v>C</v>
      </c>
    </row>
    <row r="358" spans="1:16" ht="11.1" customHeight="1" x14ac:dyDescent="0.2">
      <c r="A358" s="2" t="s">
        <v>717</v>
      </c>
      <c r="B358" s="2" t="s">
        <v>167</v>
      </c>
      <c r="C358" s="2" t="s">
        <v>452</v>
      </c>
      <c r="D358" s="2" t="s">
        <v>470</v>
      </c>
      <c r="E358" s="3">
        <v>53646.43</v>
      </c>
      <c r="F358" s="3">
        <v>375525</v>
      </c>
      <c r="G358" s="3">
        <v>136782.74</v>
      </c>
      <c r="H358" s="17">
        <f t="shared" si="20"/>
        <v>0.36424403168896874</v>
      </c>
      <c r="I358" t="s">
        <v>478</v>
      </c>
      <c r="J358" t="s">
        <v>475</v>
      </c>
      <c r="M358" s="1"/>
      <c r="N358" s="19">
        <f t="shared" si="21"/>
        <v>3.6328298663150564E-4</v>
      </c>
      <c r="O358" s="20">
        <f t="shared" si="23"/>
        <v>0.98324473627083619</v>
      </c>
      <c r="P358" t="str">
        <f t="shared" si="22"/>
        <v>C</v>
      </c>
    </row>
    <row r="359" spans="1:16" ht="11.1" customHeight="1" x14ac:dyDescent="0.2">
      <c r="A359" s="2" t="s">
        <v>763</v>
      </c>
      <c r="B359" s="2" t="s">
        <v>405</v>
      </c>
      <c r="C359" s="2" t="s">
        <v>465</v>
      </c>
      <c r="D359" s="2" t="s">
        <v>469</v>
      </c>
      <c r="E359" s="3">
        <v>41722.68</v>
      </c>
      <c r="F359" s="3">
        <v>375504.16</v>
      </c>
      <c r="G359" s="3">
        <v>114271.19</v>
      </c>
      <c r="H359" s="17">
        <f t="shared" si="20"/>
        <v>0.30431404541563539</v>
      </c>
      <c r="I359" t="s">
        <v>478</v>
      </c>
      <c r="J359" s="10" t="s">
        <v>477</v>
      </c>
      <c r="L359" s="12"/>
      <c r="M359" s="1"/>
      <c r="N359" s="19">
        <f t="shared" si="21"/>
        <v>3.6326282600986553E-4</v>
      </c>
      <c r="O359" s="20">
        <f t="shared" si="23"/>
        <v>0.98360799909684604</v>
      </c>
      <c r="P359" t="str">
        <f t="shared" si="22"/>
        <v>C</v>
      </c>
    </row>
    <row r="360" spans="1:16" ht="11.1" customHeight="1" x14ac:dyDescent="0.2">
      <c r="A360" s="2" t="s">
        <v>775</v>
      </c>
      <c r="B360" s="2" t="s">
        <v>30</v>
      </c>
      <c r="C360" s="2" t="s">
        <v>426</v>
      </c>
      <c r="D360" s="2" t="s">
        <v>469</v>
      </c>
      <c r="E360" s="3">
        <v>93781.08</v>
      </c>
      <c r="F360" s="3">
        <v>375124.33</v>
      </c>
      <c r="G360" s="3">
        <v>121398.24</v>
      </c>
      <c r="H360" s="17">
        <f t="shared" si="20"/>
        <v>0.32362134442199469</v>
      </c>
      <c r="I360" t="s">
        <v>478</v>
      </c>
      <c r="J360" t="s">
        <v>476</v>
      </c>
      <c r="L360" s="12"/>
      <c r="M360" s="1"/>
      <c r="N360" s="19">
        <f t="shared" si="21"/>
        <v>3.6289537836506895E-4</v>
      </c>
      <c r="O360" s="20">
        <f t="shared" si="23"/>
        <v>0.98397089447521113</v>
      </c>
      <c r="P360" t="str">
        <f t="shared" si="22"/>
        <v>C</v>
      </c>
    </row>
    <row r="361" spans="1:16" ht="11.1" customHeight="1" x14ac:dyDescent="0.2">
      <c r="A361" s="2" t="s">
        <v>826</v>
      </c>
      <c r="B361" s="2" t="s">
        <v>383</v>
      </c>
      <c r="C361" s="2" t="s">
        <v>465</v>
      </c>
      <c r="D361" s="2" t="s">
        <v>469</v>
      </c>
      <c r="E361" s="3">
        <v>124931.11</v>
      </c>
      <c r="F361" s="3">
        <v>374793.34</v>
      </c>
      <c r="G361" s="3">
        <v>122141.78</v>
      </c>
      <c r="H361" s="17">
        <f t="shared" si="20"/>
        <v>0.32589100969617013</v>
      </c>
      <c r="I361" t="s">
        <v>478</v>
      </c>
      <c r="J361" t="s">
        <v>476</v>
      </c>
      <c r="M361" s="1"/>
      <c r="N361" s="19">
        <f t="shared" si="21"/>
        <v>3.6257517854949037E-4</v>
      </c>
      <c r="O361" s="20">
        <f t="shared" si="23"/>
        <v>0.98433346965376067</v>
      </c>
      <c r="P361" t="str">
        <f t="shared" si="22"/>
        <v>C</v>
      </c>
    </row>
    <row r="362" spans="1:16" ht="11.1" customHeight="1" x14ac:dyDescent="0.2">
      <c r="A362" s="2" t="s">
        <v>950</v>
      </c>
      <c r="B362" s="2" t="s">
        <v>137</v>
      </c>
      <c r="C362" s="2" t="s">
        <v>446</v>
      </c>
      <c r="D362" s="2" t="s">
        <v>469</v>
      </c>
      <c r="E362" s="3">
        <v>23378.31</v>
      </c>
      <c r="F362" s="3">
        <v>374052.94</v>
      </c>
      <c r="G362" s="3">
        <v>128948.44</v>
      </c>
      <c r="H362" s="17">
        <f t="shared" si="20"/>
        <v>0.3447331278829141</v>
      </c>
      <c r="I362" t="s">
        <v>478</v>
      </c>
      <c r="J362" t="s">
        <v>476</v>
      </c>
      <c r="M362" s="1"/>
      <c r="N362" s="19">
        <f t="shared" si="21"/>
        <v>3.6185891538910962E-4</v>
      </c>
      <c r="O362" s="20">
        <f t="shared" si="23"/>
        <v>0.98469532856914976</v>
      </c>
      <c r="P362" t="str">
        <f t="shared" si="22"/>
        <v>C</v>
      </c>
    </row>
    <row r="363" spans="1:16" ht="11.1" customHeight="1" x14ac:dyDescent="0.2">
      <c r="A363" s="2" t="s">
        <v>756</v>
      </c>
      <c r="B363" s="8" t="s">
        <v>11</v>
      </c>
      <c r="C363" s="2" t="s">
        <v>432</v>
      </c>
      <c r="D363" s="2" t="s">
        <v>469</v>
      </c>
      <c r="E363" s="3">
        <v>123925</v>
      </c>
      <c r="F363" s="3">
        <v>371775</v>
      </c>
      <c r="G363" s="3">
        <v>134410.54</v>
      </c>
      <c r="H363" s="17">
        <f t="shared" si="20"/>
        <v>0.3615373276847556</v>
      </c>
      <c r="I363" t="s">
        <v>478</v>
      </c>
      <c r="J363" t="s">
        <v>475</v>
      </c>
      <c r="M363" s="1"/>
      <c r="N363" s="19">
        <f t="shared" si="21"/>
        <v>3.5965523561661147E-4</v>
      </c>
      <c r="O363" s="20">
        <f t="shared" si="23"/>
        <v>0.98505498380476642</v>
      </c>
      <c r="P363" t="str">
        <f t="shared" si="22"/>
        <v>C</v>
      </c>
    </row>
    <row r="364" spans="1:16" ht="11.1" customHeight="1" x14ac:dyDescent="0.2">
      <c r="A364" s="2" t="s">
        <v>993</v>
      </c>
      <c r="B364" s="2" t="s">
        <v>179</v>
      </c>
      <c r="C364" s="2" t="s">
        <v>453</v>
      </c>
      <c r="D364" s="2" t="s">
        <v>469</v>
      </c>
      <c r="E364" s="3">
        <v>185396.67</v>
      </c>
      <c r="F364" s="3">
        <v>370793.33</v>
      </c>
      <c r="G364" s="3">
        <v>192875.97</v>
      </c>
      <c r="H364" s="17">
        <f t="shared" si="20"/>
        <v>0.52017108829870262</v>
      </c>
      <c r="I364" t="s">
        <v>478</v>
      </c>
      <c r="J364" t="s">
        <v>476</v>
      </c>
      <c r="L364" s="12"/>
      <c r="M364" s="1"/>
      <c r="N364" s="19">
        <f t="shared" si="21"/>
        <v>3.5870556779293383E-4</v>
      </c>
      <c r="O364" s="20">
        <f t="shared" si="23"/>
        <v>0.98541368937255935</v>
      </c>
      <c r="P364" t="str">
        <f t="shared" si="22"/>
        <v>C</v>
      </c>
    </row>
    <row r="365" spans="1:16" ht="11.1" customHeight="1" x14ac:dyDescent="0.2">
      <c r="A365" s="2" t="s">
        <v>888</v>
      </c>
      <c r="B365" s="2" t="s">
        <v>362</v>
      </c>
      <c r="C365" s="2" t="s">
        <v>465</v>
      </c>
      <c r="D365" s="2" t="s">
        <v>469</v>
      </c>
      <c r="E365" s="3">
        <v>61661.67</v>
      </c>
      <c r="F365" s="3">
        <v>369969.99</v>
      </c>
      <c r="G365" s="3">
        <v>227115.84</v>
      </c>
      <c r="H365" s="17">
        <f t="shared" si="20"/>
        <v>0.61387638494678987</v>
      </c>
      <c r="I365" t="s">
        <v>478</v>
      </c>
      <c r="J365" t="s">
        <v>476</v>
      </c>
      <c r="M365" s="1"/>
      <c r="N365" s="19">
        <f t="shared" si="21"/>
        <v>3.5790906845410632E-4</v>
      </c>
      <c r="O365" s="20">
        <f t="shared" si="23"/>
        <v>0.98577159844101347</v>
      </c>
      <c r="P365" t="str">
        <f t="shared" si="22"/>
        <v>C</v>
      </c>
    </row>
    <row r="366" spans="1:16" ht="11.1" customHeight="1" x14ac:dyDescent="0.2">
      <c r="A366" s="2" t="s">
        <v>859</v>
      </c>
      <c r="B366" s="2" t="s">
        <v>51</v>
      </c>
      <c r="C366" s="2" t="s">
        <v>429</v>
      </c>
      <c r="D366" s="2" t="s">
        <v>470</v>
      </c>
      <c r="E366" s="3">
        <v>36318.33</v>
      </c>
      <c r="F366" s="3">
        <v>363183.33</v>
      </c>
      <c r="G366" s="3">
        <v>144453.76000000001</v>
      </c>
      <c r="H366" s="17">
        <f t="shared" si="20"/>
        <v>0.39774336558894374</v>
      </c>
      <c r="I366" t="s">
        <v>478</v>
      </c>
      <c r="J366" t="s">
        <v>476</v>
      </c>
      <c r="M366" s="1"/>
      <c r="N366" s="19">
        <f t="shared" si="21"/>
        <v>3.5134365173337517E-4</v>
      </c>
      <c r="O366" s="20">
        <f t="shared" si="23"/>
        <v>0.98612294209274687</v>
      </c>
      <c r="P366" t="str">
        <f t="shared" si="22"/>
        <v>C</v>
      </c>
    </row>
    <row r="367" spans="1:16" ht="11.1" customHeight="1" x14ac:dyDescent="0.2">
      <c r="A367" s="2" t="s">
        <v>760</v>
      </c>
      <c r="B367" s="2" t="s">
        <v>107</v>
      </c>
      <c r="C367" s="2" t="s">
        <v>441</v>
      </c>
      <c r="D367" s="2" t="s">
        <v>469</v>
      </c>
      <c r="E367" s="3">
        <v>181244.13</v>
      </c>
      <c r="F367" s="3">
        <v>362488.26</v>
      </c>
      <c r="G367" s="3">
        <v>105767.84</v>
      </c>
      <c r="H367" s="17">
        <f t="shared" si="20"/>
        <v>0.29178280146231494</v>
      </c>
      <c r="I367" t="s">
        <v>478</v>
      </c>
      <c r="J367" t="s">
        <v>475</v>
      </c>
      <c r="L367" s="12"/>
      <c r="M367" s="1"/>
      <c r="N367" s="19">
        <f t="shared" si="21"/>
        <v>3.5067124082726247E-4</v>
      </c>
      <c r="O367" s="20">
        <f t="shared" si="23"/>
        <v>0.98647361333357408</v>
      </c>
      <c r="P367" t="str">
        <f t="shared" si="22"/>
        <v>C</v>
      </c>
    </row>
    <row r="368" spans="1:16" ht="11.1" customHeight="1" x14ac:dyDescent="0.2">
      <c r="A368" s="2" t="s">
        <v>957</v>
      </c>
      <c r="B368" s="2" t="s">
        <v>175</v>
      </c>
      <c r="C368" s="2" t="s">
        <v>452</v>
      </c>
      <c r="D368" s="2" t="s">
        <v>470</v>
      </c>
      <c r="E368" s="3">
        <v>27770.51</v>
      </c>
      <c r="F368" s="3">
        <v>361016.69</v>
      </c>
      <c r="G368" s="3">
        <v>109291.39</v>
      </c>
      <c r="H368" s="17">
        <f t="shared" si="20"/>
        <v>0.30273223656224868</v>
      </c>
      <c r="I368" t="s">
        <v>478</v>
      </c>
      <c r="J368" t="s">
        <v>476</v>
      </c>
      <c r="M368" s="1"/>
      <c r="N368" s="19">
        <f t="shared" si="21"/>
        <v>3.4924764361099909E-4</v>
      </c>
      <c r="O368" s="20">
        <f t="shared" si="23"/>
        <v>0.98682286097718508</v>
      </c>
      <c r="P368" t="str">
        <f t="shared" si="22"/>
        <v>C</v>
      </c>
    </row>
    <row r="369" spans="1:16" ht="11.1" customHeight="1" x14ac:dyDescent="0.2">
      <c r="A369" s="2" t="s">
        <v>953</v>
      </c>
      <c r="B369" s="2" t="s">
        <v>190</v>
      </c>
      <c r="C369" s="2" t="s">
        <v>454</v>
      </c>
      <c r="D369" s="2" t="s">
        <v>469</v>
      </c>
      <c r="E369" s="3">
        <v>39715.040000000001</v>
      </c>
      <c r="F369" s="3">
        <v>357435.36</v>
      </c>
      <c r="G369" s="3">
        <v>119000.38</v>
      </c>
      <c r="H369" s="17">
        <f t="shared" si="20"/>
        <v>0.33292839298272003</v>
      </c>
      <c r="I369" t="s">
        <v>478</v>
      </c>
      <c r="J369" t="s">
        <v>476</v>
      </c>
      <c r="M369" s="1"/>
      <c r="N369" s="19">
        <f t="shared" si="21"/>
        <v>3.4578306399975342E-4</v>
      </c>
      <c r="O369" s="20">
        <f t="shared" si="23"/>
        <v>0.98716864404118487</v>
      </c>
      <c r="P369" t="str">
        <f t="shared" si="22"/>
        <v>C</v>
      </c>
    </row>
    <row r="370" spans="1:16" ht="11.1" customHeight="1" x14ac:dyDescent="0.2">
      <c r="A370" s="2" t="s">
        <v>954</v>
      </c>
      <c r="B370" s="2" t="s">
        <v>358</v>
      </c>
      <c r="C370" s="2" t="s">
        <v>465</v>
      </c>
      <c r="D370" s="2" t="s">
        <v>469</v>
      </c>
      <c r="E370" s="3">
        <v>15461.57</v>
      </c>
      <c r="F370" s="3">
        <v>355616.13</v>
      </c>
      <c r="G370" s="3">
        <v>113968.58</v>
      </c>
      <c r="H370" s="17">
        <f t="shared" si="20"/>
        <v>0.32048203212829518</v>
      </c>
      <c r="I370" t="s">
        <v>478</v>
      </c>
      <c r="J370" s="10" t="s">
        <v>477</v>
      </c>
      <c r="M370" s="1"/>
      <c r="N370" s="19">
        <f t="shared" si="21"/>
        <v>3.4402314040539987E-4</v>
      </c>
      <c r="O370" s="20">
        <f t="shared" si="23"/>
        <v>0.98751266718159025</v>
      </c>
      <c r="P370" t="str">
        <f t="shared" si="22"/>
        <v>C</v>
      </c>
    </row>
    <row r="371" spans="1:16" ht="11.1" customHeight="1" x14ac:dyDescent="0.2">
      <c r="A371" s="2" t="s">
        <v>659</v>
      </c>
      <c r="B371" s="8" t="s">
        <v>18</v>
      </c>
      <c r="C371" s="2" t="s">
        <v>462</v>
      </c>
      <c r="D371" s="2" t="s">
        <v>470</v>
      </c>
      <c r="E371" s="3">
        <v>349033.34</v>
      </c>
      <c r="F371" s="3">
        <v>349033.34</v>
      </c>
      <c r="G371" s="3">
        <v>112728.34</v>
      </c>
      <c r="H371" s="17">
        <f t="shared" si="20"/>
        <v>0.32297298590444107</v>
      </c>
      <c r="I371" t="s">
        <v>478</v>
      </c>
      <c r="J371" t="s">
        <v>476</v>
      </c>
      <c r="L371" s="12"/>
      <c r="M371" s="1"/>
      <c r="N371" s="19">
        <f t="shared" si="21"/>
        <v>3.3765494757784378E-4</v>
      </c>
      <c r="O371" s="20">
        <f t="shared" si="23"/>
        <v>0.98785032212916812</v>
      </c>
      <c r="P371" t="str">
        <f t="shared" si="22"/>
        <v>C</v>
      </c>
    </row>
    <row r="372" spans="1:16" ht="11.1" customHeight="1" x14ac:dyDescent="0.2">
      <c r="A372" s="2" t="s">
        <v>829</v>
      </c>
      <c r="B372" s="2" t="s">
        <v>269</v>
      </c>
      <c r="C372" s="2" t="s">
        <v>457</v>
      </c>
      <c r="D372" s="2" t="s">
        <v>469</v>
      </c>
      <c r="E372" s="3">
        <v>69595</v>
      </c>
      <c r="F372" s="3">
        <v>347975.01</v>
      </c>
      <c r="G372" s="3">
        <v>158453.04999999999</v>
      </c>
      <c r="H372" s="17">
        <f t="shared" si="20"/>
        <v>0.45535755570493408</v>
      </c>
      <c r="I372" t="s">
        <v>478</v>
      </c>
      <c r="J372" t="s">
        <v>475</v>
      </c>
      <c r="M372" s="1"/>
      <c r="N372" s="19">
        <f t="shared" si="21"/>
        <v>3.3663111884941896E-4</v>
      </c>
      <c r="O372" s="20">
        <f t="shared" si="23"/>
        <v>0.98818695324801753</v>
      </c>
      <c r="P372" t="str">
        <f t="shared" si="22"/>
        <v>C</v>
      </c>
    </row>
    <row r="373" spans="1:16" ht="11.1" customHeight="1" x14ac:dyDescent="0.2">
      <c r="A373" s="2" t="s">
        <v>720</v>
      </c>
      <c r="B373" s="2" t="s">
        <v>302</v>
      </c>
      <c r="C373" s="2" t="s">
        <v>462</v>
      </c>
      <c r="D373" s="2" t="s">
        <v>470</v>
      </c>
      <c r="E373" s="3">
        <v>34624.17</v>
      </c>
      <c r="F373" s="3">
        <v>346241.67</v>
      </c>
      <c r="G373" s="3">
        <v>103544.08</v>
      </c>
      <c r="H373" s="17">
        <f t="shared" si="20"/>
        <v>0.29905146887721518</v>
      </c>
      <c r="I373" t="s">
        <v>478</v>
      </c>
      <c r="J373" t="s">
        <v>475</v>
      </c>
      <c r="M373" s="1"/>
      <c r="N373" s="19">
        <f t="shared" si="21"/>
        <v>3.3495428526431048E-4</v>
      </c>
      <c r="O373" s="20">
        <f t="shared" si="23"/>
        <v>0.98852190753328184</v>
      </c>
      <c r="P373" t="str">
        <f t="shared" si="22"/>
        <v>C</v>
      </c>
    </row>
    <row r="374" spans="1:16" ht="11.1" customHeight="1" x14ac:dyDescent="0.2">
      <c r="A374" s="2" t="s">
        <v>728</v>
      </c>
      <c r="B374" s="2" t="s">
        <v>206</v>
      </c>
      <c r="C374" s="2" t="s">
        <v>456</v>
      </c>
      <c r="D374" s="2" t="s">
        <v>470</v>
      </c>
      <c r="E374" s="3">
        <v>38446.57</v>
      </c>
      <c r="F374" s="3">
        <v>346019.17</v>
      </c>
      <c r="G374" s="3">
        <v>111335</v>
      </c>
      <c r="H374" s="17">
        <f t="shared" si="20"/>
        <v>0.32175962967600902</v>
      </c>
      <c r="I374" t="s">
        <v>478</v>
      </c>
      <c r="J374" t="s">
        <v>475</v>
      </c>
      <c r="M374" s="1"/>
      <c r="N374" s="19">
        <f t="shared" si="21"/>
        <v>3.3473903870409339E-4</v>
      </c>
      <c r="O374" s="20">
        <f t="shared" si="23"/>
        <v>0.98885664657198591</v>
      </c>
      <c r="P374" t="str">
        <f t="shared" si="22"/>
        <v>C</v>
      </c>
    </row>
    <row r="375" spans="1:16" ht="11.1" customHeight="1" x14ac:dyDescent="0.2">
      <c r="A375" s="2" t="s">
        <v>774</v>
      </c>
      <c r="B375" s="2" t="s">
        <v>335</v>
      </c>
      <c r="C375" s="2" t="s">
        <v>464</v>
      </c>
      <c r="D375" s="2" t="s">
        <v>469</v>
      </c>
      <c r="E375" s="3">
        <v>56946.86</v>
      </c>
      <c r="F375" s="3">
        <v>341681.16</v>
      </c>
      <c r="G375" s="3">
        <v>115798.52</v>
      </c>
      <c r="H375" s="17">
        <f t="shared" si="20"/>
        <v>0.33890812124379355</v>
      </c>
      <c r="I375" t="s">
        <v>478</v>
      </c>
      <c r="J375" t="s">
        <v>476</v>
      </c>
      <c r="L375" s="12"/>
      <c r="M375" s="1"/>
      <c r="N375" s="19">
        <f t="shared" si="21"/>
        <v>3.3054244665606106E-4</v>
      </c>
      <c r="O375" s="20">
        <f t="shared" si="23"/>
        <v>0.989187189018642</v>
      </c>
      <c r="P375" t="str">
        <f t="shared" si="22"/>
        <v>C</v>
      </c>
    </row>
    <row r="376" spans="1:16" ht="11.1" customHeight="1" x14ac:dyDescent="0.2">
      <c r="A376" s="2" t="s">
        <v>827</v>
      </c>
      <c r="B376" s="2" t="s">
        <v>330</v>
      </c>
      <c r="C376" s="2" t="s">
        <v>464</v>
      </c>
      <c r="D376" s="2" t="s">
        <v>471</v>
      </c>
      <c r="E376" s="3">
        <v>68290.929999999993</v>
      </c>
      <c r="F376" s="3">
        <v>341454.66</v>
      </c>
      <c r="G376" s="3">
        <v>110277.46</v>
      </c>
      <c r="H376" s="17">
        <f t="shared" si="20"/>
        <v>0.32296369889929166</v>
      </c>
      <c r="I376" t="s">
        <v>478</v>
      </c>
      <c r="J376" t="s">
        <v>476</v>
      </c>
      <c r="M376" s="1"/>
      <c r="N376" s="19">
        <f t="shared" si="21"/>
        <v>3.3032333049476148E-4</v>
      </c>
      <c r="O376" s="20">
        <f t="shared" si="23"/>
        <v>0.98951751234913676</v>
      </c>
      <c r="P376" t="str">
        <f t="shared" si="22"/>
        <v>C</v>
      </c>
    </row>
    <row r="377" spans="1:16" ht="11.1" customHeight="1" x14ac:dyDescent="0.2">
      <c r="A377" s="2" t="s">
        <v>944</v>
      </c>
      <c r="B377" s="2" t="s">
        <v>88</v>
      </c>
      <c r="C377" s="2" t="s">
        <v>433</v>
      </c>
      <c r="D377" s="2" t="s">
        <v>469</v>
      </c>
      <c r="E377" s="3">
        <v>37841.910000000003</v>
      </c>
      <c r="F377" s="3">
        <v>340577.18</v>
      </c>
      <c r="G377" s="3">
        <v>146508.24</v>
      </c>
      <c r="H377" s="17">
        <f t="shared" si="20"/>
        <v>0.43017632596523347</v>
      </c>
      <c r="I377" t="s">
        <v>478</v>
      </c>
      <c r="J377" t="s">
        <v>476</v>
      </c>
      <c r="M377" s="1"/>
      <c r="N377" s="19">
        <f t="shared" si="21"/>
        <v>3.2947445610528165E-4</v>
      </c>
      <c r="O377" s="20">
        <f t="shared" si="23"/>
        <v>0.98984698680524208</v>
      </c>
      <c r="P377" t="str">
        <f t="shared" si="22"/>
        <v>C</v>
      </c>
    </row>
    <row r="378" spans="1:16" ht="11.1" customHeight="1" x14ac:dyDescent="0.2">
      <c r="A378" s="2" t="s">
        <v>631</v>
      </c>
      <c r="B378" s="2" t="s">
        <v>173</v>
      </c>
      <c r="C378" s="2" t="s">
        <v>452</v>
      </c>
      <c r="D378" s="2" t="s">
        <v>469</v>
      </c>
      <c r="E378" s="3">
        <v>84685.6</v>
      </c>
      <c r="F378" s="3">
        <v>338742.39</v>
      </c>
      <c r="G378" s="3">
        <v>153610.85999999999</v>
      </c>
      <c r="H378" s="17">
        <f t="shared" si="20"/>
        <v>0.45347398062580824</v>
      </c>
      <c r="I378" t="s">
        <v>478</v>
      </c>
      <c r="J378" t="s">
        <v>476</v>
      </c>
      <c r="M378" s="1"/>
      <c r="N378" s="19">
        <f t="shared" si="21"/>
        <v>3.2769947976271695E-4</v>
      </c>
      <c r="O378" s="20">
        <f t="shared" si="23"/>
        <v>0.99017468628500482</v>
      </c>
      <c r="P378" t="str">
        <f t="shared" si="22"/>
        <v>C</v>
      </c>
    </row>
    <row r="379" spans="1:16" ht="11.1" customHeight="1" x14ac:dyDescent="0.2">
      <c r="A379" s="2" t="s">
        <v>828</v>
      </c>
      <c r="B379" s="2" t="s">
        <v>89</v>
      </c>
      <c r="C379" s="2" t="s">
        <v>433</v>
      </c>
      <c r="D379" s="2" t="s">
        <v>469</v>
      </c>
      <c r="E379" s="3">
        <v>112825</v>
      </c>
      <c r="F379" s="3">
        <v>338475</v>
      </c>
      <c r="G379" s="3">
        <v>102560.35</v>
      </c>
      <c r="H379" s="17">
        <f t="shared" si="20"/>
        <v>0.30300716448777609</v>
      </c>
      <c r="I379" t="s">
        <v>478</v>
      </c>
      <c r="J379" t="s">
        <v>476</v>
      </c>
      <c r="M379" s="1"/>
      <c r="N379" s="19">
        <f t="shared" si="21"/>
        <v>3.2744080660435093E-4</v>
      </c>
      <c r="O379" s="20">
        <f t="shared" si="23"/>
        <v>0.99050212709160912</v>
      </c>
      <c r="P379" t="str">
        <f t="shared" si="22"/>
        <v>C</v>
      </c>
    </row>
    <row r="380" spans="1:16" ht="11.1" customHeight="1" x14ac:dyDescent="0.2">
      <c r="A380" s="2" t="s">
        <v>793</v>
      </c>
      <c r="B380" s="2" t="s">
        <v>115</v>
      </c>
      <c r="C380" s="2" t="s">
        <v>443</v>
      </c>
      <c r="D380" s="2" t="s">
        <v>470</v>
      </c>
      <c r="E380" s="3">
        <v>16107.46</v>
      </c>
      <c r="F380" s="3">
        <v>338256.66</v>
      </c>
      <c r="G380" s="3">
        <v>136867.35999999999</v>
      </c>
      <c r="H380" s="17">
        <f t="shared" si="20"/>
        <v>0.40462576553555513</v>
      </c>
      <c r="I380" t="s">
        <v>478</v>
      </c>
      <c r="J380" t="s">
        <v>476</v>
      </c>
      <c r="M380" s="1"/>
      <c r="N380" s="19">
        <f t="shared" si="21"/>
        <v>3.2722958442925971E-4</v>
      </c>
      <c r="O380" s="20">
        <f t="shared" si="23"/>
        <v>0.99082935667603833</v>
      </c>
      <c r="P380" t="str">
        <f t="shared" si="22"/>
        <v>C</v>
      </c>
    </row>
    <row r="381" spans="1:16" ht="11.1" customHeight="1" x14ac:dyDescent="0.2">
      <c r="A381" s="2" t="s">
        <v>810</v>
      </c>
      <c r="B381" s="2" t="s">
        <v>198</v>
      </c>
      <c r="C381" s="2" t="s">
        <v>454</v>
      </c>
      <c r="D381" s="2" t="s">
        <v>469</v>
      </c>
      <c r="E381" s="3">
        <v>41867.71</v>
      </c>
      <c r="F381" s="3">
        <v>334941.68</v>
      </c>
      <c r="G381" s="3">
        <v>136083.96</v>
      </c>
      <c r="H381" s="17">
        <f t="shared" si="20"/>
        <v>0.40629150722597435</v>
      </c>
      <c r="I381" t="s">
        <v>478</v>
      </c>
      <c r="J381" t="s">
        <v>476</v>
      </c>
      <c r="M381" s="1"/>
      <c r="N381" s="19">
        <f t="shared" si="21"/>
        <v>3.2402267188009863E-4</v>
      </c>
      <c r="O381" s="20">
        <f t="shared" si="23"/>
        <v>0.99115337934791847</v>
      </c>
      <c r="P381" t="str">
        <f t="shared" si="22"/>
        <v>C</v>
      </c>
    </row>
    <row r="382" spans="1:16" ht="11.1" customHeight="1" x14ac:dyDescent="0.2">
      <c r="A382" s="2" t="s">
        <v>1010</v>
      </c>
      <c r="B382" s="2" t="s">
        <v>353</v>
      </c>
      <c r="C382" s="2" t="s">
        <v>464</v>
      </c>
      <c r="D382" s="2" t="s">
        <v>471</v>
      </c>
      <c r="E382" s="3">
        <v>83308.33</v>
      </c>
      <c r="F382" s="3">
        <v>333233.33</v>
      </c>
      <c r="G382" s="3">
        <v>109947.07</v>
      </c>
      <c r="H382" s="17">
        <f t="shared" si="20"/>
        <v>0.32994019535800934</v>
      </c>
      <c r="I382" t="s">
        <v>478</v>
      </c>
      <c r="J382" s="10" t="s">
        <v>477</v>
      </c>
      <c r="M382" s="1"/>
      <c r="N382" s="19">
        <f t="shared" si="21"/>
        <v>3.2237001362775349E-4</v>
      </c>
      <c r="O382" s="20">
        <f t="shared" si="23"/>
        <v>0.99147574936154625</v>
      </c>
      <c r="P382" t="str">
        <f t="shared" si="22"/>
        <v>C</v>
      </c>
    </row>
    <row r="383" spans="1:16" ht="11.1" customHeight="1" x14ac:dyDescent="0.2">
      <c r="A383" s="2" t="s">
        <v>747</v>
      </c>
      <c r="B383" s="8" t="s">
        <v>24</v>
      </c>
      <c r="C383" s="2" t="s">
        <v>467</v>
      </c>
      <c r="D383" s="2" t="s">
        <v>469</v>
      </c>
      <c r="E383" s="3">
        <v>332916.67</v>
      </c>
      <c r="F383" s="3">
        <v>332916.67</v>
      </c>
      <c r="G383" s="3">
        <v>106279.29</v>
      </c>
      <c r="H383" s="17">
        <f t="shared" si="20"/>
        <v>0.3192369129488169</v>
      </c>
      <c r="I383" t="s">
        <v>478</v>
      </c>
      <c r="J383" t="s">
        <v>474</v>
      </c>
      <c r="L383" s="12"/>
      <c r="M383" s="16"/>
      <c r="N383" s="19">
        <f t="shared" si="21"/>
        <v>3.2206367665805303E-4</v>
      </c>
      <c r="O383" s="20">
        <f t="shared" si="23"/>
        <v>0.99179781303820436</v>
      </c>
      <c r="P383" t="str">
        <f t="shared" si="22"/>
        <v>C</v>
      </c>
    </row>
    <row r="384" spans="1:16" ht="11.1" customHeight="1" x14ac:dyDescent="0.2">
      <c r="A384" s="2" t="s">
        <v>723</v>
      </c>
      <c r="B384" s="2" t="s">
        <v>104</v>
      </c>
      <c r="C384" s="2" t="s">
        <v>441</v>
      </c>
      <c r="D384" s="2" t="s">
        <v>469</v>
      </c>
      <c r="E384" s="3">
        <v>47246.43</v>
      </c>
      <c r="F384" s="3">
        <v>330725</v>
      </c>
      <c r="G384" s="3">
        <v>131348.42000000001</v>
      </c>
      <c r="H384" s="17">
        <f t="shared" si="20"/>
        <v>0.3971529820848137</v>
      </c>
      <c r="I384" t="s">
        <v>478</v>
      </c>
      <c r="J384" t="s">
        <v>475</v>
      </c>
      <c r="M384" s="1"/>
      <c r="N384" s="19">
        <f t="shared" si="21"/>
        <v>3.1994345450690287E-4</v>
      </c>
      <c r="O384" s="20">
        <f t="shared" si="23"/>
        <v>0.99211775649271128</v>
      </c>
      <c r="P384" t="str">
        <f t="shared" si="22"/>
        <v>C</v>
      </c>
    </row>
    <row r="385" spans="1:16" ht="11.1" customHeight="1" x14ac:dyDescent="0.2">
      <c r="A385" s="2" t="s">
        <v>883</v>
      </c>
      <c r="B385" s="2" t="s">
        <v>371</v>
      </c>
      <c r="C385" s="2" t="s">
        <v>465</v>
      </c>
      <c r="D385" s="2" t="s">
        <v>469</v>
      </c>
      <c r="E385" s="3">
        <v>32924.370000000003</v>
      </c>
      <c r="F385" s="3">
        <v>329243.65999999997</v>
      </c>
      <c r="G385" s="3">
        <v>128436.26</v>
      </c>
      <c r="H385" s="17">
        <f t="shared" si="20"/>
        <v>0.39009486165959889</v>
      </c>
      <c r="I385" t="s">
        <v>478</v>
      </c>
      <c r="J385" t="s">
        <v>476</v>
      </c>
      <c r="M385" s="1"/>
      <c r="N385" s="19">
        <f t="shared" si="21"/>
        <v>3.1851040578999529E-4</v>
      </c>
      <c r="O385" s="20">
        <f t="shared" si="23"/>
        <v>0.99243626689850128</v>
      </c>
      <c r="P385" t="str">
        <f t="shared" si="22"/>
        <v>C</v>
      </c>
    </row>
    <row r="386" spans="1:16" ht="11.1" customHeight="1" x14ac:dyDescent="0.2">
      <c r="A386" s="2" t="s">
        <v>861</v>
      </c>
      <c r="B386" s="2" t="s">
        <v>195</v>
      </c>
      <c r="C386" s="2" t="s">
        <v>454</v>
      </c>
      <c r="D386" s="2" t="s">
        <v>469</v>
      </c>
      <c r="E386" s="3">
        <v>29930.86</v>
      </c>
      <c r="F386" s="3">
        <v>329239.42</v>
      </c>
      <c r="G386" s="3">
        <v>105140.91</v>
      </c>
      <c r="H386" s="17">
        <f t="shared" si="20"/>
        <v>0.31934484029889254</v>
      </c>
      <c r="I386" t="s">
        <v>478</v>
      </c>
      <c r="J386" t="s">
        <v>476</v>
      </c>
      <c r="M386" s="1"/>
      <c r="N386" s="19">
        <f t="shared" si="21"/>
        <v>3.185063040128478E-4</v>
      </c>
      <c r="O386" s="20">
        <f t="shared" si="23"/>
        <v>0.99275477320251415</v>
      </c>
      <c r="P386" t="str">
        <f t="shared" si="22"/>
        <v>C</v>
      </c>
    </row>
    <row r="387" spans="1:16" ht="11.1" customHeight="1" x14ac:dyDescent="0.2">
      <c r="A387" s="2" t="s">
        <v>651</v>
      </c>
      <c r="B387" s="2" t="s">
        <v>285</v>
      </c>
      <c r="C387" s="2" t="s">
        <v>461</v>
      </c>
      <c r="D387" s="2" t="s">
        <v>469</v>
      </c>
      <c r="E387" s="3">
        <v>65306.85</v>
      </c>
      <c r="F387" s="3">
        <v>326534.25</v>
      </c>
      <c r="G387" s="3">
        <v>119408.78</v>
      </c>
      <c r="H387" s="17">
        <f t="shared" ref="H387:H450" si="24">G387/F387</f>
        <v>0.36568531478703997</v>
      </c>
      <c r="I387" t="s">
        <v>478</v>
      </c>
      <c r="J387" t="s">
        <v>476</v>
      </c>
      <c r="M387" s="1"/>
      <c r="N387" s="19">
        <f t="shared" ref="N387:N413" si="25">F387/SUM(F:F)</f>
        <v>3.158893218227248E-4</v>
      </c>
      <c r="O387" s="20">
        <f t="shared" si="23"/>
        <v>0.99307066252433684</v>
      </c>
      <c r="P387" t="str">
        <f t="shared" ref="P387:P413" si="26">IF(O387&lt;=0.8,"A",IF(O387&lt;=0.95,"B","C"))</f>
        <v>C</v>
      </c>
    </row>
    <row r="388" spans="1:16" ht="11.1" customHeight="1" x14ac:dyDescent="0.2">
      <c r="A388" s="2" t="s">
        <v>1007</v>
      </c>
      <c r="B388" s="2"/>
      <c r="C388" s="2" t="s">
        <v>7</v>
      </c>
      <c r="D388" s="2" t="s">
        <v>469</v>
      </c>
      <c r="E388" s="3">
        <v>108173.99</v>
      </c>
      <c r="F388" s="3">
        <v>324521.98</v>
      </c>
      <c r="G388" s="3">
        <v>110576.65</v>
      </c>
      <c r="H388" s="17">
        <f t="shared" si="24"/>
        <v>0.34073701263624734</v>
      </c>
      <c r="I388" t="s">
        <v>478</v>
      </c>
      <c r="J388" t="e">
        <v>#N/A</v>
      </c>
      <c r="M388" s="1"/>
      <c r="N388" s="19">
        <f t="shared" si="25"/>
        <v>3.139426512801271E-4</v>
      </c>
      <c r="O388" s="20">
        <f t="shared" ref="O388:O413" si="27">N388+O387</f>
        <v>0.993384605175617</v>
      </c>
      <c r="P388" t="str">
        <f t="shared" si="26"/>
        <v>C</v>
      </c>
    </row>
    <row r="389" spans="1:16" ht="11.1" customHeight="1" x14ac:dyDescent="0.2">
      <c r="A389" s="2" t="s">
        <v>955</v>
      </c>
      <c r="B389" s="2" t="s">
        <v>409</v>
      </c>
      <c r="C389" s="2" t="s">
        <v>465</v>
      </c>
      <c r="D389" s="2" t="s">
        <v>469</v>
      </c>
      <c r="E389" s="3">
        <v>19007.080000000002</v>
      </c>
      <c r="F389" s="3">
        <v>323120.38</v>
      </c>
      <c r="G389" s="3">
        <v>111734.46</v>
      </c>
      <c r="H389" s="17">
        <f t="shared" si="24"/>
        <v>0.34579824398572445</v>
      </c>
      <c r="I389" t="s">
        <v>478</v>
      </c>
      <c r="J389" t="s">
        <v>476</v>
      </c>
      <c r="M389" s="1"/>
      <c r="N389" s="19">
        <f t="shared" si="25"/>
        <v>3.1258674306080029E-4</v>
      </c>
      <c r="O389" s="20">
        <f t="shared" si="27"/>
        <v>0.99369719191867778</v>
      </c>
      <c r="P389" t="str">
        <f t="shared" si="26"/>
        <v>C</v>
      </c>
    </row>
    <row r="390" spans="1:16" ht="11.1" customHeight="1" x14ac:dyDescent="0.2">
      <c r="A390" s="2" t="s">
        <v>884</v>
      </c>
      <c r="B390" s="2" t="s">
        <v>345</v>
      </c>
      <c r="C390" s="2" t="s">
        <v>464</v>
      </c>
      <c r="D390" s="2" t="s">
        <v>471</v>
      </c>
      <c r="E390" s="3">
        <v>64276.67</v>
      </c>
      <c r="F390" s="3">
        <v>321383.37</v>
      </c>
      <c r="G390" s="3">
        <v>112180.91</v>
      </c>
      <c r="H390" s="17">
        <f t="shared" si="24"/>
        <v>0.34905636218824893</v>
      </c>
      <c r="I390" t="s">
        <v>478</v>
      </c>
      <c r="J390" t="s">
        <v>476</v>
      </c>
      <c r="M390" s="1"/>
      <c r="N390" s="19">
        <f t="shared" si="25"/>
        <v>3.1090635911669857E-4</v>
      </c>
      <c r="O390" s="20">
        <f t="shared" si="27"/>
        <v>0.99400809827779446</v>
      </c>
      <c r="P390" t="str">
        <f t="shared" si="26"/>
        <v>C</v>
      </c>
    </row>
    <row r="391" spans="1:16" ht="11.1" customHeight="1" x14ac:dyDescent="0.2">
      <c r="A391" s="2" t="s">
        <v>962</v>
      </c>
      <c r="B391" s="2" t="s">
        <v>164</v>
      </c>
      <c r="C391" s="2" t="s">
        <v>452</v>
      </c>
      <c r="D391" s="2" t="s">
        <v>470</v>
      </c>
      <c r="E391" s="3">
        <v>22549.23</v>
      </c>
      <c r="F391" s="3">
        <v>315689.15999999997</v>
      </c>
      <c r="G391" s="3">
        <v>100729.41</v>
      </c>
      <c r="H391" s="17">
        <f t="shared" si="24"/>
        <v>0.31907782326133721</v>
      </c>
      <c r="I391" t="s">
        <v>478</v>
      </c>
      <c r="J391" t="s">
        <v>476</v>
      </c>
      <c r="M391" s="1"/>
      <c r="N391" s="19">
        <f t="shared" si="25"/>
        <v>3.0539777882162639E-4</v>
      </c>
      <c r="O391" s="20">
        <f t="shared" si="27"/>
        <v>0.99431349605661612</v>
      </c>
      <c r="P391" t="str">
        <f t="shared" si="26"/>
        <v>C</v>
      </c>
    </row>
    <row r="392" spans="1:16" ht="11.1" customHeight="1" x14ac:dyDescent="0.2">
      <c r="A392" s="2" t="s">
        <v>716</v>
      </c>
      <c r="B392" s="2" t="s">
        <v>291</v>
      </c>
      <c r="C392" s="2" t="s">
        <v>462</v>
      </c>
      <c r="D392" s="2" t="s">
        <v>470</v>
      </c>
      <c r="E392" s="3">
        <v>44120.95</v>
      </c>
      <c r="F392" s="3">
        <v>308846.67</v>
      </c>
      <c r="G392" s="3">
        <v>146235.6</v>
      </c>
      <c r="H392" s="17">
        <f t="shared" si="24"/>
        <v>0.47348932076878153</v>
      </c>
      <c r="I392" t="s">
        <v>478</v>
      </c>
      <c r="J392" t="s">
        <v>476</v>
      </c>
      <c r="M392" s="1"/>
      <c r="N392" s="19">
        <f t="shared" si="25"/>
        <v>2.9877835214378546E-4</v>
      </c>
      <c r="O392" s="20">
        <f t="shared" si="27"/>
        <v>0.99461227440875988</v>
      </c>
      <c r="P392" t="str">
        <f t="shared" si="26"/>
        <v>C</v>
      </c>
    </row>
    <row r="393" spans="1:16" ht="11.1" customHeight="1" x14ac:dyDescent="0.2">
      <c r="A393" s="2" t="s">
        <v>946</v>
      </c>
      <c r="B393" s="2" t="s">
        <v>418</v>
      </c>
      <c r="C393" s="2" t="s">
        <v>466</v>
      </c>
      <c r="D393" s="2" t="s">
        <v>469</v>
      </c>
      <c r="E393" s="3">
        <v>102678.89</v>
      </c>
      <c r="F393" s="3">
        <v>308036.67</v>
      </c>
      <c r="G393" s="3">
        <v>139060.22</v>
      </c>
      <c r="H393" s="17">
        <f t="shared" si="24"/>
        <v>0.45144047298005141</v>
      </c>
      <c r="I393" t="s">
        <v>478</v>
      </c>
      <c r="J393" t="s">
        <v>476</v>
      </c>
      <c r="M393" s="1"/>
      <c r="N393" s="19">
        <f t="shared" si="25"/>
        <v>2.9799475792456831E-4</v>
      </c>
      <c r="O393" s="20">
        <f t="shared" si="27"/>
        <v>0.99491026916668446</v>
      </c>
      <c r="P393" t="str">
        <f t="shared" si="26"/>
        <v>C</v>
      </c>
    </row>
    <row r="394" spans="1:16" ht="11.1" customHeight="1" x14ac:dyDescent="0.2">
      <c r="A394" s="2" t="s">
        <v>958</v>
      </c>
      <c r="B394" s="2" t="s">
        <v>96</v>
      </c>
      <c r="C394" s="2" t="s">
        <v>436</v>
      </c>
      <c r="D394" s="2" t="s">
        <v>469</v>
      </c>
      <c r="E394" s="3">
        <v>23595.21</v>
      </c>
      <c r="F394" s="3">
        <v>306737.68</v>
      </c>
      <c r="G394" s="3">
        <v>104784.04</v>
      </c>
      <c r="H394" s="17">
        <f t="shared" si="24"/>
        <v>0.34160798242980778</v>
      </c>
      <c r="I394" t="s">
        <v>478</v>
      </c>
      <c r="J394" t="s">
        <v>476</v>
      </c>
      <c r="K394" s="10"/>
      <c r="M394" s="1"/>
      <c r="N394" s="19">
        <f t="shared" si="25"/>
        <v>2.9673811464701167E-4</v>
      </c>
      <c r="O394" s="20">
        <f t="shared" si="27"/>
        <v>0.99520700728133149</v>
      </c>
      <c r="P394" t="str">
        <f t="shared" si="26"/>
        <v>C</v>
      </c>
    </row>
    <row r="395" spans="1:16" ht="11.1" customHeight="1" x14ac:dyDescent="0.2">
      <c r="A395" s="2" t="s">
        <v>727</v>
      </c>
      <c r="B395" s="2" t="s">
        <v>262</v>
      </c>
      <c r="C395" s="2" t="s">
        <v>456</v>
      </c>
      <c r="D395" s="2" t="s">
        <v>470</v>
      </c>
      <c r="E395" s="3">
        <v>146458.32999999999</v>
      </c>
      <c r="F395" s="3">
        <v>292916.65999999997</v>
      </c>
      <c r="G395" s="3">
        <v>123374.11</v>
      </c>
      <c r="H395" s="17">
        <f t="shared" si="24"/>
        <v>0.42119185026894684</v>
      </c>
      <c r="I395" t="s">
        <v>478</v>
      </c>
      <c r="J395" t="s">
        <v>476</v>
      </c>
      <c r="M395" s="1"/>
      <c r="N395" s="19">
        <f t="shared" si="25"/>
        <v>2.8336765615851215E-4</v>
      </c>
      <c r="O395" s="20">
        <f t="shared" si="27"/>
        <v>0.99549037493749004</v>
      </c>
      <c r="P395" t="str">
        <f t="shared" si="26"/>
        <v>C</v>
      </c>
    </row>
    <row r="396" spans="1:16" ht="11.1" customHeight="1" x14ac:dyDescent="0.2">
      <c r="A396" s="2" t="s">
        <v>1006</v>
      </c>
      <c r="B396" s="2"/>
      <c r="C396" s="2" t="s">
        <v>7</v>
      </c>
      <c r="D396" s="2" t="s">
        <v>469</v>
      </c>
      <c r="E396" s="3">
        <v>96973.33</v>
      </c>
      <c r="F396" s="3">
        <v>290920</v>
      </c>
      <c r="G396" s="3">
        <v>121179.16</v>
      </c>
      <c r="H396" s="17">
        <f t="shared" si="24"/>
        <v>0.41653774233466245</v>
      </c>
      <c r="I396" t="s">
        <v>478</v>
      </c>
      <c r="J396" t="e">
        <v>#N/A</v>
      </c>
      <c r="M396" s="1"/>
      <c r="N396" s="19">
        <f t="shared" si="25"/>
        <v>2.8143608673413922E-4</v>
      </c>
      <c r="O396" s="20">
        <f t="shared" si="27"/>
        <v>0.99577181102422418</v>
      </c>
      <c r="P396" t="str">
        <f t="shared" si="26"/>
        <v>C</v>
      </c>
    </row>
    <row r="397" spans="1:16" ht="11.1" customHeight="1" x14ac:dyDescent="0.2">
      <c r="A397" s="2" t="s">
        <v>989</v>
      </c>
      <c r="B397" s="2" t="s">
        <v>152</v>
      </c>
      <c r="C397" s="2" t="s">
        <v>448</v>
      </c>
      <c r="D397" s="2" t="s">
        <v>469</v>
      </c>
      <c r="E397" s="3">
        <v>71995.22</v>
      </c>
      <c r="F397" s="3">
        <v>287980.86</v>
      </c>
      <c r="G397" s="3">
        <v>106827.86</v>
      </c>
      <c r="H397" s="17">
        <f t="shared" si="24"/>
        <v>0.37095472247704242</v>
      </c>
      <c r="I397" t="s">
        <v>478</v>
      </c>
      <c r="J397" t="s">
        <v>476</v>
      </c>
      <c r="M397" s="1"/>
      <c r="N397" s="19">
        <f t="shared" si="25"/>
        <v>2.7859276190269488E-4</v>
      </c>
      <c r="O397" s="20">
        <f t="shared" si="27"/>
        <v>0.99605040378612686</v>
      </c>
      <c r="P397" t="str">
        <f t="shared" si="26"/>
        <v>C</v>
      </c>
    </row>
    <row r="398" spans="1:16" ht="11.1" customHeight="1" x14ac:dyDescent="0.2">
      <c r="A398" s="2" t="s">
        <v>622</v>
      </c>
      <c r="B398" s="2" t="s">
        <v>197</v>
      </c>
      <c r="C398" s="2" t="s">
        <v>454</v>
      </c>
      <c r="D398" s="2" t="s">
        <v>469</v>
      </c>
      <c r="E398" s="3">
        <v>48097.18</v>
      </c>
      <c r="F398" s="3">
        <v>284628.09999999998</v>
      </c>
      <c r="G398" s="3">
        <v>115993.62</v>
      </c>
      <c r="H398" s="17">
        <f t="shared" si="24"/>
        <v>0.40752694480973595</v>
      </c>
      <c r="I398" t="s">
        <v>478</v>
      </c>
      <c r="J398" t="s">
        <v>474</v>
      </c>
      <c r="L398" s="12"/>
      <c r="M398" s="1"/>
      <c r="N398" s="19">
        <f t="shared" si="25"/>
        <v>2.7534930097130911E-4</v>
      </c>
      <c r="O398" s="20">
        <f t="shared" si="27"/>
        <v>0.99632575308709814</v>
      </c>
      <c r="P398" t="str">
        <f t="shared" si="26"/>
        <v>C</v>
      </c>
    </row>
    <row r="399" spans="1:16" ht="11.1" customHeight="1" x14ac:dyDescent="0.2">
      <c r="A399" s="2" t="s">
        <v>951</v>
      </c>
      <c r="B399" s="2" t="s">
        <v>134</v>
      </c>
      <c r="C399" s="2" t="s">
        <v>445</v>
      </c>
      <c r="D399" s="2" t="s">
        <v>469</v>
      </c>
      <c r="E399" s="3">
        <v>35317.360000000001</v>
      </c>
      <c r="F399" s="3">
        <v>282538.87</v>
      </c>
      <c r="G399" s="3">
        <v>120740.28</v>
      </c>
      <c r="H399" s="17">
        <f t="shared" si="24"/>
        <v>0.42734042222225921</v>
      </c>
      <c r="I399" t="s">
        <v>478</v>
      </c>
      <c r="J399" t="s">
        <v>476</v>
      </c>
      <c r="M399" s="1"/>
      <c r="N399" s="19">
        <f t="shared" si="25"/>
        <v>2.7332817930388314E-4</v>
      </c>
      <c r="O399" s="20">
        <f t="shared" si="27"/>
        <v>0.99659908126640206</v>
      </c>
      <c r="P399" t="str">
        <f t="shared" si="26"/>
        <v>C</v>
      </c>
    </row>
    <row r="400" spans="1:16" ht="11.1" customHeight="1" x14ac:dyDescent="0.2">
      <c r="A400" s="2" t="s">
        <v>721</v>
      </c>
      <c r="B400" s="2" t="s">
        <v>113</v>
      </c>
      <c r="C400" s="2" t="s">
        <v>443</v>
      </c>
      <c r="D400" s="2" t="s">
        <v>469</v>
      </c>
      <c r="E400" s="3">
        <v>14856.24</v>
      </c>
      <c r="F400" s="3">
        <v>282268.48</v>
      </c>
      <c r="G400" s="3">
        <v>103368.47</v>
      </c>
      <c r="H400" s="17">
        <f t="shared" si="24"/>
        <v>0.36620620906733903</v>
      </c>
      <c r="I400" t="s">
        <v>478</v>
      </c>
      <c r="J400" t="s">
        <v>475</v>
      </c>
      <c r="M400" s="1"/>
      <c r="N400" s="19">
        <f t="shared" si="25"/>
        <v>2.730666039447052E-4</v>
      </c>
      <c r="O400" s="20">
        <f t="shared" si="27"/>
        <v>0.99687214787034673</v>
      </c>
      <c r="P400" t="str">
        <f t="shared" si="26"/>
        <v>C</v>
      </c>
    </row>
    <row r="401" spans="1:16" ht="11.1" customHeight="1" x14ac:dyDescent="0.2">
      <c r="A401" s="2" t="s">
        <v>811</v>
      </c>
      <c r="B401" s="2" t="s">
        <v>364</v>
      </c>
      <c r="C401" s="2" t="s">
        <v>465</v>
      </c>
      <c r="D401" s="2" t="s">
        <v>469</v>
      </c>
      <c r="E401" s="3">
        <v>55615.33</v>
      </c>
      <c r="F401" s="3">
        <v>278076.67</v>
      </c>
      <c r="G401" s="3">
        <v>123828.14</v>
      </c>
      <c r="H401" s="17">
        <f t="shared" si="24"/>
        <v>0.44530215353916602</v>
      </c>
      <c r="I401" t="s">
        <v>478</v>
      </c>
      <c r="J401" t="s">
        <v>476</v>
      </c>
      <c r="M401" s="1"/>
      <c r="N401" s="19">
        <f t="shared" si="25"/>
        <v>2.690114458162402E-4</v>
      </c>
      <c r="O401" s="20">
        <f t="shared" si="27"/>
        <v>0.99714115931616298</v>
      </c>
      <c r="P401" t="str">
        <f t="shared" si="26"/>
        <v>C</v>
      </c>
    </row>
    <row r="402" spans="1:16" ht="11.1" customHeight="1" x14ac:dyDescent="0.2">
      <c r="A402" s="2" t="s">
        <v>959</v>
      </c>
      <c r="B402" s="2" t="s">
        <v>331</v>
      </c>
      <c r="C402" s="2" t="s">
        <v>464</v>
      </c>
      <c r="D402" s="2" t="s">
        <v>471</v>
      </c>
      <c r="E402" s="3">
        <v>138205</v>
      </c>
      <c r="F402" s="3">
        <v>276410</v>
      </c>
      <c r="G402" s="3">
        <v>104751.64</v>
      </c>
      <c r="H402" s="17">
        <f t="shared" si="24"/>
        <v>0.37897196194059551</v>
      </c>
      <c r="I402" t="s">
        <v>478</v>
      </c>
      <c r="J402" t="s">
        <v>476</v>
      </c>
      <c r="M402" s="1"/>
      <c r="N402" s="19">
        <f t="shared" si="25"/>
        <v>2.6739910880717522E-4</v>
      </c>
      <c r="O402" s="20">
        <f t="shared" si="27"/>
        <v>0.99740855842497012</v>
      </c>
      <c r="P402" t="str">
        <f t="shared" si="26"/>
        <v>C</v>
      </c>
    </row>
    <row r="403" spans="1:16" ht="11.1" customHeight="1" x14ac:dyDescent="0.2">
      <c r="A403" s="2" t="s">
        <v>830</v>
      </c>
      <c r="B403" s="2" t="s">
        <v>213</v>
      </c>
      <c r="C403" s="2" t="s">
        <v>456</v>
      </c>
      <c r="D403" s="2" t="s">
        <v>470</v>
      </c>
      <c r="E403" s="3">
        <v>137291.67000000001</v>
      </c>
      <c r="F403" s="3">
        <v>274583.34000000003</v>
      </c>
      <c r="G403" s="3">
        <v>103891.01</v>
      </c>
      <c r="H403" s="17">
        <f t="shared" si="24"/>
        <v>0.37835875257399076</v>
      </c>
      <c r="I403" t="s">
        <v>478</v>
      </c>
      <c r="J403" t="s">
        <v>475</v>
      </c>
      <c r="L403" s="12"/>
      <c r="M403" s="1"/>
      <c r="N403" s="19">
        <f t="shared" si="25"/>
        <v>2.6563199742881083E-4</v>
      </c>
      <c r="O403" s="20">
        <f t="shared" si="27"/>
        <v>0.99767419042239891</v>
      </c>
      <c r="P403" t="str">
        <f t="shared" si="26"/>
        <v>C</v>
      </c>
    </row>
    <row r="404" spans="1:16" ht="11.1" customHeight="1" x14ac:dyDescent="0.2">
      <c r="A404" s="2" t="s">
        <v>847</v>
      </c>
      <c r="B404" s="8" t="s">
        <v>17</v>
      </c>
      <c r="C404" s="2" t="s">
        <v>462</v>
      </c>
      <c r="D404" s="2" t="s">
        <v>469</v>
      </c>
      <c r="E404" s="3">
        <v>272611.67</v>
      </c>
      <c r="F404" s="3">
        <v>272611.67</v>
      </c>
      <c r="G404" s="3">
        <v>103056.56</v>
      </c>
      <c r="H404" s="17">
        <f t="shared" si="24"/>
        <v>0.3780342932494416</v>
      </c>
      <c r="I404" t="s">
        <v>478</v>
      </c>
      <c r="J404" t="s">
        <v>476</v>
      </c>
      <c r="L404" s="12"/>
      <c r="M404" s="1"/>
      <c r="N404" s="19">
        <f t="shared" si="25"/>
        <v>2.6372460333720107E-4</v>
      </c>
      <c r="O404" s="20">
        <f t="shared" si="27"/>
        <v>0.99793791502573614</v>
      </c>
      <c r="P404" t="str">
        <f t="shared" si="26"/>
        <v>C</v>
      </c>
    </row>
    <row r="405" spans="1:16" ht="11.1" customHeight="1" x14ac:dyDescent="0.2">
      <c r="A405" s="2" t="s">
        <v>997</v>
      </c>
      <c r="B405" s="2" t="s">
        <v>215</v>
      </c>
      <c r="C405" s="2" t="s">
        <v>456</v>
      </c>
      <c r="D405" s="2" t="s">
        <v>470</v>
      </c>
      <c r="E405" s="3">
        <v>44541.94</v>
      </c>
      <c r="F405" s="3">
        <v>267251.65999999997</v>
      </c>
      <c r="G405" s="3">
        <v>119522.76</v>
      </c>
      <c r="H405" s="17">
        <f t="shared" si="24"/>
        <v>0.44722925200913627</v>
      </c>
      <c r="I405" t="s">
        <v>478</v>
      </c>
      <c r="J405" t="s">
        <v>475</v>
      </c>
      <c r="M405" s="1"/>
      <c r="N405" s="19">
        <f t="shared" si="25"/>
        <v>2.5853932821257622E-4</v>
      </c>
      <c r="O405" s="20">
        <f t="shared" si="27"/>
        <v>0.99819645435394877</v>
      </c>
      <c r="P405" t="str">
        <f t="shared" si="26"/>
        <v>C</v>
      </c>
    </row>
    <row r="406" spans="1:16" ht="11.1" customHeight="1" x14ac:dyDescent="0.2">
      <c r="A406" s="2" t="s">
        <v>735</v>
      </c>
      <c r="B406" s="2" t="s">
        <v>200</v>
      </c>
      <c r="C406" s="2" t="s">
        <v>455</v>
      </c>
      <c r="D406" s="2" t="s">
        <v>469</v>
      </c>
      <c r="E406" s="3">
        <v>32309.81</v>
      </c>
      <c r="F406" s="3">
        <v>258478.44</v>
      </c>
      <c r="G406" s="3">
        <v>111464.49</v>
      </c>
      <c r="H406" s="17">
        <f t="shared" si="24"/>
        <v>0.43123322007050185</v>
      </c>
      <c r="I406" t="s">
        <v>478</v>
      </c>
      <c r="J406" t="s">
        <v>475</v>
      </c>
      <c r="M406" s="1"/>
      <c r="N406" s="19">
        <f t="shared" si="25"/>
        <v>2.5005211281020552E-4</v>
      </c>
      <c r="O406" s="20">
        <f t="shared" si="27"/>
        <v>0.99844650646675892</v>
      </c>
      <c r="P406" t="str">
        <f t="shared" si="26"/>
        <v>C</v>
      </c>
    </row>
    <row r="407" spans="1:16" ht="11.1" customHeight="1" x14ac:dyDescent="0.2">
      <c r="A407" s="2" t="s">
        <v>961</v>
      </c>
      <c r="B407" s="2" t="s">
        <v>154</v>
      </c>
      <c r="C407" s="2" t="s">
        <v>448</v>
      </c>
      <c r="D407" s="2" t="s">
        <v>470</v>
      </c>
      <c r="E407" s="3">
        <v>84983.33</v>
      </c>
      <c r="F407" s="3">
        <v>254950</v>
      </c>
      <c r="G407" s="3">
        <v>101128.81</v>
      </c>
      <c r="H407" s="17">
        <f t="shared" si="24"/>
        <v>0.39666134536183567</v>
      </c>
      <c r="I407" t="s">
        <v>478</v>
      </c>
      <c r="J407" t="s">
        <v>476</v>
      </c>
      <c r="M407" s="1"/>
      <c r="N407" s="19">
        <f t="shared" si="25"/>
        <v>2.4663869899927402E-4</v>
      </c>
      <c r="O407" s="20">
        <f t="shared" si="27"/>
        <v>0.99869314516575824</v>
      </c>
      <c r="P407" t="str">
        <f t="shared" si="26"/>
        <v>C</v>
      </c>
    </row>
    <row r="408" spans="1:16" ht="11.1" customHeight="1" x14ac:dyDescent="0.2">
      <c r="A408" s="2" t="s">
        <v>891</v>
      </c>
      <c r="B408" s="2" t="s">
        <v>109</v>
      </c>
      <c r="C408" s="2" t="s">
        <v>441</v>
      </c>
      <c r="D408" s="2" t="s">
        <v>469</v>
      </c>
      <c r="E408" s="3">
        <v>62266.04</v>
      </c>
      <c r="F408" s="3">
        <v>249064.17</v>
      </c>
      <c r="G408" s="3">
        <v>101841.17</v>
      </c>
      <c r="H408" s="17">
        <f t="shared" si="24"/>
        <v>0.40889530597676893</v>
      </c>
      <c r="I408" t="s">
        <v>478</v>
      </c>
      <c r="J408" t="s">
        <v>475</v>
      </c>
      <c r="M408" s="1"/>
      <c r="N408" s="19">
        <f t="shared" si="25"/>
        <v>2.4094474546434207E-4</v>
      </c>
      <c r="O408" s="20">
        <f t="shared" si="27"/>
        <v>0.99893408991122257</v>
      </c>
      <c r="P408" t="str">
        <f t="shared" si="26"/>
        <v>C</v>
      </c>
    </row>
    <row r="409" spans="1:16" ht="11.1" customHeight="1" x14ac:dyDescent="0.2">
      <c r="A409" s="2" t="s">
        <v>960</v>
      </c>
      <c r="B409" s="2" t="s">
        <v>261</v>
      </c>
      <c r="C409" s="2" t="s">
        <v>456</v>
      </c>
      <c r="D409" s="2" t="s">
        <v>470</v>
      </c>
      <c r="E409" s="3">
        <v>48814.67</v>
      </c>
      <c r="F409" s="3">
        <v>244073.33</v>
      </c>
      <c r="G409" s="3">
        <v>102864.33</v>
      </c>
      <c r="H409" s="17">
        <f t="shared" si="24"/>
        <v>0.42144846386944451</v>
      </c>
      <c r="I409" t="s">
        <v>478</v>
      </c>
      <c r="J409" t="s">
        <v>476</v>
      </c>
      <c r="M409" s="1"/>
      <c r="N409" s="19">
        <f t="shared" si="25"/>
        <v>2.3611660549762882E-4</v>
      </c>
      <c r="O409" s="20">
        <f t="shared" si="27"/>
        <v>0.99917020651672017</v>
      </c>
      <c r="P409" t="str">
        <f t="shared" si="26"/>
        <v>C</v>
      </c>
    </row>
    <row r="410" spans="1:16" ht="11.1" customHeight="1" x14ac:dyDescent="0.2">
      <c r="A410" s="2" t="s">
        <v>757</v>
      </c>
      <c r="B410" s="2" t="s">
        <v>226</v>
      </c>
      <c r="C410" s="2" t="s">
        <v>456</v>
      </c>
      <c r="D410" s="2"/>
      <c r="E410" s="3">
        <v>113679.67</v>
      </c>
      <c r="F410" s="3">
        <v>227359.33</v>
      </c>
      <c r="G410" s="3">
        <v>100341.21</v>
      </c>
      <c r="H410" s="17">
        <f t="shared" si="24"/>
        <v>0.44133315311933763</v>
      </c>
      <c r="I410" s="10" t="s">
        <v>473</v>
      </c>
      <c r="J410" t="e">
        <v>#N/A</v>
      </c>
      <c r="K410" s="10"/>
      <c r="M410" s="1"/>
      <c r="N410" s="19">
        <f t="shared" si="25"/>
        <v>2.1994747737417769E-4</v>
      </c>
      <c r="O410" s="20">
        <f t="shared" si="27"/>
        <v>0.99939015399409437</v>
      </c>
      <c r="P410" t="str">
        <f t="shared" si="26"/>
        <v>C</v>
      </c>
    </row>
    <row r="411" spans="1:16" ht="11.1" customHeight="1" x14ac:dyDescent="0.2">
      <c r="A411" s="2" t="s">
        <v>956</v>
      </c>
      <c r="B411" s="2" t="s">
        <v>344</v>
      </c>
      <c r="C411" s="2" t="s">
        <v>464</v>
      </c>
      <c r="D411" s="2"/>
      <c r="E411" s="3">
        <v>75471.11</v>
      </c>
      <c r="F411" s="3">
        <v>226413.33</v>
      </c>
      <c r="G411" s="3">
        <v>111367.67999999999</v>
      </c>
      <c r="H411" s="17">
        <f t="shared" si="24"/>
        <v>0.49187775295738989</v>
      </c>
      <c r="I411" t="s">
        <v>478</v>
      </c>
      <c r="J411" t="s">
        <v>476</v>
      </c>
      <c r="M411" s="1"/>
      <c r="N411" s="19">
        <f t="shared" si="25"/>
        <v>2.1903231671815371E-4</v>
      </c>
      <c r="O411" s="20">
        <f t="shared" si="27"/>
        <v>0.99960918631081253</v>
      </c>
      <c r="P411" t="str">
        <f t="shared" si="26"/>
        <v>C</v>
      </c>
    </row>
    <row r="412" spans="1:16" ht="11.1" customHeight="1" x14ac:dyDescent="0.2">
      <c r="A412" s="2" t="s">
        <v>743</v>
      </c>
      <c r="B412" s="2" t="s">
        <v>136</v>
      </c>
      <c r="C412" s="2" t="s">
        <v>445</v>
      </c>
      <c r="D412" s="2" t="s">
        <v>469</v>
      </c>
      <c r="E412" s="3">
        <v>203325.03</v>
      </c>
      <c r="F412" s="3">
        <v>203325.03</v>
      </c>
      <c r="G412" s="3">
        <v>160272.22</v>
      </c>
      <c r="H412" s="17">
        <f t="shared" si="24"/>
        <v>0.78825622206965862</v>
      </c>
      <c r="I412" t="s">
        <v>478</v>
      </c>
      <c r="J412" s="10" t="s">
        <v>477</v>
      </c>
      <c r="L412" s="12"/>
      <c r="M412" s="1"/>
      <c r="N412" s="19">
        <f t="shared" si="25"/>
        <v>1.9669668904957191E-4</v>
      </c>
      <c r="O412" s="20">
        <f t="shared" si="27"/>
        <v>0.99980588299986206</v>
      </c>
      <c r="P412" t="str">
        <f t="shared" si="26"/>
        <v>C</v>
      </c>
    </row>
    <row r="413" spans="1:16" ht="11.1" customHeight="1" x14ac:dyDescent="0.2">
      <c r="A413" s="2" t="s">
        <v>748</v>
      </c>
      <c r="B413" s="2" t="s">
        <v>327</v>
      </c>
      <c r="C413" s="2" t="s">
        <v>464</v>
      </c>
      <c r="D413" s="2" t="s">
        <v>469</v>
      </c>
      <c r="E413" s="3">
        <v>100329.21</v>
      </c>
      <c r="F413" s="3">
        <v>200658.41</v>
      </c>
      <c r="G413" s="3">
        <v>102480.99</v>
      </c>
      <c r="H413" s="17">
        <f t="shared" si="24"/>
        <v>0.51072362229920987</v>
      </c>
      <c r="I413" t="s">
        <v>478</v>
      </c>
      <c r="J413" t="s">
        <v>475</v>
      </c>
      <c r="L413" s="12"/>
      <c r="M413" s="1"/>
      <c r="N413" s="19">
        <f t="shared" si="25"/>
        <v>1.9411700013988197E-4</v>
      </c>
      <c r="O413" s="20">
        <f t="shared" si="27"/>
        <v>1.000000000000002</v>
      </c>
      <c r="P413" t="str">
        <f t="shared" si="26"/>
        <v>C</v>
      </c>
    </row>
  </sheetData>
  <sheetProtection sort="0" autoFilter="0" pivotTables="0"/>
  <autoFilter ref="A1:P413" xr:uid="{00000000-0001-0000-0000-000000000000}"/>
  <phoneticPr fontId="0" type="noConversion"/>
  <pageMargins left="0.25" right="0.25" top="0.75" bottom="0.75" header="0.3" footer="0.3"/>
  <pageSetup paperSize="8" scale="63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DD50A-848B-479F-AAB5-890E97FB4DC9}">
  <sheetPr>
    <outlinePr summaryBelow="0" summaryRight="0"/>
    <pageSetUpPr autoPageBreaks="0" fitToPage="1"/>
  </sheetPr>
  <dimension ref="A1:E427"/>
  <sheetViews>
    <sheetView topLeftCell="A382" workbookViewId="0">
      <selection activeCell="C434" sqref="C434"/>
    </sheetView>
  </sheetViews>
  <sheetFormatPr defaultColWidth="10.5" defaultRowHeight="11.45" customHeight="1" x14ac:dyDescent="0.2"/>
  <cols>
    <col min="1" max="1" width="17.6640625" style="1" customWidth="1"/>
    <col min="2" max="2" width="14" style="1" customWidth="1"/>
    <col min="3" max="3" width="21" customWidth="1"/>
    <col min="4" max="4" width="86.5" style="11" customWidth="1"/>
    <col min="5" max="5" width="32.5" customWidth="1"/>
  </cols>
  <sheetData>
    <row r="1" spans="1:5" ht="26.1" customHeight="1" x14ac:dyDescent="0.2">
      <c r="A1" s="4" t="s">
        <v>0</v>
      </c>
      <c r="B1" s="5" t="s">
        <v>5</v>
      </c>
      <c r="C1" s="15" t="s">
        <v>1008</v>
      </c>
      <c r="D1" s="13" t="s">
        <v>576</v>
      </c>
      <c r="E1" s="15" t="s">
        <v>574</v>
      </c>
    </row>
    <row r="2" spans="1:5" ht="11.1" customHeight="1" x14ac:dyDescent="0.2">
      <c r="A2" s="2" t="s">
        <v>594</v>
      </c>
      <c r="B2" s="8" t="s">
        <v>19</v>
      </c>
      <c r="C2" t="s">
        <v>516</v>
      </c>
      <c r="D2" s="12" t="s">
        <v>528</v>
      </c>
      <c r="E2" s="16" t="s">
        <v>585</v>
      </c>
    </row>
    <row r="3" spans="1:5" ht="11.1" customHeight="1" x14ac:dyDescent="0.2">
      <c r="A3" s="2" t="s">
        <v>603</v>
      </c>
      <c r="B3" s="2" t="s">
        <v>275</v>
      </c>
      <c r="C3" t="s">
        <v>516</v>
      </c>
      <c r="D3" s="12" t="s">
        <v>525</v>
      </c>
      <c r="E3" s="1" t="s">
        <v>581</v>
      </c>
    </row>
    <row r="4" spans="1:5" ht="11.1" customHeight="1" x14ac:dyDescent="0.2">
      <c r="A4" s="2" t="s">
        <v>693</v>
      </c>
      <c r="B4" s="2" t="s">
        <v>274</v>
      </c>
      <c r="C4" t="s">
        <v>518</v>
      </c>
      <c r="D4" s="11" t="s">
        <v>498</v>
      </c>
      <c r="E4" s="1" t="s">
        <v>578</v>
      </c>
    </row>
    <row r="5" spans="1:5" ht="11.1" customHeight="1" x14ac:dyDescent="0.2">
      <c r="A5" s="2" t="s">
        <v>694</v>
      </c>
      <c r="B5" s="2" t="s">
        <v>283</v>
      </c>
      <c r="C5" t="s">
        <v>518</v>
      </c>
      <c r="D5" s="11" t="s">
        <v>498</v>
      </c>
      <c r="E5" s="1" t="s">
        <v>578</v>
      </c>
    </row>
    <row r="6" spans="1:5" ht="11.1" customHeight="1" x14ac:dyDescent="0.2">
      <c r="A6" s="2" t="s">
        <v>695</v>
      </c>
      <c r="B6" s="2" t="s">
        <v>386</v>
      </c>
      <c r="C6" t="s">
        <v>518</v>
      </c>
      <c r="D6" s="11" t="s">
        <v>498</v>
      </c>
      <c r="E6" s="1" t="s">
        <v>578</v>
      </c>
    </row>
    <row r="7" spans="1:5" ht="11.1" customHeight="1" x14ac:dyDescent="0.2">
      <c r="A7" s="2" t="s">
        <v>696</v>
      </c>
      <c r="B7" s="2" t="s">
        <v>149</v>
      </c>
      <c r="C7" t="s">
        <v>518</v>
      </c>
      <c r="D7" s="11" t="s">
        <v>498</v>
      </c>
      <c r="E7" s="1" t="s">
        <v>578</v>
      </c>
    </row>
    <row r="8" spans="1:5" ht="11.1" customHeight="1" x14ac:dyDescent="0.2">
      <c r="A8" s="2" t="s">
        <v>697</v>
      </c>
      <c r="B8" s="2" t="s">
        <v>356</v>
      </c>
      <c r="C8" t="s">
        <v>518</v>
      </c>
      <c r="D8" s="11" t="s">
        <v>498</v>
      </c>
      <c r="E8" s="1" t="s">
        <v>578</v>
      </c>
    </row>
    <row r="9" spans="1:5" ht="11.1" customHeight="1" x14ac:dyDescent="0.2">
      <c r="A9" s="2" t="s">
        <v>698</v>
      </c>
      <c r="B9" s="2" t="s">
        <v>288</v>
      </c>
      <c r="C9" t="s">
        <v>519</v>
      </c>
      <c r="D9" s="11" t="s">
        <v>498</v>
      </c>
      <c r="E9" s="1" t="s">
        <v>578</v>
      </c>
    </row>
    <row r="10" spans="1:5" ht="11.1" customHeight="1" x14ac:dyDescent="0.2">
      <c r="A10" s="2" t="s">
        <v>699</v>
      </c>
      <c r="B10" s="2" t="s">
        <v>374</v>
      </c>
      <c r="C10" t="s">
        <v>517</v>
      </c>
      <c r="D10" s="11" t="s">
        <v>498</v>
      </c>
      <c r="E10" s="1" t="s">
        <v>578</v>
      </c>
    </row>
    <row r="11" spans="1:5" ht="11.1" customHeight="1" x14ac:dyDescent="0.2">
      <c r="A11" s="2" t="s">
        <v>700</v>
      </c>
      <c r="B11" s="2" t="s">
        <v>194</v>
      </c>
      <c r="C11" t="s">
        <v>518</v>
      </c>
      <c r="D11" s="11" t="s">
        <v>498</v>
      </c>
      <c r="E11" s="1" t="s">
        <v>578</v>
      </c>
    </row>
    <row r="12" spans="1:5" ht="11.1" customHeight="1" x14ac:dyDescent="0.2">
      <c r="A12" s="2" t="s">
        <v>701</v>
      </c>
      <c r="B12" s="2" t="s">
        <v>60</v>
      </c>
      <c r="C12" t="s">
        <v>518</v>
      </c>
      <c r="D12" s="11" t="s">
        <v>498</v>
      </c>
      <c r="E12" s="1" t="s">
        <v>578</v>
      </c>
    </row>
    <row r="13" spans="1:5" ht="11.1" customHeight="1" x14ac:dyDescent="0.2">
      <c r="A13" s="2" t="s">
        <v>702</v>
      </c>
      <c r="B13" s="8" t="s">
        <v>8</v>
      </c>
      <c r="C13" t="s">
        <v>518</v>
      </c>
      <c r="D13" s="11" t="s">
        <v>498</v>
      </c>
      <c r="E13" s="1" t="s">
        <v>578</v>
      </c>
    </row>
    <row r="14" spans="1:5" ht="11.1" customHeight="1" x14ac:dyDescent="0.2">
      <c r="A14" s="2" t="s">
        <v>604</v>
      </c>
      <c r="B14" s="2" t="s">
        <v>29</v>
      </c>
      <c r="C14" t="s">
        <v>516</v>
      </c>
      <c r="D14" s="12" t="s">
        <v>525</v>
      </c>
      <c r="E14" s="1" t="s">
        <v>581</v>
      </c>
    </row>
    <row r="15" spans="1:5" ht="11.1" customHeight="1" x14ac:dyDescent="0.2">
      <c r="A15" s="2" t="s">
        <v>703</v>
      </c>
      <c r="B15" s="2" t="s">
        <v>273</v>
      </c>
      <c r="C15" t="s">
        <v>518</v>
      </c>
      <c r="D15" s="11" t="s">
        <v>498</v>
      </c>
      <c r="E15" s="1" t="s">
        <v>578</v>
      </c>
    </row>
    <row r="16" spans="1:5" ht="11.1" customHeight="1" x14ac:dyDescent="0.2">
      <c r="A16" s="2" t="s">
        <v>704</v>
      </c>
      <c r="B16" s="2" t="s">
        <v>202</v>
      </c>
      <c r="C16" t="s">
        <v>516</v>
      </c>
      <c r="D16" s="11" t="s">
        <v>498</v>
      </c>
      <c r="E16" s="1" t="s">
        <v>578</v>
      </c>
    </row>
    <row r="17" spans="1:5" ht="11.1" customHeight="1" x14ac:dyDescent="0.2">
      <c r="A17" s="2" t="s">
        <v>705</v>
      </c>
      <c r="B17" s="2" t="s">
        <v>298</v>
      </c>
      <c r="C17" t="s">
        <v>520</v>
      </c>
      <c r="D17" s="11" t="s">
        <v>498</v>
      </c>
      <c r="E17" s="1" t="s">
        <v>578</v>
      </c>
    </row>
    <row r="18" spans="1:5" ht="11.1" customHeight="1" x14ac:dyDescent="0.2">
      <c r="A18" s="2" t="s">
        <v>706</v>
      </c>
      <c r="B18" s="2" t="s">
        <v>284</v>
      </c>
      <c r="C18" t="s">
        <v>518</v>
      </c>
      <c r="D18" s="11" t="s">
        <v>498</v>
      </c>
      <c r="E18" s="1" t="s">
        <v>578</v>
      </c>
    </row>
    <row r="19" spans="1:5" ht="11.1" customHeight="1" x14ac:dyDescent="0.2">
      <c r="A19" s="2" t="s">
        <v>707</v>
      </c>
      <c r="B19" s="2" t="s">
        <v>100</v>
      </c>
      <c r="C19" t="s">
        <v>518</v>
      </c>
      <c r="D19" s="11" t="s">
        <v>498</v>
      </c>
      <c r="E19" s="1" t="s">
        <v>578</v>
      </c>
    </row>
    <row r="20" spans="1:5" ht="11.1" customHeight="1" x14ac:dyDescent="0.2">
      <c r="A20" s="2" t="s">
        <v>1009</v>
      </c>
      <c r="B20" s="2" t="s">
        <v>420</v>
      </c>
      <c r="C20" t="s">
        <v>520</v>
      </c>
      <c r="D20" s="11" t="s">
        <v>498</v>
      </c>
      <c r="E20" s="1" t="s">
        <v>578</v>
      </c>
    </row>
    <row r="21" spans="1:5" ht="11.1" customHeight="1" x14ac:dyDescent="0.2">
      <c r="A21" s="2" t="s">
        <v>708</v>
      </c>
      <c r="B21" s="2" t="s">
        <v>75</v>
      </c>
      <c r="C21" t="s">
        <v>516</v>
      </c>
      <c r="D21" s="11" t="s">
        <v>498</v>
      </c>
      <c r="E21" s="1" t="s">
        <v>578</v>
      </c>
    </row>
    <row r="22" spans="1:5" ht="11.1" customHeight="1" x14ac:dyDescent="0.2">
      <c r="A22" s="2" t="s">
        <v>709</v>
      </c>
      <c r="B22" s="2" t="s">
        <v>373</v>
      </c>
      <c r="C22" t="s">
        <v>518</v>
      </c>
      <c r="D22" s="11" t="s">
        <v>498</v>
      </c>
      <c r="E22" s="1" t="s">
        <v>578</v>
      </c>
    </row>
    <row r="23" spans="1:5" ht="11.1" customHeight="1" x14ac:dyDescent="0.2">
      <c r="A23" s="2" t="s">
        <v>710</v>
      </c>
      <c r="B23" s="2" t="s">
        <v>359</v>
      </c>
      <c r="C23" t="s">
        <v>518</v>
      </c>
      <c r="D23" s="11" t="s">
        <v>498</v>
      </c>
      <c r="E23" s="1" t="s">
        <v>578</v>
      </c>
    </row>
    <row r="24" spans="1:5" ht="11.1" customHeight="1" x14ac:dyDescent="0.2">
      <c r="A24" s="2" t="s">
        <v>711</v>
      </c>
      <c r="B24" s="2" t="s">
        <v>74</v>
      </c>
      <c r="C24" t="s">
        <v>519</v>
      </c>
      <c r="D24" s="11" t="s">
        <v>498</v>
      </c>
      <c r="E24" s="1" t="s">
        <v>578</v>
      </c>
    </row>
    <row r="25" spans="1:5" ht="11.1" customHeight="1" x14ac:dyDescent="0.2">
      <c r="A25" s="2" t="s">
        <v>605</v>
      </c>
      <c r="B25" s="2" t="s">
        <v>174</v>
      </c>
      <c r="C25" t="s">
        <v>516</v>
      </c>
      <c r="D25" s="12" t="s">
        <v>525</v>
      </c>
      <c r="E25" s="1" t="s">
        <v>581</v>
      </c>
    </row>
    <row r="26" spans="1:5" ht="11.1" customHeight="1" x14ac:dyDescent="0.2">
      <c r="A26" s="2" t="s">
        <v>712</v>
      </c>
      <c r="B26" s="2" t="s">
        <v>76</v>
      </c>
      <c r="C26" t="s">
        <v>518</v>
      </c>
      <c r="D26" s="11" t="s">
        <v>498</v>
      </c>
      <c r="E26" s="1" t="s">
        <v>578</v>
      </c>
    </row>
    <row r="27" spans="1:5" ht="11.1" customHeight="1" x14ac:dyDescent="0.2">
      <c r="A27" s="2" t="s">
        <v>713</v>
      </c>
      <c r="B27" s="2" t="s">
        <v>293</v>
      </c>
      <c r="C27" t="s">
        <v>517</v>
      </c>
      <c r="D27" s="11" t="s">
        <v>498</v>
      </c>
      <c r="E27" s="1" t="s">
        <v>578</v>
      </c>
    </row>
    <row r="28" spans="1:5" ht="11.1" customHeight="1" x14ac:dyDescent="0.2">
      <c r="A28" s="2" t="s">
        <v>714</v>
      </c>
      <c r="B28" s="2" t="s">
        <v>45</v>
      </c>
      <c r="C28" t="s">
        <v>518</v>
      </c>
      <c r="D28" s="11" t="s">
        <v>498</v>
      </c>
      <c r="E28" s="1" t="s">
        <v>578</v>
      </c>
    </row>
    <row r="29" spans="1:5" ht="11.1" customHeight="1" x14ac:dyDescent="0.2">
      <c r="A29" s="2" t="s">
        <v>715</v>
      </c>
      <c r="B29" s="2" t="s">
        <v>296</v>
      </c>
      <c r="C29" t="s">
        <v>518</v>
      </c>
      <c r="D29" s="11" t="s">
        <v>498</v>
      </c>
      <c r="E29" s="1" t="s">
        <v>578</v>
      </c>
    </row>
    <row r="30" spans="1:5" ht="11.1" customHeight="1" x14ac:dyDescent="0.2">
      <c r="A30" s="2" t="s">
        <v>716</v>
      </c>
      <c r="B30" s="2" t="s">
        <v>291</v>
      </c>
      <c r="C30" t="s">
        <v>519</v>
      </c>
      <c r="D30" s="11" t="s">
        <v>498</v>
      </c>
      <c r="E30" s="1" t="s">
        <v>578</v>
      </c>
    </row>
    <row r="31" spans="1:5" ht="11.1" customHeight="1" x14ac:dyDescent="0.2">
      <c r="A31" s="2" t="s">
        <v>717</v>
      </c>
      <c r="B31" s="2" t="s">
        <v>167</v>
      </c>
      <c r="C31" t="s">
        <v>518</v>
      </c>
      <c r="D31" s="11" t="s">
        <v>498</v>
      </c>
      <c r="E31" s="1" t="s">
        <v>578</v>
      </c>
    </row>
    <row r="32" spans="1:5" ht="11.1" customHeight="1" x14ac:dyDescent="0.2">
      <c r="A32" s="2" t="s">
        <v>718</v>
      </c>
      <c r="B32" s="2" t="s">
        <v>337</v>
      </c>
      <c r="C32" t="s">
        <v>519</v>
      </c>
      <c r="D32" s="11" t="s">
        <v>498</v>
      </c>
      <c r="E32" s="1" t="s">
        <v>578</v>
      </c>
    </row>
    <row r="33" spans="1:5" ht="11.1" customHeight="1" x14ac:dyDescent="0.2">
      <c r="A33" s="2" t="s">
        <v>719</v>
      </c>
      <c r="B33" s="2" t="s">
        <v>102</v>
      </c>
      <c r="C33" t="s">
        <v>520</v>
      </c>
      <c r="D33" s="11" t="s">
        <v>498</v>
      </c>
      <c r="E33" s="1" t="s">
        <v>578</v>
      </c>
    </row>
    <row r="34" spans="1:5" ht="11.1" customHeight="1" x14ac:dyDescent="0.2">
      <c r="A34" s="2" t="s">
        <v>720</v>
      </c>
      <c r="B34" s="2" t="s">
        <v>302</v>
      </c>
      <c r="C34" t="s">
        <v>517</v>
      </c>
      <c r="D34" s="11" t="s">
        <v>498</v>
      </c>
      <c r="E34" s="1" t="s">
        <v>578</v>
      </c>
    </row>
    <row r="35" spans="1:5" ht="11.1" customHeight="1" x14ac:dyDescent="0.2">
      <c r="A35" s="2" t="s">
        <v>721</v>
      </c>
      <c r="B35" s="2" t="s">
        <v>113</v>
      </c>
      <c r="C35" t="s">
        <v>519</v>
      </c>
      <c r="D35" s="11" t="s">
        <v>498</v>
      </c>
      <c r="E35" s="1" t="s">
        <v>578</v>
      </c>
    </row>
    <row r="36" spans="1:5" ht="11.1" customHeight="1" x14ac:dyDescent="0.2">
      <c r="A36" s="2" t="s">
        <v>606</v>
      </c>
      <c r="B36" s="2" t="s">
        <v>126</v>
      </c>
      <c r="C36" t="s">
        <v>516</v>
      </c>
      <c r="D36" s="11" t="s">
        <v>512</v>
      </c>
      <c r="E36" s="1" t="s">
        <v>581</v>
      </c>
    </row>
    <row r="37" spans="1:5" ht="11.1" customHeight="1" x14ac:dyDescent="0.2">
      <c r="A37" s="2" t="s">
        <v>722</v>
      </c>
      <c r="B37" s="2" t="s">
        <v>123</v>
      </c>
      <c r="C37" t="s">
        <v>519</v>
      </c>
      <c r="D37" s="11" t="s">
        <v>498</v>
      </c>
      <c r="E37" s="1" t="s">
        <v>579</v>
      </c>
    </row>
    <row r="38" spans="1:5" ht="11.1" customHeight="1" x14ac:dyDescent="0.2">
      <c r="A38" s="2" t="s">
        <v>723</v>
      </c>
      <c r="B38" s="2" t="s">
        <v>104</v>
      </c>
      <c r="C38" t="s">
        <v>518</v>
      </c>
      <c r="D38" s="11" t="s">
        <v>498</v>
      </c>
      <c r="E38" s="1" t="s">
        <v>582</v>
      </c>
    </row>
    <row r="39" spans="1:5" ht="11.1" customHeight="1" x14ac:dyDescent="0.2">
      <c r="A39" s="2" t="s">
        <v>724</v>
      </c>
      <c r="B39" s="2" t="s">
        <v>66</v>
      </c>
      <c r="C39" t="s">
        <v>521</v>
      </c>
      <c r="D39" s="11" t="s">
        <v>498</v>
      </c>
      <c r="E39" s="1" t="s">
        <v>577</v>
      </c>
    </row>
    <row r="40" spans="1:5" ht="11.1" customHeight="1" x14ac:dyDescent="0.2">
      <c r="A40" s="2" t="s">
        <v>725</v>
      </c>
      <c r="B40" s="2" t="s">
        <v>171</v>
      </c>
      <c r="C40" t="s">
        <v>520</v>
      </c>
      <c r="D40" s="11" t="s">
        <v>498</v>
      </c>
      <c r="E40" s="1" t="s">
        <v>577</v>
      </c>
    </row>
    <row r="41" spans="1:5" ht="11.1" customHeight="1" x14ac:dyDescent="0.2">
      <c r="A41" s="2" t="s">
        <v>726</v>
      </c>
      <c r="B41" s="2" t="s">
        <v>219</v>
      </c>
      <c r="C41" t="s">
        <v>519</v>
      </c>
      <c r="D41" s="11" t="s">
        <v>498</v>
      </c>
      <c r="E41" s="1" t="s">
        <v>577</v>
      </c>
    </row>
    <row r="42" spans="1:5" ht="11.1" customHeight="1" x14ac:dyDescent="0.2">
      <c r="A42" s="2" t="s">
        <v>727</v>
      </c>
      <c r="B42" s="2" t="s">
        <v>262</v>
      </c>
      <c r="C42" t="s">
        <v>521</v>
      </c>
      <c r="D42" s="11" t="s">
        <v>498</v>
      </c>
      <c r="E42" s="1" t="s">
        <v>577</v>
      </c>
    </row>
    <row r="43" spans="1:5" ht="11.1" customHeight="1" x14ac:dyDescent="0.2">
      <c r="A43" s="2" t="s">
        <v>728</v>
      </c>
      <c r="B43" s="2" t="s">
        <v>206</v>
      </c>
      <c r="C43" t="s">
        <v>518</v>
      </c>
      <c r="D43" s="11" t="s">
        <v>498</v>
      </c>
      <c r="E43" s="1" t="s">
        <v>577</v>
      </c>
    </row>
    <row r="44" spans="1:5" ht="11.1" customHeight="1" x14ac:dyDescent="0.2">
      <c r="A44" s="2" t="s">
        <v>729</v>
      </c>
      <c r="B44" s="2" t="s">
        <v>73</v>
      </c>
      <c r="C44" t="s">
        <v>516</v>
      </c>
      <c r="D44" s="11" t="s">
        <v>498</v>
      </c>
      <c r="E44" s="16" t="s">
        <v>586</v>
      </c>
    </row>
    <row r="45" spans="1:5" ht="11.1" customHeight="1" x14ac:dyDescent="0.2">
      <c r="A45" s="2" t="s">
        <v>730</v>
      </c>
      <c r="B45" s="2" t="s">
        <v>400</v>
      </c>
      <c r="C45" t="s">
        <v>518</v>
      </c>
      <c r="D45" s="11" t="s">
        <v>498</v>
      </c>
      <c r="E45" s="16" t="s">
        <v>588</v>
      </c>
    </row>
    <row r="46" spans="1:5" ht="11.1" customHeight="1" x14ac:dyDescent="0.2">
      <c r="A46" s="2" t="s">
        <v>731</v>
      </c>
      <c r="B46" s="2" t="s">
        <v>314</v>
      </c>
      <c r="C46" t="s">
        <v>518</v>
      </c>
      <c r="D46" s="12" t="s">
        <v>544</v>
      </c>
      <c r="E46" s="1" t="s">
        <v>578</v>
      </c>
    </row>
    <row r="47" spans="1:5" ht="11.1" customHeight="1" x14ac:dyDescent="0.2">
      <c r="A47" s="2" t="s">
        <v>607</v>
      </c>
      <c r="B47" s="2" t="s">
        <v>124</v>
      </c>
      <c r="C47" t="s">
        <v>516</v>
      </c>
      <c r="D47" s="11" t="s">
        <v>512</v>
      </c>
      <c r="E47" s="1" t="s">
        <v>581</v>
      </c>
    </row>
    <row r="48" spans="1:5" ht="11.1" customHeight="1" x14ac:dyDescent="0.2">
      <c r="A48" s="2" t="s">
        <v>732</v>
      </c>
      <c r="B48" s="2" t="s">
        <v>125</v>
      </c>
      <c r="C48" t="s">
        <v>518</v>
      </c>
      <c r="D48" s="11" t="s">
        <v>509</v>
      </c>
      <c r="E48" s="1" t="s">
        <v>578</v>
      </c>
    </row>
    <row r="49" spans="1:5" ht="11.1" customHeight="1" x14ac:dyDescent="0.2">
      <c r="A49" s="2" t="s">
        <v>733</v>
      </c>
      <c r="B49" s="8" t="s">
        <v>12</v>
      </c>
      <c r="C49" t="s">
        <v>519</v>
      </c>
      <c r="D49" s="11" t="s">
        <v>509</v>
      </c>
      <c r="E49" s="1" t="s">
        <v>578</v>
      </c>
    </row>
    <row r="50" spans="1:5" ht="11.1" customHeight="1" x14ac:dyDescent="0.2">
      <c r="A50" s="2" t="s">
        <v>734</v>
      </c>
      <c r="B50" s="2" t="s">
        <v>166</v>
      </c>
      <c r="C50" t="s">
        <v>518</v>
      </c>
      <c r="D50" s="11" t="s">
        <v>509</v>
      </c>
      <c r="E50" s="1" t="s">
        <v>578</v>
      </c>
    </row>
    <row r="51" spans="1:5" ht="11.1" customHeight="1" x14ac:dyDescent="0.2">
      <c r="A51" s="2" t="s">
        <v>735</v>
      </c>
      <c r="B51" s="2" t="s">
        <v>200</v>
      </c>
      <c r="C51" t="s">
        <v>518</v>
      </c>
      <c r="D51" s="11" t="s">
        <v>509</v>
      </c>
      <c r="E51" s="1" t="s">
        <v>578</v>
      </c>
    </row>
    <row r="52" spans="1:5" ht="11.1" customHeight="1" x14ac:dyDescent="0.2">
      <c r="A52" s="2" t="s">
        <v>1010</v>
      </c>
      <c r="B52" s="2" t="s">
        <v>353</v>
      </c>
      <c r="C52" t="s">
        <v>516</v>
      </c>
      <c r="D52" s="11" t="s">
        <v>509</v>
      </c>
      <c r="E52" s="1" t="s">
        <v>578</v>
      </c>
    </row>
    <row r="53" spans="1:5" ht="11.1" customHeight="1" x14ac:dyDescent="0.2">
      <c r="A53" s="2" t="s">
        <v>736</v>
      </c>
      <c r="B53" s="2" t="s">
        <v>315</v>
      </c>
      <c r="C53" t="s">
        <v>516</v>
      </c>
      <c r="D53" s="11" t="s">
        <v>507</v>
      </c>
      <c r="E53" s="1" t="s">
        <v>578</v>
      </c>
    </row>
    <row r="54" spans="1:5" ht="11.1" customHeight="1" x14ac:dyDescent="0.2">
      <c r="A54" s="2" t="s">
        <v>737</v>
      </c>
      <c r="B54" s="2" t="s">
        <v>62</v>
      </c>
      <c r="C54" t="s">
        <v>518</v>
      </c>
      <c r="D54" s="12" t="s">
        <v>548</v>
      </c>
      <c r="E54" s="1" t="s">
        <v>578</v>
      </c>
    </row>
    <row r="55" spans="1:5" ht="11.1" customHeight="1" x14ac:dyDescent="0.2">
      <c r="A55" s="2" t="s">
        <v>738</v>
      </c>
      <c r="B55" s="2" t="s">
        <v>425</v>
      </c>
      <c r="C55" t="s">
        <v>516</v>
      </c>
      <c r="D55" s="12" t="s">
        <v>547</v>
      </c>
      <c r="E55" s="1" t="s">
        <v>578</v>
      </c>
    </row>
    <row r="56" spans="1:5" ht="11.1" customHeight="1" x14ac:dyDescent="0.2">
      <c r="A56" s="2" t="s">
        <v>739</v>
      </c>
      <c r="B56" s="2" t="s">
        <v>287</v>
      </c>
      <c r="C56" t="s">
        <v>518</v>
      </c>
      <c r="D56" s="12" t="s">
        <v>537</v>
      </c>
      <c r="E56" s="1" t="s">
        <v>578</v>
      </c>
    </row>
    <row r="57" spans="1:5" ht="11.1" customHeight="1" x14ac:dyDescent="0.2">
      <c r="A57" s="2" t="s">
        <v>740</v>
      </c>
      <c r="B57" s="2" t="s">
        <v>325</v>
      </c>
      <c r="C57" t="s">
        <v>516</v>
      </c>
      <c r="D57" s="12" t="s">
        <v>568</v>
      </c>
      <c r="E57" s="1" t="s">
        <v>578</v>
      </c>
    </row>
    <row r="58" spans="1:5" ht="11.1" customHeight="1" x14ac:dyDescent="0.2">
      <c r="A58" s="2" t="s">
        <v>608</v>
      </c>
      <c r="B58" s="2" t="s">
        <v>28</v>
      </c>
      <c r="C58" t="s">
        <v>516</v>
      </c>
      <c r="D58" s="11" t="s">
        <v>512</v>
      </c>
      <c r="E58" s="1" t="s">
        <v>581</v>
      </c>
    </row>
    <row r="59" spans="1:5" ht="11.1" customHeight="1" x14ac:dyDescent="0.2">
      <c r="A59" s="2" t="s">
        <v>741</v>
      </c>
      <c r="B59" s="2" t="s">
        <v>351</v>
      </c>
      <c r="C59" t="s">
        <v>516</v>
      </c>
      <c r="D59" s="11" t="s">
        <v>489</v>
      </c>
      <c r="E59" s="1" t="s">
        <v>578</v>
      </c>
    </row>
    <row r="60" spans="1:5" ht="11.1" customHeight="1" x14ac:dyDescent="0.2">
      <c r="A60" s="2" t="s">
        <v>742</v>
      </c>
      <c r="B60" s="2" t="s">
        <v>218</v>
      </c>
      <c r="C60" t="s">
        <v>519</v>
      </c>
      <c r="D60" s="12" t="s">
        <v>558</v>
      </c>
      <c r="E60" s="1" t="s">
        <v>578</v>
      </c>
    </row>
    <row r="61" spans="1:5" ht="11.1" customHeight="1" x14ac:dyDescent="0.2">
      <c r="A61" s="2" t="s">
        <v>743</v>
      </c>
      <c r="B61" s="2" t="s">
        <v>136</v>
      </c>
      <c r="C61" t="s">
        <v>516</v>
      </c>
      <c r="D61" s="12" t="s">
        <v>563</v>
      </c>
      <c r="E61" s="1" t="s">
        <v>578</v>
      </c>
    </row>
    <row r="62" spans="1:5" ht="11.1" customHeight="1" x14ac:dyDescent="0.2">
      <c r="A62" s="2" t="s">
        <v>744</v>
      </c>
      <c r="B62" s="8" t="s">
        <v>21</v>
      </c>
      <c r="C62" t="s">
        <v>516</v>
      </c>
      <c r="D62" s="12" t="s">
        <v>526</v>
      </c>
      <c r="E62" s="16" t="s">
        <v>584</v>
      </c>
    </row>
    <row r="63" spans="1:5" ht="11.1" customHeight="1" x14ac:dyDescent="0.2">
      <c r="A63" s="2" t="s">
        <v>745</v>
      </c>
      <c r="B63" s="2" t="s">
        <v>349</v>
      </c>
      <c r="C63" t="s">
        <v>519</v>
      </c>
      <c r="D63" s="12" t="s">
        <v>526</v>
      </c>
      <c r="E63" s="16" t="s">
        <v>584</v>
      </c>
    </row>
    <row r="64" spans="1:5" ht="11.1" customHeight="1" x14ac:dyDescent="0.2">
      <c r="A64" s="2" t="s">
        <v>746</v>
      </c>
      <c r="B64" s="2" t="s">
        <v>116</v>
      </c>
      <c r="C64" t="s">
        <v>519</v>
      </c>
      <c r="D64" s="12" t="s">
        <v>526</v>
      </c>
      <c r="E64" s="16" t="s">
        <v>584</v>
      </c>
    </row>
    <row r="65" spans="1:5" ht="11.1" customHeight="1" x14ac:dyDescent="0.2">
      <c r="A65" s="2" t="s">
        <v>747</v>
      </c>
      <c r="B65" s="8" t="s">
        <v>24</v>
      </c>
      <c r="C65" t="s">
        <v>516</v>
      </c>
      <c r="D65" s="12" t="s">
        <v>538</v>
      </c>
      <c r="E65" s="16" t="s">
        <v>589</v>
      </c>
    </row>
    <row r="66" spans="1:5" ht="11.1" customHeight="1" x14ac:dyDescent="0.2">
      <c r="A66" s="2" t="s">
        <v>748</v>
      </c>
      <c r="B66" s="2" t="s">
        <v>327</v>
      </c>
      <c r="C66" t="s">
        <v>517</v>
      </c>
      <c r="D66" s="12" t="s">
        <v>541</v>
      </c>
      <c r="E66" s="1" t="s">
        <v>582</v>
      </c>
    </row>
    <row r="67" spans="1:5" ht="11.1" customHeight="1" x14ac:dyDescent="0.2">
      <c r="A67" s="2" t="s">
        <v>749</v>
      </c>
      <c r="B67" s="2" t="s">
        <v>114</v>
      </c>
      <c r="C67" t="s">
        <v>516</v>
      </c>
      <c r="D67" s="11" t="s">
        <v>486</v>
      </c>
      <c r="E67" s="1" t="s">
        <v>582</v>
      </c>
    </row>
    <row r="68" spans="1:5" ht="11.1" customHeight="1" x14ac:dyDescent="0.2">
      <c r="A68" s="2" t="s">
        <v>750</v>
      </c>
      <c r="B68" s="2" t="s">
        <v>63</v>
      </c>
      <c r="C68" t="s">
        <v>516</v>
      </c>
      <c r="D68" s="11" t="s">
        <v>486</v>
      </c>
      <c r="E68" s="1" t="s">
        <v>582</v>
      </c>
    </row>
    <row r="69" spans="1:5" ht="11.1" customHeight="1" x14ac:dyDescent="0.2">
      <c r="A69" s="2" t="s">
        <v>609</v>
      </c>
      <c r="B69" s="2" t="s">
        <v>271</v>
      </c>
      <c r="C69" t="s">
        <v>516</v>
      </c>
      <c r="D69" s="11" t="s">
        <v>512</v>
      </c>
      <c r="E69" s="1" t="s">
        <v>581</v>
      </c>
    </row>
    <row r="70" spans="1:5" ht="11.1" customHeight="1" x14ac:dyDescent="0.2">
      <c r="A70" s="2" t="s">
        <v>751</v>
      </c>
      <c r="B70" s="2" t="s">
        <v>313</v>
      </c>
      <c r="C70" t="s">
        <v>516</v>
      </c>
      <c r="D70" s="11" t="s">
        <v>486</v>
      </c>
      <c r="E70" s="1" t="s">
        <v>582</v>
      </c>
    </row>
    <row r="71" spans="1:5" ht="11.1" customHeight="1" x14ac:dyDescent="0.2">
      <c r="A71" s="2" t="s">
        <v>752</v>
      </c>
      <c r="B71" s="2" t="s">
        <v>333</v>
      </c>
      <c r="C71" t="s">
        <v>516</v>
      </c>
      <c r="D71" s="11" t="s">
        <v>486</v>
      </c>
      <c r="E71" s="1" t="s">
        <v>582</v>
      </c>
    </row>
    <row r="72" spans="1:5" ht="11.1" customHeight="1" x14ac:dyDescent="0.2">
      <c r="A72" s="2" t="s">
        <v>753</v>
      </c>
      <c r="B72" s="2" t="s">
        <v>87</v>
      </c>
      <c r="C72" t="s">
        <v>518</v>
      </c>
      <c r="D72" s="11" t="s">
        <v>486</v>
      </c>
      <c r="E72" s="1" t="s">
        <v>582</v>
      </c>
    </row>
    <row r="73" spans="1:5" ht="11.1" customHeight="1" x14ac:dyDescent="0.2">
      <c r="A73" s="2" t="s">
        <v>754</v>
      </c>
      <c r="B73" s="8" t="s">
        <v>23</v>
      </c>
      <c r="C73" t="s">
        <v>516</v>
      </c>
      <c r="D73" s="11" t="s">
        <v>486</v>
      </c>
      <c r="E73" s="1" t="s">
        <v>582</v>
      </c>
    </row>
    <row r="74" spans="1:5" ht="11.1" customHeight="1" x14ac:dyDescent="0.2">
      <c r="A74" s="2" t="s">
        <v>755</v>
      </c>
      <c r="B74" s="2" t="s">
        <v>305</v>
      </c>
      <c r="C74" t="s">
        <v>518</v>
      </c>
      <c r="D74" s="11" t="s">
        <v>486</v>
      </c>
      <c r="E74" s="1" t="s">
        <v>582</v>
      </c>
    </row>
    <row r="75" spans="1:5" ht="11.1" customHeight="1" x14ac:dyDescent="0.2">
      <c r="A75" s="2" t="s">
        <v>756</v>
      </c>
      <c r="B75" s="8" t="s">
        <v>11</v>
      </c>
      <c r="C75" t="s">
        <v>519</v>
      </c>
      <c r="D75" s="11" t="s">
        <v>486</v>
      </c>
      <c r="E75" s="1" t="s">
        <v>582</v>
      </c>
    </row>
    <row r="76" spans="1:5" ht="11.1" customHeight="1" x14ac:dyDescent="0.2">
      <c r="A76" s="2" t="s">
        <v>757</v>
      </c>
      <c r="B76" s="2" t="s">
        <v>226</v>
      </c>
      <c r="C76" s="10" t="s">
        <v>523</v>
      </c>
      <c r="D76" s="11" t="s">
        <v>486</v>
      </c>
      <c r="E76" s="1" t="s">
        <v>582</v>
      </c>
    </row>
    <row r="77" spans="1:5" ht="11.1" customHeight="1" x14ac:dyDescent="0.2">
      <c r="A77" s="2" t="s">
        <v>758</v>
      </c>
      <c r="B77" s="2" t="s">
        <v>341</v>
      </c>
      <c r="C77" t="s">
        <v>516</v>
      </c>
      <c r="D77" s="12" t="s">
        <v>527</v>
      </c>
      <c r="E77" s="1" t="s">
        <v>582</v>
      </c>
    </row>
    <row r="78" spans="1:5" ht="11.1" customHeight="1" x14ac:dyDescent="0.2">
      <c r="A78" s="2" t="s">
        <v>759</v>
      </c>
      <c r="B78" s="2" t="s">
        <v>243</v>
      </c>
      <c r="C78" t="s">
        <v>520</v>
      </c>
      <c r="D78" s="12" t="s">
        <v>527</v>
      </c>
      <c r="E78" s="1" t="s">
        <v>582</v>
      </c>
    </row>
    <row r="79" spans="1:5" ht="11.1" customHeight="1" x14ac:dyDescent="0.2">
      <c r="A79" s="2" t="s">
        <v>760</v>
      </c>
      <c r="B79" s="2" t="s">
        <v>107</v>
      </c>
      <c r="C79" t="s">
        <v>518</v>
      </c>
      <c r="D79" s="12" t="s">
        <v>527</v>
      </c>
      <c r="E79" s="1" t="s">
        <v>582</v>
      </c>
    </row>
    <row r="80" spans="1:5" ht="11.1" customHeight="1" x14ac:dyDescent="0.2">
      <c r="A80" s="2" t="s">
        <v>610</v>
      </c>
      <c r="B80" s="2" t="s">
        <v>169</v>
      </c>
      <c r="C80" t="s">
        <v>516</v>
      </c>
      <c r="D80" s="11" t="s">
        <v>512</v>
      </c>
      <c r="E80" s="1" t="s">
        <v>581</v>
      </c>
    </row>
    <row r="81" spans="1:5" ht="11.1" customHeight="1" x14ac:dyDescent="0.2">
      <c r="A81" s="2" t="s">
        <v>761</v>
      </c>
      <c r="B81" s="2" t="s">
        <v>397</v>
      </c>
      <c r="C81" t="s">
        <v>516</v>
      </c>
      <c r="D81" s="11" t="s">
        <v>485</v>
      </c>
      <c r="E81" s="1" t="s">
        <v>582</v>
      </c>
    </row>
    <row r="82" spans="1:5" ht="11.1" customHeight="1" x14ac:dyDescent="0.2">
      <c r="A82" s="2" t="s">
        <v>762</v>
      </c>
      <c r="B82" s="2" t="s">
        <v>108</v>
      </c>
      <c r="C82" t="s">
        <v>518</v>
      </c>
      <c r="D82" s="11" t="s">
        <v>485</v>
      </c>
      <c r="E82" s="1" t="s">
        <v>582</v>
      </c>
    </row>
    <row r="83" spans="1:5" ht="11.1" customHeight="1" x14ac:dyDescent="0.2">
      <c r="A83" s="2" t="s">
        <v>763</v>
      </c>
      <c r="B83" s="2" t="s">
        <v>405</v>
      </c>
      <c r="C83" t="s">
        <v>517</v>
      </c>
      <c r="D83" s="12" t="s">
        <v>567</v>
      </c>
      <c r="E83" s="1" t="s">
        <v>582</v>
      </c>
    </row>
    <row r="84" spans="1:5" ht="11.1" customHeight="1" x14ac:dyDescent="0.2">
      <c r="A84" s="2" t="s">
        <v>764</v>
      </c>
      <c r="B84" s="2" t="s">
        <v>354</v>
      </c>
      <c r="C84" t="s">
        <v>516</v>
      </c>
      <c r="D84" s="12" t="s">
        <v>546</v>
      </c>
      <c r="E84" s="1" t="s">
        <v>582</v>
      </c>
    </row>
    <row r="85" spans="1:5" ht="11.1" customHeight="1" x14ac:dyDescent="0.2">
      <c r="A85" s="2" t="s">
        <v>765</v>
      </c>
      <c r="B85" s="2" t="s">
        <v>414</v>
      </c>
      <c r="C85" t="s">
        <v>518</v>
      </c>
      <c r="D85" s="11" t="s">
        <v>493</v>
      </c>
      <c r="E85" s="1" t="s">
        <v>582</v>
      </c>
    </row>
    <row r="86" spans="1:5" ht="11.1" customHeight="1" x14ac:dyDescent="0.2">
      <c r="A86" s="2" t="s">
        <v>766</v>
      </c>
      <c r="B86" s="2" t="s">
        <v>140</v>
      </c>
      <c r="C86" t="s">
        <v>518</v>
      </c>
      <c r="D86" s="12" t="s">
        <v>493</v>
      </c>
      <c r="E86" s="1" t="s">
        <v>582</v>
      </c>
    </row>
    <row r="87" spans="1:5" ht="11.1" customHeight="1" x14ac:dyDescent="0.2">
      <c r="A87" s="2" t="s">
        <v>767</v>
      </c>
      <c r="B87" s="2" t="s">
        <v>111</v>
      </c>
      <c r="C87" t="s">
        <v>518</v>
      </c>
      <c r="D87" s="12" t="s">
        <v>493</v>
      </c>
      <c r="E87" s="1" t="s">
        <v>582</v>
      </c>
    </row>
    <row r="88" spans="1:5" ht="11.1" customHeight="1" x14ac:dyDescent="0.2">
      <c r="A88" s="2" t="s">
        <v>768</v>
      </c>
      <c r="B88" s="2" t="s">
        <v>93</v>
      </c>
      <c r="C88" t="s">
        <v>518</v>
      </c>
      <c r="D88" s="12" t="s">
        <v>539</v>
      </c>
      <c r="E88" s="1" t="s">
        <v>582</v>
      </c>
    </row>
    <row r="89" spans="1:5" ht="11.1" customHeight="1" x14ac:dyDescent="0.2">
      <c r="A89" s="2" t="s">
        <v>769</v>
      </c>
      <c r="B89" s="2" t="s">
        <v>81</v>
      </c>
      <c r="C89" t="s">
        <v>516</v>
      </c>
      <c r="D89" s="12" t="s">
        <v>555</v>
      </c>
      <c r="E89" s="1" t="s">
        <v>582</v>
      </c>
    </row>
    <row r="90" spans="1:5" ht="11.1" customHeight="1" x14ac:dyDescent="0.2">
      <c r="A90" s="2" t="s">
        <v>770</v>
      </c>
      <c r="B90" s="2" t="s">
        <v>212</v>
      </c>
      <c r="C90" t="s">
        <v>518</v>
      </c>
      <c r="D90" s="11" t="s">
        <v>499</v>
      </c>
      <c r="E90" s="1" t="s">
        <v>580</v>
      </c>
    </row>
    <row r="91" spans="1:5" ht="11.1" customHeight="1" x14ac:dyDescent="0.2">
      <c r="A91" s="2" t="s">
        <v>611</v>
      </c>
      <c r="B91" s="2" t="s">
        <v>55</v>
      </c>
      <c r="C91" t="s">
        <v>516</v>
      </c>
      <c r="D91" s="11" t="s">
        <v>512</v>
      </c>
      <c r="E91" s="1" t="s">
        <v>581</v>
      </c>
    </row>
    <row r="92" spans="1:5" ht="11.1" customHeight="1" x14ac:dyDescent="0.2">
      <c r="A92" s="2" t="s">
        <v>771</v>
      </c>
      <c r="B92" s="2" t="s">
        <v>246</v>
      </c>
      <c r="C92" t="s">
        <v>521</v>
      </c>
      <c r="D92" s="11" t="s">
        <v>499</v>
      </c>
      <c r="E92" s="1" t="s">
        <v>580</v>
      </c>
    </row>
    <row r="93" spans="1:5" ht="11.1" customHeight="1" x14ac:dyDescent="0.2">
      <c r="A93" s="2" t="s">
        <v>772</v>
      </c>
      <c r="B93" s="2" t="s">
        <v>186</v>
      </c>
      <c r="C93" t="s">
        <v>518</v>
      </c>
      <c r="D93" s="11" t="s">
        <v>499</v>
      </c>
      <c r="E93" s="1" t="s">
        <v>580</v>
      </c>
    </row>
    <row r="94" spans="1:5" ht="11.1" customHeight="1" x14ac:dyDescent="0.2">
      <c r="A94" s="2" t="s">
        <v>773</v>
      </c>
      <c r="B94" s="2" t="s">
        <v>264</v>
      </c>
      <c r="C94" t="s">
        <v>519</v>
      </c>
      <c r="D94" s="12" t="s">
        <v>561</v>
      </c>
      <c r="E94" s="1" t="s">
        <v>580</v>
      </c>
    </row>
    <row r="95" spans="1:5" ht="11.1" customHeight="1" x14ac:dyDescent="0.2">
      <c r="A95" s="2" t="s">
        <v>774</v>
      </c>
      <c r="B95" s="2" t="s">
        <v>335</v>
      </c>
      <c r="C95" t="s">
        <v>520</v>
      </c>
      <c r="D95" s="12" t="s">
        <v>553</v>
      </c>
      <c r="E95" s="1" t="s">
        <v>580</v>
      </c>
    </row>
    <row r="96" spans="1:5" ht="11.1" customHeight="1" x14ac:dyDescent="0.2">
      <c r="A96" s="2" t="s">
        <v>775</v>
      </c>
      <c r="B96" s="2" t="s">
        <v>30</v>
      </c>
      <c r="C96" t="s">
        <v>519</v>
      </c>
      <c r="D96" s="12" t="s">
        <v>540</v>
      </c>
      <c r="E96" s="1" t="s">
        <v>580</v>
      </c>
    </row>
    <row r="97" spans="1:5" ht="11.1" customHeight="1" x14ac:dyDescent="0.2">
      <c r="A97" s="2" t="s">
        <v>776</v>
      </c>
      <c r="B97" s="2" t="s">
        <v>338</v>
      </c>
      <c r="C97" t="s">
        <v>521</v>
      </c>
      <c r="D97" s="12" t="s">
        <v>535</v>
      </c>
      <c r="E97" s="1" t="s">
        <v>577</v>
      </c>
    </row>
    <row r="98" spans="1:5" ht="11.1" customHeight="1" x14ac:dyDescent="0.2">
      <c r="A98" s="2" t="s">
        <v>777</v>
      </c>
      <c r="B98" s="2" t="s">
        <v>343</v>
      </c>
      <c r="C98" t="s">
        <v>516</v>
      </c>
      <c r="D98" s="11" t="s">
        <v>500</v>
      </c>
      <c r="E98" s="1" t="s">
        <v>577</v>
      </c>
    </row>
    <row r="99" spans="1:5" ht="11.1" customHeight="1" x14ac:dyDescent="0.2">
      <c r="A99" s="2" t="s">
        <v>778</v>
      </c>
      <c r="B99" s="2" t="s">
        <v>120</v>
      </c>
      <c r="C99" t="s">
        <v>517</v>
      </c>
      <c r="D99" s="11" t="s">
        <v>500</v>
      </c>
      <c r="E99" s="1" t="s">
        <v>577</v>
      </c>
    </row>
    <row r="100" spans="1:5" ht="11.1" customHeight="1" x14ac:dyDescent="0.2">
      <c r="A100" s="2" t="s">
        <v>779</v>
      </c>
      <c r="B100" s="2" t="s">
        <v>203</v>
      </c>
      <c r="C100" t="s">
        <v>519</v>
      </c>
      <c r="D100" s="11" t="s">
        <v>500</v>
      </c>
      <c r="E100" s="1" t="s">
        <v>577</v>
      </c>
    </row>
    <row r="101" spans="1:5" ht="11.1" customHeight="1" x14ac:dyDescent="0.2">
      <c r="A101" s="2" t="s">
        <v>780</v>
      </c>
      <c r="B101" s="2" t="s">
        <v>319</v>
      </c>
      <c r="C101" t="s">
        <v>517</v>
      </c>
      <c r="D101" s="11" t="s">
        <v>500</v>
      </c>
      <c r="E101" s="1" t="s">
        <v>577</v>
      </c>
    </row>
    <row r="102" spans="1:5" ht="11.1" customHeight="1" x14ac:dyDescent="0.2">
      <c r="A102" s="2" t="s">
        <v>612</v>
      </c>
      <c r="B102" s="2" t="s">
        <v>139</v>
      </c>
      <c r="C102" t="s">
        <v>516</v>
      </c>
      <c r="D102" s="11" t="s">
        <v>480</v>
      </c>
      <c r="E102" s="1" t="s">
        <v>581</v>
      </c>
    </row>
    <row r="103" spans="1:5" ht="11.1" customHeight="1" x14ac:dyDescent="0.2">
      <c r="A103" s="2" t="s">
        <v>781</v>
      </c>
      <c r="B103" s="2" t="s">
        <v>380</v>
      </c>
      <c r="C103" t="s">
        <v>520</v>
      </c>
      <c r="D103" s="11" t="s">
        <v>500</v>
      </c>
      <c r="E103" s="1" t="s">
        <v>577</v>
      </c>
    </row>
    <row r="104" spans="1:5" ht="21.95" customHeight="1" x14ac:dyDescent="0.2">
      <c r="A104" s="2" t="s">
        <v>782</v>
      </c>
      <c r="B104" s="2" t="s">
        <v>396</v>
      </c>
      <c r="C104" t="s">
        <v>519</v>
      </c>
      <c r="D104" s="11" t="s">
        <v>500</v>
      </c>
      <c r="E104" s="1" t="s">
        <v>577</v>
      </c>
    </row>
    <row r="105" spans="1:5" ht="11.1" customHeight="1" x14ac:dyDescent="0.2">
      <c r="A105" s="2" t="s">
        <v>783</v>
      </c>
      <c r="B105" s="2" t="s">
        <v>388</v>
      </c>
      <c r="C105" t="s">
        <v>520</v>
      </c>
      <c r="D105" s="11" t="s">
        <v>500</v>
      </c>
      <c r="E105" s="1" t="s">
        <v>577</v>
      </c>
    </row>
    <row r="106" spans="1:5" ht="11.1" customHeight="1" x14ac:dyDescent="0.2">
      <c r="A106" s="2" t="s">
        <v>784</v>
      </c>
      <c r="B106" s="2" t="s">
        <v>85</v>
      </c>
      <c r="C106" t="s">
        <v>518</v>
      </c>
      <c r="D106" s="11" t="s">
        <v>500</v>
      </c>
      <c r="E106" s="1" t="s">
        <v>577</v>
      </c>
    </row>
    <row r="107" spans="1:5" ht="11.1" customHeight="1" x14ac:dyDescent="0.2">
      <c r="A107" s="2" t="s">
        <v>785</v>
      </c>
      <c r="B107" s="2" t="s">
        <v>90</v>
      </c>
      <c r="C107" t="s">
        <v>518</v>
      </c>
      <c r="D107" s="12" t="s">
        <v>533</v>
      </c>
      <c r="E107" s="1" t="s">
        <v>577</v>
      </c>
    </row>
    <row r="108" spans="1:5" ht="11.1" customHeight="1" x14ac:dyDescent="0.2">
      <c r="A108" s="2" t="s">
        <v>786</v>
      </c>
      <c r="B108" s="2" t="s">
        <v>78</v>
      </c>
      <c r="C108" t="s">
        <v>517</v>
      </c>
      <c r="D108" s="11" t="s">
        <v>505</v>
      </c>
      <c r="E108" s="1" t="s">
        <v>577</v>
      </c>
    </row>
    <row r="109" spans="1:5" ht="11.1" customHeight="1" x14ac:dyDescent="0.2">
      <c r="A109" s="2" t="s">
        <v>787</v>
      </c>
      <c r="B109" s="2" t="s">
        <v>323</v>
      </c>
      <c r="C109" t="s">
        <v>518</v>
      </c>
      <c r="D109" s="11" t="s">
        <v>505</v>
      </c>
      <c r="E109" s="1" t="s">
        <v>577</v>
      </c>
    </row>
    <row r="110" spans="1:5" ht="11.1" customHeight="1" x14ac:dyDescent="0.2">
      <c r="A110" s="2" t="s">
        <v>788</v>
      </c>
      <c r="B110" s="2" t="s">
        <v>180</v>
      </c>
      <c r="C110" t="s">
        <v>518</v>
      </c>
      <c r="D110" s="11" t="s">
        <v>505</v>
      </c>
      <c r="E110" s="1" t="s">
        <v>577</v>
      </c>
    </row>
    <row r="111" spans="1:5" ht="11.1" customHeight="1" x14ac:dyDescent="0.2">
      <c r="A111" s="2" t="s">
        <v>789</v>
      </c>
      <c r="B111" s="2" t="s">
        <v>318</v>
      </c>
      <c r="C111" t="s">
        <v>519</v>
      </c>
      <c r="D111" s="11" t="s">
        <v>505</v>
      </c>
      <c r="E111" s="1" t="s">
        <v>577</v>
      </c>
    </row>
    <row r="112" spans="1:5" ht="11.1" customHeight="1" x14ac:dyDescent="0.2">
      <c r="A112" s="2" t="s">
        <v>790</v>
      </c>
      <c r="B112" s="2" t="s">
        <v>334</v>
      </c>
      <c r="C112" t="s">
        <v>519</v>
      </c>
      <c r="D112" s="11" t="s">
        <v>505</v>
      </c>
      <c r="E112" s="1" t="s">
        <v>577</v>
      </c>
    </row>
    <row r="113" spans="1:5" ht="11.1" customHeight="1" x14ac:dyDescent="0.2">
      <c r="A113" s="2" t="s">
        <v>595</v>
      </c>
      <c r="B113" s="8" t="s">
        <v>9</v>
      </c>
      <c r="C113" t="s">
        <v>516</v>
      </c>
      <c r="D113" s="12" t="s">
        <v>528</v>
      </c>
      <c r="E113" s="16" t="s">
        <v>585</v>
      </c>
    </row>
    <row r="114" spans="1:5" ht="11.1" customHeight="1" x14ac:dyDescent="0.2">
      <c r="A114" s="2" t="s">
        <v>613</v>
      </c>
      <c r="B114" s="2" t="s">
        <v>121</v>
      </c>
      <c r="C114" t="s">
        <v>516</v>
      </c>
      <c r="D114" s="11" t="s">
        <v>480</v>
      </c>
      <c r="E114" s="1" t="s">
        <v>581</v>
      </c>
    </row>
    <row r="115" spans="1:5" ht="11.1" customHeight="1" x14ac:dyDescent="0.2">
      <c r="A115" s="2" t="s">
        <v>791</v>
      </c>
      <c r="B115" s="2" t="s">
        <v>270</v>
      </c>
      <c r="C115" t="s">
        <v>521</v>
      </c>
      <c r="D115" s="11" t="s">
        <v>505</v>
      </c>
      <c r="E115" s="1" t="s">
        <v>577</v>
      </c>
    </row>
    <row r="116" spans="1:5" ht="11.1" customHeight="1" x14ac:dyDescent="0.2">
      <c r="A116" s="2" t="s">
        <v>792</v>
      </c>
      <c r="B116" s="2" t="s">
        <v>155</v>
      </c>
      <c r="C116" t="s">
        <v>520</v>
      </c>
      <c r="D116" s="11" t="s">
        <v>505</v>
      </c>
      <c r="E116" s="1" t="s">
        <v>577</v>
      </c>
    </row>
    <row r="117" spans="1:5" ht="11.1" customHeight="1" x14ac:dyDescent="0.2">
      <c r="A117" s="2" t="s">
        <v>793</v>
      </c>
      <c r="B117" s="2" t="s">
        <v>115</v>
      </c>
      <c r="C117" t="s">
        <v>519</v>
      </c>
      <c r="D117" s="11" t="s">
        <v>505</v>
      </c>
      <c r="E117" s="1" t="s">
        <v>577</v>
      </c>
    </row>
    <row r="118" spans="1:5" ht="11.1" customHeight="1" x14ac:dyDescent="0.2">
      <c r="A118" s="2" t="s">
        <v>794</v>
      </c>
      <c r="B118" s="2" t="s">
        <v>254</v>
      </c>
      <c r="C118" t="s">
        <v>518</v>
      </c>
      <c r="D118" s="11" t="s">
        <v>503</v>
      </c>
      <c r="E118" s="1" t="s">
        <v>577</v>
      </c>
    </row>
    <row r="119" spans="1:5" ht="11.1" customHeight="1" x14ac:dyDescent="0.2">
      <c r="A119" s="2" t="s">
        <v>795</v>
      </c>
      <c r="B119" s="2" t="s">
        <v>192</v>
      </c>
      <c r="C119" t="s">
        <v>517</v>
      </c>
      <c r="D119" s="11" t="s">
        <v>503</v>
      </c>
      <c r="E119" s="1" t="s">
        <v>577</v>
      </c>
    </row>
    <row r="120" spans="1:5" ht="11.1" customHeight="1" x14ac:dyDescent="0.2">
      <c r="A120" s="2" t="s">
        <v>796</v>
      </c>
      <c r="B120" s="2" t="s">
        <v>159</v>
      </c>
      <c r="C120" t="s">
        <v>518</v>
      </c>
      <c r="D120" s="11" t="s">
        <v>492</v>
      </c>
      <c r="E120" s="1" t="s">
        <v>577</v>
      </c>
    </row>
    <row r="121" spans="1:5" ht="11.1" customHeight="1" x14ac:dyDescent="0.2">
      <c r="A121" s="2" t="s">
        <v>797</v>
      </c>
      <c r="B121" s="2" t="s">
        <v>156</v>
      </c>
      <c r="C121" t="s">
        <v>518</v>
      </c>
      <c r="D121" s="12" t="s">
        <v>569</v>
      </c>
      <c r="E121" s="1" t="s">
        <v>577</v>
      </c>
    </row>
    <row r="122" spans="1:5" ht="11.1" customHeight="1" x14ac:dyDescent="0.2">
      <c r="A122" s="2" t="s">
        <v>798</v>
      </c>
      <c r="B122" s="2" t="s">
        <v>375</v>
      </c>
      <c r="C122" t="s">
        <v>516</v>
      </c>
      <c r="D122" s="11" t="s">
        <v>482</v>
      </c>
      <c r="E122" s="1" t="s">
        <v>577</v>
      </c>
    </row>
    <row r="123" spans="1:5" ht="11.1" customHeight="1" x14ac:dyDescent="0.2">
      <c r="A123" s="2" t="s">
        <v>799</v>
      </c>
      <c r="B123" s="2" t="s">
        <v>59</v>
      </c>
      <c r="C123" t="s">
        <v>518</v>
      </c>
      <c r="D123" s="11" t="s">
        <v>482</v>
      </c>
      <c r="E123" s="1" t="s">
        <v>577</v>
      </c>
    </row>
    <row r="124" spans="1:5" ht="11.1" customHeight="1" x14ac:dyDescent="0.2">
      <c r="A124" s="2" t="s">
        <v>800</v>
      </c>
      <c r="B124" s="2" t="s">
        <v>165</v>
      </c>
      <c r="C124" t="s">
        <v>518</v>
      </c>
      <c r="D124" s="11" t="s">
        <v>482</v>
      </c>
      <c r="E124" s="1" t="s">
        <v>577</v>
      </c>
    </row>
    <row r="125" spans="1:5" ht="11.1" customHeight="1" x14ac:dyDescent="0.2">
      <c r="A125" s="2" t="s">
        <v>614</v>
      </c>
      <c r="B125" s="2" t="s">
        <v>268</v>
      </c>
      <c r="C125" t="s">
        <v>516</v>
      </c>
      <c r="D125" s="11" t="s">
        <v>480</v>
      </c>
      <c r="E125" s="1" t="s">
        <v>581</v>
      </c>
    </row>
    <row r="126" spans="1:5" ht="11.1" customHeight="1" x14ac:dyDescent="0.2">
      <c r="A126" s="2" t="s">
        <v>801</v>
      </c>
      <c r="B126" s="2" t="s">
        <v>232</v>
      </c>
      <c r="C126" t="s">
        <v>518</v>
      </c>
      <c r="D126" s="11" t="s">
        <v>482</v>
      </c>
      <c r="E126" s="1" t="s">
        <v>577</v>
      </c>
    </row>
    <row r="127" spans="1:5" ht="11.1" customHeight="1" x14ac:dyDescent="0.2">
      <c r="A127" s="2" t="s">
        <v>802</v>
      </c>
      <c r="B127" s="8" t="s">
        <v>26</v>
      </c>
      <c r="C127" t="s">
        <v>518</v>
      </c>
      <c r="D127" s="11" t="s">
        <v>482</v>
      </c>
      <c r="E127" s="1" t="s">
        <v>577</v>
      </c>
    </row>
    <row r="128" spans="1:5" ht="11.1" customHeight="1" x14ac:dyDescent="0.2">
      <c r="A128" s="2" t="s">
        <v>803</v>
      </c>
      <c r="B128" s="2" t="s">
        <v>187</v>
      </c>
      <c r="C128" t="s">
        <v>518</v>
      </c>
      <c r="D128" s="11" t="s">
        <v>482</v>
      </c>
      <c r="E128" s="1" t="s">
        <v>577</v>
      </c>
    </row>
    <row r="129" spans="1:5" ht="11.1" customHeight="1" x14ac:dyDescent="0.2">
      <c r="A129" s="2" t="s">
        <v>804</v>
      </c>
      <c r="B129" s="2" t="s">
        <v>384</v>
      </c>
      <c r="C129" t="s">
        <v>518</v>
      </c>
      <c r="D129" s="11" t="s">
        <v>482</v>
      </c>
      <c r="E129" s="1" t="s">
        <v>577</v>
      </c>
    </row>
    <row r="130" spans="1:5" ht="11.1" customHeight="1" x14ac:dyDescent="0.2">
      <c r="A130" s="2" t="s">
        <v>805</v>
      </c>
      <c r="B130" s="2" t="s">
        <v>286</v>
      </c>
      <c r="C130" t="s">
        <v>519</v>
      </c>
      <c r="D130" s="11" t="s">
        <v>482</v>
      </c>
      <c r="E130" s="1" t="s">
        <v>577</v>
      </c>
    </row>
    <row r="131" spans="1:5" ht="11.1" customHeight="1" x14ac:dyDescent="0.2">
      <c r="A131" s="2" t="s">
        <v>806</v>
      </c>
      <c r="B131" s="2" t="s">
        <v>50</v>
      </c>
      <c r="C131" t="s">
        <v>520</v>
      </c>
      <c r="D131" s="11" t="s">
        <v>482</v>
      </c>
      <c r="E131" s="1" t="s">
        <v>577</v>
      </c>
    </row>
    <row r="132" spans="1:5" ht="11.1" customHeight="1" x14ac:dyDescent="0.2">
      <c r="A132" s="2" t="s">
        <v>807</v>
      </c>
      <c r="B132" s="2" t="s">
        <v>398</v>
      </c>
      <c r="C132" t="s">
        <v>519</v>
      </c>
      <c r="D132" s="11" t="s">
        <v>482</v>
      </c>
      <c r="E132" s="1" t="s">
        <v>577</v>
      </c>
    </row>
    <row r="133" spans="1:5" ht="11.1" customHeight="1" x14ac:dyDescent="0.2">
      <c r="A133" s="2" t="s">
        <v>808</v>
      </c>
      <c r="B133" s="2" t="s">
        <v>181</v>
      </c>
      <c r="C133" t="s">
        <v>518</v>
      </c>
      <c r="D133" s="11" t="s">
        <v>482</v>
      </c>
      <c r="E133" s="1" t="s">
        <v>577</v>
      </c>
    </row>
    <row r="134" spans="1:5" ht="11.1" customHeight="1" x14ac:dyDescent="0.2">
      <c r="A134" s="2" t="s">
        <v>809</v>
      </c>
      <c r="B134" s="2" t="s">
        <v>355</v>
      </c>
      <c r="C134" t="s">
        <v>520</v>
      </c>
      <c r="D134" s="11" t="s">
        <v>482</v>
      </c>
      <c r="E134" s="1" t="s">
        <v>577</v>
      </c>
    </row>
    <row r="135" spans="1:5" ht="11.1" customHeight="1" x14ac:dyDescent="0.2">
      <c r="A135" s="2" t="s">
        <v>810</v>
      </c>
      <c r="B135" s="2" t="s">
        <v>198</v>
      </c>
      <c r="C135" t="s">
        <v>519</v>
      </c>
      <c r="D135" s="11" t="s">
        <v>482</v>
      </c>
      <c r="E135" s="1" t="s">
        <v>577</v>
      </c>
    </row>
    <row r="136" spans="1:5" ht="11.1" customHeight="1" x14ac:dyDescent="0.2">
      <c r="A136" s="2" t="s">
        <v>615</v>
      </c>
      <c r="B136" s="2" t="s">
        <v>44</v>
      </c>
      <c r="C136" t="s">
        <v>516</v>
      </c>
      <c r="D136" s="11" t="s">
        <v>481</v>
      </c>
      <c r="E136" s="1" t="s">
        <v>581</v>
      </c>
    </row>
    <row r="137" spans="1:5" ht="11.1" customHeight="1" x14ac:dyDescent="0.2">
      <c r="A137" s="2" t="s">
        <v>811</v>
      </c>
      <c r="B137" s="2" t="s">
        <v>364</v>
      </c>
      <c r="C137" t="s">
        <v>518</v>
      </c>
      <c r="D137" s="11" t="s">
        <v>482</v>
      </c>
      <c r="E137" s="1" t="s">
        <v>577</v>
      </c>
    </row>
    <row r="138" spans="1:5" ht="11.1" customHeight="1" x14ac:dyDescent="0.2">
      <c r="A138" s="2" t="s">
        <v>812</v>
      </c>
      <c r="B138" s="2" t="s">
        <v>412</v>
      </c>
      <c r="C138" t="s">
        <v>520</v>
      </c>
      <c r="D138" s="11" t="s">
        <v>482</v>
      </c>
      <c r="E138" s="1" t="s">
        <v>577</v>
      </c>
    </row>
    <row r="139" spans="1:5" ht="11.1" customHeight="1" x14ac:dyDescent="0.2">
      <c r="A139" s="2" t="s">
        <v>813</v>
      </c>
      <c r="B139" s="2" t="s">
        <v>241</v>
      </c>
      <c r="C139" t="s">
        <v>520</v>
      </c>
      <c r="D139" s="12" t="s">
        <v>566</v>
      </c>
      <c r="E139" s="1" t="s">
        <v>577</v>
      </c>
    </row>
    <row r="140" spans="1:5" ht="11.1" customHeight="1" x14ac:dyDescent="0.2">
      <c r="A140" s="2" t="s">
        <v>814</v>
      </c>
      <c r="B140" s="2" t="s">
        <v>392</v>
      </c>
      <c r="C140" t="s">
        <v>519</v>
      </c>
      <c r="D140" s="12" t="s">
        <v>532</v>
      </c>
      <c r="E140" s="1" t="s">
        <v>577</v>
      </c>
    </row>
    <row r="141" spans="1:5" ht="11.1" customHeight="1" x14ac:dyDescent="0.2">
      <c r="A141" s="2" t="s">
        <v>815</v>
      </c>
      <c r="B141" s="2" t="s">
        <v>99</v>
      </c>
      <c r="C141" t="s">
        <v>516</v>
      </c>
      <c r="D141" s="12" t="s">
        <v>532</v>
      </c>
      <c r="E141" s="1" t="s">
        <v>577</v>
      </c>
    </row>
    <row r="142" spans="1:5" ht="11.1" customHeight="1" x14ac:dyDescent="0.2">
      <c r="A142" s="2" t="s">
        <v>816</v>
      </c>
      <c r="B142" s="2" t="s">
        <v>244</v>
      </c>
      <c r="C142" t="s">
        <v>519</v>
      </c>
      <c r="D142" s="11" t="s">
        <v>488</v>
      </c>
      <c r="E142" s="1" t="s">
        <v>577</v>
      </c>
    </row>
    <row r="143" spans="1:5" ht="11.1" customHeight="1" x14ac:dyDescent="0.2">
      <c r="A143" s="2" t="s">
        <v>817</v>
      </c>
      <c r="B143" s="2" t="s">
        <v>299</v>
      </c>
      <c r="C143" t="s">
        <v>518</v>
      </c>
      <c r="D143" s="11" t="s">
        <v>488</v>
      </c>
      <c r="E143" s="1" t="s">
        <v>577</v>
      </c>
    </row>
    <row r="144" spans="1:5" ht="11.1" customHeight="1" x14ac:dyDescent="0.2">
      <c r="A144" s="2" t="s">
        <v>818</v>
      </c>
      <c r="B144" s="8" t="s">
        <v>13</v>
      </c>
      <c r="C144" t="s">
        <v>518</v>
      </c>
      <c r="D144" s="11" t="s">
        <v>488</v>
      </c>
      <c r="E144" s="1" t="s">
        <v>577</v>
      </c>
    </row>
    <row r="145" spans="1:5" ht="11.1" customHeight="1" x14ac:dyDescent="0.2">
      <c r="A145" s="2" t="s">
        <v>819</v>
      </c>
      <c r="B145" s="2" t="s">
        <v>393</v>
      </c>
      <c r="C145" t="s">
        <v>519</v>
      </c>
      <c r="D145" s="11" t="s">
        <v>488</v>
      </c>
      <c r="E145" s="1" t="s">
        <v>577</v>
      </c>
    </row>
    <row r="146" spans="1:5" ht="11.1" customHeight="1" x14ac:dyDescent="0.2">
      <c r="A146" s="2" t="s">
        <v>820</v>
      </c>
      <c r="B146" s="2" t="s">
        <v>352</v>
      </c>
      <c r="C146" t="s">
        <v>516</v>
      </c>
      <c r="D146" s="11" t="s">
        <v>488</v>
      </c>
      <c r="E146" s="1" t="s">
        <v>577</v>
      </c>
    </row>
    <row r="147" spans="1:5" ht="11.1" customHeight="1" x14ac:dyDescent="0.2">
      <c r="A147" s="2" t="s">
        <v>616</v>
      </c>
      <c r="B147" s="2" t="s">
        <v>196</v>
      </c>
      <c r="C147" t="s">
        <v>516</v>
      </c>
      <c r="D147" s="11" t="s">
        <v>481</v>
      </c>
      <c r="E147" s="1" t="s">
        <v>581</v>
      </c>
    </row>
    <row r="148" spans="1:5" ht="11.1" customHeight="1" x14ac:dyDescent="0.2">
      <c r="A148" s="2" t="s">
        <v>821</v>
      </c>
      <c r="B148" s="2" t="s">
        <v>146</v>
      </c>
      <c r="C148" t="s">
        <v>517</v>
      </c>
      <c r="D148" s="11" t="s">
        <v>488</v>
      </c>
      <c r="E148" s="1" t="s">
        <v>577</v>
      </c>
    </row>
    <row r="149" spans="1:5" ht="11.1" customHeight="1" x14ac:dyDescent="0.2">
      <c r="A149" s="2" t="s">
        <v>822</v>
      </c>
      <c r="B149" s="2" t="s">
        <v>321</v>
      </c>
      <c r="C149" s="10" t="s">
        <v>522</v>
      </c>
      <c r="D149" s="11" t="s">
        <v>488</v>
      </c>
      <c r="E149" s="1" t="s">
        <v>577</v>
      </c>
    </row>
    <row r="150" spans="1:5" ht="11.1" customHeight="1" x14ac:dyDescent="0.2">
      <c r="A150" s="2" t="s">
        <v>823</v>
      </c>
      <c r="B150" s="2" t="s">
        <v>424</v>
      </c>
      <c r="C150" t="s">
        <v>519</v>
      </c>
      <c r="D150" s="11" t="s">
        <v>488</v>
      </c>
      <c r="E150" s="1" t="s">
        <v>577</v>
      </c>
    </row>
    <row r="151" spans="1:5" ht="11.1" customHeight="1" x14ac:dyDescent="0.2">
      <c r="A151" s="2" t="s">
        <v>824</v>
      </c>
      <c r="B151" s="2" t="s">
        <v>265</v>
      </c>
      <c r="C151" t="s">
        <v>518</v>
      </c>
      <c r="D151" s="11" t="s">
        <v>488</v>
      </c>
      <c r="E151" s="1" t="s">
        <v>577</v>
      </c>
    </row>
    <row r="152" spans="1:5" ht="11.1" customHeight="1" x14ac:dyDescent="0.2">
      <c r="A152" s="2" t="s">
        <v>825</v>
      </c>
      <c r="B152" s="2" t="s">
        <v>379</v>
      </c>
      <c r="C152" t="s">
        <v>518</v>
      </c>
      <c r="D152" s="11" t="s">
        <v>488</v>
      </c>
      <c r="E152" s="1" t="s">
        <v>577</v>
      </c>
    </row>
    <row r="153" spans="1:5" ht="11.1" customHeight="1" x14ac:dyDescent="0.2">
      <c r="A153" s="2" t="s">
        <v>826</v>
      </c>
      <c r="B153" s="2" t="s">
        <v>383</v>
      </c>
      <c r="C153" t="s">
        <v>516</v>
      </c>
      <c r="D153" s="11" t="s">
        <v>488</v>
      </c>
      <c r="E153" s="1" t="s">
        <v>577</v>
      </c>
    </row>
    <row r="154" spans="1:5" ht="11.1" customHeight="1" x14ac:dyDescent="0.2">
      <c r="A154" s="2" t="s">
        <v>827</v>
      </c>
      <c r="B154" s="2" t="s">
        <v>330</v>
      </c>
      <c r="C154" t="s">
        <v>520</v>
      </c>
      <c r="D154" s="11" t="s">
        <v>488</v>
      </c>
      <c r="E154" s="1" t="s">
        <v>577</v>
      </c>
    </row>
    <row r="155" spans="1:5" ht="11.1" customHeight="1" x14ac:dyDescent="0.2">
      <c r="A155" s="2" t="s">
        <v>828</v>
      </c>
      <c r="B155" s="2" t="s">
        <v>89</v>
      </c>
      <c r="C155" t="s">
        <v>519</v>
      </c>
      <c r="D155" s="11" t="s">
        <v>488</v>
      </c>
      <c r="E155" s="1" t="s">
        <v>577</v>
      </c>
    </row>
    <row r="156" spans="1:5" ht="11.1" customHeight="1" x14ac:dyDescent="0.2">
      <c r="A156" s="2" t="s">
        <v>829</v>
      </c>
      <c r="B156" s="2" t="s">
        <v>269</v>
      </c>
      <c r="C156" t="s">
        <v>518</v>
      </c>
      <c r="D156" s="11" t="s">
        <v>504</v>
      </c>
      <c r="E156" s="1" t="s">
        <v>577</v>
      </c>
    </row>
    <row r="157" spans="1:5" ht="11.1" customHeight="1" x14ac:dyDescent="0.2">
      <c r="A157" s="2" t="s">
        <v>830</v>
      </c>
      <c r="B157" s="2" t="s">
        <v>213</v>
      </c>
      <c r="C157" t="s">
        <v>516</v>
      </c>
      <c r="D157" s="12" t="s">
        <v>545</v>
      </c>
      <c r="E157" s="1" t="s">
        <v>577</v>
      </c>
    </row>
    <row r="158" spans="1:5" ht="11.1" customHeight="1" x14ac:dyDescent="0.2">
      <c r="A158" s="2" t="s">
        <v>617</v>
      </c>
      <c r="B158" s="2" t="s">
        <v>43</v>
      </c>
      <c r="C158" t="s">
        <v>516</v>
      </c>
      <c r="D158" s="11" t="s">
        <v>481</v>
      </c>
      <c r="E158" s="1" t="s">
        <v>581</v>
      </c>
    </row>
    <row r="159" spans="1:5" ht="11.1" customHeight="1" x14ac:dyDescent="0.2">
      <c r="A159" s="2" t="s">
        <v>831</v>
      </c>
      <c r="B159" s="2" t="s">
        <v>42</v>
      </c>
      <c r="C159" t="s">
        <v>517</v>
      </c>
      <c r="D159" s="11" t="s">
        <v>484</v>
      </c>
      <c r="E159" s="1" t="s">
        <v>577</v>
      </c>
    </row>
    <row r="160" spans="1:5" ht="11.1" customHeight="1" x14ac:dyDescent="0.2">
      <c r="A160" s="2" t="s">
        <v>832</v>
      </c>
      <c r="B160" s="2" t="s">
        <v>31</v>
      </c>
      <c r="C160" t="s">
        <v>516</v>
      </c>
      <c r="D160" s="11" t="s">
        <v>508</v>
      </c>
      <c r="E160" s="1" t="s">
        <v>577</v>
      </c>
    </row>
    <row r="161" spans="1:5" ht="11.1" customHeight="1" x14ac:dyDescent="0.2">
      <c r="A161" s="2" t="s">
        <v>833</v>
      </c>
      <c r="B161" s="2" t="s">
        <v>86</v>
      </c>
      <c r="C161" t="s">
        <v>519</v>
      </c>
      <c r="D161" s="11" t="s">
        <v>508</v>
      </c>
      <c r="E161" s="1" t="s">
        <v>577</v>
      </c>
    </row>
    <row r="162" spans="1:5" ht="11.1" customHeight="1" x14ac:dyDescent="0.2">
      <c r="A162" s="2" t="s">
        <v>834</v>
      </c>
      <c r="B162" s="2" t="s">
        <v>282</v>
      </c>
      <c r="C162" t="s">
        <v>518</v>
      </c>
      <c r="D162" s="11" t="s">
        <v>508</v>
      </c>
      <c r="E162" s="1" t="s">
        <v>577</v>
      </c>
    </row>
    <row r="163" spans="1:5" ht="11.1" customHeight="1" x14ac:dyDescent="0.2">
      <c r="A163" s="2" t="s">
        <v>835</v>
      </c>
      <c r="B163" s="2" t="s">
        <v>84</v>
      </c>
      <c r="C163" t="s">
        <v>516</v>
      </c>
      <c r="D163" s="11" t="s">
        <v>508</v>
      </c>
      <c r="E163" s="1" t="s">
        <v>577</v>
      </c>
    </row>
    <row r="164" spans="1:5" ht="11.1" customHeight="1" x14ac:dyDescent="0.2">
      <c r="A164" s="2" t="s">
        <v>836</v>
      </c>
      <c r="B164" s="2" t="s">
        <v>237</v>
      </c>
      <c r="C164" t="s">
        <v>519</v>
      </c>
      <c r="D164" s="11" t="s">
        <v>508</v>
      </c>
      <c r="E164" s="1" t="s">
        <v>577</v>
      </c>
    </row>
    <row r="165" spans="1:5" ht="11.1" customHeight="1" x14ac:dyDescent="0.2">
      <c r="A165" s="2" t="s">
        <v>837</v>
      </c>
      <c r="B165" s="2" t="s">
        <v>182</v>
      </c>
      <c r="C165" t="s">
        <v>518</v>
      </c>
      <c r="D165" s="11" t="s">
        <v>508</v>
      </c>
      <c r="E165" s="1" t="s">
        <v>577</v>
      </c>
    </row>
    <row r="166" spans="1:5" ht="11.1" customHeight="1" x14ac:dyDescent="0.2">
      <c r="A166" s="2" t="s">
        <v>838</v>
      </c>
      <c r="B166" s="2" t="s">
        <v>406</v>
      </c>
      <c r="C166" t="s">
        <v>517</v>
      </c>
      <c r="D166" s="11" t="s">
        <v>496</v>
      </c>
      <c r="E166" s="1" t="s">
        <v>577</v>
      </c>
    </row>
    <row r="167" spans="1:5" ht="11.1" customHeight="1" x14ac:dyDescent="0.2">
      <c r="A167" s="2" t="s">
        <v>839</v>
      </c>
      <c r="B167" s="2" t="s">
        <v>236</v>
      </c>
      <c r="C167" t="s">
        <v>518</v>
      </c>
      <c r="D167" s="11" t="s">
        <v>496</v>
      </c>
      <c r="E167" s="1" t="s">
        <v>577</v>
      </c>
    </row>
    <row r="168" spans="1:5" ht="11.1" customHeight="1" x14ac:dyDescent="0.2">
      <c r="A168" s="2" t="s">
        <v>840</v>
      </c>
      <c r="B168" s="2" t="s">
        <v>257</v>
      </c>
      <c r="C168" t="s">
        <v>518</v>
      </c>
      <c r="D168" s="11" t="s">
        <v>496</v>
      </c>
      <c r="E168" s="1" t="s">
        <v>577</v>
      </c>
    </row>
    <row r="169" spans="1:5" ht="11.1" customHeight="1" x14ac:dyDescent="0.2">
      <c r="A169" s="2" t="s">
        <v>618</v>
      </c>
      <c r="B169" s="2" t="s">
        <v>25</v>
      </c>
      <c r="C169" t="s">
        <v>516</v>
      </c>
      <c r="D169" s="11" t="s">
        <v>481</v>
      </c>
      <c r="E169" s="1" t="s">
        <v>581</v>
      </c>
    </row>
    <row r="170" spans="1:5" ht="11.1" customHeight="1" x14ac:dyDescent="0.2">
      <c r="A170" s="2" t="s">
        <v>841</v>
      </c>
      <c r="B170" s="2" t="s">
        <v>369</v>
      </c>
      <c r="C170" t="s">
        <v>518</v>
      </c>
      <c r="D170" s="11" t="s">
        <v>496</v>
      </c>
      <c r="E170" s="1" t="s">
        <v>577</v>
      </c>
    </row>
    <row r="171" spans="1:5" ht="11.1" customHeight="1" x14ac:dyDescent="0.2">
      <c r="A171" s="2" t="s">
        <v>842</v>
      </c>
      <c r="B171" s="2" t="s">
        <v>394</v>
      </c>
      <c r="C171" t="s">
        <v>518</v>
      </c>
      <c r="D171" s="11" t="s">
        <v>496</v>
      </c>
      <c r="E171" s="1" t="s">
        <v>577</v>
      </c>
    </row>
    <row r="172" spans="1:5" ht="11.1" customHeight="1" x14ac:dyDescent="0.2">
      <c r="A172" s="2" t="s">
        <v>843</v>
      </c>
      <c r="B172" s="2" t="s">
        <v>263</v>
      </c>
      <c r="C172" t="s">
        <v>516</v>
      </c>
      <c r="D172" s="12" t="s">
        <v>496</v>
      </c>
      <c r="E172" s="1" t="s">
        <v>577</v>
      </c>
    </row>
    <row r="173" spans="1:5" ht="11.1" customHeight="1" x14ac:dyDescent="0.2">
      <c r="A173" s="2" t="s">
        <v>844</v>
      </c>
      <c r="B173" s="2" t="s">
        <v>228</v>
      </c>
      <c r="C173" t="s">
        <v>518</v>
      </c>
      <c r="D173" s="11" t="s">
        <v>496</v>
      </c>
      <c r="E173" s="1" t="s">
        <v>577</v>
      </c>
    </row>
    <row r="174" spans="1:5" ht="11.1" customHeight="1" x14ac:dyDescent="0.2">
      <c r="A174" s="2" t="s">
        <v>845</v>
      </c>
      <c r="B174" s="2" t="s">
        <v>404</v>
      </c>
      <c r="C174" t="s">
        <v>518</v>
      </c>
      <c r="D174" s="11" t="s">
        <v>496</v>
      </c>
      <c r="E174" s="1" t="s">
        <v>577</v>
      </c>
    </row>
    <row r="175" spans="1:5" ht="11.1" customHeight="1" x14ac:dyDescent="0.2">
      <c r="A175" s="2" t="s">
        <v>846</v>
      </c>
      <c r="B175" s="2" t="s">
        <v>133</v>
      </c>
      <c r="C175" t="s">
        <v>518</v>
      </c>
      <c r="D175" s="11" t="s">
        <v>496</v>
      </c>
      <c r="E175" s="1" t="s">
        <v>577</v>
      </c>
    </row>
    <row r="176" spans="1:5" ht="11.1" customHeight="1" x14ac:dyDescent="0.2">
      <c r="A176" s="2" t="s">
        <v>847</v>
      </c>
      <c r="B176" s="8" t="s">
        <v>17</v>
      </c>
      <c r="C176" t="s">
        <v>520</v>
      </c>
      <c r="D176" s="12" t="s">
        <v>496</v>
      </c>
      <c r="E176" s="1" t="s">
        <v>577</v>
      </c>
    </row>
    <row r="177" spans="1:5" ht="11.1" customHeight="1" x14ac:dyDescent="0.2">
      <c r="A177" s="2" t="s">
        <v>848</v>
      </c>
      <c r="B177" s="2" t="s">
        <v>381</v>
      </c>
      <c r="C177" t="s">
        <v>518</v>
      </c>
      <c r="D177" s="11" t="s">
        <v>511</v>
      </c>
      <c r="E177" s="1" t="s">
        <v>577</v>
      </c>
    </row>
    <row r="178" spans="1:5" ht="11.1" customHeight="1" x14ac:dyDescent="0.2">
      <c r="A178" s="2" t="s">
        <v>849</v>
      </c>
      <c r="B178" s="2" t="s">
        <v>370</v>
      </c>
      <c r="C178" t="s">
        <v>518</v>
      </c>
      <c r="D178" s="12" t="s">
        <v>511</v>
      </c>
      <c r="E178" s="1" t="s">
        <v>577</v>
      </c>
    </row>
    <row r="179" spans="1:5" ht="11.1" customHeight="1" x14ac:dyDescent="0.2">
      <c r="A179" s="2" t="s">
        <v>850</v>
      </c>
      <c r="B179" s="2" t="s">
        <v>143</v>
      </c>
      <c r="C179" t="s">
        <v>521</v>
      </c>
      <c r="D179" s="12" t="s">
        <v>511</v>
      </c>
      <c r="E179" s="1" t="s">
        <v>577</v>
      </c>
    </row>
    <row r="180" spans="1:5" ht="11.1" customHeight="1" x14ac:dyDescent="0.2">
      <c r="A180" s="2" t="s">
        <v>619</v>
      </c>
      <c r="B180" s="2" t="s">
        <v>92</v>
      </c>
      <c r="C180" t="s">
        <v>516</v>
      </c>
      <c r="D180" s="12" t="s">
        <v>524</v>
      </c>
      <c r="E180" s="1" t="s">
        <v>581</v>
      </c>
    </row>
    <row r="181" spans="1:5" ht="11.1" customHeight="1" x14ac:dyDescent="0.2">
      <c r="A181" s="2" t="s">
        <v>851</v>
      </c>
      <c r="B181" s="2" t="s">
        <v>251</v>
      </c>
      <c r="C181" t="s">
        <v>518</v>
      </c>
      <c r="D181" s="11" t="s">
        <v>495</v>
      </c>
      <c r="E181" s="1" t="s">
        <v>577</v>
      </c>
    </row>
    <row r="182" spans="1:5" ht="11.1" customHeight="1" x14ac:dyDescent="0.2">
      <c r="A182" s="2" t="s">
        <v>852</v>
      </c>
      <c r="B182" s="2" t="s">
        <v>97</v>
      </c>
      <c r="C182" t="s">
        <v>518</v>
      </c>
      <c r="D182" s="11" t="s">
        <v>495</v>
      </c>
      <c r="E182" s="1" t="s">
        <v>577</v>
      </c>
    </row>
    <row r="183" spans="1:5" ht="11.1" customHeight="1" x14ac:dyDescent="0.2">
      <c r="A183" s="2" t="s">
        <v>853</v>
      </c>
      <c r="B183" s="2" t="s">
        <v>342</v>
      </c>
      <c r="C183" t="s">
        <v>516</v>
      </c>
      <c r="D183" s="11" t="s">
        <v>495</v>
      </c>
      <c r="E183" s="1" t="s">
        <v>577</v>
      </c>
    </row>
    <row r="184" spans="1:5" ht="11.1" customHeight="1" x14ac:dyDescent="0.2">
      <c r="A184" s="2" t="s">
        <v>854</v>
      </c>
      <c r="B184" s="2" t="s">
        <v>224</v>
      </c>
      <c r="C184" t="s">
        <v>518</v>
      </c>
      <c r="D184" s="11" t="s">
        <v>495</v>
      </c>
      <c r="E184" s="1" t="s">
        <v>577</v>
      </c>
    </row>
    <row r="185" spans="1:5" ht="11.1" customHeight="1" x14ac:dyDescent="0.2">
      <c r="A185" s="2" t="s">
        <v>855</v>
      </c>
      <c r="B185" s="2" t="s">
        <v>235</v>
      </c>
      <c r="C185" t="s">
        <v>521</v>
      </c>
      <c r="D185" s="11" t="s">
        <v>495</v>
      </c>
      <c r="E185" s="1" t="s">
        <v>577</v>
      </c>
    </row>
    <row r="186" spans="1:5" ht="11.1" customHeight="1" x14ac:dyDescent="0.2">
      <c r="A186" s="2" t="s">
        <v>856</v>
      </c>
      <c r="B186" s="2" t="s">
        <v>253</v>
      </c>
      <c r="C186" t="s">
        <v>520</v>
      </c>
      <c r="D186" s="11" t="s">
        <v>495</v>
      </c>
      <c r="E186" s="1" t="s">
        <v>577</v>
      </c>
    </row>
    <row r="187" spans="1:5" ht="11.1" customHeight="1" x14ac:dyDescent="0.2">
      <c r="A187" s="2" t="s">
        <v>857</v>
      </c>
      <c r="B187" s="2" t="s">
        <v>211</v>
      </c>
      <c r="C187" t="s">
        <v>518</v>
      </c>
      <c r="D187" s="11" t="s">
        <v>495</v>
      </c>
      <c r="E187" s="1" t="s">
        <v>577</v>
      </c>
    </row>
    <row r="188" spans="1:5" ht="11.1" customHeight="1" x14ac:dyDescent="0.2">
      <c r="A188" s="2" t="s">
        <v>858</v>
      </c>
      <c r="B188" s="8" t="s">
        <v>14</v>
      </c>
      <c r="C188" s="10" t="s">
        <v>523</v>
      </c>
      <c r="D188" s="11" t="s">
        <v>495</v>
      </c>
      <c r="E188" s="1" t="s">
        <v>577</v>
      </c>
    </row>
    <row r="189" spans="1:5" ht="11.1" customHeight="1" x14ac:dyDescent="0.2">
      <c r="A189" s="2" t="s">
        <v>859</v>
      </c>
      <c r="B189" s="2" t="s">
        <v>51</v>
      </c>
      <c r="C189" t="s">
        <v>520</v>
      </c>
      <c r="D189" s="11" t="s">
        <v>495</v>
      </c>
      <c r="E189" s="1" t="s">
        <v>577</v>
      </c>
    </row>
    <row r="190" spans="1:5" ht="11.1" customHeight="1" x14ac:dyDescent="0.2">
      <c r="A190" s="2" t="s">
        <v>860</v>
      </c>
      <c r="B190" s="2" t="s">
        <v>132</v>
      </c>
      <c r="C190" t="s">
        <v>520</v>
      </c>
      <c r="D190" s="11" t="s">
        <v>495</v>
      </c>
      <c r="E190" s="1" t="s">
        <v>577</v>
      </c>
    </row>
    <row r="191" spans="1:5" ht="11.1" customHeight="1" x14ac:dyDescent="0.2">
      <c r="A191" s="2" t="s">
        <v>620</v>
      </c>
      <c r="B191" s="2" t="s">
        <v>38</v>
      </c>
      <c r="C191" t="s">
        <v>516</v>
      </c>
      <c r="D191" s="12" t="s">
        <v>524</v>
      </c>
      <c r="E191" s="1" t="s">
        <v>581</v>
      </c>
    </row>
    <row r="192" spans="1:5" ht="11.1" customHeight="1" x14ac:dyDescent="0.2">
      <c r="A192" s="2" t="s">
        <v>861</v>
      </c>
      <c r="B192" s="2" t="s">
        <v>195</v>
      </c>
      <c r="C192" t="s">
        <v>520</v>
      </c>
      <c r="D192" s="11" t="s">
        <v>495</v>
      </c>
      <c r="E192" s="1" t="s">
        <v>577</v>
      </c>
    </row>
    <row r="193" spans="1:5" ht="11.1" customHeight="1" x14ac:dyDescent="0.2">
      <c r="A193" s="2" t="s">
        <v>862</v>
      </c>
      <c r="B193" s="2" t="s">
        <v>252</v>
      </c>
      <c r="C193" t="s">
        <v>519</v>
      </c>
      <c r="D193" s="11" t="s">
        <v>491</v>
      </c>
      <c r="E193" s="1" t="s">
        <v>580</v>
      </c>
    </row>
    <row r="194" spans="1:5" ht="11.1" customHeight="1" x14ac:dyDescent="0.2">
      <c r="A194" s="2" t="s">
        <v>863</v>
      </c>
      <c r="B194" s="8" t="s">
        <v>16</v>
      </c>
      <c r="C194" s="10" t="s">
        <v>523</v>
      </c>
      <c r="D194" s="11" t="s">
        <v>491</v>
      </c>
      <c r="E194" s="1" t="s">
        <v>580</v>
      </c>
    </row>
    <row r="195" spans="1:5" ht="11.1" customHeight="1" x14ac:dyDescent="0.2">
      <c r="A195" s="2" t="s">
        <v>864</v>
      </c>
      <c r="B195" s="2" t="s">
        <v>301</v>
      </c>
      <c r="C195" t="s">
        <v>521</v>
      </c>
      <c r="D195" s="11" t="s">
        <v>491</v>
      </c>
      <c r="E195" s="1" t="s">
        <v>580</v>
      </c>
    </row>
    <row r="196" spans="1:5" ht="11.1" customHeight="1" x14ac:dyDescent="0.2">
      <c r="A196" s="2" t="s">
        <v>865</v>
      </c>
      <c r="B196" s="2" t="s">
        <v>276</v>
      </c>
      <c r="C196" t="s">
        <v>519</v>
      </c>
      <c r="D196" s="11" t="s">
        <v>491</v>
      </c>
      <c r="E196" s="1" t="s">
        <v>580</v>
      </c>
    </row>
    <row r="197" spans="1:5" ht="11.1" customHeight="1" x14ac:dyDescent="0.2">
      <c r="A197" s="2" t="s">
        <v>866</v>
      </c>
      <c r="B197" s="2" t="s">
        <v>357</v>
      </c>
      <c r="C197" t="s">
        <v>521</v>
      </c>
      <c r="D197" s="11" t="s">
        <v>491</v>
      </c>
      <c r="E197" s="1" t="s">
        <v>580</v>
      </c>
    </row>
    <row r="198" spans="1:5" ht="11.1" customHeight="1" x14ac:dyDescent="0.2">
      <c r="A198" s="2" t="s">
        <v>867</v>
      </c>
      <c r="B198" s="2" t="s">
        <v>199</v>
      </c>
      <c r="C198" t="s">
        <v>520</v>
      </c>
      <c r="D198" s="11" t="s">
        <v>491</v>
      </c>
      <c r="E198" s="1" t="s">
        <v>580</v>
      </c>
    </row>
    <row r="199" spans="1:5" ht="11.1" customHeight="1" x14ac:dyDescent="0.2">
      <c r="A199" s="2" t="s">
        <v>868</v>
      </c>
      <c r="B199" s="2" t="s">
        <v>185</v>
      </c>
      <c r="C199" t="s">
        <v>519</v>
      </c>
      <c r="D199" s="11" t="s">
        <v>491</v>
      </c>
      <c r="E199" s="1" t="s">
        <v>580</v>
      </c>
    </row>
    <row r="200" spans="1:5" ht="11.1" customHeight="1" x14ac:dyDescent="0.2">
      <c r="A200" s="2" t="s">
        <v>869</v>
      </c>
      <c r="B200" s="2" t="s">
        <v>259</v>
      </c>
      <c r="C200" t="s">
        <v>517</v>
      </c>
      <c r="D200" s="11" t="s">
        <v>491</v>
      </c>
      <c r="E200" s="1" t="s">
        <v>580</v>
      </c>
    </row>
    <row r="201" spans="1:5" ht="11.1" customHeight="1" x14ac:dyDescent="0.2">
      <c r="A201" s="2" t="s">
        <v>870</v>
      </c>
      <c r="B201" s="2" t="s">
        <v>82</v>
      </c>
      <c r="C201" t="s">
        <v>519</v>
      </c>
      <c r="D201" s="11" t="s">
        <v>491</v>
      </c>
      <c r="E201" s="1" t="s">
        <v>580</v>
      </c>
    </row>
    <row r="202" spans="1:5" ht="11.1" customHeight="1" x14ac:dyDescent="0.2">
      <c r="A202" s="2" t="s">
        <v>621</v>
      </c>
      <c r="B202" s="2" t="s">
        <v>70</v>
      </c>
      <c r="C202" t="s">
        <v>516</v>
      </c>
      <c r="D202" s="12" t="s">
        <v>524</v>
      </c>
      <c r="E202" s="1" t="s">
        <v>581</v>
      </c>
    </row>
    <row r="203" spans="1:5" ht="11.1" customHeight="1" x14ac:dyDescent="0.2">
      <c r="A203" s="2" t="s">
        <v>871</v>
      </c>
      <c r="B203" s="2" t="s">
        <v>34</v>
      </c>
      <c r="C203" t="s">
        <v>520</v>
      </c>
      <c r="D203" s="11" t="s">
        <v>491</v>
      </c>
      <c r="E203" s="1" t="s">
        <v>578</v>
      </c>
    </row>
    <row r="204" spans="1:5" ht="11.1" customHeight="1" x14ac:dyDescent="0.2">
      <c r="A204" s="2" t="s">
        <v>872</v>
      </c>
      <c r="B204" s="2" t="s">
        <v>328</v>
      </c>
      <c r="C204" t="s">
        <v>517</v>
      </c>
      <c r="D204" s="11" t="s">
        <v>491</v>
      </c>
      <c r="E204" s="1" t="s">
        <v>578</v>
      </c>
    </row>
    <row r="205" spans="1:5" ht="11.1" customHeight="1" x14ac:dyDescent="0.2">
      <c r="A205" s="2" t="s">
        <v>873</v>
      </c>
      <c r="B205" s="2" t="s">
        <v>184</v>
      </c>
      <c r="C205" t="s">
        <v>519</v>
      </c>
      <c r="D205" s="11" t="s">
        <v>491</v>
      </c>
      <c r="E205" s="1" t="s">
        <v>578</v>
      </c>
    </row>
    <row r="206" spans="1:5" ht="11.1" customHeight="1" x14ac:dyDescent="0.2">
      <c r="A206" s="2" t="s">
        <v>874</v>
      </c>
      <c r="B206" s="2" t="s">
        <v>47</v>
      </c>
      <c r="C206" t="s">
        <v>520</v>
      </c>
      <c r="D206" s="11" t="s">
        <v>491</v>
      </c>
      <c r="E206" s="1" t="s">
        <v>578</v>
      </c>
    </row>
    <row r="207" spans="1:5" ht="11.1" customHeight="1" x14ac:dyDescent="0.2">
      <c r="A207" s="2" t="s">
        <v>875</v>
      </c>
      <c r="B207" s="2" t="s">
        <v>158</v>
      </c>
      <c r="C207" t="s">
        <v>520</v>
      </c>
      <c r="D207" s="11" t="s">
        <v>491</v>
      </c>
      <c r="E207" s="1" t="s">
        <v>578</v>
      </c>
    </row>
    <row r="208" spans="1:5" ht="11.1" customHeight="1" x14ac:dyDescent="0.2">
      <c r="A208" s="2" t="s">
        <v>876</v>
      </c>
      <c r="B208" s="2" t="s">
        <v>403</v>
      </c>
      <c r="C208" t="s">
        <v>519</v>
      </c>
      <c r="D208" s="11" t="s">
        <v>491</v>
      </c>
      <c r="E208" s="1" t="s">
        <v>578</v>
      </c>
    </row>
    <row r="209" spans="1:5" ht="11.1" customHeight="1" x14ac:dyDescent="0.2">
      <c r="A209" s="2" t="s">
        <v>877</v>
      </c>
      <c r="B209" s="2" t="s">
        <v>363</v>
      </c>
      <c r="C209" t="s">
        <v>519</v>
      </c>
      <c r="D209" s="11" t="s">
        <v>491</v>
      </c>
      <c r="E209" s="1" t="s">
        <v>578</v>
      </c>
    </row>
    <row r="210" spans="1:5" ht="11.1" customHeight="1" x14ac:dyDescent="0.2">
      <c r="A210" s="2" t="s">
        <v>878</v>
      </c>
      <c r="B210" s="2" t="s">
        <v>205</v>
      </c>
      <c r="C210" t="s">
        <v>520</v>
      </c>
      <c r="D210" s="11" t="s">
        <v>491</v>
      </c>
      <c r="E210" s="1" t="s">
        <v>578</v>
      </c>
    </row>
    <row r="211" spans="1:5" ht="11.1" customHeight="1" x14ac:dyDescent="0.2">
      <c r="A211" s="2" t="s">
        <v>879</v>
      </c>
      <c r="B211" s="2" t="s">
        <v>48</v>
      </c>
      <c r="C211" t="s">
        <v>519</v>
      </c>
      <c r="D211" s="11" t="s">
        <v>491</v>
      </c>
      <c r="E211" s="1" t="s">
        <v>578</v>
      </c>
    </row>
    <row r="212" spans="1:5" ht="11.1" customHeight="1" x14ac:dyDescent="0.2">
      <c r="A212" s="2" t="s">
        <v>880</v>
      </c>
      <c r="B212" s="2" t="s">
        <v>401</v>
      </c>
      <c r="C212" t="s">
        <v>520</v>
      </c>
      <c r="D212" s="11" t="s">
        <v>491</v>
      </c>
      <c r="E212" s="1" t="s">
        <v>578</v>
      </c>
    </row>
    <row r="213" spans="1:5" ht="11.1" customHeight="1" x14ac:dyDescent="0.2">
      <c r="A213" s="2" t="s">
        <v>622</v>
      </c>
      <c r="B213" s="2" t="s">
        <v>197</v>
      </c>
      <c r="C213" t="s">
        <v>516</v>
      </c>
      <c r="D213" s="12" t="s">
        <v>524</v>
      </c>
      <c r="E213" s="1" t="s">
        <v>581</v>
      </c>
    </row>
    <row r="214" spans="1:5" ht="11.1" customHeight="1" x14ac:dyDescent="0.2">
      <c r="A214" s="2" t="s">
        <v>881</v>
      </c>
      <c r="B214" s="2" t="s">
        <v>260</v>
      </c>
      <c r="C214" t="s">
        <v>519</v>
      </c>
      <c r="D214" s="11" t="s">
        <v>491</v>
      </c>
      <c r="E214" s="1" t="s">
        <v>578</v>
      </c>
    </row>
    <row r="215" spans="1:5" ht="11.1" customHeight="1" x14ac:dyDescent="0.2">
      <c r="A215" s="2" t="s">
        <v>882</v>
      </c>
      <c r="B215" s="2" t="s">
        <v>77</v>
      </c>
      <c r="C215" t="s">
        <v>519</v>
      </c>
      <c r="D215" s="11" t="s">
        <v>491</v>
      </c>
      <c r="E215" s="1" t="s">
        <v>578</v>
      </c>
    </row>
    <row r="216" spans="1:5" ht="11.1" customHeight="1" x14ac:dyDescent="0.2">
      <c r="A216" s="2" t="s">
        <v>883</v>
      </c>
      <c r="B216" s="2" t="s">
        <v>371</v>
      </c>
      <c r="C216" t="s">
        <v>519</v>
      </c>
      <c r="D216" s="11" t="s">
        <v>491</v>
      </c>
      <c r="E216" s="1" t="s">
        <v>578</v>
      </c>
    </row>
    <row r="217" spans="1:5" ht="11.1" customHeight="1" x14ac:dyDescent="0.2">
      <c r="A217" s="2" t="s">
        <v>884</v>
      </c>
      <c r="B217" s="2" t="s">
        <v>345</v>
      </c>
      <c r="C217" t="s">
        <v>520</v>
      </c>
      <c r="D217" s="11" t="s">
        <v>491</v>
      </c>
      <c r="E217" s="1" t="s">
        <v>578</v>
      </c>
    </row>
    <row r="218" spans="1:5" ht="11.1" customHeight="1" x14ac:dyDescent="0.2">
      <c r="A218" s="2" t="s">
        <v>885</v>
      </c>
      <c r="B218" s="2" t="s">
        <v>36</v>
      </c>
      <c r="C218" t="s">
        <v>518</v>
      </c>
      <c r="D218" s="11" t="s">
        <v>491</v>
      </c>
      <c r="E218" s="1" t="s">
        <v>578</v>
      </c>
    </row>
    <row r="219" spans="1:5" ht="11.1" customHeight="1" x14ac:dyDescent="0.2">
      <c r="A219" s="2" t="s">
        <v>886</v>
      </c>
      <c r="B219" s="2" t="s">
        <v>361</v>
      </c>
      <c r="C219" t="s">
        <v>518</v>
      </c>
      <c r="D219" s="11" t="s">
        <v>491</v>
      </c>
      <c r="E219" s="1" t="s">
        <v>579</v>
      </c>
    </row>
    <row r="220" spans="1:5" ht="11.1" customHeight="1" x14ac:dyDescent="0.2">
      <c r="A220" s="2" t="s">
        <v>887</v>
      </c>
      <c r="B220" s="2" t="s">
        <v>294</v>
      </c>
      <c r="C220" t="s">
        <v>518</v>
      </c>
      <c r="D220" s="11" t="s">
        <v>491</v>
      </c>
      <c r="E220" s="1" t="s">
        <v>579</v>
      </c>
    </row>
    <row r="221" spans="1:5" ht="11.1" customHeight="1" x14ac:dyDescent="0.2">
      <c r="A221" s="2" t="s">
        <v>888</v>
      </c>
      <c r="B221" s="2" t="s">
        <v>362</v>
      </c>
      <c r="C221" t="s">
        <v>521</v>
      </c>
      <c r="D221" s="11" t="s">
        <v>491</v>
      </c>
      <c r="E221" s="1" t="s">
        <v>579</v>
      </c>
    </row>
    <row r="222" spans="1:5" ht="11.1" customHeight="1" x14ac:dyDescent="0.2">
      <c r="A222" s="2" t="s">
        <v>889</v>
      </c>
      <c r="B222" s="2" t="s">
        <v>130</v>
      </c>
      <c r="C222" t="s">
        <v>520</v>
      </c>
      <c r="D222" s="11" t="s">
        <v>491</v>
      </c>
      <c r="E222" s="1" t="s">
        <v>579</v>
      </c>
    </row>
    <row r="223" spans="1:5" ht="11.1" customHeight="1" x14ac:dyDescent="0.2">
      <c r="A223" s="2" t="s">
        <v>890</v>
      </c>
      <c r="B223" s="2" t="s">
        <v>250</v>
      </c>
      <c r="C223" t="s">
        <v>519</v>
      </c>
      <c r="D223" s="11" t="s">
        <v>491</v>
      </c>
      <c r="E223" s="1" t="s">
        <v>579</v>
      </c>
    </row>
    <row r="224" spans="1:5" ht="11.1" customHeight="1" x14ac:dyDescent="0.2">
      <c r="A224" s="2" t="s">
        <v>596</v>
      </c>
      <c r="B224" s="2" t="s">
        <v>210</v>
      </c>
      <c r="C224" t="s">
        <v>518</v>
      </c>
      <c r="D224" s="12" t="s">
        <v>556</v>
      </c>
      <c r="E224" s="16" t="s">
        <v>584</v>
      </c>
    </row>
    <row r="225" spans="1:5" ht="11.1" customHeight="1" x14ac:dyDescent="0.2">
      <c r="A225" s="2" t="s">
        <v>623</v>
      </c>
      <c r="B225" s="2" t="s">
        <v>117</v>
      </c>
      <c r="C225" s="10" t="s">
        <v>523</v>
      </c>
      <c r="D225" s="12" t="s">
        <v>529</v>
      </c>
      <c r="E225" s="1" t="s">
        <v>581</v>
      </c>
    </row>
    <row r="226" spans="1:5" ht="11.1" customHeight="1" x14ac:dyDescent="0.2">
      <c r="A226" s="2" t="s">
        <v>891</v>
      </c>
      <c r="B226" s="2" t="s">
        <v>109</v>
      </c>
      <c r="C226" t="s">
        <v>519</v>
      </c>
      <c r="D226" s="11" t="s">
        <v>491</v>
      </c>
      <c r="E226" s="1" t="s">
        <v>579</v>
      </c>
    </row>
    <row r="227" spans="1:5" ht="11.1" customHeight="1" x14ac:dyDescent="0.2">
      <c r="A227" s="2" t="s">
        <v>892</v>
      </c>
      <c r="B227" s="2" t="s">
        <v>382</v>
      </c>
      <c r="C227" t="s">
        <v>516</v>
      </c>
      <c r="D227" s="11" t="s">
        <v>491</v>
      </c>
      <c r="E227" s="1" t="s">
        <v>582</v>
      </c>
    </row>
    <row r="228" spans="1:5" ht="11.1" customHeight="1" x14ac:dyDescent="0.2">
      <c r="A228" s="2" t="s">
        <v>893</v>
      </c>
      <c r="B228" s="2" t="s">
        <v>83</v>
      </c>
      <c r="C228" t="s">
        <v>520</v>
      </c>
      <c r="D228" s="11" t="s">
        <v>491</v>
      </c>
      <c r="E228" s="1" t="s">
        <v>582</v>
      </c>
    </row>
    <row r="229" spans="1:5" ht="11.1" customHeight="1" x14ac:dyDescent="0.2">
      <c r="A229" s="2" t="s">
        <v>894</v>
      </c>
      <c r="B229" s="2" t="s">
        <v>326</v>
      </c>
      <c r="C229" t="s">
        <v>516</v>
      </c>
      <c r="D229" s="11" t="s">
        <v>491</v>
      </c>
      <c r="E229" s="1" t="s">
        <v>577</v>
      </c>
    </row>
    <row r="230" spans="1:5" ht="11.1" customHeight="1" x14ac:dyDescent="0.2">
      <c r="A230" s="2" t="s">
        <v>895</v>
      </c>
      <c r="B230" s="2" t="s">
        <v>208</v>
      </c>
      <c r="C230" t="s">
        <v>519</v>
      </c>
      <c r="D230" s="11" t="s">
        <v>491</v>
      </c>
      <c r="E230" s="1" t="s">
        <v>577</v>
      </c>
    </row>
    <row r="231" spans="1:5" ht="11.1" customHeight="1" x14ac:dyDescent="0.2">
      <c r="A231" s="2" t="s">
        <v>896</v>
      </c>
      <c r="B231" s="2" t="s">
        <v>230</v>
      </c>
      <c r="C231" t="s">
        <v>519</v>
      </c>
      <c r="D231" s="11" t="s">
        <v>491</v>
      </c>
      <c r="E231" s="1" t="s">
        <v>577</v>
      </c>
    </row>
    <row r="232" spans="1:5" ht="11.1" customHeight="1" x14ac:dyDescent="0.2">
      <c r="A232" s="2" t="s">
        <v>897</v>
      </c>
      <c r="B232" s="2" t="s">
        <v>281</v>
      </c>
      <c r="C232" t="s">
        <v>520</v>
      </c>
      <c r="D232" s="11" t="s">
        <v>491</v>
      </c>
      <c r="E232" s="1" t="s">
        <v>577</v>
      </c>
    </row>
    <row r="233" spans="1:5" ht="11.1" customHeight="1" x14ac:dyDescent="0.2">
      <c r="A233" s="2" t="s">
        <v>898</v>
      </c>
      <c r="B233" s="2" t="s">
        <v>416</v>
      </c>
      <c r="C233" t="s">
        <v>518</v>
      </c>
      <c r="D233" s="11" t="s">
        <v>491</v>
      </c>
      <c r="E233" s="1" t="s">
        <v>577</v>
      </c>
    </row>
    <row r="234" spans="1:5" ht="11.1" customHeight="1" x14ac:dyDescent="0.2">
      <c r="A234" s="2" t="s">
        <v>899</v>
      </c>
      <c r="B234" s="2" t="s">
        <v>191</v>
      </c>
      <c r="C234" t="s">
        <v>520</v>
      </c>
      <c r="D234" s="11" t="s">
        <v>491</v>
      </c>
      <c r="E234" s="1" t="s">
        <v>577</v>
      </c>
    </row>
    <row r="235" spans="1:5" ht="11.1" customHeight="1" x14ac:dyDescent="0.2">
      <c r="A235" s="2" t="s">
        <v>900</v>
      </c>
      <c r="B235" s="2" t="s">
        <v>53</v>
      </c>
      <c r="C235" t="s">
        <v>519</v>
      </c>
      <c r="D235" s="11" t="s">
        <v>491</v>
      </c>
      <c r="E235" s="1" t="s">
        <v>577</v>
      </c>
    </row>
    <row r="236" spans="1:5" ht="11.1" customHeight="1" x14ac:dyDescent="0.2">
      <c r="A236" s="2" t="s">
        <v>624</v>
      </c>
      <c r="B236" s="2" t="s">
        <v>142</v>
      </c>
      <c r="C236" t="s">
        <v>518</v>
      </c>
      <c r="D236" s="12" t="s">
        <v>570</v>
      </c>
      <c r="E236" s="1" t="s">
        <v>581</v>
      </c>
    </row>
    <row r="237" spans="1:5" ht="11.1" customHeight="1" x14ac:dyDescent="0.2">
      <c r="A237" s="2" t="s">
        <v>901</v>
      </c>
      <c r="B237" s="2" t="s">
        <v>32</v>
      </c>
      <c r="C237" t="s">
        <v>520</v>
      </c>
      <c r="D237" s="11" t="s">
        <v>491</v>
      </c>
      <c r="E237" s="1" t="s">
        <v>577</v>
      </c>
    </row>
    <row r="238" spans="1:5" ht="11.1" customHeight="1" x14ac:dyDescent="0.2">
      <c r="A238" s="2" t="s">
        <v>902</v>
      </c>
      <c r="B238" s="2" t="s">
        <v>160</v>
      </c>
      <c r="C238" t="s">
        <v>517</v>
      </c>
      <c r="D238" s="11" t="s">
        <v>491</v>
      </c>
      <c r="E238" s="1" t="s">
        <v>577</v>
      </c>
    </row>
    <row r="239" spans="1:5" ht="11.1" customHeight="1" x14ac:dyDescent="0.2">
      <c r="A239" s="2" t="s">
        <v>903</v>
      </c>
      <c r="B239" s="2" t="s">
        <v>71</v>
      </c>
      <c r="C239" t="s">
        <v>518</v>
      </c>
      <c r="D239" s="11" t="s">
        <v>491</v>
      </c>
      <c r="E239" s="1" t="s">
        <v>577</v>
      </c>
    </row>
    <row r="240" spans="1:5" ht="11.1" customHeight="1" x14ac:dyDescent="0.2">
      <c r="A240" s="2" t="s">
        <v>904</v>
      </c>
      <c r="B240" s="2" t="s">
        <v>52</v>
      </c>
      <c r="C240" s="10" t="s">
        <v>523</v>
      </c>
      <c r="D240" s="11" t="s">
        <v>491</v>
      </c>
      <c r="E240" s="1" t="s">
        <v>577</v>
      </c>
    </row>
    <row r="241" spans="1:5" ht="11.1" customHeight="1" x14ac:dyDescent="0.2">
      <c r="A241" s="2" t="s">
        <v>905</v>
      </c>
      <c r="B241" s="2" t="s">
        <v>332</v>
      </c>
      <c r="C241" t="s">
        <v>518</v>
      </c>
      <c r="D241" s="11" t="s">
        <v>491</v>
      </c>
      <c r="E241" s="1" t="s">
        <v>577</v>
      </c>
    </row>
    <row r="242" spans="1:5" ht="11.1" customHeight="1" x14ac:dyDescent="0.2">
      <c r="A242" s="2" t="s">
        <v>906</v>
      </c>
      <c r="B242" s="2" t="s">
        <v>258</v>
      </c>
      <c r="C242" t="s">
        <v>519</v>
      </c>
      <c r="D242" s="11" t="s">
        <v>491</v>
      </c>
      <c r="E242" s="1" t="s">
        <v>577</v>
      </c>
    </row>
    <row r="243" spans="1:5" ht="11.1" customHeight="1" x14ac:dyDescent="0.2">
      <c r="A243" s="2" t="s">
        <v>907</v>
      </c>
      <c r="B243" s="2" t="s">
        <v>214</v>
      </c>
      <c r="C243" t="s">
        <v>518</v>
      </c>
      <c r="D243" s="11" t="s">
        <v>491</v>
      </c>
      <c r="E243" s="1" t="s">
        <v>577</v>
      </c>
    </row>
    <row r="244" spans="1:5" ht="11.1" customHeight="1" x14ac:dyDescent="0.2">
      <c r="A244" s="2" t="s">
        <v>908</v>
      </c>
      <c r="B244" s="2" t="s">
        <v>399</v>
      </c>
      <c r="C244" t="s">
        <v>518</v>
      </c>
      <c r="D244" s="11" t="s">
        <v>491</v>
      </c>
      <c r="E244" s="1" t="s">
        <v>577</v>
      </c>
    </row>
    <row r="245" spans="1:5" ht="11.1" customHeight="1" x14ac:dyDescent="0.2">
      <c r="A245" s="2" t="s">
        <v>909</v>
      </c>
      <c r="B245" s="2" t="s">
        <v>247</v>
      </c>
      <c r="C245" t="s">
        <v>518</v>
      </c>
      <c r="D245" s="11" t="s">
        <v>491</v>
      </c>
      <c r="E245" s="1" t="s">
        <v>577</v>
      </c>
    </row>
    <row r="246" spans="1:5" ht="11.1" customHeight="1" x14ac:dyDescent="0.2">
      <c r="A246" s="2" t="s">
        <v>910</v>
      </c>
      <c r="B246" s="2" t="s">
        <v>266</v>
      </c>
      <c r="C246" t="s">
        <v>520</v>
      </c>
      <c r="D246" s="11" t="s">
        <v>491</v>
      </c>
      <c r="E246" s="1" t="s">
        <v>577</v>
      </c>
    </row>
    <row r="247" spans="1:5" ht="11.1" customHeight="1" x14ac:dyDescent="0.2">
      <c r="A247" s="2" t="s">
        <v>625</v>
      </c>
      <c r="B247" s="2" t="s">
        <v>422</v>
      </c>
      <c r="C247" t="s">
        <v>520</v>
      </c>
      <c r="D247" s="12" t="s">
        <v>572</v>
      </c>
      <c r="E247" s="1" t="s">
        <v>581</v>
      </c>
    </row>
    <row r="248" spans="1:5" ht="11.1" customHeight="1" x14ac:dyDescent="0.2">
      <c r="A248" s="2" t="s">
        <v>911</v>
      </c>
      <c r="B248" s="2" t="s">
        <v>310</v>
      </c>
      <c r="C248" t="s">
        <v>518</v>
      </c>
      <c r="D248" s="11" t="s">
        <v>491</v>
      </c>
      <c r="E248" s="1" t="s">
        <v>577</v>
      </c>
    </row>
    <row r="249" spans="1:5" ht="11.1" customHeight="1" x14ac:dyDescent="0.2">
      <c r="A249" s="2" t="s">
        <v>912</v>
      </c>
      <c r="B249" s="2" t="s">
        <v>365</v>
      </c>
      <c r="C249" t="s">
        <v>519</v>
      </c>
      <c r="D249" s="11" t="s">
        <v>491</v>
      </c>
      <c r="E249" s="1" t="s">
        <v>577</v>
      </c>
    </row>
    <row r="250" spans="1:5" ht="11.1" customHeight="1" x14ac:dyDescent="0.2">
      <c r="A250" s="2" t="s">
        <v>913</v>
      </c>
      <c r="B250" s="2" t="s">
        <v>119</v>
      </c>
      <c r="C250" t="s">
        <v>519</v>
      </c>
      <c r="D250" s="11" t="s">
        <v>491</v>
      </c>
      <c r="E250" s="1" t="s">
        <v>577</v>
      </c>
    </row>
    <row r="251" spans="1:5" ht="11.1" customHeight="1" x14ac:dyDescent="0.2">
      <c r="A251" s="2" t="s">
        <v>914</v>
      </c>
      <c r="B251" s="2" t="s">
        <v>311</v>
      </c>
      <c r="C251" t="s">
        <v>519</v>
      </c>
      <c r="D251" s="11" t="s">
        <v>491</v>
      </c>
      <c r="E251" s="1" t="s">
        <v>577</v>
      </c>
    </row>
    <row r="252" spans="1:5" ht="11.1" customHeight="1" x14ac:dyDescent="0.2">
      <c r="A252" s="2" t="s">
        <v>915</v>
      </c>
      <c r="B252" s="2" t="s">
        <v>217</v>
      </c>
      <c r="C252" t="s">
        <v>521</v>
      </c>
      <c r="D252" s="11" t="s">
        <v>491</v>
      </c>
      <c r="E252" s="1" t="s">
        <v>577</v>
      </c>
    </row>
    <row r="253" spans="1:5" ht="11.1" customHeight="1" x14ac:dyDescent="0.2">
      <c r="A253" s="2" t="s">
        <v>916</v>
      </c>
      <c r="B253" s="2" t="s">
        <v>170</v>
      </c>
      <c r="C253" t="s">
        <v>520</v>
      </c>
      <c r="D253" s="11" t="s">
        <v>491</v>
      </c>
      <c r="E253" s="1" t="s">
        <v>577</v>
      </c>
    </row>
    <row r="254" spans="1:5" ht="11.1" customHeight="1" x14ac:dyDescent="0.2">
      <c r="A254" s="2" t="s">
        <v>917</v>
      </c>
      <c r="B254" s="2" t="s">
        <v>207</v>
      </c>
      <c r="C254" t="s">
        <v>519</v>
      </c>
      <c r="D254" s="11" t="s">
        <v>491</v>
      </c>
      <c r="E254" s="1" t="s">
        <v>577</v>
      </c>
    </row>
    <row r="255" spans="1:5" ht="11.1" customHeight="1" x14ac:dyDescent="0.2">
      <c r="A255" s="2" t="s">
        <v>918</v>
      </c>
      <c r="B255" s="2" t="s">
        <v>280</v>
      </c>
      <c r="C255" t="s">
        <v>519</v>
      </c>
      <c r="D255" s="11" t="s">
        <v>491</v>
      </c>
      <c r="E255" s="1" t="s">
        <v>577</v>
      </c>
    </row>
    <row r="256" spans="1:5" ht="11.1" customHeight="1" x14ac:dyDescent="0.2">
      <c r="A256" s="2" t="s">
        <v>919</v>
      </c>
      <c r="B256" s="2" t="s">
        <v>183</v>
      </c>
      <c r="C256" t="s">
        <v>520</v>
      </c>
      <c r="D256" s="11" t="s">
        <v>491</v>
      </c>
      <c r="E256" s="1" t="s">
        <v>577</v>
      </c>
    </row>
    <row r="257" spans="1:5" ht="11.1" customHeight="1" x14ac:dyDescent="0.2">
      <c r="A257" s="2" t="s">
        <v>920</v>
      </c>
      <c r="B257" s="2" t="s">
        <v>309</v>
      </c>
      <c r="C257" t="s">
        <v>518</v>
      </c>
      <c r="D257" s="11" t="s">
        <v>491</v>
      </c>
      <c r="E257" s="1" t="s">
        <v>577</v>
      </c>
    </row>
    <row r="258" spans="1:5" ht="11.1" customHeight="1" x14ac:dyDescent="0.2">
      <c r="A258" s="2" t="s">
        <v>626</v>
      </c>
      <c r="B258" s="2" t="s">
        <v>128</v>
      </c>
      <c r="C258" t="s">
        <v>517</v>
      </c>
      <c r="D258" s="11" t="s">
        <v>501</v>
      </c>
      <c r="E258" s="1" t="s">
        <v>579</v>
      </c>
    </row>
    <row r="259" spans="1:5" ht="11.1" customHeight="1" x14ac:dyDescent="0.2">
      <c r="A259" s="2" t="s">
        <v>921</v>
      </c>
      <c r="B259" s="2" t="s">
        <v>151</v>
      </c>
      <c r="C259" t="s">
        <v>520</v>
      </c>
      <c r="D259" s="11" t="s">
        <v>491</v>
      </c>
      <c r="E259" s="1" t="s">
        <v>577</v>
      </c>
    </row>
    <row r="260" spans="1:5" ht="11.1" customHeight="1" x14ac:dyDescent="0.2">
      <c r="A260" s="2" t="s">
        <v>922</v>
      </c>
      <c r="B260" s="2" t="s">
        <v>395</v>
      </c>
      <c r="C260" t="s">
        <v>520</v>
      </c>
      <c r="D260" s="11" t="s">
        <v>491</v>
      </c>
      <c r="E260" s="1" t="s">
        <v>577</v>
      </c>
    </row>
    <row r="261" spans="1:5" ht="11.1" customHeight="1" x14ac:dyDescent="0.2">
      <c r="A261" s="2" t="s">
        <v>923</v>
      </c>
      <c r="B261" s="2" t="s">
        <v>320</v>
      </c>
      <c r="C261" t="s">
        <v>520</v>
      </c>
      <c r="D261" s="11" t="s">
        <v>491</v>
      </c>
      <c r="E261" s="1" t="s">
        <v>577</v>
      </c>
    </row>
    <row r="262" spans="1:5" ht="11.1" customHeight="1" x14ac:dyDescent="0.2">
      <c r="A262" s="2" t="s">
        <v>924</v>
      </c>
      <c r="B262" s="2" t="s">
        <v>153</v>
      </c>
      <c r="C262" t="s">
        <v>518</v>
      </c>
      <c r="D262" s="11" t="s">
        <v>491</v>
      </c>
      <c r="E262" s="1" t="s">
        <v>577</v>
      </c>
    </row>
    <row r="263" spans="1:5" ht="11.1" customHeight="1" x14ac:dyDescent="0.2">
      <c r="A263" s="2" t="s">
        <v>925</v>
      </c>
      <c r="B263" s="2" t="s">
        <v>295</v>
      </c>
      <c r="C263" t="s">
        <v>517</v>
      </c>
      <c r="D263" s="11" t="s">
        <v>491</v>
      </c>
      <c r="E263" s="1" t="s">
        <v>577</v>
      </c>
    </row>
    <row r="264" spans="1:5" ht="11.1" customHeight="1" x14ac:dyDescent="0.2">
      <c r="A264" s="2" t="s">
        <v>926</v>
      </c>
      <c r="B264" s="2" t="s">
        <v>308</v>
      </c>
      <c r="C264" t="s">
        <v>518</v>
      </c>
      <c r="D264" s="11" t="s">
        <v>491</v>
      </c>
      <c r="E264" s="1" t="s">
        <v>577</v>
      </c>
    </row>
    <row r="265" spans="1:5" ht="11.1" customHeight="1" x14ac:dyDescent="0.2">
      <c r="A265" s="2" t="s">
        <v>927</v>
      </c>
      <c r="B265" s="2" t="s">
        <v>389</v>
      </c>
      <c r="C265" t="s">
        <v>518</v>
      </c>
      <c r="D265" s="11" t="s">
        <v>491</v>
      </c>
      <c r="E265" s="1" t="s">
        <v>577</v>
      </c>
    </row>
    <row r="266" spans="1:5" ht="11.1" customHeight="1" x14ac:dyDescent="0.2">
      <c r="A266" s="2" t="s">
        <v>928</v>
      </c>
      <c r="B266" s="2" t="s">
        <v>297</v>
      </c>
      <c r="C266" t="s">
        <v>521</v>
      </c>
      <c r="D266" s="11" t="s">
        <v>491</v>
      </c>
      <c r="E266" s="1" t="s">
        <v>577</v>
      </c>
    </row>
    <row r="267" spans="1:5" ht="11.1" customHeight="1" x14ac:dyDescent="0.2">
      <c r="A267" s="2" t="s">
        <v>929</v>
      </c>
      <c r="B267" s="2" t="s">
        <v>101</v>
      </c>
      <c r="C267" t="s">
        <v>517</v>
      </c>
      <c r="D267" s="11" t="s">
        <v>491</v>
      </c>
      <c r="E267" s="1" t="s">
        <v>577</v>
      </c>
    </row>
    <row r="268" spans="1:5" ht="11.1" customHeight="1" x14ac:dyDescent="0.2">
      <c r="A268" s="2" t="s">
        <v>930</v>
      </c>
      <c r="B268" s="2" t="s">
        <v>376</v>
      </c>
      <c r="C268" t="s">
        <v>519</v>
      </c>
      <c r="D268" s="11" t="s">
        <v>491</v>
      </c>
      <c r="E268" s="1" t="s">
        <v>577</v>
      </c>
    </row>
    <row r="269" spans="1:5" ht="11.1" customHeight="1" x14ac:dyDescent="0.2">
      <c r="A269" s="2" t="s">
        <v>627</v>
      </c>
      <c r="B269" s="2" t="s">
        <v>303</v>
      </c>
      <c r="C269" t="s">
        <v>518</v>
      </c>
      <c r="D269" s="11" t="s">
        <v>501</v>
      </c>
      <c r="E269" s="1" t="s">
        <v>579</v>
      </c>
    </row>
    <row r="270" spans="1:5" ht="11.1" customHeight="1" x14ac:dyDescent="0.2">
      <c r="A270" s="2" t="s">
        <v>931</v>
      </c>
      <c r="B270" s="2" t="s">
        <v>67</v>
      </c>
      <c r="C270" t="s">
        <v>517</v>
      </c>
      <c r="D270" s="11" t="s">
        <v>491</v>
      </c>
      <c r="E270" s="1" t="s">
        <v>577</v>
      </c>
    </row>
    <row r="271" spans="1:5" ht="11.1" customHeight="1" x14ac:dyDescent="0.2">
      <c r="A271" s="2" t="s">
        <v>931</v>
      </c>
      <c r="B271" s="2" t="s">
        <v>33</v>
      </c>
      <c r="C271" t="s">
        <v>519</v>
      </c>
      <c r="D271" s="11" t="s">
        <v>491</v>
      </c>
      <c r="E271" s="1" t="s">
        <v>577</v>
      </c>
    </row>
    <row r="272" spans="1:5" ht="11.1" customHeight="1" x14ac:dyDescent="0.2">
      <c r="A272" s="2" t="s">
        <v>931</v>
      </c>
      <c r="B272" s="2" t="s">
        <v>329</v>
      </c>
      <c r="C272" t="s">
        <v>517</v>
      </c>
      <c r="D272" s="11" t="s">
        <v>491</v>
      </c>
      <c r="E272" s="1" t="s">
        <v>577</v>
      </c>
    </row>
    <row r="273" spans="1:5" ht="11.1" customHeight="1" x14ac:dyDescent="0.2">
      <c r="A273" s="2" t="s">
        <v>931</v>
      </c>
      <c r="B273" s="2" t="s">
        <v>267</v>
      </c>
      <c r="C273" t="s">
        <v>521</v>
      </c>
      <c r="D273" s="11" t="s">
        <v>491</v>
      </c>
      <c r="E273" s="1" t="s">
        <v>577</v>
      </c>
    </row>
    <row r="274" spans="1:5" ht="11.1" customHeight="1" x14ac:dyDescent="0.2">
      <c r="A274" s="2" t="s">
        <v>931</v>
      </c>
      <c r="B274" s="2" t="s">
        <v>339</v>
      </c>
      <c r="C274" t="s">
        <v>520</v>
      </c>
      <c r="D274" s="11" t="s">
        <v>491</v>
      </c>
      <c r="E274" s="1" t="s">
        <v>577</v>
      </c>
    </row>
    <row r="275" spans="1:5" ht="11.1" customHeight="1" x14ac:dyDescent="0.2">
      <c r="A275" s="2" t="s">
        <v>931</v>
      </c>
      <c r="B275" s="2" t="s">
        <v>163</v>
      </c>
      <c r="C275" t="s">
        <v>521</v>
      </c>
      <c r="D275" s="11" t="s">
        <v>491</v>
      </c>
      <c r="E275" s="1" t="s">
        <v>577</v>
      </c>
    </row>
    <row r="276" spans="1:5" ht="11.1" customHeight="1" x14ac:dyDescent="0.2">
      <c r="A276" s="2" t="s">
        <v>931</v>
      </c>
      <c r="B276" s="2" t="s">
        <v>193</v>
      </c>
      <c r="C276" t="s">
        <v>519</v>
      </c>
      <c r="D276" s="11" t="s">
        <v>491</v>
      </c>
      <c r="E276" s="1" t="s">
        <v>577</v>
      </c>
    </row>
    <row r="277" spans="1:5" ht="11.1" customHeight="1" x14ac:dyDescent="0.2">
      <c r="A277" s="2" t="s">
        <v>931</v>
      </c>
      <c r="B277" s="2" t="s">
        <v>98</v>
      </c>
      <c r="C277" t="s">
        <v>518</v>
      </c>
      <c r="D277" s="11" t="s">
        <v>491</v>
      </c>
      <c r="E277" s="1" t="s">
        <v>577</v>
      </c>
    </row>
    <row r="278" spans="1:5" ht="11.1" customHeight="1" x14ac:dyDescent="0.2">
      <c r="A278" s="2" t="s">
        <v>931</v>
      </c>
      <c r="B278" s="2" t="s">
        <v>417</v>
      </c>
      <c r="C278" t="s">
        <v>519</v>
      </c>
      <c r="D278" s="11" t="s">
        <v>491</v>
      </c>
      <c r="E278" s="1" t="s">
        <v>577</v>
      </c>
    </row>
    <row r="279" spans="1:5" ht="11.1" customHeight="1" x14ac:dyDescent="0.2">
      <c r="A279" s="2" t="s">
        <v>931</v>
      </c>
      <c r="B279" s="2" t="s">
        <v>234</v>
      </c>
      <c r="C279" t="s">
        <v>519</v>
      </c>
      <c r="D279" s="11" t="s">
        <v>491</v>
      </c>
      <c r="E279" s="1" t="s">
        <v>577</v>
      </c>
    </row>
    <row r="280" spans="1:5" ht="11.1" customHeight="1" x14ac:dyDescent="0.2">
      <c r="A280" s="2" t="s">
        <v>628</v>
      </c>
      <c r="B280" s="2" t="s">
        <v>278</v>
      </c>
      <c r="C280" t="s">
        <v>519</v>
      </c>
      <c r="D280" s="11" t="s">
        <v>501</v>
      </c>
      <c r="E280" s="1" t="s">
        <v>579</v>
      </c>
    </row>
    <row r="281" spans="1:5" ht="11.1" customHeight="1" x14ac:dyDescent="0.2">
      <c r="A281" s="2" t="s">
        <v>932</v>
      </c>
      <c r="B281" s="2" t="s">
        <v>423</v>
      </c>
      <c r="C281" t="s">
        <v>517</v>
      </c>
      <c r="D281" s="11" t="s">
        <v>491</v>
      </c>
      <c r="E281" s="1" t="s">
        <v>577</v>
      </c>
    </row>
    <row r="282" spans="1:5" ht="11.1" customHeight="1" x14ac:dyDescent="0.2">
      <c r="A282" s="2" t="s">
        <v>933</v>
      </c>
      <c r="B282" s="2" t="s">
        <v>229</v>
      </c>
      <c r="C282" t="s">
        <v>520</v>
      </c>
      <c r="D282" s="11" t="s">
        <v>491</v>
      </c>
      <c r="E282" s="1" t="s">
        <v>577</v>
      </c>
    </row>
    <row r="283" spans="1:5" ht="11.1" customHeight="1" x14ac:dyDescent="0.2">
      <c r="A283" s="2" t="s">
        <v>934</v>
      </c>
      <c r="B283" s="2" t="s">
        <v>290</v>
      </c>
      <c r="C283" t="s">
        <v>519</v>
      </c>
      <c r="D283" s="11" t="s">
        <v>491</v>
      </c>
      <c r="E283" s="1" t="s">
        <v>577</v>
      </c>
    </row>
    <row r="284" spans="1:5" ht="11.1" customHeight="1" x14ac:dyDescent="0.2">
      <c r="A284" s="2" t="s">
        <v>935</v>
      </c>
      <c r="B284" s="2" t="s">
        <v>141</v>
      </c>
      <c r="C284" t="s">
        <v>520</v>
      </c>
      <c r="D284" s="11" t="s">
        <v>491</v>
      </c>
      <c r="E284" s="1" t="s">
        <v>577</v>
      </c>
    </row>
    <row r="285" spans="1:5" ht="11.1" customHeight="1" x14ac:dyDescent="0.2">
      <c r="A285" s="2" t="s">
        <v>936</v>
      </c>
      <c r="B285" s="2" t="s">
        <v>189</v>
      </c>
      <c r="C285" t="s">
        <v>520</v>
      </c>
      <c r="D285" s="11" t="s">
        <v>491</v>
      </c>
      <c r="E285" s="1" t="s">
        <v>577</v>
      </c>
    </row>
    <row r="286" spans="1:5" ht="11.1" customHeight="1" x14ac:dyDescent="0.2">
      <c r="A286" s="2" t="s">
        <v>937</v>
      </c>
      <c r="B286" s="2" t="s">
        <v>72</v>
      </c>
      <c r="C286" t="s">
        <v>517</v>
      </c>
      <c r="D286" s="11" t="s">
        <v>491</v>
      </c>
      <c r="E286" s="1" t="s">
        <v>577</v>
      </c>
    </row>
    <row r="287" spans="1:5" ht="11.1" customHeight="1" x14ac:dyDescent="0.2">
      <c r="A287" s="2" t="s">
        <v>938</v>
      </c>
      <c r="B287" s="2" t="s">
        <v>421</v>
      </c>
      <c r="C287" t="s">
        <v>520</v>
      </c>
      <c r="D287" s="11" t="s">
        <v>491</v>
      </c>
      <c r="E287" s="1" t="s">
        <v>577</v>
      </c>
    </row>
    <row r="288" spans="1:5" ht="11.1" customHeight="1" x14ac:dyDescent="0.2">
      <c r="A288" s="2" t="s">
        <v>939</v>
      </c>
      <c r="B288" s="2" t="s">
        <v>162</v>
      </c>
      <c r="C288" t="s">
        <v>518</v>
      </c>
      <c r="D288" s="11" t="s">
        <v>491</v>
      </c>
      <c r="E288" s="1" t="s">
        <v>577</v>
      </c>
    </row>
    <row r="289" spans="1:5" ht="11.1" customHeight="1" x14ac:dyDescent="0.2">
      <c r="A289" s="2" t="s">
        <v>940</v>
      </c>
      <c r="B289" s="2" t="s">
        <v>408</v>
      </c>
      <c r="C289" t="s">
        <v>519</v>
      </c>
      <c r="D289" s="11" t="s">
        <v>491</v>
      </c>
      <c r="E289" s="1" t="s">
        <v>577</v>
      </c>
    </row>
    <row r="290" spans="1:5" ht="11.1" customHeight="1" x14ac:dyDescent="0.2">
      <c r="A290" s="2" t="s">
        <v>941</v>
      </c>
      <c r="B290" s="2" t="s">
        <v>272</v>
      </c>
      <c r="C290" t="s">
        <v>520</v>
      </c>
      <c r="D290" s="11" t="s">
        <v>491</v>
      </c>
      <c r="E290" s="1" t="s">
        <v>577</v>
      </c>
    </row>
    <row r="291" spans="1:5" ht="11.1" customHeight="1" x14ac:dyDescent="0.2">
      <c r="A291" s="2" t="s">
        <v>629</v>
      </c>
      <c r="B291" s="2" t="s">
        <v>378</v>
      </c>
      <c r="C291" t="s">
        <v>519</v>
      </c>
      <c r="D291" s="11" t="s">
        <v>501</v>
      </c>
      <c r="E291" s="1" t="s">
        <v>579</v>
      </c>
    </row>
    <row r="292" spans="1:5" ht="11.1" customHeight="1" x14ac:dyDescent="0.2">
      <c r="A292" s="2" t="s">
        <v>942</v>
      </c>
      <c r="B292" s="2" t="s">
        <v>69</v>
      </c>
      <c r="C292" t="s">
        <v>521</v>
      </c>
      <c r="D292" s="11" t="s">
        <v>491</v>
      </c>
      <c r="E292" s="1" t="s">
        <v>577</v>
      </c>
    </row>
    <row r="293" spans="1:5" ht="11.1" customHeight="1" x14ac:dyDescent="0.2">
      <c r="A293" s="2" t="s">
        <v>943</v>
      </c>
      <c r="B293" s="2" t="s">
        <v>79</v>
      </c>
      <c r="C293" t="s">
        <v>519</v>
      </c>
      <c r="D293" s="11" t="s">
        <v>491</v>
      </c>
      <c r="E293" s="1" t="s">
        <v>577</v>
      </c>
    </row>
    <row r="294" spans="1:5" ht="11.1" customHeight="1" x14ac:dyDescent="0.2">
      <c r="A294" s="2" t="s">
        <v>944</v>
      </c>
      <c r="B294" s="2" t="s">
        <v>88</v>
      </c>
      <c r="C294" t="s">
        <v>520</v>
      </c>
      <c r="D294" s="11" t="s">
        <v>491</v>
      </c>
      <c r="E294" s="1" t="s">
        <v>577</v>
      </c>
    </row>
    <row r="295" spans="1:5" ht="11.1" customHeight="1" x14ac:dyDescent="0.2">
      <c r="A295" s="2" t="s">
        <v>945</v>
      </c>
      <c r="B295" s="8" t="s">
        <v>10</v>
      </c>
      <c r="C295" t="s">
        <v>521</v>
      </c>
      <c r="D295" s="11" t="s">
        <v>491</v>
      </c>
      <c r="E295" s="1" t="s">
        <v>577</v>
      </c>
    </row>
    <row r="296" spans="1:5" ht="11.1" customHeight="1" x14ac:dyDescent="0.2">
      <c r="A296" s="2" t="s">
        <v>946</v>
      </c>
      <c r="B296" s="2" t="s">
        <v>418</v>
      </c>
      <c r="C296" t="s">
        <v>519</v>
      </c>
      <c r="D296" s="11" t="s">
        <v>491</v>
      </c>
      <c r="E296" s="1" t="s">
        <v>577</v>
      </c>
    </row>
    <row r="297" spans="1:5" ht="11.1" customHeight="1" x14ac:dyDescent="0.2">
      <c r="A297" s="2" t="s">
        <v>947</v>
      </c>
      <c r="B297" s="2" t="s">
        <v>366</v>
      </c>
      <c r="C297" t="s">
        <v>520</v>
      </c>
      <c r="D297" s="11" t="s">
        <v>491</v>
      </c>
      <c r="E297" s="1" t="s">
        <v>577</v>
      </c>
    </row>
    <row r="298" spans="1:5" ht="11.1" customHeight="1" x14ac:dyDescent="0.2">
      <c r="A298" s="2" t="s">
        <v>948</v>
      </c>
      <c r="B298" s="2" t="s">
        <v>220</v>
      </c>
      <c r="C298" t="s">
        <v>519</v>
      </c>
      <c r="D298" s="11" t="s">
        <v>491</v>
      </c>
      <c r="E298" s="1" t="s">
        <v>577</v>
      </c>
    </row>
    <row r="299" spans="1:5" ht="11.1" customHeight="1" x14ac:dyDescent="0.2">
      <c r="A299" s="2" t="s">
        <v>949</v>
      </c>
      <c r="B299" s="2" t="s">
        <v>41</v>
      </c>
      <c r="C299" t="s">
        <v>518</v>
      </c>
      <c r="D299" s="11" t="s">
        <v>491</v>
      </c>
      <c r="E299" s="1" t="s">
        <v>577</v>
      </c>
    </row>
    <row r="300" spans="1:5" ht="11.1" customHeight="1" x14ac:dyDescent="0.2">
      <c r="A300" s="2" t="s">
        <v>950</v>
      </c>
      <c r="B300" s="2" t="s">
        <v>137</v>
      </c>
      <c r="C300" t="s">
        <v>520</v>
      </c>
      <c r="D300" s="11" t="s">
        <v>491</v>
      </c>
      <c r="E300" s="1" t="s">
        <v>577</v>
      </c>
    </row>
    <row r="301" spans="1:5" ht="11.1" customHeight="1" x14ac:dyDescent="0.2">
      <c r="A301" s="2" t="s">
        <v>951</v>
      </c>
      <c r="B301" s="2" t="s">
        <v>134</v>
      </c>
      <c r="C301" t="s">
        <v>520</v>
      </c>
      <c r="D301" s="11" t="s">
        <v>491</v>
      </c>
      <c r="E301" s="1" t="s">
        <v>577</v>
      </c>
    </row>
    <row r="302" spans="1:5" ht="11.1" customHeight="1" x14ac:dyDescent="0.2">
      <c r="A302" s="2" t="s">
        <v>630</v>
      </c>
      <c r="B302" s="2" t="s">
        <v>300</v>
      </c>
      <c r="C302" t="s">
        <v>520</v>
      </c>
      <c r="D302" s="11" t="s">
        <v>501</v>
      </c>
      <c r="E302" s="1" t="s">
        <v>579</v>
      </c>
    </row>
    <row r="303" spans="1:5" ht="11.1" customHeight="1" x14ac:dyDescent="0.2">
      <c r="A303" s="2" t="s">
        <v>952</v>
      </c>
      <c r="B303" s="2" t="s">
        <v>360</v>
      </c>
      <c r="C303" t="s">
        <v>519</v>
      </c>
      <c r="D303" s="11" t="s">
        <v>491</v>
      </c>
      <c r="E303" s="1" t="s">
        <v>577</v>
      </c>
    </row>
    <row r="304" spans="1:5" ht="11.1" customHeight="1" x14ac:dyDescent="0.2">
      <c r="A304" s="2" t="s">
        <v>953</v>
      </c>
      <c r="B304" s="2" t="s">
        <v>190</v>
      </c>
      <c r="C304" t="s">
        <v>521</v>
      </c>
      <c r="D304" s="11" t="s">
        <v>491</v>
      </c>
      <c r="E304" s="1" t="s">
        <v>577</v>
      </c>
    </row>
    <row r="305" spans="1:5" ht="11.1" customHeight="1" x14ac:dyDescent="0.2">
      <c r="A305" s="2" t="s">
        <v>954</v>
      </c>
      <c r="B305" s="2" t="s">
        <v>358</v>
      </c>
      <c r="C305" t="s">
        <v>517</v>
      </c>
      <c r="D305" s="11" t="s">
        <v>491</v>
      </c>
      <c r="E305" s="1" t="s">
        <v>577</v>
      </c>
    </row>
    <row r="306" spans="1:5" ht="11.1" customHeight="1" x14ac:dyDescent="0.2">
      <c r="A306" s="2" t="s">
        <v>955</v>
      </c>
      <c r="B306" s="2" t="s">
        <v>409</v>
      </c>
      <c r="C306" t="s">
        <v>520</v>
      </c>
      <c r="D306" s="11" t="s">
        <v>491</v>
      </c>
      <c r="E306" s="1" t="s">
        <v>577</v>
      </c>
    </row>
    <row r="307" spans="1:5" ht="11.1" customHeight="1" x14ac:dyDescent="0.2">
      <c r="A307" s="2" t="s">
        <v>956</v>
      </c>
      <c r="B307" s="2" t="s">
        <v>344</v>
      </c>
      <c r="C307" t="s">
        <v>520</v>
      </c>
      <c r="D307" s="11" t="s">
        <v>491</v>
      </c>
      <c r="E307" s="1" t="s">
        <v>577</v>
      </c>
    </row>
    <row r="308" spans="1:5" ht="11.1" customHeight="1" x14ac:dyDescent="0.2">
      <c r="A308" s="2" t="s">
        <v>957</v>
      </c>
      <c r="B308" s="2" t="s">
        <v>175</v>
      </c>
      <c r="C308" t="s">
        <v>519</v>
      </c>
      <c r="D308" s="11" t="s">
        <v>491</v>
      </c>
      <c r="E308" s="1" t="s">
        <v>577</v>
      </c>
    </row>
    <row r="309" spans="1:5" ht="11.1" customHeight="1" x14ac:dyDescent="0.2">
      <c r="A309" s="2" t="s">
        <v>958</v>
      </c>
      <c r="B309" s="2" t="s">
        <v>96</v>
      </c>
      <c r="C309" s="10" t="s">
        <v>523</v>
      </c>
      <c r="D309" s="11" t="s">
        <v>491</v>
      </c>
      <c r="E309" s="1" t="s">
        <v>577</v>
      </c>
    </row>
    <row r="310" spans="1:5" ht="11.1" customHeight="1" x14ac:dyDescent="0.2">
      <c r="A310" s="2" t="s">
        <v>959</v>
      </c>
      <c r="B310" s="2" t="s">
        <v>331</v>
      </c>
      <c r="C310" t="s">
        <v>517</v>
      </c>
      <c r="D310" s="11" t="s">
        <v>491</v>
      </c>
      <c r="E310" s="1" t="s">
        <v>577</v>
      </c>
    </row>
    <row r="311" spans="1:5" ht="11.1" customHeight="1" x14ac:dyDescent="0.2">
      <c r="A311" s="2" t="s">
        <v>960</v>
      </c>
      <c r="B311" s="2" t="s">
        <v>261</v>
      </c>
      <c r="C311" t="s">
        <v>520</v>
      </c>
      <c r="D311" s="11" t="s">
        <v>491</v>
      </c>
      <c r="E311" s="1" t="s">
        <v>577</v>
      </c>
    </row>
    <row r="312" spans="1:5" ht="11.1" customHeight="1" x14ac:dyDescent="0.2">
      <c r="A312" s="2" t="s">
        <v>961</v>
      </c>
      <c r="B312" s="2" t="s">
        <v>154</v>
      </c>
      <c r="C312" t="s">
        <v>520</v>
      </c>
      <c r="D312" s="11" t="s">
        <v>491</v>
      </c>
      <c r="E312" s="1" t="s">
        <v>577</v>
      </c>
    </row>
    <row r="313" spans="1:5" ht="11.1" customHeight="1" x14ac:dyDescent="0.2">
      <c r="A313" s="2" t="s">
        <v>631</v>
      </c>
      <c r="B313" s="2" t="s">
        <v>173</v>
      </c>
      <c r="C313" t="s">
        <v>518</v>
      </c>
      <c r="D313" s="11" t="s">
        <v>501</v>
      </c>
      <c r="E313" s="1" t="s">
        <v>579</v>
      </c>
    </row>
    <row r="314" spans="1:5" ht="11.1" customHeight="1" x14ac:dyDescent="0.2">
      <c r="A314" s="2" t="s">
        <v>962</v>
      </c>
      <c r="B314" s="2" t="s">
        <v>164</v>
      </c>
      <c r="C314" t="s">
        <v>519</v>
      </c>
      <c r="D314" s="11" t="s">
        <v>491</v>
      </c>
      <c r="E314" s="1" t="s">
        <v>577</v>
      </c>
    </row>
    <row r="315" spans="1:5" ht="11.1" customHeight="1" x14ac:dyDescent="0.2">
      <c r="A315" s="2" t="s">
        <v>963</v>
      </c>
      <c r="B315" s="2" t="s">
        <v>221</v>
      </c>
      <c r="C315" t="s">
        <v>518</v>
      </c>
      <c r="D315" s="11" t="s">
        <v>491</v>
      </c>
      <c r="E315" s="1" t="s">
        <v>581</v>
      </c>
    </row>
    <row r="316" spans="1:5" ht="11.1" customHeight="1" x14ac:dyDescent="0.2">
      <c r="A316" s="2" t="s">
        <v>964</v>
      </c>
      <c r="B316" s="2" t="s">
        <v>340</v>
      </c>
      <c r="C316" t="s">
        <v>518</v>
      </c>
      <c r="D316" s="11" t="s">
        <v>491</v>
      </c>
      <c r="E316" s="16" t="s">
        <v>591</v>
      </c>
    </row>
    <row r="317" spans="1:5" ht="11.1" customHeight="1" x14ac:dyDescent="0.2">
      <c r="A317" s="2" t="s">
        <v>965</v>
      </c>
      <c r="B317" s="2" t="s">
        <v>292</v>
      </c>
      <c r="C317" t="s">
        <v>518</v>
      </c>
      <c r="D317" s="11" t="s">
        <v>491</v>
      </c>
      <c r="E317" s="16" t="s">
        <v>590</v>
      </c>
    </row>
    <row r="318" spans="1:5" ht="11.1" customHeight="1" x14ac:dyDescent="0.2">
      <c r="A318" s="2" t="s">
        <v>966</v>
      </c>
      <c r="B318" s="2" t="s">
        <v>346</v>
      </c>
      <c r="C318" t="s">
        <v>519</v>
      </c>
      <c r="D318" s="11" t="s">
        <v>491</v>
      </c>
      <c r="E318" s="16" t="s">
        <v>587</v>
      </c>
    </row>
    <row r="319" spans="1:5" ht="11.1" customHeight="1" x14ac:dyDescent="0.2">
      <c r="A319" s="2" t="s">
        <v>967</v>
      </c>
      <c r="B319" s="2" t="s">
        <v>103</v>
      </c>
      <c r="C319" t="s">
        <v>521</v>
      </c>
      <c r="D319" s="11" t="s">
        <v>491</v>
      </c>
      <c r="E319" s="16" t="s">
        <v>583</v>
      </c>
    </row>
    <row r="320" spans="1:5" ht="11.1" customHeight="1" x14ac:dyDescent="0.2">
      <c r="A320" s="2" t="s">
        <v>968</v>
      </c>
      <c r="B320" s="2" t="s">
        <v>336</v>
      </c>
      <c r="C320" t="s">
        <v>517</v>
      </c>
      <c r="D320" s="11" t="s">
        <v>491</v>
      </c>
      <c r="E320" s="16" t="s">
        <v>584</v>
      </c>
    </row>
    <row r="321" spans="1:5" ht="11.1" customHeight="1" x14ac:dyDescent="0.2">
      <c r="A321" s="2" t="s">
        <v>969</v>
      </c>
      <c r="B321" s="2" t="s">
        <v>277</v>
      </c>
      <c r="C321" t="s">
        <v>516</v>
      </c>
      <c r="D321" s="11" t="s">
        <v>491</v>
      </c>
      <c r="E321" s="16" t="s">
        <v>585</v>
      </c>
    </row>
    <row r="322" spans="1:5" ht="11.1" customHeight="1" x14ac:dyDescent="0.2">
      <c r="A322" s="2" t="s">
        <v>970</v>
      </c>
      <c r="B322" s="2" t="s">
        <v>216</v>
      </c>
      <c r="C322" t="s">
        <v>520</v>
      </c>
      <c r="D322" s="11" t="s">
        <v>483</v>
      </c>
      <c r="E322" s="1" t="s">
        <v>580</v>
      </c>
    </row>
    <row r="323" spans="1:5" ht="11.1" customHeight="1" x14ac:dyDescent="0.2">
      <c r="A323" s="2" t="s">
        <v>971</v>
      </c>
      <c r="B323" s="2" t="s">
        <v>227</v>
      </c>
      <c r="C323" t="s">
        <v>518</v>
      </c>
      <c r="D323" s="11" t="s">
        <v>483</v>
      </c>
      <c r="E323" s="1" t="s">
        <v>580</v>
      </c>
    </row>
    <row r="324" spans="1:5" ht="11.1" customHeight="1" x14ac:dyDescent="0.2">
      <c r="A324" s="2" t="s">
        <v>632</v>
      </c>
      <c r="B324" s="2" t="s">
        <v>245</v>
      </c>
      <c r="C324" s="10" t="s">
        <v>522</v>
      </c>
      <c r="D324" s="11" t="s">
        <v>501</v>
      </c>
      <c r="E324" s="1" t="s">
        <v>579</v>
      </c>
    </row>
    <row r="325" spans="1:5" ht="11.1" customHeight="1" x14ac:dyDescent="0.2">
      <c r="A325" s="2" t="s">
        <v>972</v>
      </c>
      <c r="B325" s="8" t="s">
        <v>20</v>
      </c>
      <c r="C325" t="s">
        <v>519</v>
      </c>
      <c r="D325" s="11" t="s">
        <v>483</v>
      </c>
      <c r="E325" s="1" t="s">
        <v>580</v>
      </c>
    </row>
    <row r="326" spans="1:5" ht="21.95" customHeight="1" x14ac:dyDescent="0.2">
      <c r="A326" s="2" t="s">
        <v>973</v>
      </c>
      <c r="B326" s="2" t="s">
        <v>240</v>
      </c>
      <c r="C326" t="s">
        <v>516</v>
      </c>
      <c r="D326" s="11" t="s">
        <v>483</v>
      </c>
      <c r="E326" s="1" t="s">
        <v>580</v>
      </c>
    </row>
    <row r="327" spans="1:5" ht="11.1" customHeight="1" x14ac:dyDescent="0.2">
      <c r="A327" s="2" t="s">
        <v>974</v>
      </c>
      <c r="B327" s="2" t="s">
        <v>385</v>
      </c>
      <c r="C327" t="s">
        <v>521</v>
      </c>
      <c r="D327" s="11" t="s">
        <v>483</v>
      </c>
      <c r="E327" s="1" t="s">
        <v>580</v>
      </c>
    </row>
    <row r="328" spans="1:5" ht="11.1" customHeight="1" x14ac:dyDescent="0.2">
      <c r="A328" s="2" t="s">
        <v>975</v>
      </c>
      <c r="B328" s="2" t="s">
        <v>256</v>
      </c>
      <c r="C328" t="s">
        <v>518</v>
      </c>
      <c r="D328" s="11" t="s">
        <v>483</v>
      </c>
      <c r="E328" s="1" t="s">
        <v>580</v>
      </c>
    </row>
    <row r="329" spans="1:5" ht="11.1" customHeight="1" x14ac:dyDescent="0.2">
      <c r="A329" s="2" t="s">
        <v>976</v>
      </c>
      <c r="B329" s="2" t="s">
        <v>304</v>
      </c>
      <c r="C329" t="s">
        <v>519</v>
      </c>
      <c r="D329" s="11" t="s">
        <v>483</v>
      </c>
      <c r="E329" s="1" t="s">
        <v>580</v>
      </c>
    </row>
    <row r="330" spans="1:5" ht="11.1" customHeight="1" x14ac:dyDescent="0.2">
      <c r="A330" s="2" t="s">
        <v>977</v>
      </c>
      <c r="B330" s="2" t="s">
        <v>312</v>
      </c>
      <c r="C330" t="s">
        <v>516</v>
      </c>
      <c r="D330" s="11" t="s">
        <v>483</v>
      </c>
      <c r="E330" s="1" t="s">
        <v>580</v>
      </c>
    </row>
    <row r="331" spans="1:5" ht="11.1" customHeight="1" x14ac:dyDescent="0.2">
      <c r="A331" s="2" t="s">
        <v>978</v>
      </c>
      <c r="B331" s="2" t="s">
        <v>127</v>
      </c>
      <c r="C331" t="s">
        <v>518</v>
      </c>
      <c r="D331" s="11" t="s">
        <v>483</v>
      </c>
      <c r="E331" s="1" t="s">
        <v>580</v>
      </c>
    </row>
    <row r="332" spans="1:5" ht="11.1" customHeight="1" x14ac:dyDescent="0.2">
      <c r="A332" s="2" t="s">
        <v>979</v>
      </c>
      <c r="B332" s="2" t="s">
        <v>40</v>
      </c>
      <c r="C332" t="s">
        <v>516</v>
      </c>
      <c r="D332" s="11" t="s">
        <v>483</v>
      </c>
      <c r="E332" s="1" t="s">
        <v>580</v>
      </c>
    </row>
    <row r="333" spans="1:5" ht="11.1" customHeight="1" x14ac:dyDescent="0.2">
      <c r="A333" s="2" t="s">
        <v>980</v>
      </c>
      <c r="B333" s="2" t="s">
        <v>161</v>
      </c>
      <c r="C333" t="s">
        <v>520</v>
      </c>
      <c r="D333" s="11" t="s">
        <v>483</v>
      </c>
      <c r="E333" s="1" t="s">
        <v>580</v>
      </c>
    </row>
    <row r="334" spans="1:5" ht="11.1" customHeight="1" x14ac:dyDescent="0.2">
      <c r="A334" s="2" t="s">
        <v>981</v>
      </c>
      <c r="B334" s="2" t="s">
        <v>289</v>
      </c>
      <c r="C334" t="s">
        <v>518</v>
      </c>
      <c r="D334" s="11" t="s">
        <v>483</v>
      </c>
      <c r="E334" s="1" t="s">
        <v>580</v>
      </c>
    </row>
    <row r="335" spans="1:5" ht="11.1" customHeight="1" x14ac:dyDescent="0.2">
      <c r="A335" s="2" t="s">
        <v>597</v>
      </c>
      <c r="B335" s="2" t="s">
        <v>413</v>
      </c>
      <c r="C335" t="s">
        <v>516</v>
      </c>
      <c r="D335" s="12" t="s">
        <v>559</v>
      </c>
      <c r="E335" s="16" t="s">
        <v>586</v>
      </c>
    </row>
    <row r="336" spans="1:5" ht="11.1" customHeight="1" x14ac:dyDescent="0.2">
      <c r="A336" s="2" t="s">
        <v>633</v>
      </c>
      <c r="B336" s="2" t="s">
        <v>204</v>
      </c>
      <c r="C336" t="s">
        <v>516</v>
      </c>
      <c r="D336" s="12" t="s">
        <v>543</v>
      </c>
      <c r="E336" s="1" t="s">
        <v>579</v>
      </c>
    </row>
    <row r="337" spans="1:5" ht="11.1" customHeight="1" x14ac:dyDescent="0.2">
      <c r="A337" s="2" t="s">
        <v>982</v>
      </c>
      <c r="B337" s="8" t="s">
        <v>15</v>
      </c>
      <c r="C337" t="s">
        <v>518</v>
      </c>
      <c r="D337" s="11" t="s">
        <v>483</v>
      </c>
      <c r="E337" s="1" t="s">
        <v>580</v>
      </c>
    </row>
    <row r="338" spans="1:5" ht="11.1" customHeight="1" x14ac:dyDescent="0.2">
      <c r="A338" s="2" t="s">
        <v>983</v>
      </c>
      <c r="B338" s="2" t="s">
        <v>316</v>
      </c>
      <c r="C338" t="s">
        <v>520</v>
      </c>
      <c r="D338" s="11" t="s">
        <v>483</v>
      </c>
      <c r="E338" s="1" t="s">
        <v>580</v>
      </c>
    </row>
    <row r="339" spans="1:5" ht="11.1" customHeight="1" x14ac:dyDescent="0.2">
      <c r="A339" s="2" t="s">
        <v>984</v>
      </c>
      <c r="B339" s="2" t="s">
        <v>129</v>
      </c>
      <c r="C339" t="s">
        <v>519</v>
      </c>
      <c r="D339" s="11" t="s">
        <v>483</v>
      </c>
      <c r="E339" s="1" t="s">
        <v>580</v>
      </c>
    </row>
    <row r="340" spans="1:5" ht="11.1" customHeight="1" x14ac:dyDescent="0.2">
      <c r="A340" s="2" t="s">
        <v>985</v>
      </c>
      <c r="B340" s="2" t="s">
        <v>233</v>
      </c>
      <c r="C340" t="s">
        <v>518</v>
      </c>
      <c r="D340" s="11" t="s">
        <v>483</v>
      </c>
      <c r="E340" s="1" t="s">
        <v>580</v>
      </c>
    </row>
    <row r="341" spans="1:5" ht="11.1" customHeight="1" x14ac:dyDescent="0.2">
      <c r="A341" s="2" t="s">
        <v>986</v>
      </c>
      <c r="B341" s="2" t="s">
        <v>144</v>
      </c>
      <c r="C341" t="s">
        <v>518</v>
      </c>
      <c r="D341" s="11" t="s">
        <v>483</v>
      </c>
      <c r="E341" s="1" t="s">
        <v>580</v>
      </c>
    </row>
    <row r="342" spans="1:5" ht="11.1" customHeight="1" x14ac:dyDescent="0.2">
      <c r="A342" s="2" t="s">
        <v>987</v>
      </c>
      <c r="B342" s="2" t="s">
        <v>239</v>
      </c>
      <c r="C342" t="s">
        <v>518</v>
      </c>
      <c r="D342" s="11" t="s">
        <v>483</v>
      </c>
      <c r="E342" s="1" t="s">
        <v>580</v>
      </c>
    </row>
    <row r="343" spans="1:5" ht="11.1" customHeight="1" x14ac:dyDescent="0.2">
      <c r="A343" s="2" t="s">
        <v>988</v>
      </c>
      <c r="B343" s="2" t="s">
        <v>61</v>
      </c>
      <c r="C343" t="s">
        <v>519</v>
      </c>
      <c r="D343" s="11" t="s">
        <v>483</v>
      </c>
      <c r="E343" s="1" t="s">
        <v>580</v>
      </c>
    </row>
    <row r="344" spans="1:5" ht="11.1" customHeight="1" x14ac:dyDescent="0.2">
      <c r="A344" s="2" t="s">
        <v>989</v>
      </c>
      <c r="B344" s="2" t="s">
        <v>152</v>
      </c>
      <c r="C344" t="s">
        <v>519</v>
      </c>
      <c r="D344" s="11" t="s">
        <v>483</v>
      </c>
      <c r="E344" s="1" t="s">
        <v>580</v>
      </c>
    </row>
    <row r="345" spans="1:5" ht="11.1" customHeight="1" x14ac:dyDescent="0.2">
      <c r="A345" s="2" t="s">
        <v>990</v>
      </c>
      <c r="B345" s="2" t="s">
        <v>419</v>
      </c>
      <c r="C345" t="s">
        <v>518</v>
      </c>
      <c r="D345" s="11" t="s">
        <v>483</v>
      </c>
      <c r="E345" s="1" t="s">
        <v>580</v>
      </c>
    </row>
    <row r="346" spans="1:5" ht="11.1" customHeight="1" x14ac:dyDescent="0.2">
      <c r="A346" s="2" t="s">
        <v>991</v>
      </c>
      <c r="B346" s="2" t="s">
        <v>150</v>
      </c>
      <c r="C346" t="s">
        <v>516</v>
      </c>
      <c r="D346" s="11" t="s">
        <v>483</v>
      </c>
      <c r="E346" s="1" t="s">
        <v>580</v>
      </c>
    </row>
    <row r="347" spans="1:5" ht="11.1" customHeight="1" x14ac:dyDescent="0.2">
      <c r="A347" s="2" t="s">
        <v>634</v>
      </c>
      <c r="B347" s="2" t="s">
        <v>49</v>
      </c>
      <c r="C347" t="s">
        <v>517</v>
      </c>
      <c r="D347" s="11" t="s">
        <v>497</v>
      </c>
      <c r="E347" s="1" t="s">
        <v>579</v>
      </c>
    </row>
    <row r="348" spans="1:5" ht="11.1" customHeight="1" x14ac:dyDescent="0.2">
      <c r="A348" s="2" t="s">
        <v>992</v>
      </c>
      <c r="B348" s="2" t="s">
        <v>347</v>
      </c>
      <c r="C348" t="s">
        <v>520</v>
      </c>
      <c r="D348" s="12" t="s">
        <v>564</v>
      </c>
      <c r="E348" s="1" t="s">
        <v>577</v>
      </c>
    </row>
    <row r="349" spans="1:5" ht="11.1" customHeight="1" x14ac:dyDescent="0.2">
      <c r="A349" s="2" t="s">
        <v>993</v>
      </c>
      <c r="B349" s="2" t="s">
        <v>179</v>
      </c>
      <c r="C349" t="s">
        <v>519</v>
      </c>
      <c r="D349" s="12" t="s">
        <v>573</v>
      </c>
      <c r="E349" s="1" t="s">
        <v>577</v>
      </c>
    </row>
    <row r="350" spans="1:5" ht="11.1" customHeight="1" x14ac:dyDescent="0.2">
      <c r="A350" s="2" t="s">
        <v>994</v>
      </c>
      <c r="B350" s="2" t="s">
        <v>64</v>
      </c>
      <c r="C350" t="s">
        <v>518</v>
      </c>
      <c r="D350" s="11" t="s">
        <v>513</v>
      </c>
      <c r="E350" s="1" t="s">
        <v>577</v>
      </c>
    </row>
    <row r="351" spans="1:5" ht="11.1" customHeight="1" x14ac:dyDescent="0.2">
      <c r="A351" s="2" t="s">
        <v>1011</v>
      </c>
      <c r="B351" s="2" t="s">
        <v>105</v>
      </c>
      <c r="C351" t="s">
        <v>516</v>
      </c>
      <c r="D351" s="12" t="s">
        <v>562</v>
      </c>
      <c r="E351" s="16" t="s">
        <v>593</v>
      </c>
    </row>
    <row r="352" spans="1:5" ht="11.1" customHeight="1" x14ac:dyDescent="0.2">
      <c r="A352" s="2" t="s">
        <v>995</v>
      </c>
      <c r="B352" s="2" t="s">
        <v>35</v>
      </c>
      <c r="C352" t="s">
        <v>516</v>
      </c>
      <c r="D352" s="12" t="s">
        <v>536</v>
      </c>
      <c r="E352" s="16" t="s">
        <v>592</v>
      </c>
    </row>
    <row r="353" spans="1:5" ht="11.1" customHeight="1" x14ac:dyDescent="0.2">
      <c r="A353" s="2" t="s">
        <v>996</v>
      </c>
      <c r="B353" s="2" t="s">
        <v>112</v>
      </c>
      <c r="C353" t="s">
        <v>516</v>
      </c>
      <c r="D353" s="12" t="s">
        <v>549</v>
      </c>
      <c r="E353" s="1" t="s">
        <v>582</v>
      </c>
    </row>
    <row r="354" spans="1:5" ht="11.1" customHeight="1" x14ac:dyDescent="0.2">
      <c r="A354" s="2" t="s">
        <v>997</v>
      </c>
      <c r="B354" s="2" t="s">
        <v>215</v>
      </c>
      <c r="C354" t="s">
        <v>518</v>
      </c>
      <c r="D354" s="11" t="s">
        <v>510</v>
      </c>
      <c r="E354" s="1" t="s">
        <v>582</v>
      </c>
    </row>
    <row r="355" spans="1:5" ht="11.1" customHeight="1" x14ac:dyDescent="0.2">
      <c r="A355" s="2" t="s">
        <v>998</v>
      </c>
      <c r="B355" s="2" t="s">
        <v>65</v>
      </c>
      <c r="C355" t="s">
        <v>516</v>
      </c>
      <c r="D355" s="12" t="s">
        <v>565</v>
      </c>
      <c r="E355" s="1" t="s">
        <v>582</v>
      </c>
    </row>
    <row r="356" spans="1:5" ht="11.1" customHeight="1" x14ac:dyDescent="0.2">
      <c r="A356" s="2" t="s">
        <v>999</v>
      </c>
      <c r="B356" s="2" t="s">
        <v>322</v>
      </c>
      <c r="C356" t="s">
        <v>518</v>
      </c>
      <c r="D356" s="12" t="s">
        <v>554</v>
      </c>
      <c r="E356" s="16" t="s">
        <v>587</v>
      </c>
    </row>
    <row r="357" spans="1:5" ht="11.1" customHeight="1" x14ac:dyDescent="0.2">
      <c r="A357" s="2" t="s">
        <v>1000</v>
      </c>
      <c r="B357" s="2"/>
      <c r="E357" s="1"/>
    </row>
    <row r="358" spans="1:5" ht="11.1" customHeight="1" x14ac:dyDescent="0.2">
      <c r="A358" s="2" t="s">
        <v>635</v>
      </c>
      <c r="B358" s="2" t="s">
        <v>39</v>
      </c>
      <c r="C358" s="10" t="s">
        <v>523</v>
      </c>
      <c r="D358" s="11" t="s">
        <v>497</v>
      </c>
      <c r="E358" s="1" t="s">
        <v>579</v>
      </c>
    </row>
    <row r="359" spans="1:5" ht="11.1" customHeight="1" x14ac:dyDescent="0.2">
      <c r="A359" s="2" t="s">
        <v>1001</v>
      </c>
      <c r="B359" s="2"/>
      <c r="E359" s="1"/>
    </row>
    <row r="360" spans="1:5" ht="11.1" customHeight="1" x14ac:dyDescent="0.2">
      <c r="A360" s="2" t="s">
        <v>1002</v>
      </c>
      <c r="B360" s="2"/>
      <c r="E360" s="1"/>
    </row>
    <row r="361" spans="1:5" ht="11.1" customHeight="1" x14ac:dyDescent="0.2">
      <c r="A361" s="2" t="s">
        <v>1003</v>
      </c>
      <c r="B361" s="2"/>
      <c r="E361" s="1"/>
    </row>
    <row r="362" spans="1:5" ht="11.1" customHeight="1" x14ac:dyDescent="0.2">
      <c r="A362" s="2" t="s">
        <v>1004</v>
      </c>
      <c r="B362" s="2"/>
      <c r="E362" s="1"/>
    </row>
    <row r="363" spans="1:5" ht="11.1" customHeight="1" x14ac:dyDescent="0.2">
      <c r="A363" s="2" t="s">
        <v>1005</v>
      </c>
      <c r="B363" s="2"/>
      <c r="E363" s="1"/>
    </row>
    <row r="364" spans="1:5" ht="11.1" customHeight="1" x14ac:dyDescent="0.2">
      <c r="A364" s="2" t="s">
        <v>1006</v>
      </c>
      <c r="B364" s="2"/>
      <c r="E364" s="1"/>
    </row>
    <row r="365" spans="1:5" ht="11.1" customHeight="1" x14ac:dyDescent="0.2">
      <c r="A365" s="2" t="s">
        <v>1007</v>
      </c>
      <c r="B365" s="2"/>
      <c r="E365" s="1"/>
    </row>
    <row r="366" spans="1:5" ht="21.95" customHeight="1" x14ac:dyDescent="0.2">
      <c r="A366" s="2" t="s">
        <v>636</v>
      </c>
      <c r="B366" s="2" t="s">
        <v>209</v>
      </c>
      <c r="C366" t="s">
        <v>519</v>
      </c>
      <c r="D366" s="11" t="s">
        <v>497</v>
      </c>
      <c r="E366" s="1" t="s">
        <v>579</v>
      </c>
    </row>
    <row r="367" spans="1:5" ht="11.1" customHeight="1" x14ac:dyDescent="0.2">
      <c r="A367" s="2" t="s">
        <v>637</v>
      </c>
      <c r="B367" s="2" t="s">
        <v>223</v>
      </c>
      <c r="C367" t="s">
        <v>518</v>
      </c>
      <c r="D367" s="11" t="s">
        <v>497</v>
      </c>
      <c r="E367" s="1" t="s">
        <v>579</v>
      </c>
    </row>
    <row r="368" spans="1:5" ht="11.1" customHeight="1" x14ac:dyDescent="0.2">
      <c r="A368" s="2" t="s">
        <v>638</v>
      </c>
      <c r="B368" s="2" t="s">
        <v>177</v>
      </c>
      <c r="C368" t="s">
        <v>520</v>
      </c>
      <c r="D368" s="11" t="s">
        <v>497</v>
      </c>
      <c r="E368" s="1" t="s">
        <v>579</v>
      </c>
    </row>
    <row r="369" spans="1:5" ht="11.1" customHeight="1" x14ac:dyDescent="0.2">
      <c r="A369" s="2" t="s">
        <v>639</v>
      </c>
      <c r="B369" s="2" t="s">
        <v>188</v>
      </c>
      <c r="C369" t="s">
        <v>518</v>
      </c>
      <c r="D369" s="11" t="s">
        <v>497</v>
      </c>
      <c r="E369" s="1" t="s">
        <v>579</v>
      </c>
    </row>
    <row r="370" spans="1:5" ht="11.1" customHeight="1" x14ac:dyDescent="0.2">
      <c r="A370" s="2" t="s">
        <v>640</v>
      </c>
      <c r="B370" s="2" t="s">
        <v>248</v>
      </c>
      <c r="C370" t="s">
        <v>516</v>
      </c>
      <c r="D370" s="11" t="s">
        <v>497</v>
      </c>
      <c r="E370" s="1" t="s">
        <v>579</v>
      </c>
    </row>
    <row r="371" spans="1:5" ht="11.1" customHeight="1" x14ac:dyDescent="0.2">
      <c r="A371" s="2" t="s">
        <v>641</v>
      </c>
      <c r="B371" s="2" t="s">
        <v>367</v>
      </c>
      <c r="C371" t="s">
        <v>519</v>
      </c>
      <c r="D371" s="11" t="s">
        <v>497</v>
      </c>
      <c r="E371" s="1" t="s">
        <v>579</v>
      </c>
    </row>
    <row r="372" spans="1:5" ht="11.1" customHeight="1" x14ac:dyDescent="0.2">
      <c r="A372" s="2" t="s">
        <v>642</v>
      </c>
      <c r="B372" s="2" t="s">
        <v>131</v>
      </c>
      <c r="C372" t="s">
        <v>518</v>
      </c>
      <c r="D372" s="11" t="s">
        <v>497</v>
      </c>
      <c r="E372" s="1" t="s">
        <v>579</v>
      </c>
    </row>
    <row r="373" spans="1:5" ht="11.1" customHeight="1" x14ac:dyDescent="0.2">
      <c r="A373" s="2" t="s">
        <v>598</v>
      </c>
      <c r="B373" s="2" t="s">
        <v>178</v>
      </c>
      <c r="C373" t="s">
        <v>516</v>
      </c>
      <c r="D373" s="11" t="s">
        <v>487</v>
      </c>
      <c r="E373" s="1" t="s">
        <v>581</v>
      </c>
    </row>
    <row r="374" spans="1:5" ht="11.1" customHeight="1" x14ac:dyDescent="0.2">
      <c r="A374" s="2" t="s">
        <v>643</v>
      </c>
      <c r="B374" s="2" t="s">
        <v>390</v>
      </c>
      <c r="C374" t="s">
        <v>519</v>
      </c>
      <c r="D374" s="12" t="s">
        <v>542</v>
      </c>
      <c r="E374" s="1" t="s">
        <v>579</v>
      </c>
    </row>
    <row r="375" spans="1:5" ht="11.1" customHeight="1" x14ac:dyDescent="0.2">
      <c r="A375" s="2" t="s">
        <v>644</v>
      </c>
      <c r="B375" s="2" t="s">
        <v>122</v>
      </c>
      <c r="C375" t="s">
        <v>520</v>
      </c>
      <c r="D375" s="11" t="s">
        <v>506</v>
      </c>
      <c r="E375" s="1" t="s">
        <v>579</v>
      </c>
    </row>
    <row r="376" spans="1:5" ht="11.1" customHeight="1" x14ac:dyDescent="0.2">
      <c r="A376" s="2" t="s">
        <v>645</v>
      </c>
      <c r="B376" s="2" t="s">
        <v>222</v>
      </c>
      <c r="C376" t="s">
        <v>519</v>
      </c>
      <c r="D376" s="11" t="s">
        <v>506</v>
      </c>
      <c r="E376" s="1" t="s">
        <v>579</v>
      </c>
    </row>
    <row r="377" spans="1:5" ht="11.1" customHeight="1" x14ac:dyDescent="0.2">
      <c r="A377" s="2" t="s">
        <v>646</v>
      </c>
      <c r="B377" s="2" t="s">
        <v>118</v>
      </c>
      <c r="C377" t="s">
        <v>521</v>
      </c>
      <c r="D377" s="11" t="s">
        <v>506</v>
      </c>
      <c r="E377" s="1" t="s">
        <v>579</v>
      </c>
    </row>
    <row r="378" spans="1:5" ht="11.1" customHeight="1" x14ac:dyDescent="0.2">
      <c r="A378" s="2" t="s">
        <v>647</v>
      </c>
      <c r="B378" s="2" t="s">
        <v>391</v>
      </c>
      <c r="C378" t="s">
        <v>518</v>
      </c>
      <c r="D378" s="11" t="s">
        <v>506</v>
      </c>
      <c r="E378" s="1" t="s">
        <v>579</v>
      </c>
    </row>
    <row r="379" spans="1:5" ht="11.1" customHeight="1" x14ac:dyDescent="0.2">
      <c r="A379" s="2" t="s">
        <v>648</v>
      </c>
      <c r="B379" s="2" t="s">
        <v>249</v>
      </c>
      <c r="C379" t="s">
        <v>518</v>
      </c>
      <c r="D379" s="11" t="s">
        <v>506</v>
      </c>
      <c r="E379" s="1" t="s">
        <v>579</v>
      </c>
    </row>
    <row r="380" spans="1:5" ht="11.1" customHeight="1" x14ac:dyDescent="0.2">
      <c r="A380" s="2" t="s">
        <v>649</v>
      </c>
      <c r="B380" s="2" t="s">
        <v>324</v>
      </c>
      <c r="C380" t="s">
        <v>518</v>
      </c>
      <c r="D380" s="11" t="s">
        <v>506</v>
      </c>
      <c r="E380" s="1" t="s">
        <v>579</v>
      </c>
    </row>
    <row r="381" spans="1:5" ht="11.1" customHeight="1" x14ac:dyDescent="0.2">
      <c r="A381" s="2" t="s">
        <v>650</v>
      </c>
      <c r="B381" s="2" t="s">
        <v>201</v>
      </c>
      <c r="C381" t="s">
        <v>518</v>
      </c>
      <c r="D381" s="11" t="s">
        <v>506</v>
      </c>
      <c r="E381" s="1" t="s">
        <v>579</v>
      </c>
    </row>
    <row r="382" spans="1:5" ht="11.1" customHeight="1" x14ac:dyDescent="0.2">
      <c r="A382" s="2" t="s">
        <v>651</v>
      </c>
      <c r="B382" s="2" t="s">
        <v>285</v>
      </c>
      <c r="C382" t="s">
        <v>519</v>
      </c>
      <c r="D382" s="11" t="s">
        <v>506</v>
      </c>
      <c r="E382" s="1" t="s">
        <v>579</v>
      </c>
    </row>
    <row r="383" spans="1:5" ht="11.1" customHeight="1" x14ac:dyDescent="0.2">
      <c r="A383" s="2" t="s">
        <v>652</v>
      </c>
      <c r="B383" s="2" t="s">
        <v>91</v>
      </c>
      <c r="C383" t="s">
        <v>518</v>
      </c>
      <c r="D383" s="12" t="s">
        <v>552</v>
      </c>
      <c r="E383" s="1" t="s">
        <v>579</v>
      </c>
    </row>
    <row r="384" spans="1:5" ht="11.1" customHeight="1" x14ac:dyDescent="0.2">
      <c r="A384" s="2" t="s">
        <v>599</v>
      </c>
      <c r="B384" s="2" t="s">
        <v>106</v>
      </c>
      <c r="C384" t="s">
        <v>516</v>
      </c>
      <c r="D384" s="11" t="s">
        <v>487</v>
      </c>
      <c r="E384" s="1" t="s">
        <v>581</v>
      </c>
    </row>
    <row r="385" spans="1:5" ht="11.1" customHeight="1" x14ac:dyDescent="0.2">
      <c r="A385" s="2" t="s">
        <v>653</v>
      </c>
      <c r="B385" s="2" t="s">
        <v>157</v>
      </c>
      <c r="C385" t="s">
        <v>516</v>
      </c>
      <c r="D385" s="11" t="s">
        <v>494</v>
      </c>
      <c r="E385" s="1" t="s">
        <v>579</v>
      </c>
    </row>
    <row r="386" spans="1:5" ht="11.1" customHeight="1" x14ac:dyDescent="0.2">
      <c r="A386" s="2" t="s">
        <v>654</v>
      </c>
      <c r="B386" s="2" t="s">
        <v>138</v>
      </c>
      <c r="C386" t="s">
        <v>518</v>
      </c>
      <c r="D386" s="11" t="s">
        <v>494</v>
      </c>
      <c r="E386" s="1" t="s">
        <v>579</v>
      </c>
    </row>
    <row r="387" spans="1:5" ht="11.1" customHeight="1" x14ac:dyDescent="0.2">
      <c r="A387" s="2" t="s">
        <v>655</v>
      </c>
      <c r="B387" s="2" t="s">
        <v>238</v>
      </c>
      <c r="C387" t="s">
        <v>518</v>
      </c>
      <c r="D387" s="12" t="s">
        <v>494</v>
      </c>
      <c r="E387" s="1" t="s">
        <v>579</v>
      </c>
    </row>
    <row r="388" spans="1:5" ht="11.1" customHeight="1" x14ac:dyDescent="0.2">
      <c r="A388" s="2" t="s">
        <v>656</v>
      </c>
      <c r="B388" s="2" t="s">
        <v>168</v>
      </c>
      <c r="C388" t="s">
        <v>518</v>
      </c>
      <c r="D388" s="11" t="s">
        <v>494</v>
      </c>
      <c r="E388" s="1" t="s">
        <v>579</v>
      </c>
    </row>
    <row r="389" spans="1:5" ht="11.1" customHeight="1" x14ac:dyDescent="0.2">
      <c r="A389" s="2" t="s">
        <v>657</v>
      </c>
      <c r="B389" s="2" t="s">
        <v>57</v>
      </c>
      <c r="C389" t="s">
        <v>518</v>
      </c>
      <c r="D389" s="11" t="s">
        <v>494</v>
      </c>
      <c r="E389" s="1" t="s">
        <v>579</v>
      </c>
    </row>
    <row r="390" spans="1:5" ht="11.1" customHeight="1" x14ac:dyDescent="0.2">
      <c r="A390" s="2" t="s">
        <v>658</v>
      </c>
      <c r="B390" s="2" t="s">
        <v>176</v>
      </c>
      <c r="C390" t="s">
        <v>518</v>
      </c>
      <c r="D390" s="11" t="s">
        <v>494</v>
      </c>
      <c r="E390" s="1" t="s">
        <v>579</v>
      </c>
    </row>
    <row r="391" spans="1:5" ht="11.1" customHeight="1" x14ac:dyDescent="0.2">
      <c r="A391" s="2" t="s">
        <v>659</v>
      </c>
      <c r="B391" s="8" t="s">
        <v>18</v>
      </c>
      <c r="C391" t="s">
        <v>520</v>
      </c>
      <c r="D391" s="12" t="s">
        <v>494</v>
      </c>
      <c r="E391" s="1" t="s">
        <v>579</v>
      </c>
    </row>
    <row r="392" spans="1:5" ht="11.1" customHeight="1" x14ac:dyDescent="0.2">
      <c r="A392" s="2" t="s">
        <v>660</v>
      </c>
      <c r="B392" s="2" t="s">
        <v>407</v>
      </c>
      <c r="C392" t="s">
        <v>518</v>
      </c>
      <c r="D392" s="11" t="s">
        <v>502</v>
      </c>
      <c r="E392" s="1" t="s">
        <v>579</v>
      </c>
    </row>
    <row r="393" spans="1:5" ht="11.1" customHeight="1" x14ac:dyDescent="0.2">
      <c r="A393" s="2" t="s">
        <v>661</v>
      </c>
      <c r="B393" s="2" t="s">
        <v>368</v>
      </c>
      <c r="C393" t="s">
        <v>519</v>
      </c>
      <c r="D393" s="11" t="s">
        <v>502</v>
      </c>
      <c r="E393" s="1" t="s">
        <v>579</v>
      </c>
    </row>
    <row r="394" spans="1:5" ht="11.1" customHeight="1" x14ac:dyDescent="0.2">
      <c r="A394" s="2" t="s">
        <v>662</v>
      </c>
      <c r="B394" s="2" t="s">
        <v>147</v>
      </c>
      <c r="C394" t="s">
        <v>517</v>
      </c>
      <c r="D394" s="11" t="s">
        <v>502</v>
      </c>
      <c r="E394" s="1" t="s">
        <v>579</v>
      </c>
    </row>
    <row r="395" spans="1:5" ht="11.1" customHeight="1" x14ac:dyDescent="0.2">
      <c r="A395" s="2" t="s">
        <v>600</v>
      </c>
      <c r="B395" s="2" t="s">
        <v>68</v>
      </c>
      <c r="C395" t="s">
        <v>516</v>
      </c>
      <c r="D395" s="11" t="s">
        <v>487</v>
      </c>
      <c r="E395" s="1" t="s">
        <v>581</v>
      </c>
    </row>
    <row r="396" spans="1:5" ht="11.1" customHeight="1" x14ac:dyDescent="0.2">
      <c r="A396" s="2" t="s">
        <v>663</v>
      </c>
      <c r="B396" s="2" t="s">
        <v>402</v>
      </c>
      <c r="C396" t="s">
        <v>521</v>
      </c>
      <c r="D396" s="11" t="s">
        <v>502</v>
      </c>
      <c r="E396" s="1" t="s">
        <v>579</v>
      </c>
    </row>
    <row r="397" spans="1:5" ht="11.1" customHeight="1" x14ac:dyDescent="0.2">
      <c r="A397" s="2" t="s">
        <v>664</v>
      </c>
      <c r="B397" s="2" t="s">
        <v>110</v>
      </c>
      <c r="C397" t="s">
        <v>521</v>
      </c>
      <c r="D397" s="11" t="s">
        <v>502</v>
      </c>
      <c r="E397" s="1" t="s">
        <v>579</v>
      </c>
    </row>
    <row r="398" spans="1:5" ht="11.1" customHeight="1" x14ac:dyDescent="0.2">
      <c r="A398" s="2" t="s">
        <v>665</v>
      </c>
      <c r="B398" s="2" t="s">
        <v>148</v>
      </c>
      <c r="C398" t="s">
        <v>518</v>
      </c>
      <c r="D398" s="11" t="s">
        <v>502</v>
      </c>
      <c r="E398" s="1" t="s">
        <v>579</v>
      </c>
    </row>
    <row r="399" spans="1:5" ht="11.1" customHeight="1" x14ac:dyDescent="0.2">
      <c r="A399" s="2" t="s">
        <v>666</v>
      </c>
      <c r="B399" s="2" t="s">
        <v>348</v>
      </c>
      <c r="C399" t="s">
        <v>520</v>
      </c>
      <c r="D399" s="11" t="s">
        <v>502</v>
      </c>
      <c r="E399" s="1" t="s">
        <v>579</v>
      </c>
    </row>
    <row r="400" spans="1:5" ht="11.1" customHeight="1" x14ac:dyDescent="0.2">
      <c r="A400" s="2" t="s">
        <v>667</v>
      </c>
      <c r="B400" s="2" t="s">
        <v>145</v>
      </c>
      <c r="C400" t="s">
        <v>519</v>
      </c>
      <c r="D400" s="11" t="s">
        <v>502</v>
      </c>
      <c r="E400" s="1" t="s">
        <v>579</v>
      </c>
    </row>
    <row r="401" spans="1:5" ht="11.1" customHeight="1" x14ac:dyDescent="0.2">
      <c r="A401" s="2" t="s">
        <v>668</v>
      </c>
      <c r="B401" s="2" t="s">
        <v>27</v>
      </c>
      <c r="C401" t="s">
        <v>519</v>
      </c>
      <c r="D401" s="11" t="s">
        <v>502</v>
      </c>
      <c r="E401" s="1" t="s">
        <v>579</v>
      </c>
    </row>
    <row r="402" spans="1:5" ht="11.1" customHeight="1" x14ac:dyDescent="0.2">
      <c r="A402" s="2" t="s">
        <v>669</v>
      </c>
      <c r="B402" s="2" t="s">
        <v>58</v>
      </c>
      <c r="C402" t="s">
        <v>518</v>
      </c>
      <c r="D402" s="11" t="s">
        <v>502</v>
      </c>
      <c r="E402" s="1" t="s">
        <v>579</v>
      </c>
    </row>
    <row r="403" spans="1:5" ht="11.1" customHeight="1" x14ac:dyDescent="0.2">
      <c r="A403" s="2" t="s">
        <v>670</v>
      </c>
      <c r="B403" s="2" t="s">
        <v>231</v>
      </c>
      <c r="C403" t="s">
        <v>520</v>
      </c>
      <c r="D403" s="11" t="s">
        <v>502</v>
      </c>
      <c r="E403" s="1" t="s">
        <v>579</v>
      </c>
    </row>
    <row r="404" spans="1:5" ht="11.1" customHeight="1" x14ac:dyDescent="0.2">
      <c r="A404" s="2" t="s">
        <v>671</v>
      </c>
      <c r="B404" s="2" t="s">
        <v>54</v>
      </c>
      <c r="C404" t="s">
        <v>518</v>
      </c>
      <c r="D404" s="11" t="s">
        <v>490</v>
      </c>
      <c r="E404" s="1" t="s">
        <v>579</v>
      </c>
    </row>
    <row r="405" spans="1:5" ht="11.1" customHeight="1" x14ac:dyDescent="0.2">
      <c r="A405" s="2" t="s">
        <v>672</v>
      </c>
      <c r="B405" s="2" t="s">
        <v>37</v>
      </c>
      <c r="C405" t="s">
        <v>518</v>
      </c>
      <c r="D405" s="11" t="s">
        <v>490</v>
      </c>
      <c r="E405" s="1" t="s">
        <v>579</v>
      </c>
    </row>
    <row r="406" spans="1:5" ht="11.1" customHeight="1" x14ac:dyDescent="0.2">
      <c r="A406" s="2" t="s">
        <v>601</v>
      </c>
      <c r="B406" s="2" t="s">
        <v>94</v>
      </c>
      <c r="C406" t="s">
        <v>516</v>
      </c>
      <c r="D406" s="11" t="s">
        <v>487</v>
      </c>
      <c r="E406" s="1" t="s">
        <v>581</v>
      </c>
    </row>
    <row r="407" spans="1:5" ht="11.1" customHeight="1" x14ac:dyDescent="0.2">
      <c r="A407" s="2" t="s">
        <v>673</v>
      </c>
      <c r="B407" s="2" t="s">
        <v>255</v>
      </c>
      <c r="C407" t="s">
        <v>518</v>
      </c>
      <c r="D407" s="11" t="s">
        <v>490</v>
      </c>
      <c r="E407" s="1" t="s">
        <v>579</v>
      </c>
    </row>
    <row r="408" spans="1:5" ht="11.1" customHeight="1" x14ac:dyDescent="0.2">
      <c r="A408" s="2" t="s">
        <v>674</v>
      </c>
      <c r="B408" s="2" t="s">
        <v>387</v>
      </c>
      <c r="C408" t="s">
        <v>518</v>
      </c>
      <c r="D408" s="11" t="s">
        <v>490</v>
      </c>
      <c r="E408" s="1" t="s">
        <v>579</v>
      </c>
    </row>
    <row r="409" spans="1:5" ht="11.1" customHeight="1" x14ac:dyDescent="0.2">
      <c r="A409" s="2" t="s">
        <v>675</v>
      </c>
      <c r="B409" s="2" t="s">
        <v>242</v>
      </c>
      <c r="C409" t="s">
        <v>520</v>
      </c>
      <c r="D409" s="12" t="s">
        <v>551</v>
      </c>
      <c r="E409" s="1" t="s">
        <v>579</v>
      </c>
    </row>
    <row r="410" spans="1:5" ht="11.1" customHeight="1" x14ac:dyDescent="0.2">
      <c r="A410" s="2" t="s">
        <v>676</v>
      </c>
      <c r="B410" s="2" t="s">
        <v>46</v>
      </c>
      <c r="C410" t="s">
        <v>518</v>
      </c>
      <c r="D410" s="12" t="s">
        <v>530</v>
      </c>
      <c r="E410" s="16" t="s">
        <v>583</v>
      </c>
    </row>
    <row r="411" spans="1:5" ht="11.1" customHeight="1" x14ac:dyDescent="0.2">
      <c r="A411" s="2" t="s">
        <v>677</v>
      </c>
      <c r="B411" s="2" t="s">
        <v>372</v>
      </c>
      <c r="C411" t="s">
        <v>516</v>
      </c>
      <c r="D411" s="12" t="s">
        <v>530</v>
      </c>
      <c r="E411" s="16" t="s">
        <v>583</v>
      </c>
    </row>
    <row r="412" spans="1:5" ht="11.1" customHeight="1" x14ac:dyDescent="0.2">
      <c r="A412" s="2" t="s">
        <v>678</v>
      </c>
      <c r="B412" s="2" t="s">
        <v>350</v>
      </c>
      <c r="C412" t="s">
        <v>519</v>
      </c>
      <c r="D412" s="12" t="s">
        <v>571</v>
      </c>
      <c r="E412" s="16" t="s">
        <v>583</v>
      </c>
    </row>
    <row r="413" spans="1:5" ht="11.1" customHeight="1" x14ac:dyDescent="0.2">
      <c r="A413" s="2" t="s">
        <v>679</v>
      </c>
      <c r="B413" s="2" t="s">
        <v>317</v>
      </c>
      <c r="C413" t="s">
        <v>516</v>
      </c>
      <c r="D413" s="12" t="s">
        <v>560</v>
      </c>
      <c r="E413" s="16" t="s">
        <v>583</v>
      </c>
    </row>
    <row r="414" spans="1:5" ht="11.1" customHeight="1" x14ac:dyDescent="0.2">
      <c r="A414" s="2" t="s">
        <v>680</v>
      </c>
      <c r="B414" s="2" t="s">
        <v>306</v>
      </c>
      <c r="C414" t="s">
        <v>516</v>
      </c>
      <c r="D414" s="12" t="s">
        <v>557</v>
      </c>
      <c r="E414" s="16" t="s">
        <v>583</v>
      </c>
    </row>
    <row r="415" spans="1:5" ht="11.1" customHeight="1" x14ac:dyDescent="0.2">
      <c r="A415" s="2" t="s">
        <v>681</v>
      </c>
      <c r="B415" s="2" t="s">
        <v>56</v>
      </c>
      <c r="C415" t="s">
        <v>518</v>
      </c>
      <c r="D415" s="12" t="s">
        <v>531</v>
      </c>
      <c r="E415" s="16" t="s">
        <v>583</v>
      </c>
    </row>
    <row r="416" spans="1:5" ht="11.1" customHeight="1" x14ac:dyDescent="0.2">
      <c r="A416" s="2" t="s">
        <v>682</v>
      </c>
      <c r="B416" s="2" t="s">
        <v>135</v>
      </c>
      <c r="C416" t="s">
        <v>520</v>
      </c>
      <c r="D416" s="12" t="s">
        <v>531</v>
      </c>
      <c r="E416" s="16" t="s">
        <v>583</v>
      </c>
    </row>
    <row r="417" spans="1:5" ht="11.1" customHeight="1" x14ac:dyDescent="0.2">
      <c r="A417" s="2" t="s">
        <v>602</v>
      </c>
      <c r="B417" s="2" t="s">
        <v>279</v>
      </c>
      <c r="C417" t="s">
        <v>516</v>
      </c>
      <c r="D417" s="12" t="s">
        <v>534</v>
      </c>
      <c r="E417" s="1" t="s">
        <v>581</v>
      </c>
    </row>
    <row r="418" spans="1:5" ht="11.1" customHeight="1" x14ac:dyDescent="0.2">
      <c r="A418" s="2" t="s">
        <v>683</v>
      </c>
      <c r="B418" s="2" t="s">
        <v>307</v>
      </c>
      <c r="C418" t="s">
        <v>516</v>
      </c>
      <c r="D418" s="12" t="s">
        <v>550</v>
      </c>
      <c r="E418" s="1" t="s">
        <v>578</v>
      </c>
    </row>
    <row r="419" spans="1:5" ht="11.1" customHeight="1" x14ac:dyDescent="0.2">
      <c r="A419" s="2" t="s">
        <v>684</v>
      </c>
      <c r="B419" s="2" t="s">
        <v>225</v>
      </c>
      <c r="C419" t="s">
        <v>518</v>
      </c>
      <c r="D419" s="11" t="s">
        <v>515</v>
      </c>
      <c r="E419" s="1" t="s">
        <v>578</v>
      </c>
    </row>
    <row r="420" spans="1:5" ht="11.1" customHeight="1" x14ac:dyDescent="0.2">
      <c r="A420" s="2" t="s">
        <v>685</v>
      </c>
      <c r="B420" s="2" t="s">
        <v>410</v>
      </c>
      <c r="C420" t="s">
        <v>516</v>
      </c>
      <c r="D420" s="11" t="s">
        <v>514</v>
      </c>
      <c r="E420" s="1" t="s">
        <v>578</v>
      </c>
    </row>
    <row r="421" spans="1:5" ht="11.1" customHeight="1" x14ac:dyDescent="0.2">
      <c r="A421" s="2" t="s">
        <v>686</v>
      </c>
      <c r="B421" s="2" t="s">
        <v>95</v>
      </c>
      <c r="C421" t="s">
        <v>519</v>
      </c>
      <c r="D421" s="11" t="s">
        <v>498</v>
      </c>
      <c r="E421" s="1" t="s">
        <v>580</v>
      </c>
    </row>
    <row r="422" spans="1:5" ht="11.1" customHeight="1" x14ac:dyDescent="0.2">
      <c r="A422" s="2" t="s">
        <v>687</v>
      </c>
      <c r="B422" s="2" t="s">
        <v>172</v>
      </c>
      <c r="C422" t="s">
        <v>520</v>
      </c>
      <c r="D422" s="11" t="s">
        <v>498</v>
      </c>
      <c r="E422" s="1" t="s">
        <v>580</v>
      </c>
    </row>
    <row r="423" spans="1:5" ht="11.1" customHeight="1" x14ac:dyDescent="0.2">
      <c r="A423" s="2" t="s">
        <v>688</v>
      </c>
      <c r="B423" s="2" t="s">
        <v>415</v>
      </c>
      <c r="C423" t="s">
        <v>518</v>
      </c>
      <c r="D423" s="11" t="s">
        <v>498</v>
      </c>
      <c r="E423" s="1" t="s">
        <v>580</v>
      </c>
    </row>
    <row r="424" spans="1:5" ht="11.1" customHeight="1" x14ac:dyDescent="0.2">
      <c r="A424" s="2" t="s">
        <v>689</v>
      </c>
      <c r="B424" s="2" t="s">
        <v>80</v>
      </c>
      <c r="C424" t="s">
        <v>516</v>
      </c>
      <c r="D424" s="11" t="s">
        <v>498</v>
      </c>
      <c r="E424" s="1" t="s">
        <v>578</v>
      </c>
    </row>
    <row r="425" spans="1:5" ht="11.1" customHeight="1" x14ac:dyDescent="0.2">
      <c r="A425" s="2" t="s">
        <v>690</v>
      </c>
      <c r="B425" s="8" t="s">
        <v>22</v>
      </c>
      <c r="C425" t="s">
        <v>520</v>
      </c>
      <c r="D425" s="11" t="s">
        <v>498</v>
      </c>
      <c r="E425" s="1" t="s">
        <v>578</v>
      </c>
    </row>
    <row r="426" spans="1:5" ht="11.1" customHeight="1" x14ac:dyDescent="0.2">
      <c r="A426" s="2" t="s">
        <v>691</v>
      </c>
      <c r="B426" s="2" t="s">
        <v>377</v>
      </c>
      <c r="C426" t="s">
        <v>518</v>
      </c>
      <c r="D426" s="11" t="s">
        <v>498</v>
      </c>
      <c r="E426" s="1" t="s">
        <v>578</v>
      </c>
    </row>
    <row r="427" spans="1:5" ht="11.1" customHeight="1" x14ac:dyDescent="0.2">
      <c r="A427" s="2" t="s">
        <v>692</v>
      </c>
      <c r="B427" s="2" t="s">
        <v>411</v>
      </c>
      <c r="C427" t="s">
        <v>518</v>
      </c>
      <c r="D427" s="11" t="s">
        <v>498</v>
      </c>
      <c r="E427" s="1" t="s">
        <v>578</v>
      </c>
    </row>
  </sheetData>
  <sheetProtection sort="0" autoFilter="0" pivotTables="0"/>
  <autoFilter ref="A1:E427" xr:uid="{00000000-0009-0000-0000-000000000000}">
    <sortState xmlns:xlrd2="http://schemas.microsoft.com/office/spreadsheetml/2017/richdata2" ref="A2:E427">
      <sortCondition ref="A1:A427"/>
    </sortState>
  </autoFilter>
  <pageMargins left="0.25" right="0.25" top="0.75" bottom="0.75" header="0.3" footer="0.3"/>
  <pageSetup paperSize="8" scale="63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сводная</vt:lpstr>
      <vt:lpstr>остальные данные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C10134002417</cp:lastModifiedBy>
  <cp:lastPrinted>2022-10-24T11:04:12Z</cp:lastPrinted>
  <dcterms:modified xsi:type="dcterms:W3CDTF">2023-02-16T11:24:05Z</dcterms:modified>
</cp:coreProperties>
</file>