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/>
  <mc:AlternateContent xmlns:mc="http://schemas.openxmlformats.org/markup-compatibility/2006">
    <mc:Choice Requires="x15">
      <x15ac:absPath xmlns:x15ac="http://schemas.microsoft.com/office/spreadsheetml/2010/11/ac" url="K:\Groadm\08 Team\"/>
    </mc:Choice>
  </mc:AlternateContent>
  <xr:revisionPtr revIDLastSave="158" documentId="13_ncr:1_{FD4B1A77-CC4E-4B1D-A432-698F2BD228B2}" xr6:coauthVersionLast="47" xr6:coauthVersionMax="47" xr10:uidLastSave="{AB4ACBF5-9968-4603-B552-79DE8FA87C9A}"/>
  <bookViews>
    <workbookView xWindow="-28920" yWindow="-120" windowWidth="29040" windowHeight="17640" xr2:uid="{00000000-000D-0000-FFFF-FFFF00000000}"/>
  </bookViews>
  <sheets>
    <sheet name="Synlig 2021" sheetId="14" r:id="rId1"/>
    <sheet name="Notat" sheetId="17" r:id="rId2"/>
    <sheet name="Innertreverk 2021" sheetId="15" r:id="rId3"/>
    <sheet name="Samtaleliste" sheetId="12" r:id="rId4"/>
    <sheet name="Snekkeri" sheetId="16" r:id="rId5"/>
    <sheet name="Person pr team" sheetId="3" r:id="rId6"/>
    <sheet name="Turnus" sheetId="10" r:id="rId7"/>
    <sheet name=" Team 2017" sheetId="1" r:id="rId8"/>
    <sheet name="Team 2021" sheetId="9" r:id="rId9"/>
  </sheets>
  <definedNames>
    <definedName name="_xlnm._FilterDatabase" localSheetId="8" hidden="1">'Team 2021'!#REF!</definedName>
    <definedName name="_xlnm.Print_Area" localSheetId="5">'Person pr team'!$A$1:$N$2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4" l="1"/>
  <c r="K29" i="14"/>
  <c r="F29" i="14"/>
  <c r="L5" i="14"/>
  <c r="M5" i="14"/>
  <c r="N5" i="14"/>
  <c r="M29" i="14" s="1"/>
  <c r="O5" i="14"/>
  <c r="P5" i="14"/>
  <c r="K5" i="14"/>
  <c r="C5" i="14"/>
  <c r="D5" i="14"/>
  <c r="E5" i="14"/>
  <c r="D29" i="14" s="1"/>
  <c r="F5" i="14"/>
  <c r="G5" i="14"/>
  <c r="H5" i="14"/>
  <c r="I5" i="14"/>
  <c r="B5" i="14"/>
  <c r="S15" i="3"/>
  <c r="Q15" i="3"/>
  <c r="O15" i="3"/>
  <c r="M15" i="3"/>
  <c r="K15" i="3"/>
  <c r="H15" i="3"/>
  <c r="F15" i="3"/>
  <c r="D15" i="3"/>
  <c r="B15" i="3"/>
  <c r="B29" i="14" l="1"/>
  <c r="H29" i="14"/>
  <c r="B30" i="14" s="1"/>
  <c r="K30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tc={582339E5-99CB-4C59-B142-C613BCC7D5F7}</author>
    <author>tc={E14312FD-2780-46AB-A717-A62B73FB4555}</author>
    <author>tc={9C2538DC-277F-42C5-B7CD-47AB5EA7195E}</author>
    <author>tc={3200B563-7684-4D05-9F93-5871887F39DA}</author>
    <author>tc={ECC7C9F7-4C72-4FB4-91D0-913F2613F422}</author>
    <author>tc={3AC5F316-BAC2-49A0-BBBA-A9B9BE9F7124}</author>
    <author>tc={E26C4D48-631F-4689-9F95-0CD1B71AB6C9}</author>
    <author>tc={C7CFC539-0BAC-4891-A4D8-9308E2F8F6D9}</author>
    <author>tc={D3F7D635-4D46-4B4D-BBFD-559FA21555DE}</author>
    <author>tc={70B9EE88-9796-4300-A959-A36FFC71B906}</author>
    <author>tc={B17F7D91-30B8-411C-975C-60D72939E583}</author>
    <author>tc={C49BCFA4-D6AB-47FD-859A-0868C1D1E909}</author>
    <author>tc={A95F57E3-97C5-4C67-962C-C4A2E1F6E669}</author>
    <author>tc={332026E5-49F8-4939-8296-210C5304E6BF}</author>
    <author>tc={CA665C54-0735-48F2-9393-B7A622B53C1A}</author>
    <author>tc={FDFAB567-208D-4BCB-B488-BBA4D337BBF2}</author>
    <author>tc={19BAB1B3-5166-4EC5-8E4F-057B2118C5DE}</author>
    <author>tc={9A230CB7-B3A5-4E8E-90B3-074B73C9F90D}</author>
    <author>tc={582DFC95-3BCB-4FAA-8DFC-30042D2E6BAA}</author>
    <author>tc={2C3DB4AD-0160-4748-A390-B98EC1412FBD}</author>
    <author>tc={33A87F75-8556-4E2A-9F84-A7B4555B46CF}</author>
    <author>tc={A2C0827B-88EB-476C-BF69-06190F20DB67}</author>
    <author>tc={961EF1C7-C802-49FC-8AAB-E6F94943DB4E}</author>
    <author>tc={56F606EC-3786-49BF-80E9-826EE3072B12}</author>
    <author>tc={29B24112-BA74-4C2E-9199-D4199997684A}</author>
    <author>tc={48C01A4C-530E-4BD8-874A-9D272B82976B}</author>
    <author>tc={BED8EF2B-6E9A-4226-8555-A436329356B7}</author>
    <author>tc={A6782797-84E5-45D4-B693-BB839D0CAB24}</author>
    <author>tc={098F9EBB-EE52-4797-8BF1-B3FDDC7F7217}</author>
    <author>tc={D3C713A0-08EC-42FE-A4C2-A9B2A85D00C0}</author>
    <author>tc={037A2C7C-73C3-44DA-A81A-A02557B4870F}</author>
    <author>tc={BBB73C52-DC2E-4A6B-9EE6-29B24456F5A8}</author>
    <author>tc={8A6412B3-B697-4C9F-B159-B4B63B39DB62}</author>
    <author>tc={356DB989-9921-412D-8A51-A0D224142488}</author>
    <author>tc={61B8E5AA-8796-4900-8EB8-F9B6F9E64CC3}</author>
    <author>tc={22AAEE6D-6489-44B1-B2AF-C8A99C01E5F9}</author>
    <author>tc={7C5C8312-E474-4E75-A676-7034B0D3A10A}</author>
    <author>tc={1983A1A7-5182-487F-906E-BB840230D601}</author>
    <author>tc={25333D54-A668-4036-A9B7-6ED4EBE2497A}</author>
    <author>tc={B6D4805B-D186-4BB6-93A0-5AEF4FC0BF5D}</author>
    <author>tc={5281297C-1CEA-4751-AF9F-E7CB94891DA7}</author>
    <author>tc={9D51BF86-8F09-440A-BD09-B8F1E3B8341F}</author>
    <author>tc={B18124E0-083C-4477-BC56-7AFA2BF9535C}</author>
    <author>tc={D2043C61-3ABE-49A3-9968-4FCF9C36065F}</author>
    <author>tc={002E13D2-D6DD-4D1B-B303-FAEA8149C98A}</author>
    <author>tc={A01D7A5B-DD4C-4CEC-951E-943AE543AB20}</author>
    <author>tc={87793F2E-82BB-46A6-B32B-091A3296ED0D}</author>
    <author>tc={3449BD53-D004-45CF-A166-D66C290DB0B9}</author>
    <author>tc={85ED8183-2362-45FD-BB7A-A0B316BFD784}</author>
    <author>tc={70E5A973-02E0-4CC6-B2C4-A1AAF8F7A171}</author>
    <author>tc={73C71EED-97BF-4C93-92F9-441CED11A4DA}</author>
    <author>tc={884995C2-0E54-4F20-827E-17B7819EF287}</author>
    <author>tc={78F0F6DA-847B-4FA9-B3FC-EA3122503A14}</author>
    <author>tc={A410E5C5-AFCD-4CDB-B2C8-E1DA1788C4F9}</author>
    <author>tc={B079A405-DB73-4FF2-998D-D4B2BC856D71}</author>
    <author>tc={5914A768-5BD8-41C2-9A27-86D56EEC7A70}</author>
    <author>tc={3635F93E-C122-44DA-8875-CDF293F1F07A}</author>
    <author>tc={28C0139F-21A1-485E-85BC-D572C9F99982}</author>
    <author>tc={E51FD549-D127-4FCD-9814-F8D10DEE4AF0}</author>
    <author>tc={F1525ACD-6F0F-4BA3-8AAB-886D173CE1AA}</author>
    <author>tc={B5A13EA5-CA61-44FC-833A-0A96FD1D6220}</author>
    <author>tc={E1EF60A4-91E3-4051-8119-F0BB493F799F}</author>
    <author>tc={AC238DCD-AD71-47B7-9C81-C8284298E625}</author>
    <author>tc={32AA0F97-8920-480A-8D74-365045567151}</author>
    <author>tc={84935837-9FA4-4DFC-86CA-7AC2A0F737E2}</author>
    <author>tc={3A169E92-7054-4E58-93C5-456414731727}</author>
    <author>tc={2567EEE7-59B7-43AF-9CE0-49738D3BC9A2}</author>
    <author>tc={E37CC4BE-732E-4125-9E6D-E54328E0B6D3}</author>
    <author>tc={409D452E-0DCD-465E-A4A4-5B7DF1FA58B2}</author>
    <author>tc={D896A604-29E4-453B-8983-235CC1A44370}</author>
    <author>tc={6AB1D006-CD3B-412B-BE24-63FF6C478F9D}</author>
    <author>tc={C2C17838-4022-4409-94F8-3BBA0CA93BD1}</author>
    <author>tc={63BA18B1-0B59-40C7-9F1D-7DE1847AC593}</author>
    <author>tc={E6C23C80-405C-4613-8267-682937F3AC76}</author>
    <author>tc={6F394D42-992D-4D3E-8815-70BE800E34B2}</author>
    <author>tc={E36A7322-0AED-40ED-8093-BF4234620F4C}</author>
    <author>tc={EA7BA09B-7C39-4500-9351-5B7E8CF346CD}</author>
    <author>tc={DC705EA8-3518-492C-B3BE-5385A25FDBB3}</author>
    <author>tc={0B4A5CB6-91C7-4CC3-AA65-22CB375B50AD}</author>
    <author>tc={E1645408-4AA0-413D-9BEA-D13900CB30F6}</author>
    <author>tc={6424F95B-6E1D-4938-A48C-EC036ED4F826}</author>
    <author>tc={6855913C-BDC7-4339-BEA8-AC2EF32F8629}</author>
    <author>tc={DC705A85-5ED2-46F3-BFAC-66B4CB58D61F}</author>
    <author>tc={AB43EBC5-BAAA-4321-BA89-4C9C1B4FE4B0}</author>
    <author>tc={0DF7410B-ADC3-40C8-8108-0683BB955E98}</author>
    <author>tc={05A51FE2-BF0E-4E3D-96C8-177005C13588}</author>
    <author>tc={FD934226-B444-42A3-87AD-959BB99096BF}</author>
    <author>tc={674375E6-EB6A-47E8-9AE9-D1CA25987B26}</author>
    <author>tc={6F88E0F2-5766-4910-AE5B-29DB492F387D}</author>
    <author>tc={7579657C-4988-428D-9A4B-9B7381786A9B}</author>
    <author>tc={EA585EEB-9788-43AE-9AD8-56A801C7A38A}</author>
    <author>tc={38AA3366-C8BA-4D44-A028-ACC5242DCD92}</author>
    <author>tc={132D4279-A107-41C8-A14C-9606CFEE8F24}</author>
    <author>tc={237C2322-8B03-4379-A479-BBFF4D4D977A}</author>
    <author>tc={C0DEBF01-02AD-456E-8E05-E3C77B75626D}</author>
    <author>tc={D0E2BD01-5EEA-476F-AD6E-25A6B084EA35}</author>
    <author>tc={E5E9139E-2D6E-4C09-9E7B-4DE0872DDB67}</author>
    <author>tc={0869DA26-B2CF-4981-B35B-184C51043512}</author>
    <author>tc={6EBE2266-E346-4353-9214-3A617C8D6DEE}</author>
    <author>tc={2F53AE95-6654-4FD4-A21B-AA394E1C16F3}</author>
    <author>tc={B1319A7E-6997-4934-AA50-779662EEAEA4}</author>
    <author>tc={7A68EC1B-F187-48C4-BE72-6864CB231F3A}</author>
    <author>tc={2D5B4058-55E5-4F37-AC97-ECC2088A93EE}</author>
  </authors>
  <commentList>
    <comment ref="B6" authorId="0" shapeId="0" xr:uid="{582339E5-99CB-4C59-B142-C613BCC7D5F7}">
      <text>
        <t>[Threaded comment]
Your version of Excel allows you to read this threaded comment; however, any edits to it will get removed if the file is opened in a newer version of Excel. Learn more: https://go.microsoft.com/fwlink/?linkid=870924
Comment:
    3154 Swarrnaharan Nada 
46 55 22 75</t>
      </text>
    </comment>
    <comment ref="C6" authorId="1" shapeId="0" xr:uid="{E14312FD-2780-46AB-A717-A62B73FB4555}">
      <text>
        <t>[Threaded comment]
Your version of Excel allows you to read this threaded comment; however, any edits to it will get removed if the file is opened in a newer version of Excel. Learn more: https://go.microsoft.com/fwlink/?linkid=870924
Comment:
    3331 TvendeseterKjell-Tore
45 19 40 67</t>
      </text>
    </comment>
    <comment ref="D6" authorId="2" shapeId="0" xr:uid="{9C2538DC-277F-42C5-B7CD-47AB5EA7195E}">
      <text>
        <t>[Threaded comment]
Your version of Excel allows you to read this threaded comment; however, any edits to it will get removed if the file is opened in a newer version of Excel. Learn more: https://go.microsoft.com/fwlink/?linkid=870924
Comment:
    3065 Wågen Gøran
90 91 45 02</t>
      </text>
    </comment>
    <comment ref="E6" authorId="3" shapeId="0" xr:uid="{3200B563-7684-4D05-9F93-5871887F39DA}">
      <text>
        <t>[Threaded comment]
Your version of Excel allows you to read this threaded comment; however, any edits to it will get removed if the file is opened in a newer version of Excel. Learn more: https://go.microsoft.com/fwlink/?linkid=870924
Comment:
    3163 Tomasgard Øystein
91 78 14 37</t>
      </text>
    </comment>
    <comment ref="F6" authorId="4" shapeId="0" xr:uid="{ECC7C9F7-4C72-4FB4-91D0-913F2613F422}">
      <text>
        <t>[Threaded comment]
Your version of Excel allows you to read this threaded comment; however, any edits to it will get removed if the file is opened in a newer version of Excel. Learn more: https://go.microsoft.com/fwlink/?linkid=870924
Comment:
    3206 Seljeset Jan Kåre
99 73 06 35</t>
      </text>
    </comment>
    <comment ref="G6" authorId="5" shapeId="0" xr:uid="{3AC5F316-BAC2-49A0-BBBA-A9B9BE9F7124}">
      <text>
        <t>[Threaded comment]
Your version of Excel allows you to read this threaded comment; however, any edits to it will get removed if the file is opened in a newer version of Excel. Learn more: https://go.microsoft.com/fwlink/?linkid=870924
Comment:
    3136 Haugen Thomas
911 82 127</t>
      </text>
    </comment>
    <comment ref="H6" authorId="6" shapeId="0" xr:uid="{E26C4D48-631F-4689-9F95-0CD1B71AB6C9}">
      <text>
        <t>[Threaded comment]
Your version of Excel allows you to read this threaded comment; however, any edits to it will get removed if the file is opened in a newer version of Excel. Learn more: https://go.microsoft.com/fwlink/?linkid=870924
Comment:
    3299 Kjellstad Andrea
900 77 798</t>
      </text>
    </comment>
    <comment ref="I6" authorId="7" shapeId="0" xr:uid="{C7CFC539-0BAC-4891-A4D8-9308E2F8F6D9}">
      <text>
        <t>[Threaded comment]
Your version of Excel allows you to read this threaded comment; however, any edits to it will get removed if the file is opened in a newer version of Excel. Learn more: https://go.microsoft.com/fwlink/?linkid=870924
Comment:
    3248 Grov Nils Petter
993 92 344 </t>
      </text>
    </comment>
    <comment ref="K6" authorId="8" shapeId="0" xr:uid="{D3F7D635-4D46-4B4D-BBFD-559FA21555DE}">
      <text>
        <t>[Threaded comment]
Your version of Excel allows you to read this threaded comment; however, any edits to it will get removed if the file is opened in a newer version of Excel. Learn more: https://go.microsoft.com/fwlink/?linkid=870924
Comment:
    3185 Øye Lyder
90 89 54 15</t>
      </text>
    </comment>
    <comment ref="L6" authorId="9" shapeId="0" xr:uid="{70B9EE88-9796-4300-A959-A36FFC71B906}">
      <text>
        <t>[Threaded comment]
Your version of Excel allows you to read this threaded comment; however, any edits to it will get removed if the file is opened in a newer version of Excel. Learn more: https://go.microsoft.com/fwlink/?linkid=870924
Comment:
    3268 Brynestad Jørn
98 41 92 62</t>
      </text>
    </comment>
    <comment ref="M6" authorId="10" shapeId="0" xr:uid="{B17F7D91-30B8-411C-975C-60D72939E583}">
      <text>
        <t>[Threaded comment]
Your version of Excel allows you to read this threaded comment; however, any edits to it will get removed if the file is opened in a newer version of Excel. Learn more: https://go.microsoft.com/fwlink/?linkid=870924
Comment:
    3214 Høistad Arne
90 19 95 83</t>
      </text>
    </comment>
    <comment ref="O6" authorId="11" shapeId="0" xr:uid="{C49BCFA4-D6AB-47FD-859A-0868C1D1E909}">
      <text>
        <t>[Threaded comment]
Your version of Excel allows you to read this threaded comment; however, any edits to it will get removed if the file is opened in a newer version of Excel. Learn more: https://go.microsoft.com/fwlink/?linkid=870924
Comment:
    3178 Almenning Einfrid
917 88 958</t>
      </text>
    </comment>
    <comment ref="P6" authorId="12" shapeId="0" xr:uid="{A95F57E3-97C5-4C67-962C-C4A2E1F6E669}">
      <text>
        <t>[Threaded comment]
Your version of Excel allows you to read this threaded comment; however, any edits to it will get removed if the file is opened in a newer version of Excel. Learn more: https://go.microsoft.com/fwlink/?linkid=870924
Comment:
    3200 Slettebakk Inger Johanne
90 89 08 16</t>
      </text>
    </comment>
    <comment ref="B7" authorId="13" shapeId="0" xr:uid="{332026E5-49F8-4939-8296-210C5304E6BF}">
      <text>
        <t>[Threaded comment]
Your version of Excel allows you to read this threaded comment; however, any edits to it will get removed if the file is opened in a newer version of Excel. Learn more: https://go.microsoft.com/fwlink/?linkid=870924
Comment:
    3003 Lødøen Kristi Elina 
911 48 288</t>
      </text>
    </comment>
    <comment ref="C7" authorId="14" shapeId="0" xr:uid="{CA665C54-0735-48F2-9393-B7A622B53C1A}">
      <text>
        <t>[Threaded comment]
Your version of Excel allows you to read this threaded comment; however, any edits to it will get removed if the file is opened in a newer version of Excel. Learn more: https://go.microsoft.com/fwlink/?linkid=870924
Comment:
    3116 Frøholm Mathias 
971 86 794</t>
      </text>
    </comment>
    <comment ref="D7" authorId="15" shapeId="0" xr:uid="{FDFAB567-208D-4BCB-B488-BBA4D337BBF2}">
      <text>
        <t>[Threaded comment]
Your version of Excel allows you to read this threaded comment; however, any edits to it will get removed if the file is opened in a newer version of Excel. Learn more: https://go.microsoft.com/fwlink/?linkid=870924
Comment:
    3066 Huneide Eva Karin
95 03 41 57</t>
      </text>
    </comment>
    <comment ref="E7" authorId="16" shapeId="0" xr:uid="{19BAB1B3-5166-4EC5-8E4F-057B2118C5DE}">
      <text>
        <t>[Threaded comment]
Your version of Excel allows you to read this threaded comment; however, any edits to it will get removed if the file is opened in a newer version of Excel. Learn more: https://go.microsoft.com/fwlink/?linkid=870924
Comment:
    3284 LødøenAndreas
95 83 91 53</t>
      </text>
    </comment>
    <comment ref="F7" authorId="17" shapeId="0" xr:uid="{9A230CB7-B3A5-4E8E-90B3-074B73C9F90D}">
      <text>
        <t>[Threaded comment]
Your version of Excel allows you to read this threaded comment; however, any edits to it will get removed if the file is opened in a newer version of Excel. Learn more: https://go.microsoft.com/fwlink/?linkid=870924
Comment:
    3104 Dethkajorn Jakkrit
95 55 14 42</t>
      </text>
    </comment>
    <comment ref="G7" authorId="18" shapeId="0" xr:uid="{582DFC95-3BCB-4FAA-8DFC-30042D2E6BAA}">
      <text>
        <t>[Threaded comment]
Your version of Excel allows you to read this threaded comment; however, any edits to it will get removed if the file is opened in a newer version of Excel. Learn more: https://go.microsoft.com/fwlink/?linkid=870924
Comment:
    3260 Balon Zbigniew
40 32 49 96</t>
      </text>
    </comment>
    <comment ref="H7" authorId="19" shapeId="0" xr:uid="{2C3DB4AD-0160-4748-A390-B98EC1412FBD}">
      <text>
        <t>[Threaded comment]
Your version of Excel allows you to read this threaded comment; however, any edits to it will get removed if the file is opened in a newer version of Excel. Learn more: https://go.microsoft.com/fwlink/?linkid=870924
Comment:
    3271 Zakhail Asilkhan
96 99 47 06</t>
      </text>
    </comment>
    <comment ref="I7" authorId="20" shapeId="0" xr:uid="{33A87F75-8556-4E2A-9F84-A7B4555B46CF}">
      <text>
        <t>[Threaded comment]
Your version of Excel allows you to read this threaded comment; however, any edits to it will get removed if the file is opened in a newer version of Excel. Learn more: https://go.microsoft.com/fwlink/?linkid=870924
Comment:
    3342 Per Arild Kile
952 34 554</t>
      </text>
    </comment>
    <comment ref="K7" authorId="21" shapeId="0" xr:uid="{A2C0827B-88EB-476C-BF69-06190F20DB67}">
      <text>
        <t>[Threaded comment]
Your version of Excel allows you to read this threaded comment; however, any edits to it will get removed if the file is opened in a newer version of Excel. Learn more: https://go.microsoft.com/fwlink/?linkid=870924
Comment:
    3273 Englund Ole Jon
90 05 88 76</t>
      </text>
    </comment>
    <comment ref="L7" authorId="22" shapeId="0" xr:uid="{961EF1C7-C802-49FC-8AAB-E6F94943DB4E}">
      <text>
        <t>[Threaded comment]
Your version of Excel allows you to read this threaded comment; however, any edits to it will get removed if the file is opened in a newer version of Excel. Learn more: https://go.microsoft.com/fwlink/?linkid=870924
Comment:
    3275 Lødøen Tore
48 49 04 67</t>
      </text>
    </comment>
    <comment ref="M7" authorId="23" shapeId="0" xr:uid="{56F606EC-3786-49BF-80E9-826EE3072B12}">
      <text>
        <t>[Threaded comment]
Your version of Excel allows you to read this threaded comment; however, any edits to it will get removed if the file is opened in a newer version of Excel. Learn more: https://go.microsoft.com/fwlink/?linkid=870924
Comment:
    3075 Grov Lyngve
947 84 626</t>
      </text>
    </comment>
    <comment ref="N7" authorId="24" shapeId="0" xr:uid="{29B24112-BA74-4C2E-9199-D4199997684A}">
      <text>
        <t>[Threaded comment]
Your version of Excel allows you to read this threaded comment; however, any edits to it will get removed if the file is opened in a newer version of Excel. Learn more: https://go.microsoft.com/fwlink/?linkid=870924
Comment:
    3311 Hauge Terese
986 99 825</t>
      </text>
    </comment>
    <comment ref="O7" authorId="25" shapeId="0" xr:uid="{48C01A4C-530E-4BD8-874A-9D272B82976B}">
      <text>
        <t>[Threaded comment]
Your version of Excel allows you to read this threaded comment; however, any edits to it will get removed if the file is opened in a newer version of Excel. Learn more: https://go.microsoft.com/fwlink/?linkid=870924
Comment:
    3117 Grothaug Anne Marie
97 58 60 77</t>
      </text>
    </comment>
    <comment ref="B8" authorId="26" shapeId="0" xr:uid="{BED8EF2B-6E9A-4226-8555-A436329356B7}">
      <text>
        <t>[Threaded comment]
Your version of Excel allows you to read this threaded comment; however, any edits to it will get removed if the file is opened in a newer version of Excel. Learn more: https://go.microsoft.com/fwlink/?linkid=870924
Comment:
    3153 Hauge Jostein 
48 28 34 45</t>
      </text>
    </comment>
    <comment ref="C8" authorId="27" shapeId="0" xr:uid="{A6782797-84E5-45D4-B693-BB839D0CAB24}">
      <text>
        <t>[Threaded comment]
Your version of Excel allows you to read this threaded comment; however, any edits to it will get removed if the file is opened in a newer version of Excel. Learn more: https://go.microsoft.com/fwlink/?linkid=870924
Comment:
    3334 Valle Jose Rodrigo Pacheco
410 65 929</t>
      </text>
    </comment>
    <comment ref="D8" authorId="28" shapeId="0" xr:uid="{098F9EBB-EE52-4797-8BF1-B3FDDC7F7217}">
      <text>
        <t>[Threaded comment]
Your version of Excel allows you to read this threaded comment; however, any edits to it will get removed if the file is opened in a newer version of Excel. Learn more: https://go.microsoft.com/fwlink/?linkid=870924
Comment:
    3225 Vidnes Svein Mikal
41 64 64 95</t>
      </text>
    </comment>
    <comment ref="E8" authorId="29" shapeId="0" xr:uid="{D3C713A0-08EC-42FE-A4C2-A9B2A85D00C0}">
      <text>
        <t>[Threaded comment]
Your version of Excel allows you to read this threaded comment; however, any edits to it will get removed if the file is opened in a newer version of Excel. Learn more: https://go.microsoft.com/fwlink/?linkid=870924
Comment:
    3173 TomasgardMarianne Hovden
93 20 85 69</t>
      </text>
    </comment>
    <comment ref="F8" authorId="30" shapeId="0" xr:uid="{037A2C7C-73C3-44DA-A81A-A02557B4870F}">
      <text>
        <t>[Threaded comment]
Your version of Excel allows you to read this threaded comment; however, any edits to it will get removed if the file is opened in a newer version of Excel. Learn more: https://go.microsoft.com/fwlink/?linkid=870924
Comment:
    3335 Walaker Martin
971 12 848</t>
      </text>
    </comment>
    <comment ref="G8" authorId="31" shapeId="0" xr:uid="{BBB73C52-DC2E-4A6B-9EE6-29B24456F5A8}">
      <text>
        <t>[Threaded comment]
Your version of Excel allows you to read this threaded comment; however, any edits to it will get removed if the file is opened in a newer version of Excel. Learn more: https://go.microsoft.com/fwlink/?linkid=870924
Comment:
    3332 Bystøl Tonje Lyse
46 81 02 72</t>
      </text>
    </comment>
    <comment ref="H8" authorId="32" shapeId="0" xr:uid="{8A6412B3-B697-4C9F-B159-B4B63B39DB62}">
      <text>
        <t>[Threaded comment]
Your version of Excel allows you to read this threaded comment; however, any edits to it will get removed if the file is opened in a newer version of Excel. Learn more: https://go.microsoft.com/fwlink/?linkid=870924
Comment:
    3141 Kroken Atle
95 11 13 83</t>
      </text>
    </comment>
    <comment ref="I8" authorId="33" shapeId="0" xr:uid="{356DB989-9921-412D-8A51-A0D224142488}">
      <text>
        <t>[Threaded comment]
Your version of Excel allows you to read this threaded comment; however, any edits to it will get removed if the file is opened in a newer version of Excel. Learn more: https://go.microsoft.com/fwlink/?linkid=870924
Comment:
    3009 Myrvang Nils Olav
48 21 05 32</t>
      </text>
    </comment>
    <comment ref="L8" authorId="34" shapeId="0" xr:uid="{61B8E5AA-8796-4900-8EB8-F9B6F9E64CC3}">
      <text>
        <t>[Threaded comment]
Your version of Excel allows you to read this threaded comment; however, any edits to it will get removed if the file is opened in a newer version of Excel. Learn more: https://go.microsoft.com/fwlink/?linkid=870924
Comment:
    3172 Roset Ragnar
97 43 78 75</t>
      </text>
    </comment>
    <comment ref="M8" authorId="35" shapeId="0" xr:uid="{22AAEE6D-6489-44B1-B2AF-C8A99C01E5F9}">
      <text>
        <t>[Threaded comment]
Your version of Excel allows you to read this threaded comment; however, any edits to it will get removed if the file is opened in a newer version of Excel. Learn more: https://go.microsoft.com/fwlink/?linkid=870924
Comment:
    3228 Veras Medrano Dennis Alexander
94 05 36 49</t>
      </text>
    </comment>
    <comment ref="N8" authorId="36" shapeId="0" xr:uid="{7C5C8312-E474-4E75-A676-7034B0D3A10A}">
      <text>
        <t>[Threaded comment]
Your version of Excel allows you to read this threaded comment; however, any edits to it will get removed if the file is opened in a newer version of Excel. Learn more: https://go.microsoft.com/fwlink/?linkid=870924
Comment:
    3326 Langelo Erlend 
97 62 95 43</t>
      </text>
    </comment>
    <comment ref="O8" authorId="37" shapeId="0" xr:uid="{1983A1A7-5182-487F-906E-BB840230D601}">
      <text>
        <t>[Threaded comment]
Your version of Excel allows you to read this threaded comment; however, any edits to it will get removed if the file is opened in a newer version of Excel. Learn more: https://go.microsoft.com/fwlink/?linkid=870924
Comment:
    3027 Hessholm Ole Magnar
578 79 767</t>
      </text>
    </comment>
    <comment ref="P8" authorId="38" shapeId="0" xr:uid="{25333D54-A668-4036-A9B7-6ED4EBE2497A}">
      <text>
        <t>[Threaded comment]
Your version of Excel allows you to read this threaded comment; however, any edits to it will get removed if the file is opened in a newer version of Excel. Learn more: https://go.microsoft.com/fwlink/?linkid=870924
Comment:
    3325 Hammadee Shawkat
41 14 52 98</t>
      </text>
    </comment>
    <comment ref="C9" authorId="39" shapeId="0" xr:uid="{B6D4805B-D186-4BB6-93A0-5AEF4FC0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3180 Røyset Oddvar
95 70 09 01</t>
      </text>
    </comment>
    <comment ref="D9" authorId="40" shapeId="0" xr:uid="{5281297C-1CEA-4751-AF9F-E7CB94891DA7}">
      <text>
        <t>[Threaded comment]
Your version of Excel allows you to read this threaded comment; however, any edits to it will get removed if the file is opened in a newer version of Excel. Learn more: https://go.microsoft.com/fwlink/?linkid=870924
Comment:
    3103 Halstensen Rut Lødemel
90 83 14 86 </t>
      </text>
    </comment>
    <comment ref="E9" authorId="41" shapeId="0" xr:uid="{9D51BF86-8F09-440A-BD09-B8F1E3B8341F}">
      <text>
        <t>[Threaded comment]
Your version of Excel allows you to read this threaded comment; however, any edits to it will get removed if the file is opened in a newer version of Excel. Learn more: https://go.microsoft.com/fwlink/?linkid=870924
Comment:
    3203 KabiruElias Ngare
95 46 39 43</t>
      </text>
    </comment>
    <comment ref="F9" authorId="42" shapeId="0" xr:uid="{B18124E0-083C-4477-BC56-7AFA2BF9535C}">
      <text>
        <t>[Threaded comment]
Your version of Excel allows you to read this threaded comment; however, any edits to it will get removed if the file is opened in a newer version of Excel. Learn more: https://go.microsoft.com/fwlink/?linkid=870924
Comment:
    3333 Lillebø Odd Christian
458 48 457</t>
      </text>
    </comment>
    <comment ref="G9" authorId="43" shapeId="0" xr:uid="{D2043C61-3ABE-49A3-9968-4FCF9C36065F}">
      <text>
        <t>[Threaded comment]
Your version of Excel allows you to read this threaded comment; however, any edits to it will get removed if the file is opened in a newer version of Excel. Learn more: https://go.microsoft.com/fwlink/?linkid=870924
Comment:
    3346 Omar Alabdo
998 57 503</t>
      </text>
    </comment>
    <comment ref="H9" authorId="44" shapeId="0" xr:uid="{002E13D2-D6DD-4D1B-B303-FAEA8149C98A}">
      <text>
        <t>[Threaded comment]
Your version of Excel allows you to read this threaded comment; however, any edits to it will get removed if the file is opened in a newer version of Excel. Learn more: https://go.microsoft.com/fwlink/?linkid=870924
Comment:
    10133 Mohammed Alhams
916 30 625</t>
      </text>
    </comment>
    <comment ref="I9" authorId="45" shapeId="0" xr:uid="{A01D7A5B-DD4C-4CEC-951E-943AE543AB20}">
      <text>
        <t>[Threaded comment]
Your version of Excel allows you to read this threaded comment; however, any edits to it will get removed if the file is opened in a newer version of Excel. Learn more: https://go.microsoft.com/fwlink/?linkid=870924
Comment:
    3340 Nuur Mahamed Hassan
965 03 538
409 61 733</t>
      </text>
    </comment>
    <comment ref="K9" authorId="46" shapeId="0" xr:uid="{87793F2E-82BB-46A6-B32B-091A3296ED0D}">
      <text>
        <t>[Threaded comment]
Your version of Excel allows you to read this threaded comment; however, any edits to it will get removed if the file is opened in a newer version of Excel. Learn more: https://go.microsoft.com/fwlink/?linkid=870924
Comment:
    3282 Måen Bjørnar André
47 68 33 11</t>
      </text>
    </comment>
    <comment ref="L9" authorId="47" shapeId="0" xr:uid="{3449BD53-D004-45CF-A166-D66C290DB0B9}">
      <text>
        <t>[Threaded comment]
Your version of Excel allows you to read this threaded comment; however, any edits to it will get removed if the file is opened in a newer version of Excel. Learn more: https://go.microsoft.com/fwlink/?linkid=870924
Comment:
    3187 Bakken Erik
97 71 41 92</t>
      </text>
    </comment>
    <comment ref="M9" authorId="48" shapeId="0" xr:uid="{85ED8183-2362-45FD-BB7A-A0B316BFD784}">
      <text>
        <t>[Threaded comment]
Your version of Excel allows you to read this threaded comment; however, any edits to it will get removed if the file is opened in a newer version of Excel. Learn more: https://go.microsoft.com/fwlink/?linkid=870924
Comment:
    3061 Stennes Harald
98 65 77 84</t>
      </text>
    </comment>
    <comment ref="N9" authorId="49" shapeId="0" xr:uid="{70E5A973-02E0-4CC6-B2C4-A1AAF8F7A171}">
      <text>
        <t>[Threaded comment]
Your version of Excel allows you to read this threaded comment; however, any edits to it will get removed if the file is opened in a newer version of Excel. Learn more: https://go.microsoft.com/fwlink/?linkid=870924
Comment:
    3328 Almossa Khaled Ahmad
96 82 69 31</t>
      </text>
    </comment>
    <comment ref="O9" authorId="50" shapeId="0" xr:uid="{73C71EED-97BF-4C93-92F9-441CED11A4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3042 Kroken Knut Jarle
90 58 18 52</t>
      </text>
    </comment>
    <comment ref="B10" authorId="51" shapeId="0" xr:uid="{884995C2-0E54-4F20-827E-17B7819EF287}">
      <text>
        <t>[Threaded comment]
Your version of Excel allows you to read this threaded comment; however, any edits to it will get removed if the file is opened in a newer version of Excel. Learn more: https://go.microsoft.com/fwlink/?linkid=870924
Comment:
    Hanne Beate Myrvang
971 94 176</t>
      </text>
    </comment>
    <comment ref="C10" authorId="52" shapeId="0" xr:uid="{78F0F6DA-847B-4FA9-B3FC-EA3122503A14}">
      <text>
        <t>[Threaded comment]
Your version of Excel allows you to read this threaded comment; however, any edits to it will get removed if the file is opened in a newer version of Excel. Learn more: https://go.microsoft.com/fwlink/?linkid=870924
Comment:
    Mohammad Adnan Masri
40478271</t>
      </text>
    </comment>
    <comment ref="E10" authorId="53" shapeId="0" xr:uid="{A410E5C5-AFCD-4CDB-B2C8-E1DA1788C4F9}">
      <text>
        <t>[Threaded comment]
Your version of Excel allows you to read this threaded comment; however, any edits to it will get removed if the file is opened in a newer version of Excel. Learn more: https://go.microsoft.com/fwlink/?linkid=870924
Comment:
    3314 KonarzewskiLukasz Marcin
93 94 24 61</t>
      </text>
    </comment>
    <comment ref="F10" authorId="54" shapeId="0" xr:uid="{B079A405-DB73-4FF2-998D-D4B2BC85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Mohamad Nour Almaaz
477 33 153</t>
      </text>
    </comment>
    <comment ref="G10" authorId="55" shapeId="0" xr:uid="{5914A768-5BD8-41C2-9A27-86D56EEC7A7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Marcus Drabløs
458 64 616</t>
      </text>
    </comment>
    <comment ref="H10" authorId="56" shapeId="0" xr:uid="{3635F93E-C122-44DA-8875-CDF293F1F07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Hassan Abdul Raouf Abdullah
477 40 525</t>
      </text>
    </comment>
    <comment ref="K10" authorId="57" shapeId="0" xr:uid="{28C0139F-21A1-485E-85BC-D572C9F99982}">
      <text>
        <t>[Threaded comment]
Your version of Excel allows you to read this threaded comment; however, any edits to it will get removed if the file is opened in a newer version of Excel. Learn more: https://go.microsoft.com/fwlink/?linkid=870924
Comment:
    3321 Mårstøl Vemund
962 30 342</t>
      </text>
    </comment>
    <comment ref="L10" authorId="58" shapeId="0" xr:uid="{E51FD549-D127-4FCD-9814-F8D10DEE4AF0}">
      <text>
        <t>[Threaded comment]
Your version of Excel allows you to read this threaded comment; however, any edits to it will get removed if the file is opened in a newer version of Excel. Learn more: https://go.microsoft.com/fwlink/?linkid=870924
Comment:
    3287 Skaaden Nikolai
48 05 22 39</t>
      </text>
    </comment>
    <comment ref="M10" authorId="59" shapeId="0" xr:uid="{F1525ACD-6F0F-4BA3-8AAB-886D173CE1AA}">
      <text>
        <t>[Threaded comment]
Your version of Excel allows you to read this threaded comment; however, any edits to it will get removed if the file is opened in a newer version of Excel. Learn more: https://go.microsoft.com/fwlink/?linkid=870924
Comment:
    3261 Rotevatn Terje 
48 12 11 20</t>
      </text>
    </comment>
    <comment ref="O10" authorId="60" shapeId="0" xr:uid="{B5A13EA5-CA61-44FC-833A-0A96FD1D6220}">
      <text>
        <t>[Threaded comment]
Your version of Excel allows you to read this threaded comment; however, any edits to it will get removed if the file is opened in a newer version of Excel. Learn more: https://go.microsoft.com/fwlink/?linkid=870924
Comment:
    3295 Kongsvoll Erlend
95 23 14 79</t>
      </text>
    </comment>
    <comment ref="B11" authorId="61" shapeId="0" xr:uid="{E1EF60A4-91E3-4051-8119-F0BB493F799F}">
      <text>
        <t>[Threaded comment]
Your version of Excel allows you to read this threaded comment; however, any edits to it will get removed if the file is opened in a newer version of Excel. Learn more: https://go.microsoft.com/fwlink/?linkid=870924
Comment:
    Håvard Kroken
 415 22 857</t>
      </text>
    </comment>
    <comment ref="D11" authorId="62" shapeId="0" xr:uid="{AC238DCD-AD71-47B7-9C81-C8284298E625}">
      <text>
        <t>[Threaded comment]
Your version of Excel allows you to read this threaded comment; however, any edits to it will get removed if the file is opened in a newer version of Excel. Learn more: https://go.microsoft.com/fwlink/?linkid=870924
Comment:
    3289 Gherezghiher Selemun Rezene
45 57 96 74</t>
      </text>
    </comment>
    <comment ref="E11" authorId="63" shapeId="0" xr:uid="{32AA0F97-8920-480A-8D74-365045567151}">
      <text>
        <t>[Threaded comment]
Your version of Excel allows you to read this threaded comment; however, any edits to it will get removed if the file is opened in a newer version of Excel. Learn more: https://go.microsoft.com/fwlink/?linkid=870924
Comment:
    3308 Hove Ronja Simone
95 48 47 82</t>
      </text>
    </comment>
    <comment ref="K11" authorId="64" shapeId="0" xr:uid="{84935837-9FA4-4DFC-86CA-7AC2A0F737E2}">
      <text>
        <t>[Threaded comment]
Your version of Excel allows you to read this threaded comment; however, any edits to it will get removed if the file is opened in a newer version of Excel. Learn more: https://go.microsoft.com/fwlink/?linkid=870924
Comment:
    3186 Hundeide Geir Roger
47 32 70 21</t>
      </text>
    </comment>
    <comment ref="L11" authorId="65" shapeId="0" xr:uid="{3A169E92-7054-4E58-93C5-456414731727}">
      <text>
        <t>[Threaded comment]
Your version of Excel allows you to read this threaded comment; however, any edits to it will get removed if the file is opened in a newer version of Excel. Learn more: https://go.microsoft.com/fwlink/?linkid=870924
Comment:
    3249 Tryggestad May Britt
416 74 859 </t>
      </text>
    </comment>
    <comment ref="O11" authorId="66" shapeId="0" xr:uid="{2567EEE7-59B7-43AF-9CE0-49738D3BC9A2}">
      <text>
        <t>[Threaded comment]
Your version of Excel allows you to read this threaded comment; however, any edits to it will get removed if the file is opened in a newer version of Excel. Learn more: https://go.microsoft.com/fwlink/?linkid=870924
Comment:
    3305 Heggen Ingunn Grete
90 65 69 37</t>
      </text>
    </comment>
    <comment ref="D12" authorId="67" shapeId="0" xr:uid="{E37CC4BE-732E-4125-9E6D-E54328E0B6D3}">
      <text>
        <t>[Threaded comment]
Your version of Excel allows you to read this threaded comment; however, any edits to it will get removed if the file is opened in a newer version of Excel. Learn more: https://go.microsoft.com/fwlink/?linkid=870924
Comment:
    3319 Gjerseth Martin
91 70 14 94</t>
      </text>
    </comment>
    <comment ref="E12" authorId="68" shapeId="0" xr:uid="{409D452E-0DCD-465E-A4A4-5B7DF1FA58B2}">
      <text>
        <t>[Threaded comment]
Your version of Excel allows you to read this threaded comment; however, any edits to it will get removed if the file is opened in a newer version of Excel. Learn more: https://go.microsoft.com/fwlink/?linkid=870924
Comment:
    3327 Øverbø Bendiks Reklev
90 40 80 59</t>
      </text>
    </comment>
    <comment ref="K12" authorId="69" shapeId="0" xr:uid="{D896A604-29E4-453B-8983-235CC1A44370}">
      <text>
        <t>[Threaded comment]
Your version of Excel allows you to read this threaded comment; however, any edits to it will get removed if the file is opened in a newer version of Excel. Learn more: https://go.microsoft.com/fwlink/?linkid=870924
Comment:
    3310 Heggen Nataniel
91 59 64 44</t>
      </text>
    </comment>
    <comment ref="L12" authorId="70" shapeId="0" xr:uid="{6AB1D006-CD3B-412B-BE24-63FF6C478F9D}">
      <text>
        <t>[Threaded comment]
Your version of Excel allows you to read this threaded comment; however, any edits to it will get removed if the file is opened in a newer version of Excel. Learn more: https://go.microsoft.com/fwlink/?linkid=870924
Comment:
    3148 Honningsvåg Siri Anette
900 99 438</t>
      </text>
    </comment>
    <comment ref="O12" authorId="71" shapeId="0" xr:uid="{C2C17838-4022-4409-94F8-3BBA0CA93BD1}">
      <text>
        <t>[Threaded comment]
Your version of Excel allows you to read this threaded comment; however, any edits to it will get removed if the file is opened in a newer version of Excel. Learn more: https://go.microsoft.com/fwlink/?linkid=870924
Comment:
    3315 Indresæter Linda Brynjulfsen
92 25 33 40</t>
      </text>
    </comment>
    <comment ref="D13" authorId="72" shapeId="0" xr:uid="{63BA18B1-0B59-40C7-9F1D-7DE1847AC593}">
      <text>
        <t>[Threaded comment]
Your version of Excel allows you to read this threaded comment; however, any edits to it will get removed if the file is opened in a newer version of Excel. Learn more: https://go.microsoft.com/fwlink/?linkid=870924
Comment:
    3329 Alomar Ahmad Abdulalil
46 51 16 57</t>
      </text>
    </comment>
    <comment ref="E13" authorId="73" shapeId="0" xr:uid="{E6C23C80-405C-4613-8267-682937F3AC76}">
      <text>
        <t>[Threaded comment]
Your version of Excel allows you to read this threaded comment; however, any edits to it will get removed if the file is opened in a newer version of Excel. Learn more: https://go.microsoft.com/fwlink/?linkid=870924
Comment:
    3322 AlhamsAhmad Thaer Mohamad
950 03 503</t>
      </text>
    </comment>
    <comment ref="H13" authorId="74" shapeId="0" xr:uid="{6F394D42-992D-4D3E-8815-70BE800E34B2}">
      <text>
        <t>[Threaded comment]
Your version of Excel allows you to read this threaded comment; however, any edits to it will get removed if the file is opened in a newer version of Excel. Learn more: https://go.microsoft.com/fwlink/?linkid=870924
Comment:
    3292 Berger Rune
92 66 98 47</t>
      </text>
    </comment>
    <comment ref="K13" authorId="75" shapeId="0" xr:uid="{E36A7322-0AED-40ED-8093-BF4234620F4C}">
      <text>
        <t>[Threaded comment]
Your version of Excel allows you to read this threaded comment; however, any edits to it will get removed if the file is opened in a newer version of Excel. Learn more: https://go.microsoft.com/fwlink/?linkid=870924
Comment:
    Daniel Sørheim
908 12 772</t>
      </text>
    </comment>
    <comment ref="O13" authorId="76" shapeId="0" xr:uid="{EA7BA09B-7C39-4500-9351-5B7E8CF346CD}">
      <text>
        <t>[Threaded comment]
Your version of Excel allows you to read this threaded comment; however, any edits to it will get removed if the file is opened in a newer version of Excel. Learn more: https://go.microsoft.com/fwlink/?linkid=870924
Comment:
    3302 Mliecko Martin
46 39 88 95</t>
      </text>
    </comment>
    <comment ref="C14" authorId="77" shapeId="0" xr:uid="{DC705EA8-3518-492C-B3BE-5385A25FDBB3}">
      <text>
        <t>[Threaded comment]
Your version of Excel allows you to read this threaded comment; however, any edits to it will get removed if the file is opened in a newer version of Excel. Learn more: https://go.microsoft.com/fwlink/?linkid=870924
Comment:
    Roy Vidar Bjørke
979 66 787</t>
      </text>
    </comment>
    <comment ref="D14" authorId="78" shapeId="0" xr:uid="{0B4A5CB6-91C7-4CC3-AA65-22CB375B50AD}">
      <text>
        <t>[Threaded comment]
Your version of Excel allows you to read this threaded comment; however, any edits to it will get removed if the file is opened in a newer version of Excel. Learn more: https://go.microsoft.com/fwlink/?linkid=870924
Comment:
    3330 Aljendeli Abdulkarim
94 49 33 63</t>
      </text>
    </comment>
    <comment ref="E14" authorId="79" shapeId="0" xr:uid="{E1645408-4AA0-413D-9BEA-D13900CB30F6}">
      <text>
        <t>[Threaded comment]
Your version of Excel allows you to read this threaded comment; however, any edits to it will get removed if the file is opened in a newer version of Excel. Learn more: https://go.microsoft.com/fwlink/?linkid=870924
Comment:
    3338 Øyvang Sondre
954 10 050</t>
      </text>
    </comment>
    <comment ref="D15" authorId="80" shapeId="0" xr:uid="{6424F95B-6E1D-4938-A48C-EC036ED4F826}">
      <text>
        <t>[Threaded comment]
Your version of Excel allows you to read this threaded comment; however, any edits to it will get removed if the file is opened in a newer version of Excel. Learn more: https://go.microsoft.com/fwlink/?linkid=870924
Comment:
    Patrick Poland
91698511</t>
      </text>
    </comment>
    <comment ref="E15" authorId="81" shapeId="0" xr:uid="{6855913C-BDC7-4339-BEA8-AC2EF32F8629}">
      <text>
        <t>[Threaded comment]
Your version of Excel allows you to read this threaded comment; however, any edits to it will get removed if the file is opened in a newer version of Excel. Learn more: https://go.microsoft.com/fwlink/?linkid=870924
Comment:
    Birte Håskjold Larsen
41019451</t>
      </text>
    </comment>
    <comment ref="E16" authorId="82" shapeId="0" xr:uid="{DC705A85-5ED2-46F3-BFAC-66B4CB58D61F}">
      <text>
        <t>[Threaded comment]
Your version of Excel allows you to read this threaded comment; however, any edits to it will get removed if the file is opened in a newer version of Excel. Learn more: https://go.microsoft.com/fwlink/?linkid=870924
Comment:
    Joakim Førde Osdal
412 94 304</t>
      </text>
    </comment>
    <comment ref="D17" authorId="83" shapeId="0" xr:uid="{AB43EBC5-BAAA-4321-BA89-4C9C1B4FE4B0}">
      <text>
        <t>[Threaded comment]
Your version of Excel allows you to read this threaded comment; however, any edits to it will get removed if the file is opened in a newer version of Excel. Learn more: https://go.microsoft.com/fwlink/?linkid=870924
Comment:
    3156 Tronstad Anne Kristin
90 18 91 82</t>
      </text>
    </comment>
    <comment ref="B19" authorId="84" shapeId="0" xr:uid="{0DF7410B-ADC3-40C8-8108-0683BB955E98}">
      <text>
        <t>[Threaded comment]
Your version of Excel allows you to read this threaded comment; however, any edits to it will get removed if the file is opened in a newer version of Excel. Learn more: https://go.microsoft.com/fwlink/?linkid=870924
Comment:
    Sigvald Hovland
90984926</t>
      </text>
    </comment>
    <comment ref="D19" authorId="85" shapeId="0" xr:uid="{05A51FE2-BF0E-4E3D-96C8-177005C13588}">
      <text>
        <t>[Threaded comment]
Your version of Excel allows you to read this threaded comment; however, any edits to it will get removed if the file is opened in a newer version of Excel. Learn more: https://go.microsoft.com/fwlink/?linkid=870924
Comment:
    3118 Fjellkårstad Aud Elin
41 40 39 39</t>
      </text>
    </comment>
    <comment ref="F19" authorId="86" shapeId="0" xr:uid="{FD934226-B444-42A3-87AD-959BB99096BF}">
      <text>
        <t>[Threaded comment]
Your version of Excel allows you to read this threaded comment; however, any edits to it will get removed if the file is opened in a newer version of Excel. Learn more: https://go.microsoft.com/fwlink/?linkid=870924
Comment:
    Joar Inge Kroken
916 26 668</t>
      </text>
    </comment>
    <comment ref="H19" authorId="87" shapeId="0" xr:uid="{674375E6-EB6A-47E8-9AE9-D1CA25987B26}">
      <text>
        <t>[Threaded comment]
Your version of Excel allows you to read this threaded comment; however, any edits to it will get removed if the file is opened in a newer version of Excel. Learn more: https://go.microsoft.com/fwlink/?linkid=870924
Comment:
    3072 Elvegård Wenche
99 28 37 40</t>
      </text>
    </comment>
    <comment ref="B20" authorId="88" shapeId="0" xr:uid="{6F88E0F2-5766-4910-AE5B-29DB492F387D}">
      <text>
        <t>[Threaded comment]
Your version of Excel allows you to read this threaded comment; however, any edits to it will get removed if the file is opened in a newer version of Excel. Learn more: https://go.microsoft.com/fwlink/?linkid=870924
Comment:
    3018 Myrvang Kristian
91 74 75 25</t>
      </text>
    </comment>
    <comment ref="D20" authorId="89" shapeId="0" xr:uid="{7579657C-4988-428D-9A4B-9B7381786A9B}">
      <text>
        <t>[Threaded comment]
Your version of Excel allows you to read this threaded comment; however, any edits to it will get removed if the file is opened in a newer version of Excel. Learn more: https://go.microsoft.com/fwlink/?linkid=870924
Comment:
    3227 Wallisch Joachim
90 40 38 98</t>
      </text>
    </comment>
    <comment ref="F20" authorId="90" shapeId="0" xr:uid="{EA585EEB-9788-43AE-9AD8-56A801C7A38A}">
      <text>
        <t>[Threaded comment]
Your version of Excel allows you to read this threaded comment; however, any edits to it will get removed if the file is opened in a newer version of Excel. Learn more: https://go.microsoft.com/fwlink/?linkid=870924
Comment:
    3323 Fænn Sigurd
47 24 35 13</t>
      </text>
    </comment>
    <comment ref="H20" authorId="91" shapeId="0" xr:uid="{38AA3366-C8BA-4D44-A028-ACC5242DCD92}">
      <text>
        <t>[Threaded comment]
Your version of Excel allows you to read this threaded comment; however, any edits to it will get removed if the file is opened in a newer version of Excel. Learn more: https://go.microsoft.com/fwlink/?linkid=870924
Comment:
    3290 Espe Pål Reidar
91 35 10 12</t>
      </text>
    </comment>
    <comment ref="L20" authorId="92" shapeId="0" xr:uid="{132D4279-A107-41C8-A14C-9606CFEE8F24}">
      <text>
        <t>[Threaded comment]
Your version of Excel allows you to read this threaded comment; however, any edits to it will get removed if the file is opened in a newer version of Excel. Learn more: https://go.microsoft.com/fwlink/?linkid=870924
Comment:
    3165 Kiviranta Unni
900 57 791</t>
      </text>
    </comment>
    <comment ref="B21" authorId="93" shapeId="0" xr:uid="{237C2322-8B03-4379-A479-BBFF4D4D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156 Kalvatn Knut
95 06 31 17</t>
      </text>
    </comment>
    <comment ref="D21" authorId="94" shapeId="0" xr:uid="{C0DEBF01-02AD-456E-8E05-E3C77B75626D}">
      <text>
        <t>[Threaded comment]
Your version of Excel allows you to read this threaded comment; however, any edits to it will get removed if the file is opened in a newer version of Excel. Learn more: https://go.microsoft.com/fwlink/?linkid=870924
Comment:
    3146 Engelund Eldar
98 43 83 10</t>
      </text>
    </comment>
    <comment ref="H21" authorId="95" shapeId="0" xr:uid="{D0E2BD01-5EEA-476F-AD6E-25A6B084EA35}">
      <text>
        <t>[Threaded comment]
Your version of Excel allows you to read this threaded comment; however, any edits to it will get removed if the file is opened in a newer version of Excel. Learn more: https://go.microsoft.com/fwlink/?linkid=870924
Comment:
    3079 Fagerheim Oddrun
99 33 86 22</t>
      </text>
    </comment>
    <comment ref="L21" authorId="96" shapeId="0" xr:uid="{E5E9139E-2D6E-4C09-9E7B-4DE0872DDB67}">
      <text>
        <t>[Threaded comment]
Your version of Excel allows you to read this threaded comment; however, any edits to it will get removed if the file is opened in a newer version of Excel. Learn more: https://go.microsoft.com/fwlink/?linkid=870924
Comment:
    3215 Kristensen Jan Anders
90 76 54 50</t>
      </text>
    </comment>
    <comment ref="B22" authorId="97" shapeId="0" xr:uid="{0869DA26-B2CF-4981-B35B-184C51043512}">
      <text>
        <t>[Threaded comment]
Your version of Excel allows you to read this threaded comment; however, any edits to it will get removed if the file is opened in a newer version of Excel. Learn more: https://go.microsoft.com/fwlink/?linkid=870924
Comment:
    3062 Tunold Kari Marie H.
99 51 69 35</t>
      </text>
    </comment>
    <comment ref="D22" authorId="98" shapeId="0" xr:uid="{6EBE2266-E346-4353-9214-3A617C8D6DEE}">
      <text>
        <t>[Threaded comment]
Your version of Excel allows you to read this threaded comment; however, any edits to it will get removed if the file is opened in a newer version of Excel. Learn more: https://go.microsoft.com/fwlink/?linkid=870924
Comment:
    3203 Kabiru Elias Ngare
95 46 39 43</t>
      </text>
    </comment>
    <comment ref="H22" authorId="99" shapeId="0" xr:uid="{2F53AE95-6654-4FD4-A21B-AA394E1C16F3}">
      <text>
        <t>[Threaded comment]
Your version of Excel allows you to read this threaded comment; however, any edits to it will get removed if the file is opened in a newer version of Excel. Learn more: https://go.microsoft.com/fwlink/?linkid=870924
Comment:
    3145 Kirkhorn Asbjørn
98 65 74 42</t>
      </text>
    </comment>
    <comment ref="L22" authorId="100" shapeId="0" xr:uid="{B1319A7E-6997-4934-AA50-779662EE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3293 Gausemel Roar
40 53 10 72</t>
      </text>
    </comment>
    <comment ref="D23" authorId="101" shapeId="0" xr:uid="{7A68EC1B-F187-48C4-BE72-6864CB231F3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Arne Kvistad Strand
 468 33 212</t>
      </text>
    </comment>
    <comment ref="H28" authorId="102" shapeId="0" xr:uid="{2D5B4058-55E5-4F37-AC97-ECC2088A93EE}">
      <text>
        <t>[Threaded comment]
Your version of Excel allows you to read this threaded comment; however, any edits to it will get removed if the file is opened in a newer version of Excel. Learn more: https://go.microsoft.com/fwlink/?linkid=870924
Comment:
    3110 Løvlid Ingvald
41 32 48 74</t>
      </text>
    </comment>
  </commentList>
</comments>
</file>

<file path=xl/sharedStrings.xml><?xml version="1.0" encoding="utf-8"?>
<sst xmlns="http://schemas.openxmlformats.org/spreadsheetml/2006/main" count="731" uniqueCount="375">
  <si>
    <t>Synlig produksjon</t>
  </si>
  <si>
    <t>Innertreverk</t>
  </si>
  <si>
    <t>Snekkeri</t>
  </si>
  <si>
    <t>CNC- Synlig</t>
  </si>
  <si>
    <t>Lakk</t>
  </si>
  <si>
    <t>Montering</t>
  </si>
  <si>
    <t>CNC X - Fin</t>
  </si>
  <si>
    <t>Linje 1</t>
  </si>
  <si>
    <t>Linje 2</t>
  </si>
  <si>
    <t>Skift 1</t>
  </si>
  <si>
    <t>Skift 2</t>
  </si>
  <si>
    <t>Haran</t>
  </si>
  <si>
    <t>Kjell Tore</t>
  </si>
  <si>
    <t xml:space="preserve">Gøran                   </t>
  </si>
  <si>
    <t xml:space="preserve">Øystein                </t>
  </si>
  <si>
    <t>Jan Kåre</t>
  </si>
  <si>
    <t>Thomas</t>
  </si>
  <si>
    <t>Andrea</t>
  </si>
  <si>
    <t>Nils Petter</t>
  </si>
  <si>
    <t xml:space="preserve">Lyder            </t>
  </si>
  <si>
    <t xml:space="preserve">Jørn              </t>
  </si>
  <si>
    <t>Arne</t>
  </si>
  <si>
    <t>Jørgen</t>
  </si>
  <si>
    <t>Einfrid           80 %</t>
  </si>
  <si>
    <t>Inger Johanne</t>
  </si>
  <si>
    <t>Kristi Lødøen</t>
  </si>
  <si>
    <t>Mathias</t>
  </si>
  <si>
    <t xml:space="preserve">Eva Karin       </t>
  </si>
  <si>
    <t>Andreas</t>
  </si>
  <si>
    <t>Jakkrit</t>
  </si>
  <si>
    <t>Balon</t>
  </si>
  <si>
    <t>Asil</t>
  </si>
  <si>
    <t>Per Arild</t>
  </si>
  <si>
    <t xml:space="preserve">Ole Jon            </t>
  </si>
  <si>
    <t>Tore</t>
  </si>
  <si>
    <t>Lyngve</t>
  </si>
  <si>
    <t>Terese</t>
  </si>
  <si>
    <t>Anne M.G.    80 %</t>
  </si>
  <si>
    <t>Jostein</t>
  </si>
  <si>
    <t>Rodrigo</t>
  </si>
  <si>
    <t xml:space="preserve">Svein               </t>
  </si>
  <si>
    <t>Marianne</t>
  </si>
  <si>
    <t>Martin</t>
  </si>
  <si>
    <t>Tonje</t>
  </si>
  <si>
    <t>Atle</t>
  </si>
  <si>
    <t xml:space="preserve">Nils  </t>
  </si>
  <si>
    <t>Ragnar</t>
  </si>
  <si>
    <t>Alex</t>
  </si>
  <si>
    <t>Erlend L</t>
  </si>
  <si>
    <t>Ole Magnar</t>
  </si>
  <si>
    <t>Shawkat</t>
  </si>
  <si>
    <t>Fredrik</t>
  </si>
  <si>
    <t>Oddvar</t>
  </si>
  <si>
    <t xml:space="preserve">Rut                    </t>
  </si>
  <si>
    <t>Ngare</t>
  </si>
  <si>
    <t>Odd Christian</t>
  </si>
  <si>
    <t>Omar</t>
  </si>
  <si>
    <t>Mohammed</t>
  </si>
  <si>
    <t>Nuur</t>
  </si>
  <si>
    <t>Bjørnar</t>
  </si>
  <si>
    <t>Erik B</t>
  </si>
  <si>
    <t>Harald</t>
  </si>
  <si>
    <t>Khaled</t>
  </si>
  <si>
    <t>Knut Jarle</t>
  </si>
  <si>
    <t>Hanne Beate</t>
  </si>
  <si>
    <t>Mohammad</t>
  </si>
  <si>
    <t xml:space="preserve">Fredrik                    </t>
  </si>
  <si>
    <t>Lukasz     Lærl.</t>
  </si>
  <si>
    <t>Nour</t>
  </si>
  <si>
    <t>Marcus Drabløs</t>
  </si>
  <si>
    <t>Hassan</t>
  </si>
  <si>
    <t>Vemund        Lærl.</t>
  </si>
  <si>
    <t>Nikolai         Lærl.</t>
  </si>
  <si>
    <t>Terje</t>
  </si>
  <si>
    <t>Werner</t>
  </si>
  <si>
    <t>Erlend K.</t>
  </si>
  <si>
    <t>Håvard</t>
  </si>
  <si>
    <t>Selemun    Lærl.</t>
  </si>
  <si>
    <t>Ronja</t>
  </si>
  <si>
    <t xml:space="preserve">Geir Roger        </t>
  </si>
  <si>
    <t xml:space="preserve">May-Britt         </t>
  </si>
  <si>
    <t>Ingunn</t>
  </si>
  <si>
    <t>Martin G    Lærl.</t>
  </si>
  <si>
    <t>Bendiks</t>
  </si>
  <si>
    <t>Nataniel</t>
  </si>
  <si>
    <t>Siri               60 %</t>
  </si>
  <si>
    <t>Linda</t>
  </si>
  <si>
    <t>Ahmad Alomar</t>
  </si>
  <si>
    <t>Ahmad Alhams</t>
  </si>
  <si>
    <t>Rune</t>
  </si>
  <si>
    <t>Daniel</t>
  </si>
  <si>
    <t>Martin M</t>
  </si>
  <si>
    <t>Roy</t>
  </si>
  <si>
    <t>Karim</t>
  </si>
  <si>
    <t>Sondre</t>
  </si>
  <si>
    <t>Patrick P.</t>
  </si>
  <si>
    <t>Birte</t>
  </si>
  <si>
    <t>Joakim O.</t>
  </si>
  <si>
    <t>Anne Kristin</t>
  </si>
  <si>
    <t>Sigvald</t>
  </si>
  <si>
    <t>Aud Elin</t>
  </si>
  <si>
    <t>Joar</t>
  </si>
  <si>
    <t>Wenche</t>
  </si>
  <si>
    <t>Kristian</t>
  </si>
  <si>
    <t>Joachim</t>
  </si>
  <si>
    <t>Sigurd?</t>
  </si>
  <si>
    <t>Pål Reidar</t>
  </si>
  <si>
    <t xml:space="preserve">Unni  </t>
  </si>
  <si>
    <t>Knut K</t>
  </si>
  <si>
    <t>Eldar</t>
  </si>
  <si>
    <t>Oddrun</t>
  </si>
  <si>
    <t>Jan Anders</t>
  </si>
  <si>
    <t>Kari Marie</t>
  </si>
  <si>
    <t>Eli     50 %</t>
  </si>
  <si>
    <t>Asbjørn</t>
  </si>
  <si>
    <t>Roar</t>
  </si>
  <si>
    <t>Per Arne</t>
  </si>
  <si>
    <t>Olav Sverre</t>
  </si>
  <si>
    <t>Marijke</t>
  </si>
  <si>
    <t>Bente          20 %</t>
  </si>
  <si>
    <t>Patrick  A</t>
  </si>
  <si>
    <t>Ingvald</t>
  </si>
  <si>
    <t>Div notat vedrørende bemanning.</t>
  </si>
  <si>
    <t>Sjekke av Joachim - Eldar over på snekkeriavd.</t>
  </si>
  <si>
    <t>Telefon bruk på lakkavdeling.  Jakkrit,</t>
  </si>
  <si>
    <t>Pause kultur:     Knut K, Joachim sitter på kantina i sammen med Linje 1</t>
  </si>
  <si>
    <r>
      <t xml:space="preserve">Lyder               </t>
    </r>
    <r>
      <rPr>
        <sz val="12"/>
        <color rgb="FF000000"/>
        <rFont val="Calibri"/>
        <family val="2"/>
        <scheme val="minor"/>
      </rPr>
      <t xml:space="preserve"> Skift 1</t>
    </r>
  </si>
  <si>
    <t>Einfrid            80 %</t>
  </si>
  <si>
    <t>Anne M.G.     80 %</t>
  </si>
  <si>
    <t>Vemund         Lærl.</t>
  </si>
  <si>
    <t>Erlend</t>
  </si>
  <si>
    <t>Leif                 80%</t>
  </si>
  <si>
    <r>
      <t xml:space="preserve">Jørn                   </t>
    </r>
    <r>
      <rPr>
        <sz val="12"/>
        <color rgb="FF000000"/>
        <rFont val="Calibri"/>
        <family val="2"/>
        <scheme val="minor"/>
      </rPr>
      <t xml:space="preserve"> Skift 2</t>
    </r>
  </si>
  <si>
    <t xml:space="preserve">Yosmel </t>
  </si>
  <si>
    <t>Ahmad</t>
  </si>
  <si>
    <t>Nikolai            Lærl.</t>
  </si>
  <si>
    <t>Daniel                80%</t>
  </si>
  <si>
    <t>Siri    80 %</t>
  </si>
  <si>
    <t xml:space="preserve">May Britt         </t>
  </si>
  <si>
    <t>Samtaleliste</t>
  </si>
  <si>
    <t>SNEKKERI</t>
  </si>
  <si>
    <t>Ansatt dato</t>
  </si>
  <si>
    <t>Samtale 1</t>
  </si>
  <si>
    <t>Samtale 2</t>
  </si>
  <si>
    <t xml:space="preserve">Nils </t>
  </si>
  <si>
    <t>Knut K.</t>
  </si>
  <si>
    <t>Kristi</t>
  </si>
  <si>
    <t xml:space="preserve">Haran            </t>
  </si>
  <si>
    <t>Ashil</t>
  </si>
  <si>
    <t xml:space="preserve">Leif  </t>
  </si>
  <si>
    <t xml:space="preserve">Jostein          </t>
  </si>
  <si>
    <t xml:space="preserve">Kristian         </t>
  </si>
  <si>
    <t>Jonas</t>
  </si>
  <si>
    <t xml:space="preserve">Sluttet   </t>
  </si>
  <si>
    <t xml:space="preserve">Kari Marie   </t>
  </si>
  <si>
    <t>Verner</t>
  </si>
  <si>
    <t xml:space="preserve">Sluttet  </t>
  </si>
  <si>
    <t xml:space="preserve">Bente            </t>
  </si>
  <si>
    <t>Sluttet</t>
  </si>
  <si>
    <t>CNC X-FIN</t>
  </si>
  <si>
    <t>CNC SYNLIG</t>
  </si>
  <si>
    <t xml:space="preserve">Lyder   </t>
  </si>
  <si>
    <t>Antonio</t>
  </si>
  <si>
    <t xml:space="preserve">Gøran             </t>
  </si>
  <si>
    <t>Ole Jon</t>
  </si>
  <si>
    <t>Joachim G</t>
  </si>
  <si>
    <t>Geir Roger</t>
  </si>
  <si>
    <t xml:space="preserve">Einfrid     </t>
  </si>
  <si>
    <t xml:space="preserve">Jørn    </t>
  </si>
  <si>
    <t>Anne M.G.</t>
  </si>
  <si>
    <t xml:space="preserve">Fredrik         </t>
  </si>
  <si>
    <t>Lærling</t>
  </si>
  <si>
    <t xml:space="preserve">Selemun      </t>
  </si>
  <si>
    <t xml:space="preserve">Øystein         </t>
  </si>
  <si>
    <t>Nikolai</t>
  </si>
  <si>
    <t xml:space="preserve">Unni   </t>
  </si>
  <si>
    <t xml:space="preserve">Siri   </t>
  </si>
  <si>
    <t>Sven</t>
  </si>
  <si>
    <t>May Britt</t>
  </si>
  <si>
    <t>Ola</t>
  </si>
  <si>
    <t>notat 26.02.2021</t>
  </si>
  <si>
    <t>NAV</t>
  </si>
  <si>
    <t xml:space="preserve">Aud Elin        </t>
  </si>
  <si>
    <t>Joachim W.</t>
  </si>
  <si>
    <t>Ansatt fram til sommerferie 2021</t>
  </si>
  <si>
    <t xml:space="preserve">Eli     </t>
  </si>
  <si>
    <t>Severin</t>
  </si>
  <si>
    <t>Patrick Aguliera</t>
  </si>
  <si>
    <t>Markus</t>
  </si>
  <si>
    <t xml:space="preserve">Daniel </t>
  </si>
  <si>
    <t>Heidi</t>
  </si>
  <si>
    <t xml:space="preserve">Thomas        </t>
  </si>
  <si>
    <t>Tidlig     Oddetal</t>
  </si>
  <si>
    <t>Seint      Oddetall</t>
  </si>
  <si>
    <t>Sigvald           80%</t>
  </si>
  <si>
    <t>Dagtid  07.00-1530</t>
  </si>
  <si>
    <t>Jostein           80 %</t>
  </si>
  <si>
    <t>Knut k.</t>
  </si>
  <si>
    <t>Kristian          80%</t>
  </si>
  <si>
    <t>Kari Marie    80 %</t>
  </si>
  <si>
    <t>Kari Marie     80%</t>
  </si>
  <si>
    <t>Kristian         80 %</t>
  </si>
  <si>
    <t>Bente             20 %</t>
  </si>
  <si>
    <t>Bente            20 %</t>
  </si>
  <si>
    <t>TEAM GRODÅS</t>
  </si>
  <si>
    <t>CNC Synlig</t>
  </si>
  <si>
    <t>Mpntering/pk.</t>
  </si>
  <si>
    <t>CNC X - fin</t>
  </si>
  <si>
    <t>Skrog</t>
  </si>
  <si>
    <t>Vangemont.</t>
  </si>
  <si>
    <t>Teknisk/vedl.</t>
  </si>
  <si>
    <t>Adm.</t>
  </si>
  <si>
    <t>Molding</t>
  </si>
  <si>
    <t>Bacci 1</t>
  </si>
  <si>
    <t>Windsor vange</t>
  </si>
  <si>
    <t>Planlegg</t>
  </si>
  <si>
    <t>Heian A</t>
  </si>
  <si>
    <t>Stasjon 1-2</t>
  </si>
  <si>
    <t>Fabrikk sjef</t>
  </si>
  <si>
    <t>Trek.press 1</t>
  </si>
  <si>
    <t>Bacci 2</t>
  </si>
  <si>
    <t>Bordeaux</t>
  </si>
  <si>
    <t>Oppheng</t>
  </si>
  <si>
    <t>Heian B</t>
  </si>
  <si>
    <t>Stasjon 3-4</t>
  </si>
  <si>
    <t>Avd.prod</t>
  </si>
  <si>
    <t>Trek.press 2</t>
  </si>
  <si>
    <t>Bacci 3</t>
  </si>
  <si>
    <t>Bein pk/ Fargep.</t>
  </si>
  <si>
    <t>Nedplukk</t>
  </si>
  <si>
    <t>Heian C</t>
  </si>
  <si>
    <t>Stasjon 5-6</t>
  </si>
  <si>
    <t>Dag</t>
  </si>
  <si>
    <t>Drifsteknikk</t>
  </si>
  <si>
    <t>DMC</t>
  </si>
  <si>
    <t>Arrow</t>
  </si>
  <si>
    <t>Mary</t>
  </si>
  <si>
    <t>Sliping</t>
  </si>
  <si>
    <t>Heian D</t>
  </si>
  <si>
    <t>Stasjon 7-8</t>
  </si>
  <si>
    <t>Stasjon 7</t>
  </si>
  <si>
    <t>Ingeniør</t>
  </si>
  <si>
    <t>Assistent</t>
  </si>
  <si>
    <t>MZ Pluris</t>
  </si>
  <si>
    <t>Rover 24</t>
  </si>
  <si>
    <t>Manhatten</t>
  </si>
  <si>
    <t>Armlene celle</t>
  </si>
  <si>
    <t>Kontor</t>
  </si>
  <si>
    <t>MZ Hopper</t>
  </si>
  <si>
    <t>Rover 346</t>
  </si>
  <si>
    <t>Windsor bord</t>
  </si>
  <si>
    <t>Pensjonist</t>
  </si>
  <si>
    <t>Vask</t>
  </si>
  <si>
    <t>Forbedring</t>
  </si>
  <si>
    <t>Altendorf sag</t>
  </si>
  <si>
    <t>Pusse celle</t>
  </si>
  <si>
    <t>A / B bord</t>
  </si>
  <si>
    <t>Vange celle</t>
  </si>
  <si>
    <t>Oslo bor/sag</t>
  </si>
  <si>
    <t>Pussing</t>
  </si>
  <si>
    <t>Swingbord</t>
  </si>
  <si>
    <t>Grovkapp</t>
  </si>
  <si>
    <t>Power</t>
  </si>
  <si>
    <t>Stiftecelle</t>
  </si>
  <si>
    <t>Programering</t>
  </si>
  <si>
    <t>Dining</t>
  </si>
  <si>
    <t>Eventuelt  skift</t>
  </si>
  <si>
    <t>10 stk</t>
  </si>
  <si>
    <r>
      <t xml:space="preserve">Sum     </t>
    </r>
    <r>
      <rPr>
        <b/>
        <i/>
        <sz val="24"/>
        <color rgb="FF000000"/>
        <rFont val="Calibri"/>
        <family val="2"/>
        <scheme val="minor"/>
      </rPr>
      <t xml:space="preserve"> </t>
    </r>
  </si>
  <si>
    <t>Turnus 3 skift ordning</t>
  </si>
  <si>
    <t>Uke</t>
  </si>
  <si>
    <t>Namn</t>
  </si>
  <si>
    <t>Natt</t>
  </si>
  <si>
    <t xml:space="preserve">Seint </t>
  </si>
  <si>
    <t>Tidlig</t>
  </si>
  <si>
    <t>Lukasz         Lærl.</t>
  </si>
  <si>
    <t>Selemun      Lærl.</t>
  </si>
  <si>
    <t>Martin G      Lærl.</t>
  </si>
  <si>
    <t>Patrick</t>
  </si>
  <si>
    <t>Seint</t>
  </si>
  <si>
    <t>Sjå på veke tal i første kolonne korleis arbeidsturnusen er på 3 skiftsoppsettet.</t>
  </si>
  <si>
    <t>3 SKIFT X-Fin</t>
  </si>
  <si>
    <t>Siri         80 %</t>
  </si>
  <si>
    <t>Team Grodås</t>
  </si>
  <si>
    <t xml:space="preserve">Snekkeri </t>
  </si>
  <si>
    <t>CNC x - finer</t>
  </si>
  <si>
    <t>Robot</t>
  </si>
  <si>
    <t>Lakk/synleg</t>
  </si>
  <si>
    <t>Vedlikehold</t>
  </si>
  <si>
    <t>Smartfrane</t>
  </si>
  <si>
    <t>4+4</t>
  </si>
  <si>
    <t>Maskiner</t>
  </si>
  <si>
    <t>(Linje 1-2)</t>
  </si>
  <si>
    <t>H4 A</t>
  </si>
  <si>
    <t>Erik F     772</t>
  </si>
  <si>
    <t>Gøran       771</t>
  </si>
  <si>
    <t>Pussecelle</t>
  </si>
  <si>
    <t>Aud Elin  80 %</t>
  </si>
  <si>
    <t>Tomas</t>
  </si>
  <si>
    <t>Einfrid         80%</t>
  </si>
  <si>
    <t>Frode</t>
  </si>
  <si>
    <t>Knut Ove</t>
  </si>
  <si>
    <t>Plate sag</t>
  </si>
  <si>
    <t>H4 B</t>
  </si>
  <si>
    <t>Lyder     771</t>
  </si>
  <si>
    <t>Øystein    772</t>
  </si>
  <si>
    <t>Vangecelle</t>
  </si>
  <si>
    <t>Siri   80%  771</t>
  </si>
  <si>
    <t>Sebjørn</t>
  </si>
  <si>
    <t>Dagfinn</t>
  </si>
  <si>
    <t>H4 C</t>
  </si>
  <si>
    <t>Rut             771</t>
  </si>
  <si>
    <t>Pål Rene</t>
  </si>
  <si>
    <t>Jørn</t>
  </si>
  <si>
    <t>Bruce</t>
  </si>
  <si>
    <t>Trek.presse 1</t>
  </si>
  <si>
    <t>H4 D</t>
  </si>
  <si>
    <t>Steinar   771</t>
  </si>
  <si>
    <t>R - 346</t>
  </si>
  <si>
    <t>Karl</t>
  </si>
  <si>
    <t>Knut R</t>
  </si>
  <si>
    <t>Jannicke</t>
  </si>
  <si>
    <t>Trek.presse 2</t>
  </si>
  <si>
    <t>Ragnar      772</t>
  </si>
  <si>
    <t>Armin</t>
  </si>
  <si>
    <t>Erik B      772</t>
  </si>
  <si>
    <t>R - 24</t>
  </si>
  <si>
    <t>Ngare        771</t>
  </si>
  <si>
    <t>Svein</t>
  </si>
  <si>
    <t>Eva</t>
  </si>
  <si>
    <t xml:space="preserve">Kristi  </t>
  </si>
  <si>
    <t>Unni               80 %</t>
  </si>
  <si>
    <t>Kjell Inge</t>
  </si>
  <si>
    <t>Anne M.H. 80%</t>
  </si>
  <si>
    <t>Pluris</t>
  </si>
  <si>
    <t>Jostein      80 %</t>
  </si>
  <si>
    <t>Jan Anders  50 %</t>
  </si>
  <si>
    <t>Ove</t>
  </si>
  <si>
    <t>Eldbjørg     80%</t>
  </si>
  <si>
    <t>Klips</t>
  </si>
  <si>
    <t>Haran        50 %</t>
  </si>
  <si>
    <r>
      <t xml:space="preserve">Arve    </t>
    </r>
    <r>
      <rPr>
        <sz val="14"/>
        <color rgb="FFFF0000"/>
        <rFont val="Calibri"/>
        <family val="2"/>
        <scheme val="minor"/>
      </rPr>
      <t xml:space="preserve">772 </t>
    </r>
    <r>
      <rPr>
        <sz val="14"/>
        <color rgb="FF000000"/>
        <rFont val="Calibri"/>
        <family val="2"/>
        <scheme val="minor"/>
      </rPr>
      <t xml:space="preserve">    50 %</t>
    </r>
  </si>
  <si>
    <t>Eva Karin  771</t>
  </si>
  <si>
    <t>Nils</t>
  </si>
  <si>
    <t>Leif</t>
  </si>
  <si>
    <t>B.Sag</t>
  </si>
  <si>
    <t>Sture         50 %</t>
  </si>
  <si>
    <t>Benjamin</t>
  </si>
  <si>
    <t>Sag</t>
  </si>
  <si>
    <t>Bente        20 %</t>
  </si>
  <si>
    <t>D.just.sag</t>
  </si>
  <si>
    <t>Sag/Bor</t>
  </si>
  <si>
    <t>Eli</t>
  </si>
  <si>
    <t>78 stk</t>
  </si>
  <si>
    <t>Tek./Vedlik.</t>
  </si>
  <si>
    <r>
      <t xml:space="preserve">Gøran             </t>
    </r>
    <r>
      <rPr>
        <sz val="12"/>
        <color rgb="FF000000"/>
        <rFont val="Calibri"/>
        <family val="2"/>
        <scheme val="minor"/>
      </rPr>
      <t xml:space="preserve"> Skift 1</t>
    </r>
  </si>
  <si>
    <r>
      <t xml:space="preserve">Lyder           </t>
    </r>
    <r>
      <rPr>
        <sz val="12"/>
        <color rgb="FF000000"/>
        <rFont val="Calibri"/>
        <family val="2"/>
        <scheme val="minor"/>
      </rPr>
      <t xml:space="preserve"> Skift 1</t>
    </r>
  </si>
  <si>
    <t xml:space="preserve">Harald H    </t>
  </si>
  <si>
    <t xml:space="preserve">Knut Ove     </t>
  </si>
  <si>
    <t>Frode             Dags.</t>
  </si>
  <si>
    <t>Carl Magnus</t>
  </si>
  <si>
    <t>Hubert           Lærl.</t>
  </si>
  <si>
    <t>Eva Gj</t>
  </si>
  <si>
    <t>Thomas         90%</t>
  </si>
  <si>
    <t>Fredrik                Lærl.</t>
  </si>
  <si>
    <t>Leif           80%</t>
  </si>
  <si>
    <t xml:space="preserve">Tore </t>
  </si>
  <si>
    <t>Selemun             Lærl.</t>
  </si>
  <si>
    <t>Viljar              Lærl.</t>
  </si>
  <si>
    <t>Martin                Lærl.</t>
  </si>
  <si>
    <r>
      <t xml:space="preserve">Jørn             </t>
    </r>
    <r>
      <rPr>
        <sz val="12"/>
        <color rgb="FF000000"/>
        <rFont val="Calibri"/>
        <family val="2"/>
        <scheme val="minor"/>
      </rPr>
      <t xml:space="preserve"> Skift 2</t>
    </r>
  </si>
  <si>
    <t>Øystein            Skift 2</t>
  </si>
  <si>
    <t>Lukas</t>
  </si>
  <si>
    <t>Aud Elin            Dags.</t>
  </si>
  <si>
    <t>Kvelds arbeid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</si>
</sst>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24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sz val="26"/>
      <color rgb="FF000000"/>
      <name val="Calibri"/>
      <family val="2"/>
      <scheme val="minor"/>
    </font>
    <font>
      <b/>
      <i/>
      <sz val="2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8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4" fillId="0" borderId="15" applyNumberFormat="0" applyFill="0" applyAlignment="0" applyProtection="0"/>
    <xf numFmtId="0" fontId="25" fillId="7" borderId="0" applyNumberFormat="0" applyBorder="0" applyAlignment="0" applyProtection="0"/>
    <xf numFmtId="0" fontId="26" fillId="8" borderId="17" applyNumberFormat="0" applyAlignment="0" applyProtection="0"/>
    <xf numFmtId="0" fontId="27" fillId="8" borderId="16" applyNumberFormat="0" applyAlignment="0" applyProtection="0"/>
  </cellStyleXfs>
  <cellXfs count="1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4" xfId="0" applyFont="1" applyBorder="1"/>
    <xf numFmtId="0" fontId="3" fillId="0" borderId="3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4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7" xfId="0" applyFont="1" applyBorder="1"/>
    <xf numFmtId="0" fontId="3" fillId="0" borderId="8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5" fillId="0" borderId="0" xfId="0" applyFont="1"/>
    <xf numFmtId="0" fontId="7" fillId="0" borderId="10" xfId="0" applyFont="1" applyBorder="1"/>
    <xf numFmtId="0" fontId="9" fillId="0" borderId="10" xfId="0" applyFont="1" applyBorder="1"/>
    <xf numFmtId="0" fontId="8" fillId="0" borderId="10" xfId="0" applyFont="1" applyBorder="1"/>
    <xf numFmtId="0" fontId="7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/>
    <xf numFmtId="0" fontId="12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13" xfId="0" applyFont="1" applyBorder="1" applyAlignment="1">
      <alignment horizontal="left" vertical="center"/>
    </xf>
    <xf numFmtId="0" fontId="0" fillId="3" borderId="10" xfId="0" applyFill="1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4" borderId="10" xfId="0" applyFill="1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3" xfId="0" applyFont="1" applyBorder="1" applyAlignment="1">
      <alignment horizontal="left"/>
    </xf>
    <xf numFmtId="0" fontId="8" fillId="0" borderId="9" xfId="0" applyFont="1" applyBorder="1"/>
    <xf numFmtId="0" fontId="15" fillId="0" borderId="10" xfId="0" applyFont="1" applyBorder="1"/>
    <xf numFmtId="0" fontId="15" fillId="0" borderId="10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7" fillId="0" borderId="10" xfId="0" applyFont="1" applyBorder="1" applyAlignment="1">
      <alignment horizontal="center"/>
    </xf>
    <xf numFmtId="0" fontId="18" fillId="0" borderId="0" xfId="0" applyFont="1"/>
    <xf numFmtId="0" fontId="19" fillId="0" borderId="10" xfId="0" applyFont="1" applyBorder="1" applyAlignment="1">
      <alignment horizontal="center"/>
    </xf>
    <xf numFmtId="0" fontId="18" fillId="0" borderId="10" xfId="0" applyFont="1" applyBorder="1"/>
    <xf numFmtId="14" fontId="18" fillId="0" borderId="10" xfId="0" applyNumberFormat="1" applyFont="1" applyBorder="1"/>
    <xf numFmtId="0" fontId="18" fillId="0" borderId="10" xfId="0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3" borderId="10" xfId="0" applyFont="1" applyFill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14" fontId="19" fillId="0" borderId="10" xfId="0" applyNumberFormat="1" applyFont="1" applyBorder="1" applyAlignment="1">
      <alignment horizontal="left"/>
    </xf>
    <xf numFmtId="14" fontId="18" fillId="0" borderId="10" xfId="0" applyNumberFormat="1" applyFont="1" applyBorder="1" applyAlignment="1">
      <alignment horizontal="right"/>
    </xf>
    <xf numFmtId="14" fontId="18" fillId="5" borderId="10" xfId="0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4" fontId="18" fillId="3" borderId="10" xfId="0" applyNumberFormat="1" applyFont="1" applyFill="1" applyBorder="1" applyAlignment="1">
      <alignment horizontal="right"/>
    </xf>
    <xf numFmtId="0" fontId="21" fillId="0" borderId="10" xfId="0" applyFont="1" applyBorder="1"/>
    <xf numFmtId="0" fontId="8" fillId="3" borderId="10" xfId="0" applyFont="1" applyFill="1" applyBorder="1"/>
    <xf numFmtId="14" fontId="18" fillId="3" borderId="10" xfId="0" applyNumberFormat="1" applyFont="1" applyFill="1" applyBorder="1" applyAlignment="1">
      <alignment horizontal="right" vertical="top"/>
    </xf>
    <xf numFmtId="0" fontId="9" fillId="0" borderId="10" xfId="0" applyFont="1" applyBorder="1" applyAlignment="1">
      <alignment horizontal="center"/>
    </xf>
    <xf numFmtId="0" fontId="8" fillId="6" borderId="10" xfId="0" applyFont="1" applyFill="1" applyBorder="1"/>
    <xf numFmtId="14" fontId="18" fillId="3" borderId="10" xfId="0" applyNumberFormat="1" applyFont="1" applyFill="1" applyBorder="1" applyAlignment="1">
      <alignment horizontal="left"/>
    </xf>
    <xf numFmtId="0" fontId="12" fillId="0" borderId="13" xfId="0" applyFont="1" applyBorder="1"/>
    <xf numFmtId="14" fontId="2" fillId="0" borderId="0" xfId="0" applyNumberFormat="1" applyFont="1"/>
    <xf numFmtId="0" fontId="22" fillId="0" borderId="10" xfId="0" applyFont="1" applyBorder="1" applyAlignment="1">
      <alignment horizontal="center"/>
    </xf>
    <xf numFmtId="14" fontId="22" fillId="0" borderId="10" xfId="0" applyNumberFormat="1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26" fillId="8" borderId="17" xfId="3"/>
    <xf numFmtId="0" fontId="25" fillId="7" borderId="13" xfId="2" applyBorder="1"/>
    <xf numFmtId="0" fontId="25" fillId="7" borderId="12" xfId="2" applyBorder="1"/>
    <xf numFmtId="0" fontId="25" fillId="7" borderId="14" xfId="2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3" borderId="10" xfId="0" applyFont="1" applyFill="1" applyBorder="1" applyAlignment="1">
      <alignment horizontal="left" vertical="top"/>
    </xf>
    <xf numFmtId="0" fontId="8" fillId="0" borderId="12" xfId="0" applyFont="1" applyBorder="1"/>
    <xf numFmtId="0" fontId="19" fillId="0" borderId="0" xfId="0" applyFont="1"/>
    <xf numFmtId="0" fontId="8" fillId="2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9" fillId="0" borderId="13" xfId="0" applyFont="1" applyBorder="1"/>
    <xf numFmtId="0" fontId="19" fillId="0" borderId="12" xfId="0" applyFont="1" applyBorder="1"/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8" fillId="0" borderId="11" xfId="0" applyFont="1" applyBorder="1"/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4" fillId="0" borderId="15" xfId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6" fillId="8" borderId="17" xfId="3" applyAlignment="1">
      <alignment horizontal="center"/>
    </xf>
    <xf numFmtId="0" fontId="27" fillId="8" borderId="16" xfId="4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8" fillId="3" borderId="13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</cellXfs>
  <cellStyles count="5">
    <cellStyle name="Beregning" xfId="4" builtinId="22"/>
    <cellStyle name="Normal" xfId="0" builtinId="0"/>
    <cellStyle name="Nøytral" xfId="2" builtinId="28"/>
    <cellStyle name="Overskrift 1" xfId="1" builtinId="16"/>
    <cellStyle name="Utdata" xfId="3" builtinId="21"/>
  </cellStyles>
  <dxfs count="5">
    <dxf>
      <font>
        <b val="0"/>
        <i val="0"/>
        <color rgb="FF92D050"/>
      </font>
    </dxf>
    <dxf>
      <font>
        <b val="0"/>
        <i val="0"/>
        <color rgb="FF00B050"/>
      </font>
    </dxf>
    <dxf>
      <font>
        <color theme="8"/>
      </font>
    </dxf>
    <dxf>
      <font>
        <color theme="7"/>
      </font>
    </dxf>
    <dxf>
      <font>
        <color rgb="FFCC00CC"/>
      </font>
    </dxf>
  </dxfs>
  <tableStyles count="0" defaultTableStyle="TableStyleMedium2" defaultPivotStyle="PivotStyleLight16"/>
  <colors>
    <mruColors>
      <color rgb="FFCC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mel Gutierrez Chiang" id="{0F9E2721-84D4-4764-92CA-B1825EAC7AAC}" userId="S::yosmel.chiang@stressless.com::ff031cc8-abcf-4817-9ea3-2b40781f6b6e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01-14T09:03:59.71" personId="{0F9E2721-84D4-4764-92CA-B1825EAC7AAC}" id="{582339E5-99CB-4C59-B142-C613BCC7D5F7}">
    <text>3154 Swarrnaharan Nada 
46 55 22 75</text>
  </threadedComment>
  <threadedComment ref="C6" dT="2022-01-14T09:57:03.16" personId="{0F9E2721-84D4-4764-92CA-B1825EAC7AAC}" id="{E14312FD-2780-46AB-A717-A62B73FB4555}">
    <text>3331 TvendeseterKjell-Tore
45 19 40 67</text>
  </threadedComment>
  <threadedComment ref="D6" dT="2022-01-14T09:33:32.90" personId="{0F9E2721-84D4-4764-92CA-B1825EAC7AAC}" id="{9C2538DC-277F-42C5-B7CD-47AB5EA7195E}">
    <text>3065 Wågen Gøran
90 91 45 02</text>
  </threadedComment>
  <threadedComment ref="E6" dT="2022-01-14T10:04:58.16" personId="{0F9E2721-84D4-4764-92CA-B1825EAC7AAC}" id="{3200B563-7684-4D05-9F93-5871887F39DA}">
    <text>3163 Tomasgard Øystein
91 78 14 37</text>
  </threadedComment>
  <threadedComment ref="F6" dT="2022-01-14T10:14:55.22" personId="{0F9E2721-84D4-4764-92CA-B1825EAC7AAC}" id="{ECC7C9F7-4C72-4FB4-91D0-913F2613F422}">
    <text>3206 Seljeset Jan Kåre
99 73 06 35</text>
  </threadedComment>
  <threadedComment ref="G6" dT="2022-01-14T10:19:42.62" personId="{0F9E2721-84D4-4764-92CA-B1825EAC7AAC}" id="{3AC5F316-BAC2-49A0-BBBA-A9B9BE9F7124}">
    <text>3136 Haugen Thomas
911 82 127</text>
  </threadedComment>
  <threadedComment ref="H6" dT="2022-01-14T10:22:58.63" personId="{0F9E2721-84D4-4764-92CA-B1825EAC7AAC}" id="{E26C4D48-631F-4689-9F95-0CD1B71AB6C9}">
    <text>3299 Kjellstad Andrea
900 77 798</text>
  </threadedComment>
  <threadedComment ref="I6" dT="2022-01-14T10:25:25.88" personId="{0F9E2721-84D4-4764-92CA-B1825EAC7AAC}" id="{C7CFC539-0BAC-4891-A4D8-9308E2F8F6D9}">
    <text>3248 Grov Nils Petter
993 92 344 </text>
  </threadedComment>
  <threadedComment ref="K6" dT="2022-01-14T10:29:25.28" personId="{0F9E2721-84D4-4764-92CA-B1825EAC7AAC}" id="{D3F7D635-4D46-4B4D-BBFD-559FA21555DE}">
    <text>3185 Øye Lyder
90 89 54 15</text>
  </threadedComment>
  <threadedComment ref="L6" dT="2022-01-14T10:32:17.44" personId="{0F9E2721-84D4-4764-92CA-B1825EAC7AAC}" id="{70B9EE88-9796-4300-A959-A36FFC71B906}">
    <text>3268 Brynestad Jørn
98 41 92 62</text>
  </threadedComment>
  <threadedComment ref="M6" dT="2022-01-14T10:35:17.98" personId="{0F9E2721-84D4-4764-92CA-B1825EAC7AAC}" id="{B17F7D91-30B8-411C-975C-60D72939E583}">
    <text>3214 Høistad Arne
90 19 95 83</text>
  </threadedComment>
  <threadedComment ref="O6" dT="2022-01-14T11:36:43.13" personId="{0F9E2721-84D4-4764-92CA-B1825EAC7AAC}" id="{C49BCFA4-D6AB-47FD-859A-0868C1D1E909}">
    <text>3178 Almenning Einfrid
917 88 958</text>
  </threadedComment>
  <threadedComment ref="P6" dT="2022-01-14T11:58:19.78" personId="{0F9E2721-84D4-4764-92CA-B1825EAC7AAC}" id="{A95F57E3-97C5-4C67-962C-C4A2E1F6E669}">
    <text>3200 Slettebakk Inger Johanne
90 89 08 16</text>
  </threadedComment>
  <threadedComment ref="B7" dT="2022-01-14T09:52:18.01" personId="{0F9E2721-84D4-4764-92CA-B1825EAC7AAC}" id="{332026E5-49F8-4939-8296-210C5304E6BF}">
    <text>3003 Lødøen Kristi Elina 
911 48 288</text>
  </threadedComment>
  <threadedComment ref="C7" dT="2022-01-14T09:25:19.13" personId="{0F9E2721-84D4-4764-92CA-B1825EAC7AAC}" id="{CA665C54-0735-48F2-9393-B7A622B53C1A}">
    <text>3116 Frøholm Mathias 
971 86 794</text>
  </threadedComment>
  <threadedComment ref="D7" dT="2022-01-14T09:34:07.68" personId="{0F9E2721-84D4-4764-92CA-B1825EAC7AAC}" id="{FDFAB567-208D-4BCB-B488-BBA4D337BBF2}">
    <text>3066 Huneide Eva Karin
95 03 41 57</text>
  </threadedComment>
  <threadedComment ref="E7" dT="2022-01-14T10:05:22.14" personId="{0F9E2721-84D4-4764-92CA-B1825EAC7AAC}" id="{19BAB1B3-5166-4EC5-8E4F-057B2118C5DE}">
    <text>3284 LødøenAndreas
95 83 91 53</text>
  </threadedComment>
  <threadedComment ref="F7" dT="2022-01-14T10:15:16.39" personId="{0F9E2721-84D4-4764-92CA-B1825EAC7AAC}" id="{9A230CB7-B3A5-4E8E-90B3-074B73C9F90D}">
    <text>3104 Dethkajorn Jakkrit
95 55 14 42</text>
  </threadedComment>
  <threadedComment ref="G7" dT="2022-01-14T10:19:58.36" personId="{0F9E2721-84D4-4764-92CA-B1825EAC7AAC}" id="{582DFC95-3BCB-4FAA-8DFC-30042D2E6BAA}">
    <text>3260 Balon Zbigniew
40 32 49 96</text>
  </threadedComment>
  <threadedComment ref="H7" dT="2022-01-14T10:23:16.13" personId="{0F9E2721-84D4-4764-92CA-B1825EAC7AAC}" id="{2C3DB4AD-0160-4748-A390-B98EC1412FBD}">
    <text>3271 Zakhail Asilkhan
96 99 47 06</text>
  </threadedComment>
  <threadedComment ref="I7" dT="2022-01-14T12:09:52.72" personId="{0F9E2721-84D4-4764-92CA-B1825EAC7AAC}" id="{33A87F75-8556-4E2A-9F84-A7B4555B46CF}">
    <text>3342 Per Arild Kile
952 34 554</text>
  </threadedComment>
  <threadedComment ref="K7" dT="2022-01-14T10:29:43.28" personId="{0F9E2721-84D4-4764-92CA-B1825EAC7AAC}" id="{A2C0827B-88EB-476C-BF69-06190F20DB67}">
    <text>3273 Englund Ole Jon
90 05 88 76</text>
  </threadedComment>
  <threadedComment ref="L7" dT="2022-01-14T10:32:33.49" personId="{0F9E2721-84D4-4764-92CA-B1825EAC7AAC}" id="{961EF1C7-C802-49FC-8AAB-E6F94943DB4E}">
    <text>3275 Lødøen Tore
48 49 04 67</text>
  </threadedComment>
  <threadedComment ref="M7" dT="2022-01-14T10:35:34.37" personId="{0F9E2721-84D4-4764-92CA-B1825EAC7AAC}" id="{56F606EC-3786-49BF-80E9-826EE3072B12}">
    <text>3075 Grov Lyngve
947 84 626</text>
  </threadedComment>
  <threadedComment ref="N7" dT="2022-01-14T11:33:52.78" personId="{0F9E2721-84D4-4764-92CA-B1825EAC7AAC}" id="{29B24112-BA74-4C2E-9199-D4199997684A}">
    <text>3311 Hauge Terese
986 99 825</text>
  </threadedComment>
  <threadedComment ref="O7" dT="2022-01-14T11:37:04.60" personId="{0F9E2721-84D4-4764-92CA-B1825EAC7AAC}" id="{48C01A4C-530E-4BD8-874A-9D272B82976B}">
    <text>3117 Grothaug Anne Marie
97 58 60 77</text>
  </threadedComment>
  <threadedComment ref="B8" dT="2022-01-14T09:53:25.25" personId="{0F9E2721-84D4-4764-92CA-B1825EAC7AAC}" id="{BED8EF2B-6E9A-4226-8555-A436329356B7}">
    <text>3153 Hauge Jostein 
48 28 34 45</text>
  </threadedComment>
  <threadedComment ref="C8" dT="2022-01-14T09:25:53.29" personId="{0F9E2721-84D4-4764-92CA-B1825EAC7AAC}" id="{A6782797-84E5-45D4-B693-BB839D0CAB24}">
    <text>3334 Valle Jose Rodrigo Pacheco
410 65 929</text>
  </threadedComment>
  <threadedComment ref="D8" dT="2022-01-14T10:01:53.31" personId="{0F9E2721-84D4-4764-92CA-B1825EAC7AAC}" id="{098F9EBB-EE52-4797-8BF1-B3FDDC7F7217}">
    <text>3225 Vidnes Svein Mikal
41 64 64 95</text>
  </threadedComment>
  <threadedComment ref="E8" dT="2022-01-14T10:05:59.83" personId="{0F9E2721-84D4-4764-92CA-B1825EAC7AAC}" id="{D3C713A0-08EC-42FE-A4C2-A9B2A85D00C0}">
    <text>3173 TomasgardMarianne Hovden
93 20 85 69</text>
  </threadedComment>
  <threadedComment ref="F8" dT="2022-01-14T10:16:29.94" personId="{0F9E2721-84D4-4764-92CA-B1825EAC7AAC}" id="{037A2C7C-73C3-44DA-A81A-A02557B4870F}">
    <text>3335 Walaker Martin
971 12 848</text>
  </threadedComment>
  <threadedComment ref="G8" dT="2022-01-14T10:20:17.70" personId="{0F9E2721-84D4-4764-92CA-B1825EAC7AAC}" id="{BBB73C52-DC2E-4A6B-9EE6-29B24456F5A8}">
    <text>3332 Bystøl Tonje Lyse
46 81 02 72</text>
  </threadedComment>
  <threadedComment ref="H8" dT="2022-01-14T10:23:34.85" personId="{0F9E2721-84D4-4764-92CA-B1825EAC7AAC}" id="{8A6412B3-B697-4C9F-B159-B4B63B39DB62}">
    <text>3141 Kroken Atle
95 11 13 83</text>
  </threadedComment>
  <threadedComment ref="I8" dT="2022-01-14T10:26:35.93" personId="{0F9E2721-84D4-4764-92CA-B1825EAC7AAC}" id="{356DB989-9921-412D-8A51-A0D224142488}">
    <text>3009 Myrvang Nils Olav
48 21 05 32</text>
  </threadedComment>
  <threadedComment ref="L8" dT="2022-01-14T10:32:50.53" personId="{0F9E2721-84D4-4764-92CA-B1825EAC7AAC}" id="{61B8E5AA-8796-4900-8EB8-F9B6F9E64CC3}">
    <text>3172 Roset Ragnar
97 43 78 75</text>
  </threadedComment>
  <threadedComment ref="M8" dT="2022-01-14T10:35:49.74" personId="{0F9E2721-84D4-4764-92CA-B1825EAC7AAC}" id="{22AAEE6D-6489-44B1-B2AF-C8A99C01E5F9}">
    <text>3228 Veras Medrano Dennis Alexander
94 05 36 49</text>
  </threadedComment>
  <threadedComment ref="N8" dT="2022-01-14T11:34:30.39" personId="{0F9E2721-84D4-4764-92CA-B1825EAC7AAC}" id="{7C5C8312-E474-4E75-A676-7034B0D3A10A}">
    <text>3326 Langelo Erlend 
97 62 95 43</text>
  </threadedComment>
  <threadedComment ref="O8" dT="2022-01-14T11:37:45.90" personId="{0F9E2721-84D4-4764-92CA-B1825EAC7AAC}" id="{1983A1A7-5182-487F-906E-BB840230D601}">
    <text>3027 Hessholm Ole Magnar
578 79 767</text>
  </threadedComment>
  <threadedComment ref="P8" dT="2022-01-14T11:58:38.10" personId="{0F9E2721-84D4-4764-92CA-B1825EAC7AAC}" id="{25333D54-A668-4036-A9B7-6ED4EBE2497A}">
    <text>3325 Hammadee Shawkat
41 14 52 98</text>
  </threadedComment>
  <threadedComment ref="C9" dT="2022-01-14T09:26:25.59" personId="{0F9E2721-84D4-4764-92CA-B1825EAC7AAC}" id="{B6D4805B-D186-4BB6-93A0-5AEF4FC0BF5D}">
    <text>3180 Røyset Oddvar
95 70 09 01</text>
  </threadedComment>
  <threadedComment ref="D9" dT="2022-01-14T10:18:20.68" personId="{0F9E2721-84D4-4764-92CA-B1825EAC7AAC}" id="{5281297C-1CEA-4751-AF9F-E7CB94891DA7}">
    <text>3103 Halstensen Rut Lødemel
90 83 14 86 </text>
  </threadedComment>
  <threadedComment ref="E9" dT="2022-01-14T10:06:15.91" personId="{0F9E2721-84D4-4764-92CA-B1825EAC7AAC}" id="{9D51BF86-8F09-440A-BD09-B8F1E3B8341F}">
    <text>3203 KabiruElias Ngare
95 46 39 43</text>
  </threadedComment>
  <threadedComment ref="F9" dT="2022-01-14T10:17:05.57" personId="{0F9E2721-84D4-4764-92CA-B1825EAC7AAC}" id="{B18124E0-083C-4477-BC56-7AFA2BF9535C}">
    <text>3333 Lillebø Odd Christian
458 48 457</text>
  </threadedComment>
  <threadedComment ref="G9" dT="2022-01-14T10:21:10.75" personId="{0F9E2721-84D4-4764-92CA-B1825EAC7AAC}" id="{D2043C61-3ABE-49A3-9968-4FCF9C36065F}">
    <text>3346 Omar Alabdo
998 57 503</text>
  </threadedComment>
  <threadedComment ref="H9" dT="2022-01-14T12:10:37.92" personId="{0F9E2721-84D4-4764-92CA-B1825EAC7AAC}" id="{002E13D2-D6DD-4D1B-B303-FAEA8149C98A}">
    <text>10133 Mohammed Alhams
916 30 625</text>
  </threadedComment>
  <threadedComment ref="I9" dT="2022-01-14T10:27:18.23" personId="{0F9E2721-84D4-4764-92CA-B1825EAC7AAC}" id="{A01D7A5B-DD4C-4CEC-951E-943AE543AB20}">
    <text>3340 Nuur Mahamed Hassan
965 03 538
409 61 733</text>
  </threadedComment>
  <threadedComment ref="K9" dT="2022-01-14T10:30:01.11" personId="{0F9E2721-84D4-4764-92CA-B1825EAC7AAC}" id="{87793F2E-82BB-46A6-B32B-091A3296ED0D}">
    <text>3282 Måen Bjørnar André
47 68 33 11</text>
  </threadedComment>
  <threadedComment ref="L9" dT="2022-01-14T10:33:08.82" personId="{0F9E2721-84D4-4764-92CA-B1825EAC7AAC}" id="{3449BD53-D004-45CF-A166-D66C290DB0B9}">
    <text>3187 Bakken Erik
97 71 41 92</text>
  </threadedComment>
  <threadedComment ref="M9" dT="2022-01-14T10:36:18.84" personId="{0F9E2721-84D4-4764-92CA-B1825EAC7AAC}" id="{85ED8183-2362-45FD-BB7A-A0B316BFD784}">
    <text>3061 Stennes Harald
98 65 77 84</text>
  </threadedComment>
  <threadedComment ref="N9" dT="2022-01-14T11:35:19.39" personId="{0F9E2721-84D4-4764-92CA-B1825EAC7AAC}" id="{70E5A973-02E0-4CC6-B2C4-A1AAF8F7A171}">
    <text>3328 Almossa Khaled Ahmad
96 82 69 31</text>
  </threadedComment>
  <threadedComment ref="O9" dT="2022-01-14T11:38:01.47" personId="{0F9E2721-84D4-4764-92CA-B1825EAC7AAC}" id="{73C71EED-97BF-4C93-92F9-441CED11A4DA}">
    <text>3042 Kroken Knut Jarle
90 58 18 52</text>
  </threadedComment>
  <threadedComment ref="B10" dT="2022-01-14T09:55:30.86" personId="{0F9E2721-84D4-4764-92CA-B1825EAC7AAC}" id="{884995C2-0E54-4F20-827E-17B7819EF287}">
    <text>Hanne Beate Myrvang
971 94 176</text>
  </threadedComment>
  <threadedComment ref="C10" dT="2022-01-14T09:36:44.04" personId="{0F9E2721-84D4-4764-92CA-B1825EAC7AAC}" id="{78F0F6DA-847B-4FA9-B3FC-EA3122503A14}">
    <text>Mohammad Adnan Masri
40478271</text>
  </threadedComment>
  <threadedComment ref="E10" dT="2022-01-14T10:07:02.16" personId="{0F9E2721-84D4-4764-92CA-B1825EAC7AAC}" id="{A410E5C5-AFCD-4CDB-B2C8-E1DA1788C4F9}">
    <text>3314 KonarzewskiLukasz Marcin
93 94 24 61</text>
  </threadedComment>
  <threadedComment ref="F10" dT="2022-01-14T10:17:34.99" personId="{0F9E2721-84D4-4764-92CA-B1825EAC7AAC}" id="{B079A405-DB73-4FF2-998D-D4B2BC856D71}">
    <text>Mohamad Nour Almaaz
477 33 153</text>
  </threadedComment>
  <threadedComment ref="G10" dT="2022-01-14T10:21:50.86" personId="{0F9E2721-84D4-4764-92CA-B1825EAC7AAC}" id="{5914A768-5BD8-41C2-9A27-86D56EEC7A70}">
    <text>Marcus Drabløs
458 64 616</text>
  </threadedComment>
  <threadedComment ref="H10" dT="2022-01-14T10:24:44.22" personId="{0F9E2721-84D4-4764-92CA-B1825EAC7AAC}" id="{3635F93E-C122-44DA-8875-CDF293F1F07A}">
    <text>Hassan Abdul Raouf Abdullah
477 40 525</text>
  </threadedComment>
  <threadedComment ref="K10" dT="2022-01-14T10:30:37.37" personId="{0F9E2721-84D4-4764-92CA-B1825EAC7AAC}" id="{28C0139F-21A1-485E-85BC-D572C9F99982}">
    <text>3321 Mårstøl Vemund
962 30 342</text>
  </threadedComment>
  <threadedComment ref="L10" dT="2022-01-14T10:33:46.65" personId="{0F9E2721-84D4-4764-92CA-B1825EAC7AAC}" id="{E51FD549-D127-4FCD-9814-F8D10DEE4AF0}">
    <text>3287 Skaaden Nikolai
48 05 22 39</text>
  </threadedComment>
  <threadedComment ref="M10" dT="2022-01-14T10:36:08.70" personId="{0F9E2721-84D4-4764-92CA-B1825EAC7AAC}" id="{F1525ACD-6F0F-4BA3-8AAB-886D173CE1AA}">
    <text>3261 Rotevatn Terje 
48 12 11 20</text>
  </threadedComment>
  <threadedComment ref="O10" dT="2022-01-14T11:38:19.21" personId="{0F9E2721-84D4-4764-92CA-B1825EAC7AAC}" id="{B5A13EA5-CA61-44FC-833A-0A96FD1D6220}">
    <text>3295 Kongsvoll Erlend
95 23 14 79</text>
  </threadedComment>
  <threadedComment ref="B11" dT="2022-01-14T09:20:29.45" personId="{0F9E2721-84D4-4764-92CA-B1825EAC7AAC}" id="{E1EF60A4-91E3-4051-8119-F0BB493F799F}">
    <text>Håvard Kroken
 415 22 857</text>
  </threadedComment>
  <threadedComment ref="D11" dT="2022-01-14T09:34:58.48" personId="{0F9E2721-84D4-4764-92CA-B1825EAC7AAC}" id="{AC238DCD-AD71-47B7-9C81-C8284298E625}">
    <text>3289 Gherezghiher Selemun Rezene
45 57 96 74</text>
  </threadedComment>
  <threadedComment ref="E11" dT="2022-01-14T10:07:21.02" personId="{0F9E2721-84D4-4764-92CA-B1825EAC7AAC}" id="{32AA0F97-8920-480A-8D74-365045567151}">
    <text>3308 Hove Ronja Simone
95 48 47 82</text>
  </threadedComment>
  <threadedComment ref="K11" dT="2022-01-14T10:30:19.62" personId="{0F9E2721-84D4-4764-92CA-B1825EAC7AAC}" id="{84935837-9FA4-4DFC-86CA-7AC2A0F737E2}">
    <text>3186 Hundeide Geir Roger
47 32 70 21</text>
  </threadedComment>
  <threadedComment ref="L11" dT="2022-01-14T10:33:27.86" personId="{0F9E2721-84D4-4764-92CA-B1825EAC7AAC}" id="{3A169E92-7054-4E58-93C5-456414731727}">
    <text>3249 Tryggestad May Britt
416 74 859 </text>
  </threadedComment>
  <threadedComment ref="O11" dT="2022-01-14T11:38:45.29" personId="{0F9E2721-84D4-4764-92CA-B1825EAC7AAC}" id="{2567EEE7-59B7-43AF-9CE0-49738D3BC9A2}">
    <text>3305 Heggen Ingunn Grete
90 65 69 37</text>
  </threadedComment>
  <threadedComment ref="D12" dT="2022-01-14T09:36:31.51" personId="{0F9E2721-84D4-4764-92CA-B1825EAC7AAC}" id="{E37CC4BE-732E-4125-9E6D-E54328E0B6D3}">
    <text>3319 Gjerseth Martin
91 70 14 94</text>
  </threadedComment>
  <threadedComment ref="E12" dT="2022-01-14T10:07:38.85" personId="{0F9E2721-84D4-4764-92CA-B1825EAC7AAC}" id="{409D452E-0DCD-465E-A4A4-5B7DF1FA58B2}">
    <text>3327 Øverbø Bendiks Reklev
90 40 80 59</text>
  </threadedComment>
  <threadedComment ref="K12" dT="2022-01-14T10:30:56.56" personId="{0F9E2721-84D4-4764-92CA-B1825EAC7AAC}" id="{D896A604-29E4-453B-8983-235CC1A44370}">
    <text>3310 Heggen Nataniel
91 59 64 44</text>
  </threadedComment>
  <threadedComment ref="L12" dT="2022-01-14T10:34:03.90" personId="{0F9E2721-84D4-4764-92CA-B1825EAC7AAC}" id="{6AB1D006-CD3B-412B-BE24-63FF6C478F9D}">
    <text>3148 Honningsvåg Siri Anette
900 99 438</text>
  </threadedComment>
  <threadedComment ref="O12" dT="2022-01-14T11:39:17.79" personId="{0F9E2721-84D4-4764-92CA-B1825EAC7AAC}" id="{C2C17838-4022-4409-94F8-3BBA0CA93BD1}">
    <text>3315 Indresæter Linda Brynjulfsen
92 25 33 40</text>
  </threadedComment>
  <threadedComment ref="D13" dT="2022-01-14T09:37:53.87" personId="{0F9E2721-84D4-4764-92CA-B1825EAC7AAC}" id="{63BA18B1-0B59-40C7-9F1D-7DE1847AC593}">
    <text>3329 Alomar Ahmad Abdulalil
46 51 16 57</text>
  </threadedComment>
  <threadedComment ref="E13" dT="2022-01-14T10:08:14.41" personId="{0F9E2721-84D4-4764-92CA-B1825EAC7AAC}" id="{E6C23C80-405C-4613-8267-682937F3AC76}">
    <text>3322 AlhamsAhmad Thaer Mohamad
950 03 503</text>
  </threadedComment>
  <threadedComment ref="H13" dT="2022-01-14T10:25:05.02" personId="{0F9E2721-84D4-4764-92CA-B1825EAC7AAC}" id="{6F394D42-992D-4D3E-8815-70BE800E34B2}">
    <text>3292 Berger Rune
92 66 98 47</text>
  </threadedComment>
  <threadedComment ref="K13" dT="2022-01-14T10:31:44.36" personId="{0F9E2721-84D4-4764-92CA-B1825EAC7AAC}" id="{E36A7322-0AED-40ED-8093-BF4234620F4C}">
    <text>Daniel Sørheim
908 12 772</text>
  </threadedComment>
  <threadedComment ref="O13" dT="2022-01-14T11:57:59.81" personId="{0F9E2721-84D4-4764-92CA-B1825EAC7AAC}" id="{EA7BA09B-7C39-4500-9351-5B7E8CF346CD}">
    <text>3302 Mliecko Martin
46 39 88 95</text>
  </threadedComment>
  <threadedComment ref="C14" dT="2022-01-14T09:32:38.87" personId="{0F9E2721-84D4-4764-92CA-B1825EAC7AAC}" id="{DC705EA8-3518-492C-B3BE-5385A25FDBB3}">
    <text>Roy Vidar Bjørke
979 66 787</text>
  </threadedComment>
  <threadedComment ref="D14" dT="2022-01-14T10:03:36.81" personId="{0F9E2721-84D4-4764-92CA-B1825EAC7AAC}" id="{0B4A5CB6-91C7-4CC3-AA65-22CB375B50AD}">
    <text>3330 Aljendeli Abdulkarim
94 49 33 63</text>
  </threadedComment>
  <threadedComment ref="E14" dT="2022-01-14T10:09:11.38" personId="{0F9E2721-84D4-4764-92CA-B1825EAC7AAC}" id="{E1645408-4AA0-413D-9BEA-D13900CB30F6}">
    <text>3338 Øyvang Sondre
954 10 050</text>
  </threadedComment>
  <threadedComment ref="D15" dT="2022-01-14T12:04:34.94" personId="{0F9E2721-84D4-4764-92CA-B1825EAC7AAC}" id="{6424F95B-6E1D-4938-A48C-EC036ED4F826}">
    <text>Patrick Poland
91698511</text>
  </threadedComment>
  <threadedComment ref="E15" dT="2022-01-14T12:03:41.53" personId="{0F9E2721-84D4-4764-92CA-B1825EAC7AAC}" id="{6855913C-BDC7-4339-BEA8-AC2EF32F8629}">
    <text>Birte Håskjold Larsen
41019451</text>
  </threadedComment>
  <threadedComment ref="E16" dT="2022-01-14T09:54:10.98" personId="{0F9E2721-84D4-4764-92CA-B1825EAC7AAC}" id="{DC705A85-5ED2-46F3-BFAC-66B4CB58D61F}">
    <text>Joakim Førde Osdal
412 94 304</text>
  </threadedComment>
  <threadedComment ref="D17" dT="2022-01-14T10:04:33.86" personId="{0F9E2721-84D4-4764-92CA-B1825EAC7AAC}" id="{AB43EBC5-BAAA-4321-BA89-4C9C1B4FE4B0}">
    <text>3156 Tronstad Anne Kristin
90 18 91 82</text>
  </threadedComment>
  <threadedComment ref="B19" dT="2022-01-14T09:20:56.86" personId="{0F9E2721-84D4-4764-92CA-B1825EAC7AAC}" id="{0DF7410B-ADC3-40C8-8108-0683BB955E98}">
    <text>Sigvald Hovland
90984926</text>
  </threadedComment>
  <threadedComment ref="D19" dT="2022-01-14T10:12:07.56" personId="{0F9E2721-84D4-4764-92CA-B1825EAC7AAC}" id="{05A51FE2-BF0E-4E3D-96C8-177005C13588}">
    <text>3118 Fjellkårstad Aud Elin
41 40 39 39</text>
  </threadedComment>
  <threadedComment ref="F19" dT="2022-01-14T10:22:26.11" personId="{0F9E2721-84D4-4764-92CA-B1825EAC7AAC}" id="{FD934226-B444-42A3-87AD-959BB99096BF}">
    <text>Joar Inge Kroken
916 26 668</text>
  </threadedComment>
  <threadedComment ref="H19" dT="2022-01-14T10:27:44.68" personId="{0F9E2721-84D4-4764-92CA-B1825EAC7AAC}" id="{674375E6-EB6A-47E8-9AE9-D1CA25987B26}">
    <text>3072 Elvegård Wenche
99 28 37 40</text>
  </threadedComment>
  <threadedComment ref="B20" dT="2022-01-14T09:59:52.38" personId="{0F9E2721-84D4-4764-92CA-B1825EAC7AAC}" id="{6F88E0F2-5766-4910-AE5B-29DB492F387D}">
    <text>3018 Myrvang Kristian
91 74 75 25</text>
  </threadedComment>
  <threadedComment ref="D20" dT="2022-01-14T10:12:30.76" personId="{0F9E2721-84D4-4764-92CA-B1825EAC7AAC}" id="{7579657C-4988-428D-9A4B-9B7381786A9B}">
    <text>3227 Wallisch Joachim
90 40 38 98</text>
  </threadedComment>
  <threadedComment ref="F20" dT="2022-01-14T10:22:41.45" personId="{0F9E2721-84D4-4764-92CA-B1825EAC7AAC}" id="{EA585EEB-9788-43AE-9AD8-56A801C7A38A}">
    <text>3323 Fænn Sigurd
47 24 35 13</text>
  </threadedComment>
  <threadedComment ref="H20" dT="2022-01-14T10:28:12.20" personId="{0F9E2721-84D4-4764-92CA-B1825EAC7AAC}" id="{38AA3366-C8BA-4D44-A028-ACC5242DCD92}">
    <text>3290 Espe Pål Reidar
91 35 10 12</text>
  </threadedComment>
  <threadedComment ref="L20" dT="2022-01-14T10:34:26.07" personId="{0F9E2721-84D4-4764-92CA-B1825EAC7AAC}" id="{132D4279-A107-41C8-A14C-9606CFEE8F24}">
    <text>3165 Kiviranta Unni
900 57 791</text>
  </threadedComment>
  <threadedComment ref="B21" dT="2022-01-14T10:00:16.16" personId="{0F9E2721-84D4-4764-92CA-B1825EAC7AAC}" id="{237C2322-8B03-4379-A479-BBFF4D4D977A}">
    <text>156 Kalvatn Knut
95 06 31 17</text>
  </threadedComment>
  <threadedComment ref="D21" dT="2022-01-14T10:12:50.27" personId="{0F9E2721-84D4-4764-92CA-B1825EAC7AAC}" id="{C0DEBF01-02AD-456E-8E05-E3C77B75626D}">
    <text>3146 Engelund Eldar
98 43 83 10</text>
  </threadedComment>
  <threadedComment ref="H21" dT="2022-01-14T10:28:28.96" personId="{0F9E2721-84D4-4764-92CA-B1825EAC7AAC}" id="{D0E2BD01-5EEA-476F-AD6E-25A6B084EA35}">
    <text>3079 Fagerheim Oddrun
99 33 86 22</text>
  </threadedComment>
  <threadedComment ref="L21" dT="2022-01-14T10:34:45.38" personId="{0F9E2721-84D4-4764-92CA-B1825EAC7AAC}" id="{E5E9139E-2D6E-4C09-9E7B-4DE0872DDB67}">
    <text>3215 Kristensen Jan Anders
90 76 54 50</text>
  </threadedComment>
  <threadedComment ref="B22" dT="2022-01-14T10:00:42.13" personId="{0F9E2721-84D4-4764-92CA-B1825EAC7AAC}" id="{0869DA26-B2CF-4981-B35B-184C51043512}">
    <text>3062 Tunold Kari Marie H.
99 51 69 35</text>
  </threadedComment>
  <threadedComment ref="D22" dT="2022-01-14T10:13:12.78" personId="{0F9E2721-84D4-4764-92CA-B1825EAC7AAC}" id="{6EBE2266-E346-4353-9214-3A617C8D6DEE}">
    <text>3203 Kabiru Elias Ngare
95 46 39 43</text>
  </threadedComment>
  <threadedComment ref="H22" dT="2022-01-14T10:28:46.71" personId="{0F9E2721-84D4-4764-92CA-B1825EAC7AAC}" id="{2F53AE95-6654-4FD4-A21B-AA394E1C16F3}">
    <text>3145 Kirkhorn Asbjørn
98 65 74 42</text>
  </threadedComment>
  <threadedComment ref="L22" dT="2022-01-14T10:35:01.96" personId="{0F9E2721-84D4-4764-92CA-B1825EAC7AAC}" id="{B1319A7E-6997-4934-AA50-779662EEAEA4}">
    <text>3293 Gausemel Roar
40 53 10 72</text>
  </threadedComment>
  <threadedComment ref="D23" dT="2022-01-14T12:01:58.42" personId="{0F9E2721-84D4-4764-92CA-B1825EAC7AAC}" id="{7A68EC1B-F187-48C4-BE72-6864CB231F3A}">
    <text>Per Arne Kvistad Strand
 468 33 212</text>
  </threadedComment>
  <threadedComment ref="H28" dT="2022-01-14T10:29:04.43" personId="{0F9E2721-84D4-4764-92CA-B1825EAC7AAC}" id="{2D5B4058-55E5-4F37-AC97-ECC2088A93EE}">
    <text>3110 Løvlid Ingvald
41 32 48 74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4A53-34FB-4844-AF62-C49D02B133C6}">
  <dimension ref="B2:Q38"/>
  <sheetViews>
    <sheetView tabSelected="1" topLeftCell="A2" zoomScaleNormal="100" workbookViewId="0">
      <selection activeCell="L21" sqref="L21"/>
    </sheetView>
  </sheetViews>
  <sheetFormatPr defaultColWidth="11.42578125" defaultRowHeight="15"/>
  <cols>
    <col min="1" max="1" width="6.7109375" customWidth="1"/>
    <col min="2" max="9" width="16.7109375" customWidth="1"/>
    <col min="10" max="10" width="14.7109375" customWidth="1"/>
    <col min="11" max="16" width="17.7109375" customWidth="1"/>
  </cols>
  <sheetData>
    <row r="2" spans="2:17" ht="30" customHeight="1" thickBot="1">
      <c r="B2" s="113" t="s">
        <v>0</v>
      </c>
      <c r="C2" s="113"/>
      <c r="D2" s="113"/>
      <c r="E2" s="113"/>
      <c r="F2" s="113"/>
      <c r="G2" s="113"/>
      <c r="H2" s="113"/>
      <c r="I2" s="113"/>
      <c r="K2" s="113" t="s">
        <v>1</v>
      </c>
      <c r="L2" s="113"/>
      <c r="M2" s="113"/>
      <c r="N2" s="113"/>
      <c r="O2" s="113"/>
      <c r="P2" s="113"/>
    </row>
    <row r="3" spans="2:17" ht="19.5" thickTop="1">
      <c r="B3" s="120" t="s">
        <v>2</v>
      </c>
      <c r="C3" s="120"/>
      <c r="D3" s="111" t="s">
        <v>3</v>
      </c>
      <c r="E3" s="112"/>
      <c r="F3" s="111" t="s">
        <v>4</v>
      </c>
      <c r="G3" s="112"/>
      <c r="H3" s="120" t="s">
        <v>5</v>
      </c>
      <c r="I3" s="120"/>
      <c r="K3" s="111" t="s">
        <v>6</v>
      </c>
      <c r="L3" s="112"/>
      <c r="M3" s="111" t="s">
        <v>7</v>
      </c>
      <c r="N3" s="112"/>
      <c r="O3" s="111" t="s">
        <v>8</v>
      </c>
      <c r="P3" s="112"/>
    </row>
    <row r="4" spans="2:17" ht="18.75">
      <c r="B4" s="27" t="s">
        <v>9</v>
      </c>
      <c r="C4" s="27" t="s">
        <v>10</v>
      </c>
      <c r="D4" s="27" t="s">
        <v>9</v>
      </c>
      <c r="E4" s="27" t="s">
        <v>10</v>
      </c>
      <c r="F4" s="27" t="s">
        <v>9</v>
      </c>
      <c r="G4" s="27" t="s">
        <v>10</v>
      </c>
      <c r="H4" s="27" t="s">
        <v>9</v>
      </c>
      <c r="I4" s="27" t="s">
        <v>10</v>
      </c>
      <c r="K4" s="27" t="s">
        <v>9</v>
      </c>
      <c r="L4" s="27" t="s">
        <v>10</v>
      </c>
      <c r="M4" s="27" t="s">
        <v>9</v>
      </c>
      <c r="N4" s="27" t="s">
        <v>10</v>
      </c>
      <c r="O4" s="27" t="s">
        <v>9</v>
      </c>
      <c r="P4" s="27" t="s">
        <v>10</v>
      </c>
    </row>
    <row r="5" spans="2:17">
      <c r="B5" s="94">
        <f>COUNTA(B6:B17)</f>
        <v>6</v>
      </c>
      <c r="C5" s="94">
        <f t="shared" ref="C5:K5" si="0">COUNTA(C6:C17)</f>
        <v>6</v>
      </c>
      <c r="D5" s="94">
        <f t="shared" si="0"/>
        <v>11</v>
      </c>
      <c r="E5" s="94">
        <f t="shared" si="0"/>
        <v>11</v>
      </c>
      <c r="F5" s="94">
        <f t="shared" si="0"/>
        <v>5</v>
      </c>
      <c r="G5" s="94">
        <f t="shared" si="0"/>
        <v>5</v>
      </c>
      <c r="H5" s="94">
        <f t="shared" si="0"/>
        <v>6</v>
      </c>
      <c r="I5" s="94">
        <f t="shared" si="0"/>
        <v>4</v>
      </c>
      <c r="K5" s="94">
        <f t="shared" si="0"/>
        <v>7</v>
      </c>
      <c r="L5" s="94">
        <f t="shared" ref="L5" si="1">COUNTA(L6:L17)</f>
        <v>7</v>
      </c>
      <c r="M5" s="94">
        <f t="shared" ref="M5" si="2">COUNTA(M6:M17)</f>
        <v>5</v>
      </c>
      <c r="N5" s="94">
        <f t="shared" ref="N5" si="3">COUNTA(N6:N17)</f>
        <v>5</v>
      </c>
      <c r="O5" s="94">
        <f t="shared" ref="O5" si="4">COUNTA(O6:O17)</f>
        <v>8</v>
      </c>
      <c r="P5" s="94">
        <f t="shared" ref="P5" si="5">COUNTA(P6:P17)</f>
        <v>2</v>
      </c>
    </row>
    <row r="6" spans="2:17" ht="15.75">
      <c r="B6" s="25" t="s">
        <v>11</v>
      </c>
      <c r="C6" s="25" t="s">
        <v>12</v>
      </c>
      <c r="D6" s="25" t="s">
        <v>13</v>
      </c>
      <c r="E6" s="25" t="s">
        <v>14</v>
      </c>
      <c r="F6" s="25" t="s">
        <v>15</v>
      </c>
      <c r="G6" s="25" t="s">
        <v>16</v>
      </c>
      <c r="H6" s="25" t="s">
        <v>17</v>
      </c>
      <c r="I6" s="25" t="s">
        <v>18</v>
      </c>
      <c r="K6" s="25" t="s">
        <v>19</v>
      </c>
      <c r="L6" s="25" t="s">
        <v>20</v>
      </c>
      <c r="M6" s="25" t="s">
        <v>21</v>
      </c>
      <c r="N6" t="s">
        <v>22</v>
      </c>
      <c r="O6" t="s">
        <v>23</v>
      </c>
      <c r="P6" s="25" t="s">
        <v>24</v>
      </c>
    </row>
    <row r="7" spans="2:17" ht="15.75">
      <c r="B7" s="25" t="s">
        <v>25</v>
      </c>
      <c r="C7" s="25" t="s">
        <v>26</v>
      </c>
      <c r="D7" s="25" t="s">
        <v>27</v>
      </c>
      <c r="E7" s="25" t="s">
        <v>28</v>
      </c>
      <c r="F7" s="25" t="s">
        <v>29</v>
      </c>
      <c r="G7" s="25" t="s">
        <v>30</v>
      </c>
      <c r="H7" s="25" t="s">
        <v>31</v>
      </c>
      <c r="I7" s="25" t="s">
        <v>32</v>
      </c>
      <c r="K7" s="25" t="s">
        <v>33</v>
      </c>
      <c r="L7" s="81" t="s">
        <v>34</v>
      </c>
      <c r="M7" s="25" t="s">
        <v>35</v>
      </c>
      <c r="N7" s="25" t="s">
        <v>36</v>
      </c>
      <c r="O7" s="25" t="s">
        <v>37</v>
      </c>
      <c r="P7" s="81"/>
    </row>
    <row r="8" spans="2:17" ht="15.75">
      <c r="B8" s="25" t="s">
        <v>38</v>
      </c>
      <c r="C8" s="25" t="s">
        <v>39</v>
      </c>
      <c r="D8" s="25" t="s">
        <v>40</v>
      </c>
      <c r="E8" s="25" t="s">
        <v>41</v>
      </c>
      <c r="F8" s="25" t="s">
        <v>42</v>
      </c>
      <c r="G8" s="25" t="s">
        <v>43</v>
      </c>
      <c r="H8" s="25" t="s">
        <v>44</v>
      </c>
      <c r="I8" s="25" t="s">
        <v>45</v>
      </c>
      <c r="K8" s="25"/>
      <c r="L8" s="25" t="s">
        <v>46</v>
      </c>
      <c r="M8" s="25" t="s">
        <v>47</v>
      </c>
      <c r="N8" s="81" t="s">
        <v>48</v>
      </c>
      <c r="O8" s="81" t="s">
        <v>49</v>
      </c>
      <c r="P8" s="25" t="s">
        <v>50</v>
      </c>
    </row>
    <row r="9" spans="2:17" ht="15.75">
      <c r="B9" s="25" t="s">
        <v>51</v>
      </c>
      <c r="C9" s="25" t="s">
        <v>52</v>
      </c>
      <c r="D9" s="25" t="s">
        <v>53</v>
      </c>
      <c r="E9" s="25" t="s">
        <v>54</v>
      </c>
      <c r="F9" s="25" t="s">
        <v>55</v>
      </c>
      <c r="G9" s="93" t="s">
        <v>56</v>
      </c>
      <c r="H9" s="25" t="s">
        <v>57</v>
      </c>
      <c r="I9" s="25" t="s">
        <v>58</v>
      </c>
      <c r="K9" s="25" t="s">
        <v>59</v>
      </c>
      <c r="L9" s="25" t="s">
        <v>60</v>
      </c>
      <c r="M9" s="25" t="s">
        <v>61</v>
      </c>
      <c r="N9" s="25" t="s">
        <v>62</v>
      </c>
      <c r="O9" s="25" t="s">
        <v>63</v>
      </c>
      <c r="P9" s="25"/>
    </row>
    <row r="10" spans="2:17" ht="15.75">
      <c r="B10" s="25" t="s">
        <v>64</v>
      </c>
      <c r="C10" s="25" t="s">
        <v>65</v>
      </c>
      <c r="D10" s="25" t="s">
        <v>66</v>
      </c>
      <c r="E10" s="25" t="s">
        <v>67</v>
      </c>
      <c r="F10" s="93" t="s">
        <v>68</v>
      </c>
      <c r="G10" s="25" t="s">
        <v>69</v>
      </c>
      <c r="H10" s="25" t="s">
        <v>70</v>
      </c>
      <c r="I10" s="25"/>
      <c r="K10" s="25" t="s">
        <v>71</v>
      </c>
      <c r="L10" s="25" t="s">
        <v>72</v>
      </c>
      <c r="M10" s="25" t="s">
        <v>73</v>
      </c>
      <c r="N10" s="25" t="s">
        <v>74</v>
      </c>
      <c r="O10" s="25" t="s">
        <v>75</v>
      </c>
      <c r="P10" s="25"/>
    </row>
    <row r="11" spans="2:17" ht="15.75">
      <c r="B11" s="25" t="s">
        <v>76</v>
      </c>
      <c r="C11" s="25"/>
      <c r="D11" s="25" t="s">
        <v>77</v>
      </c>
      <c r="E11" s="25" t="s">
        <v>78</v>
      </c>
      <c r="F11" s="25"/>
      <c r="G11" s="25"/>
      <c r="H11" s="25"/>
      <c r="I11" s="25"/>
      <c r="K11" s="81" t="s">
        <v>79</v>
      </c>
      <c r="L11" s="25" t="s">
        <v>80</v>
      </c>
      <c r="M11" s="81"/>
      <c r="O11" t="s">
        <v>81</v>
      </c>
      <c r="P11" s="25"/>
    </row>
    <row r="12" spans="2:17" ht="18.75">
      <c r="B12" s="25"/>
      <c r="C12" s="25"/>
      <c r="D12" s="25" t="s">
        <v>82</v>
      </c>
      <c r="E12" s="25" t="s">
        <v>83</v>
      </c>
      <c r="F12" s="25"/>
      <c r="G12" s="25"/>
      <c r="H12" s="27"/>
      <c r="I12" s="25"/>
      <c r="K12" s="81" t="s">
        <v>84</v>
      </c>
      <c r="L12" s="25" t="s">
        <v>85</v>
      </c>
      <c r="M12" s="25"/>
      <c r="N12" s="81"/>
      <c r="O12" s="81" t="s">
        <v>86</v>
      </c>
      <c r="P12" s="25"/>
      <c r="Q12" s="25"/>
    </row>
    <row r="13" spans="2:17" ht="15.75">
      <c r="B13" s="25"/>
      <c r="C13" s="25"/>
      <c r="D13" s="25" t="s">
        <v>87</v>
      </c>
      <c r="E13" s="93" t="s">
        <v>88</v>
      </c>
      <c r="F13" s="81"/>
      <c r="G13" s="25"/>
      <c r="H13" s="25" t="s">
        <v>89</v>
      </c>
      <c r="I13" s="25"/>
      <c r="K13" s="25" t="s">
        <v>90</v>
      </c>
      <c r="L13" s="25"/>
      <c r="M13" s="25"/>
      <c r="N13" s="25"/>
      <c r="O13" s="81" t="s">
        <v>91</v>
      </c>
      <c r="P13" s="25"/>
    </row>
    <row r="14" spans="2:17" ht="15.75">
      <c r="B14" s="25"/>
      <c r="C14" s="25" t="s">
        <v>92</v>
      </c>
      <c r="D14" s="93" t="s">
        <v>93</v>
      </c>
      <c r="E14" s="99" t="s">
        <v>94</v>
      </c>
      <c r="F14" s="25"/>
      <c r="G14" s="80"/>
      <c r="H14" s="25"/>
      <c r="I14" s="25"/>
      <c r="K14" s="81"/>
      <c r="L14" s="81"/>
      <c r="M14" s="81"/>
      <c r="N14" s="81"/>
      <c r="P14" s="25"/>
    </row>
    <row r="15" spans="2:17" ht="15.75">
      <c r="B15" s="25"/>
      <c r="C15" s="25"/>
      <c r="D15" s="81" t="s">
        <v>95</v>
      </c>
      <c r="E15" s="81" t="s">
        <v>96</v>
      </c>
      <c r="F15" s="25"/>
      <c r="G15" s="100"/>
      <c r="H15" s="25"/>
      <c r="I15" s="25"/>
      <c r="K15" s="25"/>
      <c r="L15" s="25"/>
      <c r="M15" s="25"/>
      <c r="N15" s="25"/>
      <c r="O15" s="25"/>
      <c r="P15" s="25"/>
    </row>
    <row r="16" spans="2:17" ht="15.75">
      <c r="B16" s="25"/>
      <c r="C16" s="25"/>
      <c r="D16" s="81"/>
      <c r="E16" s="99" t="s">
        <v>97</v>
      </c>
      <c r="F16" s="25"/>
      <c r="G16" s="80"/>
      <c r="H16" s="25"/>
      <c r="I16" s="25"/>
      <c r="K16" s="81"/>
      <c r="L16" s="25"/>
      <c r="M16" s="25"/>
      <c r="N16" s="25"/>
      <c r="O16" s="25"/>
      <c r="P16" s="42"/>
    </row>
    <row r="17" spans="2:16" ht="15.75">
      <c r="B17" s="25"/>
      <c r="C17" s="25"/>
      <c r="D17" s="25" t="s">
        <v>98</v>
      </c>
      <c r="E17" s="25"/>
      <c r="F17" s="98"/>
      <c r="G17" s="80"/>
      <c r="H17" s="25"/>
      <c r="I17" s="25"/>
      <c r="K17" s="25"/>
      <c r="L17" s="25"/>
      <c r="M17" s="45"/>
      <c r="N17" s="25"/>
      <c r="O17" s="25"/>
      <c r="P17" s="42"/>
    </row>
    <row r="18" spans="2:16">
      <c r="B18" s="95"/>
      <c r="C18" s="96"/>
      <c r="D18" s="95"/>
      <c r="E18" s="96"/>
      <c r="F18" s="97"/>
      <c r="G18" s="96"/>
      <c r="H18" s="95"/>
      <c r="I18" s="96"/>
      <c r="K18" s="96"/>
      <c r="L18" s="96"/>
      <c r="M18" s="96"/>
      <c r="N18" s="96"/>
      <c r="O18" s="96"/>
      <c r="P18" s="96"/>
    </row>
    <row r="19" spans="2:16" ht="15.75">
      <c r="B19" s="114" t="s">
        <v>99</v>
      </c>
      <c r="C19" s="115"/>
      <c r="D19" s="114" t="s">
        <v>100</v>
      </c>
      <c r="E19" s="115"/>
      <c r="F19" s="114" t="s">
        <v>101</v>
      </c>
      <c r="G19" s="115"/>
      <c r="H19" s="114" t="s">
        <v>102</v>
      </c>
      <c r="I19" s="115"/>
      <c r="K19" s="81"/>
      <c r="M19" s="81"/>
      <c r="N19" s="25"/>
      <c r="O19" s="25"/>
      <c r="P19" s="42"/>
    </row>
    <row r="20" spans="2:16" ht="15.75">
      <c r="B20" s="114" t="s">
        <v>103</v>
      </c>
      <c r="C20" s="115"/>
      <c r="D20" s="118" t="s">
        <v>104</v>
      </c>
      <c r="E20" s="119"/>
      <c r="F20" s="118" t="s">
        <v>105</v>
      </c>
      <c r="G20" s="119"/>
      <c r="H20" s="114" t="s">
        <v>106</v>
      </c>
      <c r="I20" s="115"/>
      <c r="K20" s="25"/>
      <c r="L20" s="81" t="s">
        <v>107</v>
      </c>
      <c r="M20" s="25"/>
      <c r="N20" s="25"/>
      <c r="O20" s="25"/>
      <c r="P20" s="42"/>
    </row>
    <row r="21" spans="2:16" ht="15.75">
      <c r="B21" s="114" t="s">
        <v>108</v>
      </c>
      <c r="C21" s="115"/>
      <c r="D21" s="114" t="s">
        <v>109</v>
      </c>
      <c r="E21" s="115"/>
      <c r="F21" s="114"/>
      <c r="G21" s="115"/>
      <c r="H21" s="114" t="s">
        <v>110</v>
      </c>
      <c r="I21" s="115"/>
      <c r="K21" s="25"/>
      <c r="L21" s="25" t="s">
        <v>111</v>
      </c>
      <c r="M21" s="25"/>
      <c r="N21" s="80"/>
      <c r="O21" s="80"/>
      <c r="P21" s="42"/>
    </row>
    <row r="22" spans="2:16" ht="15.75">
      <c r="B22" s="114" t="s">
        <v>112</v>
      </c>
      <c r="C22" s="115"/>
      <c r="D22" s="114" t="s">
        <v>113</v>
      </c>
      <c r="E22" s="115"/>
      <c r="F22" s="114"/>
      <c r="G22" s="115"/>
      <c r="H22" s="114" t="s">
        <v>114</v>
      </c>
      <c r="I22" s="115"/>
      <c r="K22" s="25"/>
      <c r="L22" s="25" t="s">
        <v>115</v>
      </c>
      <c r="M22" s="25"/>
      <c r="N22" s="80"/>
      <c r="O22" s="80"/>
      <c r="P22" s="42"/>
    </row>
    <row r="23" spans="2:16" ht="15.75">
      <c r="B23" s="116"/>
      <c r="C23" s="117"/>
      <c r="D23" s="114" t="s">
        <v>116</v>
      </c>
      <c r="E23" s="115"/>
      <c r="F23" s="114"/>
      <c r="G23" s="115"/>
      <c r="H23" s="114"/>
      <c r="I23" s="115"/>
      <c r="K23" s="25"/>
      <c r="L23" s="25"/>
      <c r="M23" s="25"/>
      <c r="N23" s="80"/>
      <c r="O23" s="80"/>
      <c r="P23" s="42"/>
    </row>
    <row r="24" spans="2:16" ht="15.75">
      <c r="B24" s="116"/>
      <c r="C24" s="117"/>
      <c r="D24" s="114"/>
      <c r="E24" s="115"/>
      <c r="F24" s="114"/>
      <c r="G24" s="115"/>
      <c r="H24" s="114"/>
      <c r="I24" s="115"/>
      <c r="K24" s="81"/>
      <c r="L24" s="25"/>
      <c r="M24" s="25"/>
      <c r="N24" s="80"/>
      <c r="O24" s="80"/>
      <c r="P24" s="42"/>
    </row>
    <row r="25" spans="2:16" ht="15.75">
      <c r="B25" s="116"/>
      <c r="C25" s="117"/>
      <c r="D25" s="114"/>
      <c r="E25" s="115"/>
      <c r="F25" s="114"/>
      <c r="G25" s="115"/>
      <c r="H25" s="114"/>
      <c r="I25" s="115"/>
      <c r="K25" s="25"/>
      <c r="L25" s="25"/>
      <c r="M25" s="25"/>
      <c r="N25" s="80"/>
      <c r="O25" s="80"/>
      <c r="P25" s="42"/>
    </row>
    <row r="26" spans="2:16" ht="15.75">
      <c r="B26" s="116"/>
      <c r="C26" s="117"/>
      <c r="D26" s="114"/>
      <c r="E26" s="115"/>
      <c r="F26" s="114"/>
      <c r="G26" s="115"/>
      <c r="H26" s="114"/>
      <c r="I26" s="115"/>
      <c r="K26" s="25"/>
      <c r="L26" s="80"/>
      <c r="M26" s="80"/>
      <c r="N26" s="80"/>
      <c r="O26" s="80"/>
      <c r="P26" s="42"/>
    </row>
    <row r="27" spans="2:16" ht="15.75">
      <c r="B27" s="116" t="s">
        <v>117</v>
      </c>
      <c r="C27" s="117"/>
      <c r="D27" s="25" t="s">
        <v>118</v>
      </c>
      <c r="E27" s="25"/>
      <c r="F27" s="114"/>
      <c r="G27" s="115"/>
      <c r="H27" s="114"/>
      <c r="I27" s="115"/>
      <c r="K27" s="25"/>
      <c r="L27" s="80"/>
      <c r="M27" s="80"/>
      <c r="N27" s="80"/>
      <c r="O27" s="80"/>
      <c r="P27" s="42"/>
    </row>
    <row r="28" spans="2:16" ht="15.75">
      <c r="B28" s="116" t="s">
        <v>119</v>
      </c>
      <c r="C28" s="117"/>
      <c r="D28" s="99" t="s">
        <v>120</v>
      </c>
      <c r="E28" s="99"/>
      <c r="F28" s="114"/>
      <c r="G28" s="115"/>
      <c r="H28" s="114" t="s">
        <v>121</v>
      </c>
      <c r="I28" s="115"/>
      <c r="K28" s="25"/>
      <c r="L28" s="80"/>
      <c r="M28" s="80"/>
      <c r="N28" s="80"/>
      <c r="O28" s="80"/>
      <c r="P28" s="42"/>
    </row>
    <row r="29" spans="2:16" ht="15.75" customHeight="1">
      <c r="B29" s="121">
        <f>SUM(B5:C5)</f>
        <v>12</v>
      </c>
      <c r="C29" s="121"/>
      <c r="D29" s="121">
        <f>SUM(D5:E5)</f>
        <v>22</v>
      </c>
      <c r="E29" s="121"/>
      <c r="F29" s="121">
        <f t="shared" ref="F29" si="6">SUM(F5:G5)</f>
        <v>10</v>
      </c>
      <c r="G29" s="121"/>
      <c r="H29" s="121">
        <f t="shared" ref="H29:O29" si="7">SUM(H5:I5)</f>
        <v>10</v>
      </c>
      <c r="I29" s="121"/>
      <c r="K29" s="121">
        <f t="shared" si="7"/>
        <v>14</v>
      </c>
      <c r="L29" s="121"/>
      <c r="M29" s="121">
        <f t="shared" si="7"/>
        <v>10</v>
      </c>
      <c r="N29" s="121"/>
      <c r="O29" s="121">
        <f t="shared" si="7"/>
        <v>10</v>
      </c>
      <c r="P29" s="121"/>
    </row>
    <row r="30" spans="2:16">
      <c r="B30" s="122">
        <f>SUM(B29:I29)</f>
        <v>54</v>
      </c>
      <c r="C30" s="122"/>
      <c r="D30" s="122"/>
      <c r="E30" s="122"/>
      <c r="F30" s="122"/>
      <c r="G30" s="122"/>
      <c r="H30" s="122"/>
      <c r="I30" s="122"/>
      <c r="K30" s="122">
        <f>SUM(K29:P29)</f>
        <v>34</v>
      </c>
      <c r="L30" s="122"/>
      <c r="M30" s="122"/>
      <c r="N30" s="122"/>
      <c r="O30" s="122"/>
      <c r="P30" s="122"/>
    </row>
    <row r="38" spans="7:7">
      <c r="G38" s="101"/>
    </row>
  </sheetData>
  <mergeCells count="56">
    <mergeCell ref="O29:P29"/>
    <mergeCell ref="K30:P30"/>
    <mergeCell ref="B23:C23"/>
    <mergeCell ref="H29:I29"/>
    <mergeCell ref="B30:I30"/>
    <mergeCell ref="K29:L29"/>
    <mergeCell ref="M29:N29"/>
    <mergeCell ref="D24:E24"/>
    <mergeCell ref="B29:C29"/>
    <mergeCell ref="D29:E29"/>
    <mergeCell ref="F29:G29"/>
    <mergeCell ref="F25:G25"/>
    <mergeCell ref="F26:G26"/>
    <mergeCell ref="F27:G27"/>
    <mergeCell ref="F28:G28"/>
    <mergeCell ref="B24:C24"/>
    <mergeCell ref="F24:G24"/>
    <mergeCell ref="F23:G23"/>
    <mergeCell ref="H3:I3"/>
    <mergeCell ref="H19:I19"/>
    <mergeCell ref="H20:I20"/>
    <mergeCell ref="H21:I21"/>
    <mergeCell ref="H22:I22"/>
    <mergeCell ref="B21:C21"/>
    <mergeCell ref="B22:C22"/>
    <mergeCell ref="D19:E19"/>
    <mergeCell ref="D20:E20"/>
    <mergeCell ref="B3:C3"/>
    <mergeCell ref="B19:C19"/>
    <mergeCell ref="B20:C20"/>
    <mergeCell ref="D3:E3"/>
    <mergeCell ref="D21:E21"/>
    <mergeCell ref="D22:E22"/>
    <mergeCell ref="H28:I28"/>
    <mergeCell ref="B25:C25"/>
    <mergeCell ref="D25:E25"/>
    <mergeCell ref="B26:C26"/>
    <mergeCell ref="B27:C27"/>
    <mergeCell ref="B28:C28"/>
    <mergeCell ref="D26:E26"/>
    <mergeCell ref="O3:P3"/>
    <mergeCell ref="K2:P2"/>
    <mergeCell ref="H25:I25"/>
    <mergeCell ref="H26:I26"/>
    <mergeCell ref="H27:I27"/>
    <mergeCell ref="B2:I2"/>
    <mergeCell ref="M3:N3"/>
    <mergeCell ref="K3:L3"/>
    <mergeCell ref="F3:G3"/>
    <mergeCell ref="D23:E23"/>
    <mergeCell ref="F19:G19"/>
    <mergeCell ref="H23:I23"/>
    <mergeCell ref="H24:I24"/>
    <mergeCell ref="F20:G20"/>
    <mergeCell ref="F21:G21"/>
    <mergeCell ref="F22:G22"/>
  </mergeCells>
  <phoneticPr fontId="6" type="noConversion"/>
  <conditionalFormatting sqref="B6:P28">
    <cfRule type="containsText" dxfId="4" priority="1" operator="containsText" text="Lærl">
      <formula>NOT(ISERROR(SEARCH("Lærl",B6)))</formula>
    </cfRule>
    <cfRule type="containsText" dxfId="3" priority="2" operator="containsText" text="20">
      <formula>NOT(ISERROR(SEARCH("20",B6)))</formula>
    </cfRule>
    <cfRule type="containsText" dxfId="2" priority="4" operator="containsText" text="80">
      <formula>NOT(ISERROR(SEARCH("80",B6)))</formula>
    </cfRule>
    <cfRule type="containsText" dxfId="1" priority="5" operator="containsText" text="60">
      <formula>NOT(ISERROR(SEARCH("60",B6)))</formula>
    </cfRule>
    <cfRule type="containsText" dxfId="0" priority="6" operator="containsText" text="50">
      <formula>NOT(ISERROR(SEARCH("50",B6)))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772-105F-4B36-BD8D-A6B0EB266D46}">
  <dimension ref="A1:I18"/>
  <sheetViews>
    <sheetView workbookViewId="0">
      <selection activeCell="B11" sqref="B11:I11"/>
    </sheetView>
  </sheetViews>
  <sheetFormatPr defaultColWidth="11.42578125" defaultRowHeight="15"/>
  <cols>
    <col min="1" max="1" width="12.7109375" bestFit="1" customWidth="1"/>
  </cols>
  <sheetData>
    <row r="1" spans="1:9" s="3" customFormat="1" ht="18.75">
      <c r="B1" s="124" t="s">
        <v>122</v>
      </c>
      <c r="C1" s="124"/>
      <c r="D1" s="124"/>
      <c r="E1" s="124"/>
      <c r="F1" s="124"/>
      <c r="G1" s="124"/>
      <c r="H1" s="124"/>
      <c r="I1" s="124"/>
    </row>
    <row r="2" spans="1:9" s="3" customFormat="1" ht="18.75">
      <c r="A2" s="87">
        <v>44442</v>
      </c>
      <c r="B2" s="123" t="s">
        <v>123</v>
      </c>
      <c r="C2" s="123"/>
      <c r="D2" s="123"/>
      <c r="E2" s="123"/>
      <c r="F2" s="123"/>
      <c r="G2" s="123"/>
      <c r="H2" s="123"/>
      <c r="I2" s="123"/>
    </row>
    <row r="3" spans="1:9" s="3" customFormat="1" ht="18.75">
      <c r="A3" s="87"/>
      <c r="B3" s="123" t="s">
        <v>124</v>
      </c>
      <c r="C3" s="123"/>
      <c r="D3" s="123"/>
      <c r="E3" s="123"/>
      <c r="F3" s="123"/>
      <c r="G3" s="123"/>
      <c r="H3" s="123"/>
      <c r="I3" s="123"/>
    </row>
    <row r="4" spans="1:9" s="3" customFormat="1" ht="18.75">
      <c r="A4" s="87"/>
      <c r="B4" s="123" t="s">
        <v>125</v>
      </c>
      <c r="C4" s="123"/>
      <c r="D4" s="123"/>
      <c r="E4" s="123"/>
      <c r="F4" s="123"/>
      <c r="G4" s="123"/>
      <c r="H4" s="123"/>
      <c r="I4" s="123"/>
    </row>
    <row r="5" spans="1:9" s="3" customFormat="1" ht="18.75">
      <c r="B5" s="123"/>
      <c r="C5" s="123"/>
      <c r="D5" s="123"/>
      <c r="E5" s="123"/>
      <c r="F5" s="123"/>
      <c r="G5" s="123"/>
      <c r="H5" s="123"/>
      <c r="I5" s="123"/>
    </row>
    <row r="6" spans="1:9" s="3" customFormat="1" ht="18.75">
      <c r="B6" s="123"/>
      <c r="C6" s="123"/>
      <c r="D6" s="123"/>
      <c r="E6" s="123"/>
      <c r="F6" s="123"/>
      <c r="G6" s="123"/>
      <c r="H6" s="123"/>
      <c r="I6" s="123"/>
    </row>
    <row r="7" spans="1:9" s="3" customFormat="1" ht="18.75">
      <c r="B7" s="123"/>
      <c r="C7" s="123"/>
      <c r="D7" s="123"/>
      <c r="E7" s="123"/>
      <c r="F7" s="123"/>
      <c r="G7" s="123"/>
      <c r="H7" s="123"/>
      <c r="I7" s="123"/>
    </row>
    <row r="8" spans="1:9" s="3" customFormat="1" ht="18.75">
      <c r="B8" s="123"/>
      <c r="C8" s="123"/>
      <c r="D8" s="123"/>
      <c r="E8" s="123"/>
      <c r="F8" s="123"/>
      <c r="G8" s="123"/>
      <c r="H8" s="123"/>
      <c r="I8" s="123"/>
    </row>
    <row r="9" spans="1:9" s="3" customFormat="1" ht="18.75">
      <c r="B9" s="123"/>
      <c r="C9" s="123"/>
      <c r="D9" s="123"/>
      <c r="E9" s="123"/>
      <c r="F9" s="123"/>
      <c r="G9" s="123"/>
      <c r="H9" s="123"/>
      <c r="I9" s="123"/>
    </row>
    <row r="10" spans="1:9" s="3" customFormat="1" ht="18.75">
      <c r="B10" s="123"/>
      <c r="C10" s="123"/>
      <c r="D10" s="123"/>
      <c r="E10" s="123"/>
      <c r="F10" s="123"/>
      <c r="G10" s="123"/>
      <c r="H10" s="123"/>
      <c r="I10" s="123"/>
    </row>
    <row r="11" spans="1:9" ht="18.75">
      <c r="B11" s="123"/>
      <c r="C11" s="123"/>
      <c r="D11" s="123"/>
      <c r="E11" s="123"/>
      <c r="F11" s="123"/>
      <c r="G11" s="123"/>
      <c r="H11" s="123"/>
      <c r="I11" s="123"/>
    </row>
    <row r="12" spans="1:9" ht="18.75">
      <c r="B12" s="123"/>
      <c r="C12" s="123"/>
      <c r="D12" s="123"/>
      <c r="E12" s="123"/>
      <c r="F12" s="123"/>
      <c r="G12" s="123"/>
      <c r="H12" s="123"/>
      <c r="I12" s="123"/>
    </row>
    <row r="13" spans="1:9" ht="18.75">
      <c r="B13" s="123"/>
      <c r="C13" s="123"/>
      <c r="D13" s="123"/>
      <c r="E13" s="123"/>
      <c r="F13" s="123"/>
      <c r="G13" s="123"/>
      <c r="H13" s="123"/>
      <c r="I13" s="123"/>
    </row>
    <row r="14" spans="1:9" ht="18.75">
      <c r="B14" s="123"/>
      <c r="C14" s="123"/>
      <c r="D14" s="123"/>
      <c r="E14" s="123"/>
      <c r="F14" s="123"/>
      <c r="G14" s="123"/>
      <c r="H14" s="123"/>
      <c r="I14" s="123"/>
    </row>
    <row r="15" spans="1:9" ht="18.75">
      <c r="B15" s="123"/>
      <c r="C15" s="123"/>
      <c r="D15" s="123"/>
      <c r="E15" s="123"/>
      <c r="F15" s="123"/>
      <c r="G15" s="123"/>
      <c r="H15" s="123"/>
      <c r="I15" s="123"/>
    </row>
    <row r="16" spans="1:9" ht="18.75">
      <c r="B16" s="123"/>
      <c r="C16" s="123"/>
      <c r="D16" s="123"/>
      <c r="E16" s="123"/>
      <c r="F16" s="123"/>
      <c r="G16" s="123"/>
      <c r="H16" s="123"/>
      <c r="I16" s="123"/>
    </row>
    <row r="17" spans="2:9" ht="18.75">
      <c r="B17" s="123"/>
      <c r="C17" s="123"/>
      <c r="D17" s="123"/>
      <c r="E17" s="123"/>
      <c r="F17" s="123"/>
      <c r="G17" s="123"/>
      <c r="H17" s="123"/>
      <c r="I17" s="123"/>
    </row>
    <row r="18" spans="2:9" ht="18.75">
      <c r="B18" s="123"/>
      <c r="C18" s="123"/>
      <c r="D18" s="123"/>
      <c r="E18" s="123"/>
      <c r="F18" s="123"/>
      <c r="G18" s="123"/>
      <c r="H18" s="123"/>
      <c r="I18" s="123"/>
    </row>
  </sheetData>
  <mergeCells count="18">
    <mergeCell ref="B18:I18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6:I6"/>
    <mergeCell ref="B1:I1"/>
    <mergeCell ref="B2:I2"/>
    <mergeCell ref="B3:I3"/>
    <mergeCell ref="B4:I4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98D2-951F-4910-94CA-F254FEB09CC3}">
  <dimension ref="B2:E23"/>
  <sheetViews>
    <sheetView workbookViewId="0">
      <selection activeCell="B3" sqref="B3:B9"/>
    </sheetView>
  </sheetViews>
  <sheetFormatPr defaultColWidth="11.42578125" defaultRowHeight="15"/>
  <cols>
    <col min="2" max="4" width="25.7109375" customWidth="1"/>
  </cols>
  <sheetData>
    <row r="2" spans="2:4" ht="18.75">
      <c r="B2" s="27" t="s">
        <v>6</v>
      </c>
      <c r="C2" s="27" t="s">
        <v>7</v>
      </c>
      <c r="D2" s="27" t="s">
        <v>8</v>
      </c>
    </row>
    <row r="3" spans="2:4" ht="15.75">
      <c r="B3" s="24" t="s">
        <v>126</v>
      </c>
      <c r="C3" s="24" t="s">
        <v>21</v>
      </c>
      <c r="D3" s="24" t="s">
        <v>127</v>
      </c>
    </row>
    <row r="4" spans="2:4" ht="15.75">
      <c r="B4" s="25" t="s">
        <v>33</v>
      </c>
      <c r="C4" s="25" t="s">
        <v>35</v>
      </c>
      <c r="D4" s="25" t="s">
        <v>128</v>
      </c>
    </row>
    <row r="5" spans="2:4" ht="15.75">
      <c r="B5" s="25" t="s">
        <v>44</v>
      </c>
      <c r="C5" s="25" t="s">
        <v>47</v>
      </c>
      <c r="D5" s="25" t="s">
        <v>49</v>
      </c>
    </row>
    <row r="6" spans="2:4" ht="15.75">
      <c r="B6" s="25" t="s">
        <v>59</v>
      </c>
      <c r="C6" s="25" t="s">
        <v>61</v>
      </c>
      <c r="D6" s="25" t="s">
        <v>63</v>
      </c>
    </row>
    <row r="7" spans="2:4" ht="15.75">
      <c r="B7" s="25" t="s">
        <v>129</v>
      </c>
      <c r="C7" s="25" t="s">
        <v>73</v>
      </c>
      <c r="D7" s="25" t="s">
        <v>130</v>
      </c>
    </row>
    <row r="8" spans="2:4" ht="15.75">
      <c r="B8" s="102" t="s">
        <v>79</v>
      </c>
      <c r="C8" s="84" t="s">
        <v>131</v>
      </c>
      <c r="D8" s="25" t="s">
        <v>42</v>
      </c>
    </row>
    <row r="9" spans="2:4" ht="15.75">
      <c r="B9" s="25" t="s">
        <v>84</v>
      </c>
      <c r="C9" s="81"/>
      <c r="D9" s="25" t="s">
        <v>81</v>
      </c>
    </row>
    <row r="10" spans="2:4" ht="15.75">
      <c r="B10" s="24"/>
      <c r="C10" s="25"/>
      <c r="D10" s="25" t="s">
        <v>86</v>
      </c>
    </row>
    <row r="11" spans="2:4" ht="15.75">
      <c r="B11" s="24" t="s">
        <v>132</v>
      </c>
      <c r="C11" s="25" t="s">
        <v>133</v>
      </c>
      <c r="D11" s="81" t="s">
        <v>24</v>
      </c>
    </row>
    <row r="12" spans="2:4" ht="15.75">
      <c r="B12" s="81" t="s">
        <v>34</v>
      </c>
      <c r="C12" s="25" t="s">
        <v>89</v>
      </c>
      <c r="D12" s="25"/>
    </row>
    <row r="13" spans="2:4" ht="15.75">
      <c r="B13" s="25" t="s">
        <v>46</v>
      </c>
      <c r="C13" s="25" t="s">
        <v>36</v>
      </c>
      <c r="D13" s="80"/>
    </row>
    <row r="14" spans="2:4" ht="15.75">
      <c r="B14" s="25" t="s">
        <v>60</v>
      </c>
      <c r="C14" s="25" t="s">
        <v>134</v>
      </c>
      <c r="D14" s="80"/>
    </row>
    <row r="15" spans="2:4" ht="15.75">
      <c r="B15" s="25" t="s">
        <v>135</v>
      </c>
      <c r="C15" s="25" t="s">
        <v>136</v>
      </c>
      <c r="D15" s="80"/>
    </row>
    <row r="16" spans="2:4" ht="15.75">
      <c r="B16" s="25" t="s">
        <v>115</v>
      </c>
      <c r="C16" s="25"/>
      <c r="D16" s="80"/>
    </row>
    <row r="17" spans="2:5" ht="15.75">
      <c r="B17" s="25" t="s">
        <v>137</v>
      </c>
      <c r="C17" s="25"/>
      <c r="D17" s="80"/>
    </row>
    <row r="18" spans="2:5" ht="15.75">
      <c r="B18" s="25"/>
      <c r="C18" s="25"/>
      <c r="D18" s="80"/>
    </row>
    <row r="19" spans="2:5" ht="15.75">
      <c r="B19" s="25"/>
      <c r="C19" s="25"/>
      <c r="D19" s="80"/>
    </row>
    <row r="20" spans="2:5" ht="15.75">
      <c r="B20" s="81" t="s">
        <v>107</v>
      </c>
      <c r="C20" s="25"/>
      <c r="D20" s="80"/>
    </row>
    <row r="21" spans="2:5" ht="15.75">
      <c r="B21" s="25" t="s">
        <v>138</v>
      </c>
      <c r="C21" s="25"/>
      <c r="D21" s="80"/>
    </row>
    <row r="22" spans="2:5" ht="15.75">
      <c r="B22" s="25" t="s">
        <v>111</v>
      </c>
      <c r="C22" s="80"/>
      <c r="D22" s="80"/>
    </row>
    <row r="23" spans="2:5" ht="15.75">
      <c r="B23" s="25">
        <v>17</v>
      </c>
      <c r="C23" s="25">
        <v>11</v>
      </c>
      <c r="D23" s="25">
        <v>9</v>
      </c>
      <c r="E23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42C7-EF50-44F3-AA5C-043E69890E16}">
  <dimension ref="A1:N40"/>
  <sheetViews>
    <sheetView workbookViewId="0">
      <selection activeCell="Q33" sqref="Q33"/>
    </sheetView>
  </sheetViews>
  <sheetFormatPr defaultColWidth="11.42578125" defaultRowHeight="15"/>
  <cols>
    <col min="1" max="1" width="15.7109375" customWidth="1"/>
    <col min="2" max="4" width="15.7109375" style="62" customWidth="1"/>
    <col min="5" max="5" width="5.7109375" customWidth="1"/>
    <col min="6" max="6" width="15.7109375" customWidth="1"/>
    <col min="7" max="7" width="15.7109375" style="1" customWidth="1"/>
    <col min="8" max="9" width="15.7109375" style="62" customWidth="1"/>
    <col min="10" max="10" width="5.7109375" customWidth="1"/>
    <col min="11" max="11" width="15.7109375" customWidth="1"/>
    <col min="12" max="12" width="15.7109375" style="73" customWidth="1"/>
    <col min="13" max="14" width="15.7109375" style="62" customWidth="1"/>
    <col min="15" max="15" width="5.7109375" customWidth="1"/>
  </cols>
  <sheetData>
    <row r="1" spans="1:14">
      <c r="A1" s="125" t="s">
        <v>139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4" ht="18.75">
      <c r="A2" s="57" t="s">
        <v>140</v>
      </c>
      <c r="B2" s="61" t="s">
        <v>141</v>
      </c>
      <c r="C2" s="63" t="s">
        <v>142</v>
      </c>
      <c r="D2" s="63" t="s">
        <v>143</v>
      </c>
      <c r="F2" s="59" t="s">
        <v>5</v>
      </c>
      <c r="G2" s="69" t="s">
        <v>141</v>
      </c>
      <c r="H2" s="63" t="s">
        <v>142</v>
      </c>
      <c r="I2" s="63" t="s">
        <v>143</v>
      </c>
      <c r="K2" s="60" t="s">
        <v>7</v>
      </c>
      <c r="L2" s="69" t="s">
        <v>141</v>
      </c>
      <c r="M2" s="63" t="s">
        <v>142</v>
      </c>
      <c r="N2" s="63" t="s">
        <v>143</v>
      </c>
    </row>
    <row r="3" spans="1:14" ht="15.75">
      <c r="A3" s="25" t="s">
        <v>99</v>
      </c>
      <c r="B3" s="70"/>
      <c r="C3" s="64"/>
      <c r="D3" s="64"/>
      <c r="F3" s="25" t="s">
        <v>18</v>
      </c>
      <c r="G3" s="70"/>
      <c r="H3" s="64"/>
      <c r="I3" s="64"/>
      <c r="K3" s="25" t="s">
        <v>21</v>
      </c>
      <c r="L3" s="70"/>
      <c r="M3" s="64"/>
      <c r="N3" s="64"/>
    </row>
    <row r="4" spans="1:14" ht="15.75">
      <c r="A4" s="25" t="s">
        <v>26</v>
      </c>
      <c r="B4" s="70"/>
      <c r="C4" s="64"/>
      <c r="D4" s="64"/>
      <c r="F4" s="25" t="s">
        <v>114</v>
      </c>
      <c r="G4" s="70"/>
      <c r="H4" s="64"/>
      <c r="I4" s="64"/>
      <c r="K4" s="25" t="s">
        <v>35</v>
      </c>
      <c r="L4" s="70"/>
      <c r="M4" s="64"/>
      <c r="N4" s="64"/>
    </row>
    <row r="5" spans="1:14" ht="15.75">
      <c r="A5" s="25" t="s">
        <v>52</v>
      </c>
      <c r="B5" s="70"/>
      <c r="C5" s="64"/>
      <c r="D5" s="64"/>
      <c r="F5" s="25" t="s">
        <v>144</v>
      </c>
      <c r="G5" s="70"/>
      <c r="H5" s="64"/>
      <c r="I5" s="64"/>
      <c r="K5" s="25" t="s">
        <v>47</v>
      </c>
      <c r="L5" s="70"/>
      <c r="M5" s="64"/>
      <c r="N5" s="64"/>
    </row>
    <row r="6" spans="1:14" ht="15.75">
      <c r="A6" s="25" t="s">
        <v>145</v>
      </c>
      <c r="B6" s="70"/>
      <c r="C6" s="64"/>
      <c r="D6" s="64"/>
      <c r="F6" s="25" t="s">
        <v>102</v>
      </c>
      <c r="G6" s="70"/>
      <c r="H6" s="64"/>
      <c r="I6" s="64"/>
      <c r="K6" s="25" t="s">
        <v>61</v>
      </c>
      <c r="L6" s="70"/>
      <c r="M6" s="64"/>
      <c r="N6" s="64"/>
    </row>
    <row r="7" spans="1:14" ht="15.75">
      <c r="A7" s="25" t="s">
        <v>146</v>
      </c>
      <c r="B7" s="70"/>
      <c r="C7" s="64"/>
      <c r="D7" s="64"/>
      <c r="F7" s="24" t="s">
        <v>89</v>
      </c>
      <c r="G7" s="67">
        <v>44116</v>
      </c>
      <c r="H7" s="65">
        <v>44181</v>
      </c>
      <c r="I7" s="75">
        <v>44298</v>
      </c>
      <c r="K7" s="25" t="s">
        <v>73</v>
      </c>
      <c r="L7" s="70"/>
      <c r="M7" s="64"/>
      <c r="N7" s="64"/>
    </row>
    <row r="8" spans="1:14" ht="15.75">
      <c r="A8" s="25" t="s">
        <v>147</v>
      </c>
      <c r="B8" s="70"/>
      <c r="C8" s="64"/>
      <c r="D8" s="64"/>
      <c r="F8" s="24" t="s">
        <v>148</v>
      </c>
      <c r="G8" s="67">
        <v>44067</v>
      </c>
      <c r="H8" s="65">
        <v>44209</v>
      </c>
      <c r="I8" s="65">
        <v>44209</v>
      </c>
      <c r="K8" s="25" t="s">
        <v>149</v>
      </c>
      <c r="L8" s="70"/>
      <c r="M8" s="64"/>
      <c r="N8" s="64"/>
    </row>
    <row r="9" spans="1:14" ht="15.75">
      <c r="A9" s="25" t="s">
        <v>150</v>
      </c>
      <c r="B9" s="70"/>
      <c r="C9" s="64"/>
      <c r="D9" s="64"/>
      <c r="F9" s="24" t="s">
        <v>106</v>
      </c>
      <c r="G9" s="67">
        <v>44056</v>
      </c>
      <c r="H9" s="65">
        <v>44208</v>
      </c>
      <c r="I9" s="65">
        <v>44243</v>
      </c>
      <c r="K9" s="24" t="s">
        <v>133</v>
      </c>
      <c r="L9" s="67">
        <v>44158</v>
      </c>
      <c r="M9" s="65">
        <v>44253</v>
      </c>
      <c r="N9" s="65">
        <v>44337</v>
      </c>
    </row>
    <row r="10" spans="1:14" ht="15.75">
      <c r="A10" s="25" t="s">
        <v>151</v>
      </c>
      <c r="B10" s="70"/>
      <c r="C10" s="64"/>
      <c r="D10" s="64"/>
      <c r="F10" s="25" t="s">
        <v>110</v>
      </c>
      <c r="G10" s="70"/>
      <c r="H10" s="64"/>
      <c r="I10" s="64"/>
      <c r="K10" s="24" t="s">
        <v>152</v>
      </c>
      <c r="L10" s="67">
        <v>44158</v>
      </c>
      <c r="M10" s="65">
        <v>44251</v>
      </c>
      <c r="N10" s="88" t="s">
        <v>153</v>
      </c>
    </row>
    <row r="11" spans="1:14" ht="15.75">
      <c r="A11" s="25" t="s">
        <v>154</v>
      </c>
      <c r="B11" s="70"/>
      <c r="C11" s="64"/>
      <c r="D11" s="64"/>
      <c r="F11" s="24" t="s">
        <v>17</v>
      </c>
      <c r="G11" s="67">
        <v>44165</v>
      </c>
      <c r="H11" s="79">
        <v>44259</v>
      </c>
      <c r="I11" s="79">
        <v>44342</v>
      </c>
      <c r="K11" s="24" t="s">
        <v>155</v>
      </c>
      <c r="L11" s="67">
        <v>44179</v>
      </c>
      <c r="M11" s="85">
        <v>44269</v>
      </c>
      <c r="N11" s="88" t="s">
        <v>156</v>
      </c>
    </row>
    <row r="12" spans="1:14" ht="15.75">
      <c r="A12" s="25" t="s">
        <v>157</v>
      </c>
      <c r="B12" s="70"/>
      <c r="C12" s="64"/>
      <c r="D12" s="64"/>
      <c r="F12" s="24" t="s">
        <v>78</v>
      </c>
      <c r="G12" s="67">
        <v>44253</v>
      </c>
      <c r="H12" s="79">
        <v>44342</v>
      </c>
      <c r="I12" s="76">
        <v>44434</v>
      </c>
      <c r="K12" s="24" t="s">
        <v>76</v>
      </c>
      <c r="L12" s="67">
        <v>44235</v>
      </c>
      <c r="M12" s="79">
        <v>44319</v>
      </c>
      <c r="N12" s="90" t="s">
        <v>158</v>
      </c>
    </row>
    <row r="13" spans="1:14" ht="15.75">
      <c r="A13" s="25" t="s">
        <v>117</v>
      </c>
      <c r="B13" s="70"/>
      <c r="C13" s="64"/>
      <c r="D13" s="64"/>
      <c r="F13" s="57" t="s">
        <v>159</v>
      </c>
      <c r="G13" s="69"/>
      <c r="H13" s="64"/>
      <c r="I13" s="64"/>
      <c r="K13" s="77" t="s">
        <v>36</v>
      </c>
      <c r="L13" s="67">
        <v>44292</v>
      </c>
      <c r="M13" s="79">
        <v>44383</v>
      </c>
      <c r="N13" s="64"/>
    </row>
    <row r="14" spans="1:14" ht="15.75">
      <c r="A14" s="57" t="s">
        <v>160</v>
      </c>
      <c r="B14" s="69"/>
      <c r="C14" s="64"/>
      <c r="D14" s="64"/>
      <c r="F14" s="25" t="s">
        <v>161</v>
      </c>
      <c r="G14" s="70"/>
      <c r="H14" s="64"/>
      <c r="I14" s="64"/>
      <c r="K14" s="77" t="s">
        <v>162</v>
      </c>
      <c r="L14" s="67">
        <v>44292</v>
      </c>
      <c r="M14" s="85">
        <v>44384</v>
      </c>
      <c r="N14" s="88" t="s">
        <v>158</v>
      </c>
    </row>
    <row r="15" spans="1:14" ht="15.75">
      <c r="A15" s="25" t="s">
        <v>163</v>
      </c>
      <c r="B15" s="70"/>
      <c r="C15" s="64"/>
      <c r="D15" s="64"/>
      <c r="F15" s="25" t="s">
        <v>164</v>
      </c>
      <c r="G15" s="70"/>
      <c r="H15" s="64"/>
      <c r="I15" s="64"/>
      <c r="K15" s="24" t="s">
        <v>165</v>
      </c>
      <c r="L15" s="70"/>
      <c r="M15" s="64"/>
      <c r="N15" s="88" t="s">
        <v>158</v>
      </c>
    </row>
    <row r="16" spans="1:14" ht="15.75">
      <c r="A16" s="25" t="s">
        <v>27</v>
      </c>
      <c r="B16" s="70"/>
      <c r="C16" s="64"/>
      <c r="D16" s="64"/>
      <c r="F16" s="25" t="s">
        <v>44</v>
      </c>
      <c r="G16" s="70"/>
      <c r="H16" s="64"/>
      <c r="I16" s="64"/>
      <c r="K16" s="25"/>
      <c r="L16" s="67"/>
      <c r="M16" s="64"/>
      <c r="N16" s="64"/>
    </row>
    <row r="17" spans="1:14" ht="15.75">
      <c r="A17" s="25" t="s">
        <v>40</v>
      </c>
      <c r="B17" s="70"/>
      <c r="C17" s="64"/>
      <c r="D17" s="64"/>
      <c r="F17" s="25" t="s">
        <v>59</v>
      </c>
      <c r="G17" s="70"/>
      <c r="H17" s="66"/>
      <c r="I17" s="64"/>
      <c r="K17" s="58" t="s">
        <v>8</v>
      </c>
      <c r="L17" s="69"/>
      <c r="M17" s="64"/>
      <c r="N17" s="64"/>
    </row>
    <row r="18" spans="1:14" ht="15.75">
      <c r="A18" s="25" t="s">
        <v>53</v>
      </c>
      <c r="B18" s="70"/>
      <c r="C18" s="64"/>
      <c r="D18" s="64"/>
      <c r="F18" s="25" t="s">
        <v>166</v>
      </c>
      <c r="G18" s="70"/>
      <c r="H18" s="25"/>
      <c r="I18" s="25"/>
      <c r="K18" s="25" t="s">
        <v>167</v>
      </c>
      <c r="L18" s="70"/>
      <c r="M18" s="64"/>
      <c r="N18" s="64"/>
    </row>
    <row r="19" spans="1:14" ht="15.75">
      <c r="A19" s="24" t="s">
        <v>98</v>
      </c>
      <c r="B19" s="67">
        <v>44060</v>
      </c>
      <c r="C19" s="65">
        <v>44179</v>
      </c>
      <c r="D19" s="65">
        <v>44213</v>
      </c>
      <c r="F19" s="25" t="s">
        <v>168</v>
      </c>
      <c r="G19" s="70"/>
      <c r="H19" s="64"/>
      <c r="I19" s="64"/>
      <c r="K19" s="25" t="s">
        <v>169</v>
      </c>
      <c r="L19" s="70"/>
      <c r="M19" s="64"/>
      <c r="N19" s="64"/>
    </row>
    <row r="20" spans="1:14" ht="15.75">
      <c r="A20" s="25" t="s">
        <v>170</v>
      </c>
      <c r="B20" s="78" t="s">
        <v>171</v>
      </c>
      <c r="C20" s="64"/>
      <c r="D20" s="64"/>
      <c r="F20" s="81" t="s">
        <v>34</v>
      </c>
      <c r="G20" s="71"/>
      <c r="H20" s="64"/>
      <c r="I20" s="64"/>
      <c r="K20" s="25" t="s">
        <v>24</v>
      </c>
      <c r="L20" s="70"/>
      <c r="M20" s="64"/>
      <c r="N20" s="64"/>
    </row>
    <row r="21" spans="1:14" ht="15.75">
      <c r="A21" s="25" t="s">
        <v>172</v>
      </c>
      <c r="B21" s="78" t="s">
        <v>171</v>
      </c>
      <c r="C21" s="64"/>
      <c r="D21" s="64"/>
      <c r="F21" s="25" t="s">
        <v>46</v>
      </c>
      <c r="G21" s="70"/>
      <c r="H21" s="64"/>
      <c r="I21" s="64"/>
      <c r="K21" s="25" t="s">
        <v>49</v>
      </c>
      <c r="L21" s="70"/>
      <c r="M21" s="64"/>
      <c r="N21" s="64"/>
    </row>
    <row r="22" spans="1:14" ht="15.75">
      <c r="A22" s="25" t="s">
        <v>173</v>
      </c>
      <c r="B22" s="70"/>
      <c r="C22" s="64"/>
      <c r="D22" s="64"/>
      <c r="F22" s="24" t="s">
        <v>60</v>
      </c>
      <c r="G22" s="67">
        <v>44061</v>
      </c>
      <c r="H22" s="65">
        <v>44218</v>
      </c>
      <c r="I22" s="65">
        <v>44245</v>
      </c>
      <c r="K22" s="25" t="s">
        <v>63</v>
      </c>
      <c r="L22" s="67">
        <v>44000</v>
      </c>
      <c r="M22" s="65">
        <v>44211</v>
      </c>
      <c r="N22" s="65">
        <v>44211</v>
      </c>
    </row>
    <row r="23" spans="1:14" ht="15.75">
      <c r="A23" s="24" t="s">
        <v>28</v>
      </c>
      <c r="B23" s="67">
        <v>44000</v>
      </c>
      <c r="C23" s="65">
        <v>44218</v>
      </c>
      <c r="D23" s="75">
        <v>44218</v>
      </c>
      <c r="F23" s="25" t="s">
        <v>174</v>
      </c>
      <c r="G23" s="78" t="s">
        <v>171</v>
      </c>
      <c r="H23" s="64"/>
      <c r="I23" s="64"/>
      <c r="K23" s="25" t="s">
        <v>130</v>
      </c>
      <c r="L23" s="67">
        <v>44138</v>
      </c>
      <c r="M23" s="65">
        <v>44242</v>
      </c>
      <c r="N23" s="65">
        <v>44316</v>
      </c>
    </row>
    <row r="24" spans="1:14" ht="15.75">
      <c r="A24" s="25" t="s">
        <v>41</v>
      </c>
      <c r="B24" s="70"/>
      <c r="C24" s="64"/>
      <c r="D24" s="64"/>
      <c r="F24" s="25" t="s">
        <v>175</v>
      </c>
      <c r="G24" s="70"/>
      <c r="H24" s="64"/>
      <c r="I24" s="64"/>
      <c r="K24" s="25" t="s">
        <v>91</v>
      </c>
      <c r="L24" s="67">
        <v>44228</v>
      </c>
      <c r="M24" s="79">
        <v>44316</v>
      </c>
      <c r="N24" s="76">
        <v>44386</v>
      </c>
    </row>
    <row r="25" spans="1:14" ht="15.75">
      <c r="A25" s="25" t="s">
        <v>54</v>
      </c>
      <c r="B25" s="70"/>
      <c r="C25" s="64"/>
      <c r="D25" s="64"/>
      <c r="F25" s="25" t="s">
        <v>176</v>
      </c>
      <c r="G25" s="70"/>
      <c r="H25" s="64"/>
      <c r="I25" s="64"/>
      <c r="K25" s="25" t="s">
        <v>81</v>
      </c>
      <c r="L25" s="67">
        <v>44238</v>
      </c>
      <c r="M25" s="79">
        <v>44327</v>
      </c>
      <c r="N25" s="64"/>
    </row>
    <row r="26" spans="1:14" ht="15.75">
      <c r="A26" s="25" t="s">
        <v>177</v>
      </c>
      <c r="B26" s="70"/>
      <c r="C26" s="64"/>
      <c r="D26" s="64"/>
      <c r="F26" s="25" t="s">
        <v>178</v>
      </c>
      <c r="G26" s="70"/>
      <c r="H26" s="64"/>
      <c r="I26" s="64"/>
      <c r="K26" s="25" t="s">
        <v>118</v>
      </c>
      <c r="L26" s="67">
        <v>44319</v>
      </c>
      <c r="M26" s="67">
        <v>44389</v>
      </c>
      <c r="N26" s="64"/>
    </row>
    <row r="27" spans="1:14" ht="15.75">
      <c r="A27" s="24" t="s">
        <v>179</v>
      </c>
      <c r="B27" s="67">
        <v>44179</v>
      </c>
      <c r="C27" s="64" t="s">
        <v>180</v>
      </c>
      <c r="D27" s="68" t="s">
        <v>181</v>
      </c>
      <c r="F27" s="25" t="s">
        <v>111</v>
      </c>
      <c r="G27" s="70"/>
      <c r="H27" s="64"/>
      <c r="I27" s="64"/>
      <c r="K27" s="42" t="s">
        <v>86</v>
      </c>
      <c r="L27" s="67">
        <v>44319</v>
      </c>
      <c r="M27" s="67">
        <v>44389</v>
      </c>
      <c r="N27" s="64"/>
    </row>
    <row r="28" spans="1:14" ht="15.75">
      <c r="A28" s="25" t="s">
        <v>182</v>
      </c>
      <c r="B28" s="70"/>
      <c r="C28" s="64"/>
      <c r="D28" s="64"/>
      <c r="F28" s="25" t="s">
        <v>84</v>
      </c>
      <c r="G28" s="67">
        <v>44270</v>
      </c>
      <c r="H28" s="82">
        <v>44362</v>
      </c>
      <c r="I28" s="67">
        <v>44454</v>
      </c>
      <c r="K28" s="42"/>
      <c r="L28" s="70"/>
      <c r="M28" s="64"/>
      <c r="N28" s="64"/>
    </row>
    <row r="29" spans="1:14" ht="15.75">
      <c r="A29" s="25" t="s">
        <v>183</v>
      </c>
      <c r="B29" s="70"/>
      <c r="C29" s="64"/>
      <c r="D29" s="64"/>
      <c r="F29" s="25"/>
      <c r="G29" s="67"/>
      <c r="H29" s="82"/>
      <c r="I29" s="67"/>
      <c r="K29" s="42"/>
      <c r="L29" s="70"/>
      <c r="M29" s="64"/>
      <c r="N29" s="64"/>
    </row>
    <row r="30" spans="1:14" ht="15.75">
      <c r="A30" s="25"/>
      <c r="B30" s="70"/>
      <c r="C30" s="64"/>
      <c r="D30" s="64"/>
      <c r="F30" s="25"/>
      <c r="G30" s="67"/>
      <c r="H30" s="82"/>
      <c r="I30" s="67"/>
      <c r="K30" s="42"/>
      <c r="L30" s="70"/>
      <c r="M30" s="64"/>
      <c r="N30" s="64"/>
    </row>
    <row r="31" spans="1:14" ht="15.75">
      <c r="A31" s="25"/>
      <c r="B31" s="70"/>
      <c r="C31" s="64"/>
      <c r="D31" s="64"/>
      <c r="F31" s="42"/>
      <c r="G31" s="70"/>
      <c r="H31" s="64"/>
      <c r="I31" s="68"/>
      <c r="K31" s="42"/>
      <c r="L31" s="70"/>
      <c r="M31" s="64"/>
      <c r="N31" s="64"/>
    </row>
    <row r="32" spans="1:14" ht="15.75">
      <c r="A32" s="25" t="s">
        <v>109</v>
      </c>
      <c r="B32" s="70"/>
      <c r="C32" s="64"/>
      <c r="D32" s="64"/>
      <c r="F32" s="42"/>
      <c r="G32" s="70"/>
      <c r="H32" s="64"/>
      <c r="I32" s="64"/>
      <c r="K32" s="126" t="s">
        <v>184</v>
      </c>
      <c r="L32" s="127"/>
      <c r="M32" s="127"/>
      <c r="N32" s="128"/>
    </row>
    <row r="33" spans="1:14" ht="15.75">
      <c r="A33" s="25" t="s">
        <v>185</v>
      </c>
      <c r="B33" s="70"/>
      <c r="C33" s="64"/>
      <c r="D33" s="64"/>
      <c r="F33" s="42"/>
      <c r="G33" s="70"/>
      <c r="H33" s="64"/>
      <c r="I33" s="64"/>
      <c r="K33" s="42" t="s">
        <v>186</v>
      </c>
      <c r="L33" s="67">
        <v>44138</v>
      </c>
      <c r="M33" s="64"/>
      <c r="N33" s="83" t="s">
        <v>158</v>
      </c>
    </row>
    <row r="34" spans="1:14">
      <c r="A34" s="70" t="s">
        <v>187</v>
      </c>
      <c r="B34" s="74">
        <v>44158</v>
      </c>
      <c r="C34" s="76">
        <v>44260</v>
      </c>
      <c r="D34" s="64"/>
      <c r="F34" s="42"/>
      <c r="G34" s="70"/>
      <c r="H34" s="64"/>
      <c r="I34" s="64"/>
      <c r="K34" s="42" t="s">
        <v>188</v>
      </c>
      <c r="L34" s="67">
        <v>44144</v>
      </c>
      <c r="M34" s="64"/>
      <c r="N34" s="88" t="s">
        <v>158</v>
      </c>
    </row>
    <row r="35" spans="1:14" ht="15.75">
      <c r="A35" s="58" t="s">
        <v>4</v>
      </c>
      <c r="B35" s="69"/>
      <c r="C35" s="64"/>
      <c r="D35" s="64"/>
      <c r="F35" s="42"/>
      <c r="G35" s="70"/>
      <c r="H35" s="64"/>
      <c r="I35" s="64"/>
      <c r="K35" s="42" t="s">
        <v>115</v>
      </c>
      <c r="L35" s="67">
        <v>44123</v>
      </c>
      <c r="M35" s="64"/>
      <c r="N35" s="64"/>
    </row>
    <row r="36" spans="1:14" ht="15.75">
      <c r="A36" s="25" t="s">
        <v>15</v>
      </c>
      <c r="B36" s="70"/>
      <c r="C36" s="64"/>
      <c r="D36" s="64"/>
      <c r="F36" s="42"/>
      <c r="G36" s="70"/>
      <c r="H36" s="64"/>
      <c r="I36" s="64"/>
      <c r="K36" s="42" t="s">
        <v>189</v>
      </c>
      <c r="L36" s="67">
        <v>44236</v>
      </c>
      <c r="M36" s="64"/>
      <c r="N36" s="64"/>
    </row>
    <row r="37" spans="1:14" ht="15.75">
      <c r="A37" s="25" t="s">
        <v>101</v>
      </c>
      <c r="B37" s="70"/>
      <c r="C37" s="64"/>
      <c r="D37" s="64"/>
      <c r="F37" s="42"/>
      <c r="G37" s="70"/>
      <c r="H37" s="64"/>
      <c r="I37" s="64"/>
      <c r="K37" s="42" t="s">
        <v>190</v>
      </c>
      <c r="L37" s="67">
        <v>44361</v>
      </c>
      <c r="M37" s="64"/>
      <c r="N37" s="88" t="s">
        <v>158</v>
      </c>
    </row>
    <row r="38" spans="1:14" ht="15.75">
      <c r="A38" s="25" t="s">
        <v>29</v>
      </c>
      <c r="B38" s="70"/>
      <c r="C38" s="64"/>
      <c r="D38" s="64"/>
      <c r="F38" s="42"/>
      <c r="G38" s="70"/>
      <c r="H38" s="64"/>
      <c r="I38" s="64"/>
      <c r="K38" s="42" t="s">
        <v>155</v>
      </c>
      <c r="L38" s="67">
        <v>44179</v>
      </c>
      <c r="M38" s="64"/>
      <c r="N38" s="89" t="s">
        <v>158</v>
      </c>
    </row>
    <row r="39" spans="1:14" ht="15.75">
      <c r="A39" s="25" t="s">
        <v>30</v>
      </c>
      <c r="B39" s="70"/>
      <c r="C39" s="64"/>
      <c r="D39" s="64"/>
      <c r="F39" s="42"/>
      <c r="G39" s="70"/>
      <c r="H39" s="64"/>
      <c r="I39" s="64"/>
      <c r="K39" s="42"/>
      <c r="L39" s="70"/>
      <c r="M39" s="64"/>
      <c r="N39" s="64"/>
    </row>
    <row r="40" spans="1:14" ht="15.75">
      <c r="A40" s="56" t="s">
        <v>191</v>
      </c>
      <c r="B40" s="72"/>
      <c r="C40" s="64"/>
      <c r="D40" s="64"/>
      <c r="F40" s="42"/>
      <c r="G40" s="70"/>
      <c r="H40" s="64"/>
      <c r="I40" s="64"/>
      <c r="K40" s="42"/>
      <c r="L40" s="70"/>
      <c r="M40" s="64"/>
      <c r="N40" s="64"/>
    </row>
  </sheetData>
  <mergeCells count="2">
    <mergeCell ref="A1:M1"/>
    <mergeCell ref="K32:N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5D2-0CDD-45B9-B937-D691A7ADCEC0}">
  <dimension ref="A1:D24"/>
  <sheetViews>
    <sheetView workbookViewId="0">
      <selection activeCell="L26" sqref="L26"/>
    </sheetView>
  </sheetViews>
  <sheetFormatPr defaultColWidth="11.42578125" defaultRowHeight="15"/>
  <cols>
    <col min="1" max="1" width="20.7109375" customWidth="1"/>
    <col min="3" max="4" width="15.7109375" customWidth="1"/>
  </cols>
  <sheetData>
    <row r="1" spans="1:4" ht="24.95" customHeight="1">
      <c r="C1" s="130" t="s">
        <v>2</v>
      </c>
      <c r="D1" s="130"/>
    </row>
    <row r="2" spans="1:4" ht="20.100000000000001" customHeight="1">
      <c r="C2" s="103" t="s">
        <v>192</v>
      </c>
      <c r="D2" s="103" t="s">
        <v>193</v>
      </c>
    </row>
    <row r="3" spans="1:4" ht="15.75">
      <c r="A3" s="25" t="s">
        <v>52</v>
      </c>
      <c r="C3" s="103" t="s">
        <v>52</v>
      </c>
      <c r="D3" s="104" t="s">
        <v>11</v>
      </c>
    </row>
    <row r="4" spans="1:4" ht="15.75">
      <c r="A4" s="25" t="s">
        <v>26</v>
      </c>
      <c r="C4" s="103" t="s">
        <v>26</v>
      </c>
      <c r="D4" s="104" t="s">
        <v>146</v>
      </c>
    </row>
    <row r="5" spans="1:4" ht="15.75">
      <c r="A5" s="25" t="s">
        <v>145</v>
      </c>
      <c r="C5" s="103" t="s">
        <v>99</v>
      </c>
      <c r="D5" s="104" t="s">
        <v>38</v>
      </c>
    </row>
    <row r="6" spans="1:4" ht="15.75">
      <c r="A6" s="25" t="s">
        <v>146</v>
      </c>
      <c r="C6" s="105"/>
      <c r="D6" s="103"/>
    </row>
    <row r="7" spans="1:4" ht="15.75">
      <c r="A7" s="25" t="s">
        <v>147</v>
      </c>
      <c r="C7" s="105"/>
      <c r="D7" s="103"/>
    </row>
    <row r="8" spans="1:4" ht="15.75">
      <c r="A8" s="25" t="s">
        <v>194</v>
      </c>
      <c r="C8" s="129" t="s">
        <v>195</v>
      </c>
      <c r="D8" s="129"/>
    </row>
    <row r="9" spans="1:4" ht="15.75">
      <c r="A9" s="25" t="s">
        <v>196</v>
      </c>
      <c r="C9" s="105" t="s">
        <v>197</v>
      </c>
      <c r="D9" s="106"/>
    </row>
    <row r="10" spans="1:4" ht="15.75">
      <c r="A10" s="25" t="s">
        <v>198</v>
      </c>
      <c r="C10" s="107" t="s">
        <v>199</v>
      </c>
      <c r="D10" s="108"/>
    </row>
    <row r="11" spans="1:4" ht="15.75">
      <c r="A11" s="25" t="s">
        <v>200</v>
      </c>
      <c r="C11" s="107" t="s">
        <v>201</v>
      </c>
      <c r="D11" s="108"/>
    </row>
    <row r="12" spans="1:4" ht="15.75">
      <c r="A12" s="25"/>
      <c r="C12" s="105" t="s">
        <v>202</v>
      </c>
      <c r="D12" s="106"/>
    </row>
    <row r="13" spans="1:4" ht="15.75">
      <c r="A13" s="25"/>
      <c r="C13" s="105" t="s">
        <v>117</v>
      </c>
      <c r="D13" s="106"/>
    </row>
    <row r="14" spans="1:4" ht="15.75">
      <c r="A14" s="25"/>
      <c r="C14" s="105"/>
      <c r="D14" s="106"/>
    </row>
    <row r="15" spans="1:4" ht="15.75">
      <c r="A15" s="25"/>
    </row>
    <row r="16" spans="1:4" ht="15.75">
      <c r="A16" s="25"/>
    </row>
    <row r="17" spans="1:1" ht="15.75">
      <c r="A17" s="25"/>
    </row>
    <row r="18" spans="1:1" ht="15.75">
      <c r="A18" s="25"/>
    </row>
    <row r="19" spans="1:1" ht="15.75">
      <c r="A19" s="25"/>
    </row>
    <row r="20" spans="1:1" ht="15.75">
      <c r="A20" s="25"/>
    </row>
    <row r="21" spans="1:1" ht="15.75">
      <c r="A21" s="25"/>
    </row>
    <row r="22" spans="1:1" ht="15.75">
      <c r="A22" s="25"/>
    </row>
    <row r="23" spans="1:1" ht="15.75">
      <c r="A23" s="25" t="s">
        <v>117</v>
      </c>
    </row>
    <row r="24" spans="1:1" ht="15.75">
      <c r="A24" s="25" t="s">
        <v>203</v>
      </c>
    </row>
  </sheetData>
  <mergeCells count="2">
    <mergeCell ref="C8:D8"/>
    <mergeCell ref="C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1"/>
  <sheetViews>
    <sheetView zoomScale="50" zoomScaleNormal="50" workbookViewId="0">
      <selection activeCell="G26" sqref="G26"/>
    </sheetView>
  </sheetViews>
  <sheetFormatPr defaultColWidth="11.42578125" defaultRowHeight="31.5"/>
  <cols>
    <col min="1" max="1" width="35.7109375" style="22" customWidth="1"/>
    <col min="2" max="2" width="15.7109375" style="22" customWidth="1"/>
    <col min="3" max="3" width="35.7109375" style="22" customWidth="1"/>
    <col min="4" max="4" width="15.7109375" style="22" customWidth="1"/>
    <col min="5" max="5" width="35.7109375" style="22" customWidth="1"/>
    <col min="6" max="6" width="15.7109375" style="22" customWidth="1"/>
    <col min="7" max="7" width="35.7109375" style="22" customWidth="1"/>
    <col min="8" max="9" width="15.7109375" style="22" customWidth="1"/>
    <col min="10" max="10" width="30.7109375" style="22" customWidth="1"/>
    <col min="11" max="11" width="15.7109375" style="22" customWidth="1"/>
    <col min="12" max="12" width="30.7109375" style="22" customWidth="1"/>
    <col min="13" max="13" width="15.7109375" style="28" customWidth="1"/>
    <col min="14" max="14" width="30.7109375" style="22" customWidth="1"/>
    <col min="15" max="15" width="15.7109375" style="22" customWidth="1"/>
    <col min="16" max="16" width="30.7109375" style="22" customWidth="1"/>
    <col min="17" max="17" width="15.7109375" style="22" customWidth="1"/>
    <col min="18" max="18" width="30.7109375" customWidth="1"/>
    <col min="19" max="19" width="15.7109375" customWidth="1"/>
    <col min="21" max="25" width="11.140625" customWidth="1"/>
  </cols>
  <sheetData>
    <row r="1" spans="1:23">
      <c r="A1" s="131" t="s">
        <v>204</v>
      </c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32"/>
      <c r="S1" s="33"/>
    </row>
    <row r="2" spans="1:23" ht="33.75">
      <c r="A2" s="38" t="s">
        <v>2</v>
      </c>
      <c r="B2" s="38"/>
      <c r="C2" s="38" t="s">
        <v>205</v>
      </c>
      <c r="D2" s="38"/>
      <c r="E2" s="38" t="s">
        <v>206</v>
      </c>
      <c r="F2" s="38"/>
      <c r="G2" s="38" t="s">
        <v>4</v>
      </c>
      <c r="H2" s="39"/>
      <c r="I2" s="39"/>
      <c r="J2" s="38" t="s">
        <v>207</v>
      </c>
      <c r="K2" s="38"/>
      <c r="L2" s="38" t="s">
        <v>208</v>
      </c>
      <c r="M2" s="40"/>
      <c r="N2" s="38" t="s">
        <v>209</v>
      </c>
      <c r="O2" s="38"/>
      <c r="P2" s="38" t="s">
        <v>210</v>
      </c>
      <c r="Q2" s="38"/>
      <c r="R2" s="38" t="s">
        <v>211</v>
      </c>
      <c r="S2" s="38"/>
      <c r="U2" s="131"/>
      <c r="V2" s="131"/>
      <c r="W2" s="131"/>
    </row>
    <row r="3" spans="1:23">
      <c r="A3" s="22" t="s">
        <v>212</v>
      </c>
      <c r="B3" s="31">
        <v>4</v>
      </c>
      <c r="C3" s="22" t="s">
        <v>213</v>
      </c>
      <c r="D3" s="32">
        <v>2</v>
      </c>
      <c r="E3" s="22" t="s">
        <v>214</v>
      </c>
      <c r="F3" s="32">
        <v>2</v>
      </c>
      <c r="G3" s="22" t="s">
        <v>215</v>
      </c>
      <c r="H3" s="31">
        <v>1</v>
      </c>
      <c r="I3" s="31"/>
      <c r="J3" s="22" t="s">
        <v>216</v>
      </c>
      <c r="K3" s="133">
        <v>4</v>
      </c>
      <c r="L3" s="22" t="s">
        <v>217</v>
      </c>
      <c r="M3" s="31">
        <v>2</v>
      </c>
      <c r="N3" s="22" t="s">
        <v>217</v>
      </c>
      <c r="O3" s="32">
        <v>2</v>
      </c>
      <c r="P3" s="22" t="s">
        <v>9</v>
      </c>
      <c r="Q3" s="32">
        <v>1</v>
      </c>
      <c r="R3" s="22" t="s">
        <v>218</v>
      </c>
      <c r="S3" s="32">
        <v>1</v>
      </c>
    </row>
    <row r="4" spans="1:23">
      <c r="A4" s="22" t="s">
        <v>219</v>
      </c>
      <c r="B4" s="133">
        <v>3</v>
      </c>
      <c r="C4" s="22" t="s">
        <v>220</v>
      </c>
      <c r="D4" s="32">
        <v>2</v>
      </c>
      <c r="E4" s="22" t="s">
        <v>221</v>
      </c>
      <c r="F4" s="32">
        <v>3</v>
      </c>
      <c r="G4" s="22" t="s">
        <v>222</v>
      </c>
      <c r="H4" s="31">
        <v>1</v>
      </c>
      <c r="I4" s="31"/>
      <c r="J4" s="22" t="s">
        <v>223</v>
      </c>
      <c r="K4" s="133"/>
      <c r="L4" s="22" t="s">
        <v>224</v>
      </c>
      <c r="M4" s="31">
        <v>2</v>
      </c>
      <c r="N4" s="22" t="s">
        <v>224</v>
      </c>
      <c r="O4" s="32">
        <v>2</v>
      </c>
      <c r="P4" s="22" t="s">
        <v>10</v>
      </c>
      <c r="Q4" s="32">
        <v>1</v>
      </c>
      <c r="R4" s="22" t="s">
        <v>225</v>
      </c>
      <c r="S4" s="32">
        <v>1</v>
      </c>
    </row>
    <row r="5" spans="1:23">
      <c r="A5" s="22" t="s">
        <v>226</v>
      </c>
      <c r="B5" s="133"/>
      <c r="C5" s="22" t="s">
        <v>227</v>
      </c>
      <c r="D5" s="32">
        <v>2</v>
      </c>
      <c r="E5" s="22" t="s">
        <v>228</v>
      </c>
      <c r="F5" s="32">
        <v>1</v>
      </c>
      <c r="G5" s="22" t="s">
        <v>229</v>
      </c>
      <c r="H5" s="31">
        <v>1</v>
      </c>
      <c r="I5" s="31"/>
      <c r="J5" s="22" t="s">
        <v>230</v>
      </c>
      <c r="K5" s="133">
        <v>4</v>
      </c>
      <c r="L5" s="22" t="s">
        <v>231</v>
      </c>
      <c r="M5" s="31">
        <v>2</v>
      </c>
      <c r="N5" s="22" t="s">
        <v>231</v>
      </c>
      <c r="O5" s="32">
        <v>2</v>
      </c>
      <c r="P5" s="22" t="s">
        <v>232</v>
      </c>
      <c r="Q5" s="32">
        <v>1</v>
      </c>
      <c r="R5" s="22" t="s">
        <v>233</v>
      </c>
      <c r="S5" s="32">
        <v>1</v>
      </c>
    </row>
    <row r="6" spans="1:23">
      <c r="A6" s="22" t="s">
        <v>234</v>
      </c>
      <c r="B6" s="31">
        <v>2</v>
      </c>
      <c r="C6" s="22" t="s">
        <v>235</v>
      </c>
      <c r="D6" s="32">
        <v>2</v>
      </c>
      <c r="E6" s="22" t="s">
        <v>236</v>
      </c>
      <c r="F6" s="133">
        <v>3</v>
      </c>
      <c r="G6" s="22" t="s">
        <v>237</v>
      </c>
      <c r="H6" s="31">
        <v>2</v>
      </c>
      <c r="I6" s="31"/>
      <c r="J6" s="22" t="s">
        <v>238</v>
      </c>
      <c r="K6" s="133"/>
      <c r="L6" s="22" t="s">
        <v>239</v>
      </c>
      <c r="M6" s="31">
        <v>2</v>
      </c>
      <c r="N6" s="22" t="s">
        <v>240</v>
      </c>
      <c r="O6" s="32">
        <v>1</v>
      </c>
      <c r="P6" s="22" t="s">
        <v>241</v>
      </c>
      <c r="Q6" s="32">
        <v>1</v>
      </c>
      <c r="R6" s="22" t="s">
        <v>242</v>
      </c>
      <c r="S6" s="32">
        <v>1</v>
      </c>
    </row>
    <row r="7" spans="1:23">
      <c r="A7" s="22" t="s">
        <v>243</v>
      </c>
      <c r="B7" s="31">
        <v>2</v>
      </c>
      <c r="C7" s="22" t="s">
        <v>244</v>
      </c>
      <c r="D7" s="32">
        <v>2</v>
      </c>
      <c r="E7" s="22" t="s">
        <v>245</v>
      </c>
      <c r="F7" s="133"/>
      <c r="H7" s="31"/>
      <c r="I7" s="31"/>
      <c r="J7" s="22" t="s">
        <v>246</v>
      </c>
      <c r="K7" s="133">
        <v>4</v>
      </c>
      <c r="M7" s="31"/>
      <c r="O7" s="32"/>
      <c r="P7" s="22" t="s">
        <v>171</v>
      </c>
      <c r="Q7" s="32">
        <v>1</v>
      </c>
      <c r="R7" s="22" t="s">
        <v>247</v>
      </c>
      <c r="S7" s="32">
        <v>1</v>
      </c>
    </row>
    <row r="8" spans="1:23">
      <c r="A8" s="22" t="s">
        <v>248</v>
      </c>
      <c r="B8" s="133">
        <v>1</v>
      </c>
      <c r="C8" s="22" t="s">
        <v>249</v>
      </c>
      <c r="D8" s="32">
        <v>2</v>
      </c>
      <c r="E8" s="22" t="s">
        <v>250</v>
      </c>
      <c r="F8" s="133"/>
      <c r="H8" s="31"/>
      <c r="I8" s="31"/>
      <c r="J8" s="22" t="s">
        <v>251</v>
      </c>
      <c r="K8" s="133"/>
      <c r="M8" s="31"/>
      <c r="O8" s="32"/>
      <c r="P8" s="22" t="s">
        <v>252</v>
      </c>
      <c r="Q8" s="32">
        <v>1</v>
      </c>
      <c r="R8" s="22" t="s">
        <v>253</v>
      </c>
      <c r="S8" s="32">
        <v>1</v>
      </c>
    </row>
    <row r="9" spans="1:23">
      <c r="A9" s="22" t="s">
        <v>254</v>
      </c>
      <c r="B9" s="133"/>
      <c r="C9" s="22" t="s">
        <v>255</v>
      </c>
      <c r="D9" s="133">
        <v>2</v>
      </c>
      <c r="E9" s="22" t="s">
        <v>256</v>
      </c>
      <c r="F9" s="133"/>
      <c r="G9" s="41"/>
      <c r="H9" s="31"/>
      <c r="I9" s="31"/>
      <c r="J9" s="22" t="s">
        <v>257</v>
      </c>
      <c r="K9" s="32">
        <v>2</v>
      </c>
      <c r="M9" s="31"/>
      <c r="O9" s="32"/>
      <c r="Q9" s="32"/>
      <c r="R9" s="22"/>
      <c r="S9" s="32"/>
    </row>
    <row r="10" spans="1:23">
      <c r="A10" s="22" t="s">
        <v>258</v>
      </c>
      <c r="B10" s="133"/>
      <c r="C10" s="22" t="s">
        <v>259</v>
      </c>
      <c r="D10" s="133"/>
      <c r="E10" s="22" t="s">
        <v>260</v>
      </c>
      <c r="F10" s="133"/>
      <c r="G10" s="41"/>
      <c r="H10" s="31"/>
      <c r="I10" s="31"/>
      <c r="J10" s="22" t="s">
        <v>171</v>
      </c>
      <c r="K10" s="32">
        <v>1</v>
      </c>
      <c r="M10" s="31"/>
      <c r="O10" s="32"/>
      <c r="Q10" s="32"/>
      <c r="R10" s="22"/>
      <c r="S10" s="32"/>
    </row>
    <row r="11" spans="1:23">
      <c r="A11" s="22" t="s">
        <v>261</v>
      </c>
      <c r="B11" s="133"/>
      <c r="C11" s="22" t="s">
        <v>171</v>
      </c>
      <c r="D11" s="32">
        <v>2</v>
      </c>
      <c r="E11" s="22" t="s">
        <v>262</v>
      </c>
      <c r="F11" s="133"/>
      <c r="H11" s="31"/>
      <c r="I11" s="31"/>
      <c r="L11" s="22" t="s">
        <v>263</v>
      </c>
      <c r="M11" s="31">
        <v>1</v>
      </c>
      <c r="O11" s="32"/>
      <c r="Q11" s="32"/>
      <c r="R11" s="22"/>
      <c r="S11" s="32"/>
    </row>
    <row r="12" spans="1:23">
      <c r="B12" s="28"/>
      <c r="C12" s="22" t="s">
        <v>264</v>
      </c>
      <c r="D12" s="32">
        <v>1</v>
      </c>
      <c r="E12" s="22" t="s">
        <v>265</v>
      </c>
      <c r="F12" s="133"/>
      <c r="G12" s="41" t="s">
        <v>266</v>
      </c>
      <c r="H12" s="31"/>
      <c r="I12" s="31"/>
      <c r="O12" s="32"/>
      <c r="Q12" s="32"/>
      <c r="R12" s="22"/>
      <c r="S12" s="32"/>
    </row>
    <row r="13" spans="1:23">
      <c r="B13" s="31"/>
      <c r="D13" s="32"/>
      <c r="F13" s="31"/>
      <c r="G13" s="41" t="s">
        <v>267</v>
      </c>
      <c r="H13" s="31"/>
      <c r="I13" s="31"/>
      <c r="O13" s="32"/>
      <c r="Q13" s="32"/>
      <c r="R13" s="22"/>
      <c r="S13" s="32"/>
    </row>
    <row r="14" spans="1:23">
      <c r="B14" s="31"/>
      <c r="D14" s="32"/>
      <c r="F14" s="31"/>
      <c r="G14" s="31"/>
      <c r="H14" s="31"/>
      <c r="I14" s="31"/>
      <c r="O14" s="32"/>
      <c r="Q14" s="32"/>
      <c r="R14" s="22"/>
      <c r="S14" s="32"/>
    </row>
    <row r="15" spans="1:23">
      <c r="A15" s="46" t="s">
        <v>268</v>
      </c>
      <c r="B15" s="34">
        <f>SUM(B3:B14)</f>
        <v>12</v>
      </c>
      <c r="C15" s="34"/>
      <c r="D15" s="36">
        <f>SUM(D3:D14)</f>
        <v>17</v>
      </c>
      <c r="E15" s="35"/>
      <c r="F15" s="36">
        <f>SUM(F3:F14)</f>
        <v>9</v>
      </c>
      <c r="G15" s="36"/>
      <c r="H15" s="37">
        <f>SUM(H2:H14)</f>
        <v>5</v>
      </c>
      <c r="I15" s="31"/>
      <c r="J15" s="86"/>
      <c r="K15" s="36">
        <f>SUM(K3:K12)</f>
        <v>15</v>
      </c>
      <c r="L15" s="35"/>
      <c r="M15" s="34">
        <f>SUM(M3:M12)</f>
        <v>9</v>
      </c>
      <c r="N15" s="35"/>
      <c r="O15" s="36">
        <f>SUM(O3:O12)</f>
        <v>7</v>
      </c>
      <c r="P15" s="35"/>
      <c r="Q15" s="36">
        <f>SUM(Q3:Q12)</f>
        <v>6</v>
      </c>
      <c r="R15" s="35"/>
      <c r="S15" s="37">
        <f>SUM(S1:S12)</f>
        <v>6</v>
      </c>
    </row>
    <row r="16" spans="1:23">
      <c r="H16" s="22">
        <v>43</v>
      </c>
      <c r="I16" s="31"/>
      <c r="R16" s="22"/>
    </row>
    <row r="17" spans="1:18" ht="33.75">
      <c r="A17" s="29"/>
      <c r="B17" s="29"/>
      <c r="C17" s="29"/>
      <c r="D17" s="29"/>
      <c r="E17" s="29"/>
      <c r="F17" s="29"/>
      <c r="G17" s="29"/>
      <c r="H17" s="29"/>
      <c r="I17" s="31"/>
      <c r="J17" s="29"/>
      <c r="K17" s="29"/>
      <c r="L17" s="29"/>
      <c r="M17" s="30"/>
      <c r="N17" s="29"/>
      <c r="O17" s="29"/>
      <c r="P17" s="29"/>
      <c r="Q17" s="29"/>
      <c r="R17" s="29"/>
    </row>
    <row r="18" spans="1:18" ht="33.75">
      <c r="A18" s="29"/>
      <c r="B18" s="29"/>
      <c r="C18" s="29"/>
      <c r="D18" s="29"/>
      <c r="E18" s="29"/>
      <c r="F18" s="29"/>
      <c r="G18" s="29"/>
      <c r="H18" s="29"/>
      <c r="I18" s="31"/>
      <c r="J18" s="29"/>
      <c r="K18" s="29"/>
      <c r="L18" s="29"/>
      <c r="M18" s="30"/>
      <c r="N18" s="29"/>
      <c r="O18" s="29"/>
      <c r="P18" s="29"/>
      <c r="Q18" s="29"/>
      <c r="R18" s="29"/>
    </row>
    <row r="19" spans="1:18" ht="33.7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29"/>
      <c r="O19" s="29"/>
      <c r="P19" s="29"/>
      <c r="Q19" s="29"/>
      <c r="R19" s="29"/>
    </row>
    <row r="20" spans="1:18" ht="33.7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/>
      <c r="N20" s="29"/>
      <c r="O20" s="29"/>
      <c r="P20" s="29"/>
      <c r="Q20" s="29"/>
      <c r="R20" s="29"/>
    </row>
    <row r="21" spans="1:18" ht="33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/>
      <c r="N21" s="29"/>
      <c r="O21" s="29"/>
      <c r="P21" s="29"/>
      <c r="Q21" s="29"/>
      <c r="R21" s="29"/>
    </row>
    <row r="22" spans="1:18" ht="33.75">
      <c r="A22" s="29"/>
      <c r="B22" s="29"/>
    </row>
    <row r="23" spans="1:18" ht="33.75">
      <c r="A23" s="29"/>
      <c r="B23" s="29"/>
    </row>
    <row r="24" spans="1:18">
      <c r="B24" s="31"/>
    </row>
    <row r="25" spans="1:18">
      <c r="B25" s="31"/>
    </row>
    <row r="26" spans="1:18">
      <c r="A26" s="41"/>
      <c r="B26" s="31"/>
    </row>
    <row r="27" spans="1:18">
      <c r="A27" s="41"/>
      <c r="B27" s="31"/>
    </row>
    <row r="28" spans="1:18">
      <c r="B28" s="31"/>
    </row>
    <row r="29" spans="1:18">
      <c r="A29" s="41"/>
      <c r="B29" s="31"/>
    </row>
    <row r="30" spans="1:18">
      <c r="A30" s="41"/>
      <c r="B30" s="31"/>
    </row>
    <row r="31" spans="1:18">
      <c r="B31" s="31"/>
    </row>
  </sheetData>
  <mergeCells count="9">
    <mergeCell ref="A1:N1"/>
    <mergeCell ref="U2:W2"/>
    <mergeCell ref="K3:K4"/>
    <mergeCell ref="K5:K6"/>
    <mergeCell ref="K7:K8"/>
    <mergeCell ref="F6:F12"/>
    <mergeCell ref="B8:B11"/>
    <mergeCell ref="D9:D10"/>
    <mergeCell ref="B4:B5"/>
  </mergeCells>
  <phoneticPr fontId="6" type="noConversion"/>
  <pageMargins left="0.25" right="0.25" top="0.75" bottom="0.75" header="0.3" footer="0.3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F1A3-70DD-43B5-B0B0-4AD44AD5DFF1}">
  <dimension ref="A1:K83"/>
  <sheetViews>
    <sheetView workbookViewId="0">
      <selection activeCell="L65" sqref="L65"/>
    </sheetView>
  </sheetViews>
  <sheetFormatPr defaultColWidth="11.42578125" defaultRowHeight="15"/>
  <cols>
    <col min="1" max="1" width="3.7109375" customWidth="1"/>
    <col min="2" max="2" width="5.7109375" customWidth="1"/>
    <col min="3" max="3" width="25.7109375" customWidth="1"/>
    <col min="4" max="4" width="55.7109375" customWidth="1"/>
    <col min="5" max="5" width="36.85546875" customWidth="1"/>
    <col min="6" max="6" width="5.7109375" style="52" customWidth="1"/>
  </cols>
  <sheetData>
    <row r="1" spans="1:11" ht="24.95" customHeight="1">
      <c r="A1" s="137" t="s">
        <v>269</v>
      </c>
      <c r="B1" s="125"/>
      <c r="C1" s="125"/>
      <c r="D1" s="125"/>
      <c r="E1" s="125"/>
      <c r="F1" s="125"/>
    </row>
    <row r="2" spans="1:11" ht="15.75">
      <c r="A2" s="45" t="s">
        <v>270</v>
      </c>
      <c r="B2" s="45"/>
      <c r="C2" s="138" t="s">
        <v>271</v>
      </c>
      <c r="D2" s="138"/>
      <c r="E2" s="138"/>
      <c r="F2" s="53"/>
    </row>
    <row r="3" spans="1:11" ht="15.75">
      <c r="A3" s="139">
        <v>42</v>
      </c>
      <c r="B3" s="42" t="s">
        <v>272</v>
      </c>
      <c r="C3" s="50"/>
      <c r="D3" s="48"/>
      <c r="E3" s="48"/>
      <c r="F3" s="49"/>
      <c r="H3" s="116" t="s">
        <v>13</v>
      </c>
      <c r="I3" s="117"/>
      <c r="J3" s="116" t="s">
        <v>14</v>
      </c>
      <c r="K3" s="117"/>
    </row>
    <row r="4" spans="1:11" ht="15.75">
      <c r="A4" s="139"/>
      <c r="B4" s="42" t="s">
        <v>273</v>
      </c>
      <c r="C4" s="42"/>
      <c r="E4" s="48"/>
      <c r="F4" s="49"/>
      <c r="H4" s="25" t="s">
        <v>27</v>
      </c>
      <c r="I4" s="42"/>
      <c r="J4" s="116" t="s">
        <v>28</v>
      </c>
      <c r="K4" s="117"/>
    </row>
    <row r="5" spans="1:11" ht="15.75">
      <c r="A5" s="139"/>
      <c r="B5" s="42" t="s">
        <v>274</v>
      </c>
      <c r="C5" s="42"/>
      <c r="D5" s="48"/>
      <c r="E5" s="48"/>
      <c r="F5" s="49"/>
      <c r="H5" s="25" t="s">
        <v>40</v>
      </c>
      <c r="I5" s="42"/>
      <c r="J5" s="116" t="s">
        <v>41</v>
      </c>
      <c r="K5" s="117"/>
    </row>
    <row r="6" spans="1:11" ht="15.75">
      <c r="A6" s="126"/>
      <c r="B6" s="127"/>
      <c r="C6" s="127"/>
      <c r="D6" s="127"/>
      <c r="E6" s="48"/>
      <c r="F6" s="49"/>
      <c r="H6" s="25" t="s">
        <v>53</v>
      </c>
      <c r="I6" s="42"/>
      <c r="J6" s="116" t="s">
        <v>54</v>
      </c>
      <c r="K6" s="117"/>
    </row>
    <row r="7" spans="1:11" ht="15.75">
      <c r="A7" s="139">
        <v>43</v>
      </c>
      <c r="B7" s="42" t="s">
        <v>272</v>
      </c>
      <c r="C7" s="50"/>
      <c r="D7" s="48"/>
      <c r="E7" s="48"/>
      <c r="F7" s="49"/>
      <c r="H7" s="25" t="s">
        <v>98</v>
      </c>
      <c r="I7" s="42"/>
      <c r="J7" s="25" t="s">
        <v>275</v>
      </c>
      <c r="K7" s="42"/>
    </row>
    <row r="8" spans="1:11" ht="15.75">
      <c r="A8" s="139"/>
      <c r="B8" s="42" t="s">
        <v>273</v>
      </c>
      <c r="C8" s="42"/>
      <c r="D8" s="48"/>
      <c r="E8" s="51"/>
      <c r="F8" s="49"/>
      <c r="H8" s="25" t="s">
        <v>66</v>
      </c>
      <c r="I8" s="42"/>
      <c r="J8" s="116" t="s">
        <v>78</v>
      </c>
      <c r="K8" s="117"/>
    </row>
    <row r="9" spans="1:11" ht="15.75">
      <c r="A9" s="139"/>
      <c r="B9" s="42" t="s">
        <v>274</v>
      </c>
      <c r="C9" s="42"/>
      <c r="E9" s="48"/>
      <c r="F9" s="49"/>
      <c r="H9" s="25" t="s">
        <v>276</v>
      </c>
      <c r="I9" s="42"/>
      <c r="J9" s="116" t="s">
        <v>118</v>
      </c>
      <c r="K9" s="117"/>
    </row>
    <row r="10" spans="1:11" ht="15.75">
      <c r="A10" s="126"/>
      <c r="B10" s="127"/>
      <c r="C10" s="127"/>
      <c r="D10" s="127"/>
      <c r="E10" s="48"/>
      <c r="F10" s="49"/>
      <c r="H10" s="25" t="s">
        <v>277</v>
      </c>
      <c r="I10" s="42"/>
      <c r="J10" s="141" t="s">
        <v>278</v>
      </c>
      <c r="K10" s="142"/>
    </row>
    <row r="11" spans="1:11" ht="15.75">
      <c r="A11" s="139">
        <v>44</v>
      </c>
      <c r="B11" s="42" t="s">
        <v>272</v>
      </c>
      <c r="C11" s="50"/>
      <c r="D11" s="48"/>
      <c r="E11" s="48"/>
      <c r="F11" s="49"/>
      <c r="H11" s="25" t="s">
        <v>87</v>
      </c>
      <c r="I11" s="42"/>
      <c r="J11" s="116" t="s">
        <v>83</v>
      </c>
      <c r="K11" s="117"/>
    </row>
    <row r="12" spans="1:11" ht="15.75">
      <c r="A12" s="139"/>
      <c r="B12" s="42" t="s">
        <v>273</v>
      </c>
      <c r="C12" s="42"/>
      <c r="E12" s="48"/>
      <c r="F12" s="49"/>
      <c r="H12" s="116" t="s">
        <v>93</v>
      </c>
      <c r="I12" s="117"/>
      <c r="J12" s="116"/>
      <c r="K12" s="117"/>
    </row>
    <row r="13" spans="1:11" ht="15.75">
      <c r="A13" s="139"/>
      <c r="B13" s="42" t="s">
        <v>274</v>
      </c>
      <c r="C13" s="47"/>
      <c r="D13" s="48"/>
      <c r="E13" s="48"/>
      <c r="F13" s="49"/>
      <c r="H13" s="116"/>
      <c r="I13" s="117"/>
      <c r="J13" s="116"/>
      <c r="K13" s="117"/>
    </row>
    <row r="14" spans="1:11" ht="15.75">
      <c r="A14" s="126"/>
      <c r="B14" s="127"/>
      <c r="C14" s="127"/>
      <c r="D14" s="127"/>
      <c r="E14" s="48"/>
      <c r="F14" s="49"/>
      <c r="H14" s="116"/>
      <c r="I14" s="117"/>
      <c r="J14" s="116"/>
      <c r="K14" s="117"/>
    </row>
    <row r="15" spans="1:11" ht="15.75">
      <c r="A15" s="139">
        <v>45</v>
      </c>
      <c r="B15" s="42" t="s">
        <v>272</v>
      </c>
      <c r="C15" s="50"/>
      <c r="D15" s="48"/>
      <c r="E15" s="48"/>
      <c r="F15" s="49"/>
      <c r="H15" s="116"/>
      <c r="I15" s="117"/>
      <c r="J15" s="116"/>
      <c r="K15" s="117"/>
    </row>
    <row r="16" spans="1:11" ht="15.75">
      <c r="A16" s="139"/>
      <c r="B16" s="42" t="s">
        <v>273</v>
      </c>
      <c r="C16" s="42"/>
      <c r="D16" s="48"/>
      <c r="E16" s="48"/>
      <c r="F16" s="49"/>
      <c r="H16" s="116"/>
      <c r="I16" s="117"/>
      <c r="J16" s="116"/>
      <c r="K16" s="117"/>
    </row>
    <row r="17" spans="1:6">
      <c r="A17" s="139"/>
      <c r="B17" s="42" t="s">
        <v>274</v>
      </c>
      <c r="C17" s="42"/>
      <c r="E17" s="48"/>
      <c r="F17" s="49"/>
    </row>
    <row r="18" spans="1:6">
      <c r="A18" s="126"/>
      <c r="B18" s="127"/>
      <c r="C18" s="127"/>
      <c r="D18" s="127"/>
      <c r="E18" s="48"/>
      <c r="F18" s="49"/>
    </row>
    <row r="19" spans="1:6">
      <c r="A19" s="139">
        <v>46</v>
      </c>
      <c r="B19" s="42" t="s">
        <v>272</v>
      </c>
      <c r="C19" s="50"/>
      <c r="D19" s="48"/>
      <c r="E19" s="48"/>
      <c r="F19" s="49"/>
    </row>
    <row r="20" spans="1:6">
      <c r="A20" s="139"/>
      <c r="B20" s="42" t="s">
        <v>273</v>
      </c>
      <c r="C20" s="42"/>
      <c r="E20" s="51"/>
      <c r="F20" s="49"/>
    </row>
    <row r="21" spans="1:6">
      <c r="A21" s="139"/>
      <c r="B21" s="42" t="s">
        <v>274</v>
      </c>
      <c r="C21" s="42"/>
      <c r="D21" s="48"/>
      <c r="E21" s="48"/>
      <c r="F21" s="49"/>
    </row>
    <row r="22" spans="1:6">
      <c r="A22" s="126"/>
      <c r="B22" s="127"/>
      <c r="C22" s="127"/>
      <c r="D22" s="127"/>
      <c r="E22" s="48"/>
      <c r="F22" s="49"/>
    </row>
    <row r="23" spans="1:6">
      <c r="A23" s="139">
        <v>47</v>
      </c>
      <c r="B23" s="42" t="s">
        <v>272</v>
      </c>
      <c r="C23" s="50"/>
      <c r="D23" s="48"/>
      <c r="E23" s="48"/>
      <c r="F23" s="49"/>
    </row>
    <row r="24" spans="1:6">
      <c r="A24" s="139"/>
      <c r="B24" s="42" t="s">
        <v>273</v>
      </c>
      <c r="C24" s="42"/>
      <c r="D24" s="48"/>
      <c r="E24" s="48"/>
      <c r="F24" s="49"/>
    </row>
    <row r="25" spans="1:6">
      <c r="A25" s="139"/>
      <c r="B25" s="42" t="s">
        <v>274</v>
      </c>
      <c r="C25" s="47"/>
      <c r="E25" s="48"/>
      <c r="F25" s="49"/>
    </row>
    <row r="26" spans="1:6">
      <c r="A26" s="126"/>
      <c r="B26" s="127"/>
      <c r="C26" s="127"/>
      <c r="D26" s="127"/>
      <c r="E26" s="48"/>
      <c r="F26" s="49"/>
    </row>
    <row r="27" spans="1:6">
      <c r="A27" s="139">
        <v>48</v>
      </c>
      <c r="B27" s="42" t="s">
        <v>272</v>
      </c>
      <c r="C27" s="50"/>
      <c r="D27" s="48"/>
      <c r="E27" s="48"/>
      <c r="F27" s="49"/>
    </row>
    <row r="28" spans="1:6">
      <c r="A28" s="139"/>
      <c r="B28" s="42" t="s">
        <v>273</v>
      </c>
      <c r="C28" s="42"/>
      <c r="E28" s="51"/>
      <c r="F28" s="49"/>
    </row>
    <row r="29" spans="1:6">
      <c r="A29" s="139"/>
      <c r="B29" s="42" t="s">
        <v>274</v>
      </c>
      <c r="C29" s="42"/>
      <c r="D29" s="48"/>
      <c r="E29" s="48"/>
      <c r="F29" s="49"/>
    </row>
    <row r="30" spans="1:6">
      <c r="A30" s="126"/>
      <c r="B30" s="127"/>
      <c r="C30" s="127"/>
      <c r="D30" s="127"/>
      <c r="E30" s="48"/>
      <c r="F30" s="49"/>
    </row>
    <row r="31" spans="1:6">
      <c r="A31" s="139">
        <v>49</v>
      </c>
      <c r="B31" s="42" t="s">
        <v>272</v>
      </c>
      <c r="C31" s="50"/>
      <c r="D31" s="48"/>
      <c r="E31" s="48"/>
      <c r="F31" s="49"/>
    </row>
    <row r="32" spans="1:6">
      <c r="A32" s="139"/>
      <c r="B32" s="42" t="s">
        <v>273</v>
      </c>
      <c r="C32" s="42"/>
      <c r="D32" s="48"/>
      <c r="E32" s="51"/>
      <c r="F32" s="49"/>
    </row>
    <row r="33" spans="1:11">
      <c r="A33" s="139"/>
      <c r="B33" s="42" t="s">
        <v>274</v>
      </c>
      <c r="C33" s="42"/>
      <c r="E33" s="48"/>
      <c r="F33" s="49"/>
    </row>
    <row r="34" spans="1:11">
      <c r="A34" s="126"/>
      <c r="B34" s="127"/>
      <c r="C34" s="127"/>
      <c r="D34" s="127"/>
      <c r="E34" s="48"/>
      <c r="F34" s="49"/>
    </row>
    <row r="35" spans="1:11">
      <c r="A35" s="139">
        <v>50</v>
      </c>
      <c r="B35" s="42" t="s">
        <v>272</v>
      </c>
      <c r="C35" s="50"/>
      <c r="D35" s="48"/>
      <c r="E35" s="48"/>
      <c r="F35" s="49"/>
    </row>
    <row r="36" spans="1:11">
      <c r="A36" s="139"/>
      <c r="B36" s="42" t="s">
        <v>273</v>
      </c>
      <c r="C36" s="42"/>
      <c r="E36" s="48"/>
      <c r="F36" s="49"/>
    </row>
    <row r="37" spans="1:11">
      <c r="A37" s="139"/>
      <c r="B37" s="42" t="s">
        <v>274</v>
      </c>
      <c r="C37" s="47"/>
      <c r="D37" s="48"/>
      <c r="E37" s="48"/>
      <c r="F37" s="49"/>
    </row>
    <row r="38" spans="1:11">
      <c r="A38" s="52"/>
      <c r="B38" s="127"/>
      <c r="C38" s="127"/>
      <c r="D38" s="127"/>
      <c r="E38" s="127"/>
      <c r="F38" s="128"/>
    </row>
    <row r="39" spans="1:11">
      <c r="A39" s="143">
        <v>51</v>
      </c>
      <c r="B39" s="42" t="s">
        <v>272</v>
      </c>
      <c r="C39" s="50"/>
      <c r="D39" s="42"/>
      <c r="E39" s="42"/>
      <c r="F39" s="49"/>
    </row>
    <row r="40" spans="1:11">
      <c r="A40" s="144"/>
      <c r="B40" s="42" t="s">
        <v>279</v>
      </c>
      <c r="C40" s="47"/>
      <c r="D40" s="42"/>
      <c r="E40" s="42"/>
      <c r="F40" s="49"/>
    </row>
    <row r="41" spans="1:11">
      <c r="A41" s="145"/>
      <c r="B41" s="42" t="s">
        <v>274</v>
      </c>
      <c r="C41" s="42"/>
      <c r="D41" s="42"/>
      <c r="E41" s="42"/>
      <c r="F41" s="42"/>
    </row>
    <row r="42" spans="1:11" ht="24.95" customHeight="1">
      <c r="A42" s="140"/>
      <c r="B42" s="140"/>
      <c r="C42" s="140"/>
      <c r="D42" s="140"/>
      <c r="E42" s="140"/>
      <c r="F42" s="140"/>
    </row>
    <row r="43" spans="1:11">
      <c r="A43" s="54" t="s">
        <v>280</v>
      </c>
    </row>
    <row r="44" spans="1:11" ht="24.95" customHeight="1">
      <c r="A44" s="146" t="s">
        <v>281</v>
      </c>
      <c r="B44" s="146"/>
      <c r="C44" s="146"/>
      <c r="D44" s="146"/>
      <c r="E44" s="146"/>
      <c r="F44" s="146"/>
    </row>
    <row r="45" spans="1:11" ht="15.75">
      <c r="A45" s="139">
        <v>42</v>
      </c>
      <c r="B45" s="42" t="s">
        <v>272</v>
      </c>
      <c r="C45" s="50"/>
      <c r="D45" s="48"/>
      <c r="E45" s="48"/>
      <c r="F45" s="49"/>
      <c r="H45" s="136" t="s">
        <v>19</v>
      </c>
      <c r="I45" s="136"/>
      <c r="J45" s="45"/>
      <c r="K45" s="45"/>
    </row>
    <row r="46" spans="1:11" ht="15.75">
      <c r="A46" s="139"/>
      <c r="B46" s="42" t="s">
        <v>273</v>
      </c>
      <c r="C46" s="42"/>
      <c r="D46" s="48"/>
      <c r="E46" s="48"/>
      <c r="F46" s="49"/>
      <c r="H46" s="25" t="s">
        <v>33</v>
      </c>
      <c r="I46" s="25"/>
      <c r="J46" s="45"/>
      <c r="K46" s="45"/>
    </row>
    <row r="47" spans="1:11" ht="15.75">
      <c r="A47" s="139"/>
      <c r="B47" s="42" t="s">
        <v>274</v>
      </c>
      <c r="C47" s="42"/>
      <c r="E47" s="48"/>
      <c r="F47" s="49"/>
      <c r="H47" s="136" t="s">
        <v>44</v>
      </c>
      <c r="I47" s="136"/>
      <c r="J47" s="45"/>
      <c r="K47" s="45"/>
    </row>
    <row r="48" spans="1:11" ht="15.75">
      <c r="A48" s="126"/>
      <c r="B48" s="127"/>
      <c r="C48" s="127"/>
      <c r="D48" s="127"/>
      <c r="E48" s="48"/>
      <c r="F48" s="49"/>
      <c r="H48" s="136" t="s">
        <v>59</v>
      </c>
      <c r="I48" s="136"/>
      <c r="J48" s="45"/>
      <c r="K48" s="45"/>
    </row>
    <row r="49" spans="1:11" ht="15.75">
      <c r="A49" s="139">
        <v>43</v>
      </c>
      <c r="B49" s="42" t="s">
        <v>272</v>
      </c>
      <c r="C49" s="50"/>
      <c r="D49" s="48"/>
      <c r="E49" s="48"/>
      <c r="F49" s="49"/>
      <c r="H49" s="25" t="s">
        <v>71</v>
      </c>
      <c r="I49" s="25"/>
      <c r="J49" s="45"/>
      <c r="K49" s="45"/>
    </row>
    <row r="50" spans="1:11" ht="15.75">
      <c r="A50" s="139"/>
      <c r="B50" s="42" t="s">
        <v>273</v>
      </c>
      <c r="C50" s="42"/>
      <c r="E50" s="51"/>
      <c r="F50" s="49"/>
      <c r="H50" s="81" t="s">
        <v>79</v>
      </c>
      <c r="I50" s="81"/>
      <c r="J50" s="45"/>
      <c r="K50" s="45"/>
    </row>
    <row r="51" spans="1:11" ht="15.75">
      <c r="A51" s="139"/>
      <c r="B51" s="42" t="s">
        <v>274</v>
      </c>
      <c r="C51" s="42"/>
      <c r="D51" s="48"/>
      <c r="E51" s="48"/>
      <c r="F51" s="49"/>
      <c r="H51" s="135" t="s">
        <v>84</v>
      </c>
      <c r="I51" s="135"/>
      <c r="J51" s="45"/>
      <c r="K51" s="45"/>
    </row>
    <row r="52" spans="1:11" ht="15.75">
      <c r="A52" s="126"/>
      <c r="B52" s="127"/>
      <c r="C52" s="127"/>
      <c r="D52" s="127"/>
      <c r="E52" s="48"/>
      <c r="F52" s="49"/>
      <c r="H52" s="135"/>
      <c r="I52" s="135"/>
    </row>
    <row r="53" spans="1:11" ht="15.75">
      <c r="A53" s="139">
        <v>44</v>
      </c>
      <c r="B53" s="42" t="s">
        <v>272</v>
      </c>
      <c r="C53" s="50"/>
      <c r="D53" s="48"/>
      <c r="E53" s="48"/>
      <c r="F53" s="49"/>
      <c r="H53" s="136" t="s">
        <v>107</v>
      </c>
      <c r="I53" s="136"/>
    </row>
    <row r="54" spans="1:11" ht="15.75">
      <c r="A54" s="139"/>
      <c r="B54" s="42" t="s">
        <v>273</v>
      </c>
      <c r="C54" s="42"/>
      <c r="D54" s="48"/>
      <c r="E54" s="48"/>
      <c r="F54" s="49"/>
      <c r="H54" s="116" t="s">
        <v>80</v>
      </c>
      <c r="I54" s="117"/>
    </row>
    <row r="55" spans="1:11" ht="15.75">
      <c r="A55" s="139"/>
      <c r="B55" s="42" t="s">
        <v>274</v>
      </c>
      <c r="C55" s="47"/>
      <c r="E55" s="48"/>
      <c r="F55" s="49"/>
      <c r="H55" s="135"/>
      <c r="I55" s="135"/>
    </row>
    <row r="56" spans="1:11" ht="15.75">
      <c r="A56" s="126"/>
      <c r="B56" s="127"/>
      <c r="C56" s="127"/>
      <c r="D56" s="127"/>
      <c r="E56" s="48"/>
      <c r="F56" s="49"/>
      <c r="H56" s="25" t="s">
        <v>20</v>
      </c>
      <c r="I56" s="25"/>
    </row>
    <row r="57" spans="1:11" ht="15.75">
      <c r="A57" s="139">
        <v>45</v>
      </c>
      <c r="B57" s="42" t="s">
        <v>272</v>
      </c>
      <c r="C57" s="50"/>
      <c r="D57" s="48"/>
      <c r="E57" s="48"/>
      <c r="F57" s="49"/>
      <c r="H57" s="135" t="s">
        <v>34</v>
      </c>
      <c r="I57" s="135"/>
    </row>
    <row r="58" spans="1:11" ht="15.75">
      <c r="A58" s="139"/>
      <c r="B58" s="42" t="s">
        <v>273</v>
      </c>
      <c r="C58" s="42"/>
      <c r="E58" s="51"/>
      <c r="F58" s="49"/>
      <c r="H58" s="116" t="s">
        <v>46</v>
      </c>
      <c r="I58" s="117"/>
    </row>
    <row r="59" spans="1:11" ht="15.75">
      <c r="A59" s="139"/>
      <c r="B59" s="42" t="s">
        <v>274</v>
      </c>
      <c r="C59" s="42"/>
      <c r="D59" s="48"/>
      <c r="E59" s="48"/>
      <c r="F59" s="49"/>
      <c r="H59" s="116" t="s">
        <v>60</v>
      </c>
      <c r="I59" s="117"/>
    </row>
    <row r="60" spans="1:11" ht="15.75">
      <c r="A60" s="126"/>
      <c r="B60" s="127"/>
      <c r="C60" s="127"/>
      <c r="D60" s="127"/>
      <c r="E60" s="48"/>
      <c r="F60" s="49"/>
      <c r="H60" s="91" t="s">
        <v>72</v>
      </c>
      <c r="I60" s="92"/>
    </row>
    <row r="61" spans="1:11" ht="15.75">
      <c r="A61" s="139">
        <v>46</v>
      </c>
      <c r="B61" s="42" t="s">
        <v>272</v>
      </c>
      <c r="C61" s="50"/>
      <c r="D61" s="48"/>
      <c r="E61" s="48"/>
      <c r="F61" s="49"/>
      <c r="H61" s="116" t="s">
        <v>115</v>
      </c>
      <c r="I61" s="117"/>
    </row>
    <row r="62" spans="1:11">
      <c r="A62" s="139"/>
      <c r="B62" s="42" t="s">
        <v>273</v>
      </c>
      <c r="C62" s="42"/>
      <c r="D62" s="48"/>
      <c r="E62" s="51"/>
      <c r="F62" s="49"/>
      <c r="H62" s="134" t="s">
        <v>282</v>
      </c>
      <c r="I62" s="134"/>
    </row>
    <row r="63" spans="1:11">
      <c r="A63" s="139"/>
      <c r="B63" s="42" t="s">
        <v>274</v>
      </c>
      <c r="C63" s="42"/>
      <c r="E63" s="48"/>
      <c r="F63" s="49"/>
      <c r="H63" s="134"/>
      <c r="I63" s="134"/>
    </row>
    <row r="64" spans="1:11">
      <c r="A64" s="126"/>
      <c r="B64" s="127"/>
      <c r="C64" s="127"/>
      <c r="D64" s="127"/>
      <c r="E64" s="48"/>
      <c r="F64" s="49"/>
    </row>
    <row r="65" spans="1:6">
      <c r="A65" s="139">
        <v>47</v>
      </c>
      <c r="B65" s="42" t="s">
        <v>272</v>
      </c>
      <c r="C65" s="50"/>
      <c r="D65" s="48"/>
      <c r="E65" s="48"/>
      <c r="F65" s="49"/>
    </row>
    <row r="66" spans="1:6">
      <c r="A66" s="139"/>
      <c r="B66" s="42" t="s">
        <v>273</v>
      </c>
      <c r="C66" s="42"/>
      <c r="E66" s="48"/>
      <c r="F66" s="49"/>
    </row>
    <row r="67" spans="1:6">
      <c r="A67" s="139"/>
      <c r="B67" s="42" t="s">
        <v>274</v>
      </c>
      <c r="C67" s="47"/>
      <c r="D67" s="48"/>
      <c r="E67" s="48"/>
      <c r="F67" s="49"/>
    </row>
    <row r="69" spans="1:6">
      <c r="A69" s="139">
        <v>48</v>
      </c>
      <c r="B69" s="42" t="s">
        <v>272</v>
      </c>
      <c r="C69" s="50"/>
      <c r="D69" s="48"/>
      <c r="E69" s="48"/>
      <c r="F69" s="49"/>
    </row>
    <row r="70" spans="1:6">
      <c r="A70" s="139"/>
      <c r="B70" s="42" t="s">
        <v>273</v>
      </c>
      <c r="C70" s="42"/>
      <c r="D70" s="48"/>
      <c r="E70" s="48"/>
      <c r="F70" s="49"/>
    </row>
    <row r="71" spans="1:6">
      <c r="A71" s="139"/>
      <c r="B71" s="42" t="s">
        <v>274</v>
      </c>
      <c r="C71" s="47"/>
      <c r="E71" s="48"/>
      <c r="F71" s="49"/>
    </row>
    <row r="72" spans="1:6">
      <c r="A72" s="126"/>
      <c r="B72" s="127"/>
      <c r="C72" s="127"/>
      <c r="D72" s="127"/>
      <c r="E72" s="48"/>
      <c r="F72" s="49"/>
    </row>
    <row r="73" spans="1:6">
      <c r="A73" s="139">
        <v>49</v>
      </c>
      <c r="B73" s="42" t="s">
        <v>272</v>
      </c>
      <c r="C73" s="50"/>
      <c r="D73" s="48"/>
      <c r="E73" s="48"/>
      <c r="F73" s="49"/>
    </row>
    <row r="74" spans="1:6">
      <c r="A74" s="139"/>
      <c r="B74" s="42" t="s">
        <v>273</v>
      </c>
      <c r="C74" s="42"/>
      <c r="E74" s="51"/>
      <c r="F74" s="49"/>
    </row>
    <row r="75" spans="1:6">
      <c r="A75" s="139"/>
      <c r="B75" s="42" t="s">
        <v>274</v>
      </c>
      <c r="C75" s="42"/>
      <c r="D75" s="48"/>
      <c r="E75" s="48"/>
      <c r="F75" s="49"/>
    </row>
    <row r="76" spans="1:6">
      <c r="A76" s="126"/>
      <c r="B76" s="127"/>
      <c r="C76" s="127"/>
      <c r="D76" s="127"/>
      <c r="E76" s="48"/>
      <c r="F76" s="49"/>
    </row>
    <row r="77" spans="1:6">
      <c r="A77" s="139">
        <v>50</v>
      </c>
      <c r="B77" s="42" t="s">
        <v>272</v>
      </c>
      <c r="C77" s="50"/>
      <c r="D77" s="48"/>
      <c r="E77" s="48"/>
      <c r="F77" s="49"/>
    </row>
    <row r="78" spans="1:6">
      <c r="A78" s="139"/>
      <c r="B78" s="42" t="s">
        <v>273</v>
      </c>
      <c r="C78" s="42"/>
      <c r="D78" s="48"/>
      <c r="E78" s="51"/>
      <c r="F78" s="49"/>
    </row>
    <row r="79" spans="1:6">
      <c r="A79" s="139"/>
      <c r="B79" s="42" t="s">
        <v>274</v>
      </c>
      <c r="C79" s="42"/>
      <c r="E79" s="48"/>
      <c r="F79" s="49"/>
    </row>
    <row r="80" spans="1:6">
      <c r="A80" s="126"/>
      <c r="B80" s="127"/>
      <c r="C80" s="127"/>
      <c r="D80" s="127"/>
      <c r="E80" s="48"/>
      <c r="F80" s="49"/>
    </row>
    <row r="81" spans="1:6">
      <c r="A81" s="139">
        <v>51</v>
      </c>
      <c r="B81" s="42" t="s">
        <v>272</v>
      </c>
      <c r="C81" s="50"/>
      <c r="D81" s="48"/>
      <c r="E81" s="48"/>
      <c r="F81" s="49"/>
    </row>
    <row r="82" spans="1:6">
      <c r="A82" s="139"/>
      <c r="B82" s="42" t="s">
        <v>273</v>
      </c>
      <c r="C82" s="42"/>
      <c r="E82" s="48"/>
      <c r="F82" s="49"/>
    </row>
    <row r="83" spans="1:6">
      <c r="A83" s="139"/>
      <c r="B83" s="42" t="s">
        <v>274</v>
      </c>
      <c r="C83" s="47"/>
      <c r="D83" s="48"/>
      <c r="E83" s="48"/>
      <c r="F83" s="49"/>
    </row>
  </sheetData>
  <mergeCells count="74">
    <mergeCell ref="A77:A79"/>
    <mergeCell ref="A80:D80"/>
    <mergeCell ref="A81:A83"/>
    <mergeCell ref="A39:A41"/>
    <mergeCell ref="A69:A71"/>
    <mergeCell ref="A72:D72"/>
    <mergeCell ref="A73:A75"/>
    <mergeCell ref="A76:D76"/>
    <mergeCell ref="A65:A67"/>
    <mergeCell ref="A44:F44"/>
    <mergeCell ref="A56:D56"/>
    <mergeCell ref="A57:A59"/>
    <mergeCell ref="A60:D60"/>
    <mergeCell ref="A61:A63"/>
    <mergeCell ref="A64:D64"/>
    <mergeCell ref="A45:A47"/>
    <mergeCell ref="J10:K10"/>
    <mergeCell ref="J11:K11"/>
    <mergeCell ref="H3:I3"/>
    <mergeCell ref="J3:K3"/>
    <mergeCell ref="J4:K4"/>
    <mergeCell ref="J5:K5"/>
    <mergeCell ref="J6:K6"/>
    <mergeCell ref="J8:K8"/>
    <mergeCell ref="J9:K9"/>
    <mergeCell ref="J12:K12"/>
    <mergeCell ref="J13:K13"/>
    <mergeCell ref="J14:K14"/>
    <mergeCell ref="J15:K15"/>
    <mergeCell ref="J16:K16"/>
    <mergeCell ref="H12:I12"/>
    <mergeCell ref="H13:I13"/>
    <mergeCell ref="H14:I14"/>
    <mergeCell ref="H15:I15"/>
    <mergeCell ref="H16:I16"/>
    <mergeCell ref="A48:D48"/>
    <mergeCell ref="A49:A51"/>
    <mergeCell ref="A52:D52"/>
    <mergeCell ref="A53:A55"/>
    <mergeCell ref="A3:A5"/>
    <mergeCell ref="A6:D6"/>
    <mergeCell ref="A7:A9"/>
    <mergeCell ref="A10:D10"/>
    <mergeCell ref="B38:F38"/>
    <mergeCell ref="A1:F1"/>
    <mergeCell ref="C2:E2"/>
    <mergeCell ref="A11:A13"/>
    <mergeCell ref="A42:F42"/>
    <mergeCell ref="A35:A37"/>
    <mergeCell ref="A14:D14"/>
    <mergeCell ref="A15:A17"/>
    <mergeCell ref="A18:D18"/>
    <mergeCell ref="A19:A21"/>
    <mergeCell ref="A22:D22"/>
    <mergeCell ref="A23:A25"/>
    <mergeCell ref="A26:D26"/>
    <mergeCell ref="A27:A29"/>
    <mergeCell ref="A30:D30"/>
    <mergeCell ref="A31:A33"/>
    <mergeCell ref="A34:D34"/>
    <mergeCell ref="H51:I51"/>
    <mergeCell ref="H52:I52"/>
    <mergeCell ref="H53:I53"/>
    <mergeCell ref="H54:I54"/>
    <mergeCell ref="H45:I45"/>
    <mergeCell ref="H47:I47"/>
    <mergeCell ref="H48:I48"/>
    <mergeCell ref="H61:I61"/>
    <mergeCell ref="H62:I62"/>
    <mergeCell ref="H63:I63"/>
    <mergeCell ref="H59:I59"/>
    <mergeCell ref="H55:I55"/>
    <mergeCell ref="H57:I57"/>
    <mergeCell ref="H58:I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0"/>
  <sheetViews>
    <sheetView zoomScale="110" zoomScaleNormal="110" workbookViewId="0">
      <selection activeCell="J38" sqref="J38"/>
    </sheetView>
  </sheetViews>
  <sheetFormatPr defaultColWidth="11.42578125" defaultRowHeight="18.75"/>
  <cols>
    <col min="1" max="1" width="16.140625" style="3" bestFit="1" customWidth="1"/>
    <col min="2" max="2" width="18.5703125" style="3" bestFit="1" customWidth="1"/>
    <col min="3" max="3" width="11.5703125" style="3" bestFit="1" customWidth="1"/>
    <col min="4" max="4" width="21.85546875" style="3" bestFit="1" customWidth="1"/>
    <col min="5" max="5" width="13.7109375" style="3" bestFit="1" customWidth="1"/>
    <col min="6" max="6" width="17" style="3" bestFit="1" customWidth="1"/>
    <col min="7" max="7" width="13.140625" style="3" bestFit="1" customWidth="1"/>
    <col min="8" max="8" width="17.85546875" style="3" bestFit="1" customWidth="1"/>
    <col min="9" max="9" width="14.28515625" style="3" bestFit="1" customWidth="1"/>
    <col min="10" max="10" width="9" style="3" bestFit="1" customWidth="1"/>
    <col min="11" max="11" width="19.140625" style="3" bestFit="1" customWidth="1"/>
    <col min="12" max="12" width="14.28515625" style="3" bestFit="1" customWidth="1"/>
    <col min="13" max="13" width="13.7109375" style="3" bestFit="1" customWidth="1"/>
    <col min="14" max="14" width="11.42578125" style="3" bestFit="1" customWidth="1"/>
  </cols>
  <sheetData>
    <row r="1" spans="1:15">
      <c r="B1" s="124" t="s">
        <v>283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4"/>
    </row>
    <row r="2" spans="1:15">
      <c r="A2" s="147" t="s">
        <v>284</v>
      </c>
      <c r="B2" s="148"/>
      <c r="C2" s="147" t="s">
        <v>285</v>
      </c>
      <c r="D2" s="148"/>
      <c r="E2" s="147" t="s">
        <v>205</v>
      </c>
      <c r="F2" s="148"/>
      <c r="G2" s="147" t="s">
        <v>286</v>
      </c>
      <c r="H2" s="148"/>
      <c r="I2" s="5" t="s">
        <v>287</v>
      </c>
      <c r="J2" s="5" t="s">
        <v>7</v>
      </c>
      <c r="K2" s="5" t="s">
        <v>8</v>
      </c>
      <c r="L2" s="5" t="s">
        <v>288</v>
      </c>
      <c r="M2" s="5" t="s">
        <v>289</v>
      </c>
      <c r="N2" s="5" t="s">
        <v>211</v>
      </c>
    </row>
    <row r="3" spans="1:15" s="1" customFormat="1">
      <c r="A3" s="6"/>
      <c r="B3" s="7">
        <v>10</v>
      </c>
      <c r="C3" s="8"/>
      <c r="D3" s="7">
        <v>8</v>
      </c>
      <c r="E3" s="8"/>
      <c r="F3" s="7">
        <v>9</v>
      </c>
      <c r="G3" s="8"/>
      <c r="H3" s="7">
        <v>6</v>
      </c>
      <c r="I3" s="9">
        <v>13</v>
      </c>
      <c r="J3" s="9">
        <v>8</v>
      </c>
      <c r="K3" s="9">
        <v>8</v>
      </c>
      <c r="L3" s="9" t="s">
        <v>290</v>
      </c>
      <c r="M3" s="9"/>
      <c r="N3" s="9">
        <v>5</v>
      </c>
      <c r="O3" s="2"/>
    </row>
    <row r="4" spans="1:15">
      <c r="A4" s="8" t="s">
        <v>291</v>
      </c>
      <c r="B4" s="7"/>
      <c r="C4" s="8" t="s">
        <v>291</v>
      </c>
      <c r="D4" s="7"/>
      <c r="E4" s="8" t="s">
        <v>291</v>
      </c>
      <c r="F4" s="10"/>
      <c r="G4" s="11" t="s">
        <v>291</v>
      </c>
      <c r="H4" s="10"/>
      <c r="I4" s="12"/>
      <c r="J4" s="12"/>
      <c r="K4" s="12"/>
      <c r="L4" s="12"/>
      <c r="M4" s="13" t="s">
        <v>292</v>
      </c>
      <c r="N4" s="12"/>
      <c r="O4" s="2"/>
    </row>
    <row r="5" spans="1:15">
      <c r="A5" s="14" t="s">
        <v>261</v>
      </c>
      <c r="B5" s="10" t="s">
        <v>99</v>
      </c>
      <c r="C5" s="14" t="s">
        <v>293</v>
      </c>
      <c r="D5" s="15" t="s">
        <v>294</v>
      </c>
      <c r="E5" s="14" t="s">
        <v>213</v>
      </c>
      <c r="F5" s="15" t="s">
        <v>295</v>
      </c>
      <c r="G5" s="14" t="s">
        <v>296</v>
      </c>
      <c r="H5" s="10" t="s">
        <v>297</v>
      </c>
      <c r="I5" s="12" t="s">
        <v>298</v>
      </c>
      <c r="J5" s="12" t="s">
        <v>35</v>
      </c>
      <c r="K5" s="12" t="s">
        <v>299</v>
      </c>
      <c r="L5" s="12" t="s">
        <v>300</v>
      </c>
      <c r="M5" s="12"/>
      <c r="N5" s="12" t="s">
        <v>301</v>
      </c>
      <c r="O5" s="2"/>
    </row>
    <row r="6" spans="1:15">
      <c r="A6" s="14" t="s">
        <v>302</v>
      </c>
      <c r="B6" s="10" t="s">
        <v>103</v>
      </c>
      <c r="C6" s="14" t="s">
        <v>303</v>
      </c>
      <c r="D6" s="15" t="s">
        <v>304</v>
      </c>
      <c r="E6" s="14" t="s">
        <v>220</v>
      </c>
      <c r="F6" s="15" t="s">
        <v>305</v>
      </c>
      <c r="G6" s="14" t="s">
        <v>306</v>
      </c>
      <c r="H6" s="15" t="s">
        <v>307</v>
      </c>
      <c r="I6" s="12" t="s">
        <v>15</v>
      </c>
      <c r="J6" s="12" t="s">
        <v>21</v>
      </c>
      <c r="K6" s="12" t="s">
        <v>169</v>
      </c>
      <c r="L6" s="12" t="s">
        <v>308</v>
      </c>
      <c r="M6" s="12"/>
      <c r="N6" s="12" t="s">
        <v>309</v>
      </c>
      <c r="O6" s="2"/>
    </row>
    <row r="7" spans="1:15">
      <c r="A7" s="14" t="s">
        <v>212</v>
      </c>
      <c r="B7" s="10" t="s">
        <v>26</v>
      </c>
      <c r="C7" s="14" t="s">
        <v>310</v>
      </c>
      <c r="D7" s="10" t="s">
        <v>44</v>
      </c>
      <c r="E7" s="14" t="s">
        <v>235</v>
      </c>
      <c r="F7" s="10" t="s">
        <v>177</v>
      </c>
      <c r="G7" s="16"/>
      <c r="H7" s="15" t="s">
        <v>311</v>
      </c>
      <c r="I7" s="12" t="s">
        <v>312</v>
      </c>
      <c r="J7" s="12" t="s">
        <v>29</v>
      </c>
      <c r="K7" s="12" t="s">
        <v>313</v>
      </c>
      <c r="L7" s="12" t="s">
        <v>61</v>
      </c>
      <c r="M7" s="12"/>
      <c r="N7" s="12" t="s">
        <v>314</v>
      </c>
      <c r="O7" s="2"/>
    </row>
    <row r="8" spans="1:15">
      <c r="A8" s="14" t="s">
        <v>315</v>
      </c>
      <c r="B8" s="10" t="s">
        <v>52</v>
      </c>
      <c r="C8" s="14" t="s">
        <v>316</v>
      </c>
      <c r="D8" s="15" t="s">
        <v>317</v>
      </c>
      <c r="E8" s="14" t="s">
        <v>318</v>
      </c>
      <c r="F8" s="10" t="s">
        <v>104</v>
      </c>
      <c r="G8" s="16"/>
      <c r="H8" s="10" t="s">
        <v>178</v>
      </c>
      <c r="I8" s="12" t="s">
        <v>18</v>
      </c>
      <c r="J8" s="12" t="s">
        <v>47</v>
      </c>
      <c r="K8" s="12" t="s">
        <v>319</v>
      </c>
      <c r="L8" s="12" t="s">
        <v>320</v>
      </c>
      <c r="M8" s="12"/>
      <c r="N8" s="12" t="s">
        <v>321</v>
      </c>
      <c r="O8" s="2"/>
    </row>
    <row r="9" spans="1:15">
      <c r="A9" s="14" t="s">
        <v>322</v>
      </c>
      <c r="B9" s="15" t="s">
        <v>323</v>
      </c>
      <c r="C9" s="14" t="s">
        <v>324</v>
      </c>
      <c r="D9" s="15" t="s">
        <v>325</v>
      </c>
      <c r="E9" s="14" t="s">
        <v>326</v>
      </c>
      <c r="F9" s="10" t="s">
        <v>166</v>
      </c>
      <c r="G9" s="16"/>
      <c r="H9" s="15" t="s">
        <v>327</v>
      </c>
      <c r="I9" s="12" t="s">
        <v>30</v>
      </c>
      <c r="J9" s="12" t="s">
        <v>328</v>
      </c>
      <c r="K9" s="12" t="s">
        <v>73</v>
      </c>
      <c r="L9" s="12"/>
      <c r="M9" s="12"/>
      <c r="N9" s="12" t="s">
        <v>329</v>
      </c>
      <c r="O9" s="2"/>
    </row>
    <row r="10" spans="1:15">
      <c r="A10" s="14" t="s">
        <v>234</v>
      </c>
      <c r="B10" s="10" t="s">
        <v>330</v>
      </c>
      <c r="C10" s="14"/>
      <c r="D10" s="10" t="s">
        <v>331</v>
      </c>
      <c r="E10" s="14" t="s">
        <v>248</v>
      </c>
      <c r="F10" s="10" t="s">
        <v>332</v>
      </c>
      <c r="G10" s="16"/>
      <c r="H10" s="10" t="s">
        <v>90</v>
      </c>
      <c r="I10" s="12" t="s">
        <v>101</v>
      </c>
      <c r="J10" s="12" t="s">
        <v>108</v>
      </c>
      <c r="K10" s="12" t="s">
        <v>333</v>
      </c>
      <c r="L10" s="12"/>
      <c r="M10" s="12"/>
      <c r="N10" s="12"/>
      <c r="O10" s="2"/>
    </row>
    <row r="11" spans="1:15">
      <c r="A11" s="14" t="s">
        <v>334</v>
      </c>
      <c r="B11" s="10" t="s">
        <v>335</v>
      </c>
      <c r="C11" s="16"/>
      <c r="D11" s="10" t="s">
        <v>336</v>
      </c>
      <c r="E11" s="14"/>
      <c r="F11" s="10" t="s">
        <v>41</v>
      </c>
      <c r="G11" s="16"/>
      <c r="H11" s="10"/>
      <c r="I11" s="17" t="s">
        <v>337</v>
      </c>
      <c r="J11" s="12" t="s">
        <v>61</v>
      </c>
      <c r="K11" s="12" t="s">
        <v>338</v>
      </c>
      <c r="L11" s="12"/>
      <c r="M11" s="12"/>
      <c r="N11" s="12"/>
      <c r="O11" s="2"/>
    </row>
    <row r="12" spans="1:15">
      <c r="A12" s="14" t="s">
        <v>339</v>
      </c>
      <c r="B12" s="10" t="s">
        <v>340</v>
      </c>
      <c r="C12" s="16"/>
      <c r="D12" s="10" t="s">
        <v>341</v>
      </c>
      <c r="E12" s="16"/>
      <c r="F12" s="15" t="s">
        <v>342</v>
      </c>
      <c r="G12" s="16"/>
      <c r="H12" s="10"/>
      <c r="I12" s="12" t="s">
        <v>343</v>
      </c>
      <c r="J12" s="12" t="s">
        <v>344</v>
      </c>
      <c r="K12" s="12" t="s">
        <v>24</v>
      </c>
      <c r="L12" s="12"/>
      <c r="M12" s="12"/>
      <c r="N12" s="12"/>
      <c r="O12" s="2"/>
    </row>
    <row r="13" spans="1:15">
      <c r="A13" s="14" t="s">
        <v>345</v>
      </c>
      <c r="B13" s="10" t="s">
        <v>346</v>
      </c>
      <c r="C13" s="16"/>
      <c r="D13" s="10" t="s">
        <v>347</v>
      </c>
      <c r="E13" s="16"/>
      <c r="F13" s="10" t="s">
        <v>109</v>
      </c>
      <c r="G13" s="16"/>
      <c r="H13" s="10"/>
      <c r="I13" s="12" t="s">
        <v>110</v>
      </c>
      <c r="J13" s="12"/>
      <c r="K13" s="12" t="s">
        <v>49</v>
      </c>
      <c r="L13" s="12"/>
      <c r="M13" s="12"/>
      <c r="N13" s="12"/>
      <c r="O13" s="2"/>
    </row>
    <row r="14" spans="1:15">
      <c r="A14" s="14" t="s">
        <v>348</v>
      </c>
      <c r="B14" s="10" t="s">
        <v>349</v>
      </c>
      <c r="C14" s="16"/>
      <c r="D14" s="10"/>
      <c r="E14" s="16"/>
      <c r="F14" s="10"/>
      <c r="G14" s="16"/>
      <c r="H14" s="10"/>
      <c r="I14" s="12" t="s">
        <v>102</v>
      </c>
      <c r="J14" s="12"/>
      <c r="K14" s="12"/>
      <c r="L14" s="12"/>
      <c r="M14" s="12"/>
      <c r="N14" s="12"/>
      <c r="O14" s="2"/>
    </row>
    <row r="15" spans="1:15">
      <c r="A15" s="14" t="s">
        <v>350</v>
      </c>
      <c r="B15" s="10" t="s">
        <v>117</v>
      </c>
      <c r="C15" s="16"/>
      <c r="D15" s="10"/>
      <c r="E15" s="16"/>
      <c r="F15" s="10"/>
      <c r="G15" s="16"/>
      <c r="H15" s="10"/>
      <c r="I15" s="12" t="s">
        <v>114</v>
      </c>
      <c r="J15" s="12"/>
      <c r="K15" s="12"/>
      <c r="L15" s="12"/>
      <c r="M15" s="12"/>
      <c r="N15" s="12"/>
    </row>
    <row r="16" spans="1:15">
      <c r="A16" s="14" t="s">
        <v>351</v>
      </c>
      <c r="B16" s="3" t="s">
        <v>112</v>
      </c>
      <c r="D16" s="10"/>
      <c r="E16" s="16"/>
      <c r="F16" s="10"/>
      <c r="G16" s="16"/>
      <c r="H16" s="10"/>
      <c r="I16" s="12" t="s">
        <v>352</v>
      </c>
      <c r="J16" s="12"/>
      <c r="K16" s="12"/>
      <c r="L16" s="18" t="s">
        <v>171</v>
      </c>
      <c r="M16" s="12"/>
      <c r="N16" s="12"/>
    </row>
    <row r="17" spans="1:14">
      <c r="A17" s="16"/>
      <c r="B17" s="10"/>
      <c r="C17" s="16"/>
      <c r="D17" s="10"/>
      <c r="E17" s="16"/>
      <c r="F17" s="10"/>
      <c r="G17" s="16"/>
      <c r="H17" s="10"/>
      <c r="I17" s="12" t="s">
        <v>121</v>
      </c>
      <c r="J17" s="12"/>
      <c r="K17" s="12"/>
      <c r="L17" s="17" t="s">
        <v>22</v>
      </c>
      <c r="M17" s="18"/>
      <c r="N17" s="12"/>
    </row>
    <row r="18" spans="1:14">
      <c r="A18" s="16"/>
      <c r="B18" s="10"/>
      <c r="C18" s="16"/>
      <c r="D18" s="10"/>
      <c r="E18" s="16"/>
      <c r="F18" s="10"/>
      <c r="G18" s="16"/>
      <c r="H18" s="10"/>
      <c r="I18" s="12"/>
      <c r="J18" s="12"/>
      <c r="K18" s="12"/>
      <c r="L18" s="17"/>
      <c r="M18" s="12"/>
      <c r="N18" s="12"/>
    </row>
    <row r="19" spans="1:14">
      <c r="A19" s="16"/>
      <c r="B19" s="10"/>
      <c r="C19" s="16"/>
      <c r="D19" s="10"/>
      <c r="E19" s="16"/>
      <c r="F19" s="10"/>
      <c r="G19" s="16"/>
      <c r="H19" s="10"/>
      <c r="I19" s="12"/>
      <c r="J19" s="12"/>
      <c r="K19" s="12"/>
      <c r="L19" s="109"/>
      <c r="M19" s="109"/>
      <c r="N19" s="12"/>
    </row>
    <row r="20" spans="1:14">
      <c r="A20" s="19"/>
      <c r="B20" s="20"/>
      <c r="C20" s="19"/>
      <c r="D20" s="20"/>
      <c r="E20" s="19"/>
      <c r="F20" s="20"/>
      <c r="G20" s="19"/>
      <c r="H20" s="20"/>
      <c r="I20" s="21"/>
      <c r="J20" s="21"/>
      <c r="K20" s="21"/>
      <c r="L20" s="21" t="s">
        <v>31</v>
      </c>
      <c r="M20" s="21"/>
      <c r="N20" s="21" t="s">
        <v>353</v>
      </c>
    </row>
  </sheetData>
  <mergeCells count="5">
    <mergeCell ref="B1:L1"/>
    <mergeCell ref="C2:D2"/>
    <mergeCell ref="E2:F2"/>
    <mergeCell ref="G2:H2"/>
    <mergeCell ref="A2:B2"/>
  </mergeCells>
  <pageMargins left="0.25" right="0.25" top="0.75" bottom="0.75" header="0.3" footer="0.3"/>
  <pageSetup paperSize="8" scale="9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304F-4835-49F2-9280-87412A8FDDC7}">
  <dimension ref="B1:P28"/>
  <sheetViews>
    <sheetView workbookViewId="0">
      <selection activeCell="E30" sqref="E30"/>
    </sheetView>
  </sheetViews>
  <sheetFormatPr defaultColWidth="11.42578125" defaultRowHeight="15"/>
  <cols>
    <col min="1" max="1" width="5.7109375" customWidth="1"/>
    <col min="2" max="2" width="18.7109375" customWidth="1"/>
    <col min="3" max="3" width="20.7109375" customWidth="1"/>
    <col min="4" max="10" width="18.7109375" customWidth="1"/>
    <col min="11" max="11" width="5.7109375" customWidth="1"/>
  </cols>
  <sheetData>
    <row r="1" spans="2:16" ht="30" customHeight="1">
      <c r="B1" s="149" t="s">
        <v>283</v>
      </c>
      <c r="C1" s="149"/>
      <c r="D1" s="149"/>
      <c r="E1" s="149"/>
      <c r="F1" s="149"/>
      <c r="G1" s="149"/>
      <c r="H1" s="149"/>
      <c r="I1" s="149"/>
      <c r="J1" s="149"/>
      <c r="K1" s="43"/>
      <c r="L1" s="33"/>
    </row>
    <row r="2" spans="2:16" ht="21.95" customHeight="1"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7" t="s">
        <v>354</v>
      </c>
      <c r="J2" s="27" t="s">
        <v>211</v>
      </c>
      <c r="K2" s="4"/>
      <c r="M2" s="4"/>
      <c r="N2" s="4"/>
      <c r="P2" s="4"/>
    </row>
    <row r="3" spans="2:16" ht="20.100000000000001" customHeight="1">
      <c r="B3" s="24" t="s">
        <v>52</v>
      </c>
      <c r="C3" s="24" t="s">
        <v>355</v>
      </c>
      <c r="D3" s="24" t="s">
        <v>15</v>
      </c>
      <c r="E3" s="24" t="s">
        <v>18</v>
      </c>
      <c r="F3" s="24" t="s">
        <v>356</v>
      </c>
      <c r="G3" s="24" t="s">
        <v>21</v>
      </c>
      <c r="H3" s="24" t="s">
        <v>127</v>
      </c>
      <c r="I3" s="25" t="s">
        <v>357</v>
      </c>
      <c r="J3" s="26" t="s">
        <v>358</v>
      </c>
      <c r="K3" s="55"/>
    </row>
    <row r="4" spans="2:16" ht="20.100000000000001" customHeight="1">
      <c r="B4" s="25" t="s">
        <v>26</v>
      </c>
      <c r="C4" s="25" t="s">
        <v>27</v>
      </c>
      <c r="D4" s="25" t="s">
        <v>101</v>
      </c>
      <c r="E4" s="25" t="s">
        <v>114</v>
      </c>
      <c r="F4" s="25" t="s">
        <v>33</v>
      </c>
      <c r="G4" s="25" t="s">
        <v>35</v>
      </c>
      <c r="H4" s="25" t="s">
        <v>128</v>
      </c>
      <c r="I4" s="25" t="s">
        <v>308</v>
      </c>
      <c r="J4" s="23" t="s">
        <v>309</v>
      </c>
      <c r="K4" s="44"/>
    </row>
    <row r="5" spans="2:16" ht="20.100000000000001" customHeight="1">
      <c r="B5" s="25" t="s">
        <v>145</v>
      </c>
      <c r="C5" s="25" t="s">
        <v>40</v>
      </c>
      <c r="D5" s="25" t="s">
        <v>29</v>
      </c>
      <c r="E5" s="25" t="s">
        <v>144</v>
      </c>
      <c r="F5" s="25" t="s">
        <v>44</v>
      </c>
      <c r="G5" s="25" t="s">
        <v>47</v>
      </c>
      <c r="H5" s="25" t="s">
        <v>49</v>
      </c>
      <c r="I5" s="25" t="s">
        <v>359</v>
      </c>
      <c r="J5" s="23" t="s">
        <v>360</v>
      </c>
      <c r="K5" s="44"/>
    </row>
    <row r="6" spans="2:16" ht="20.100000000000001" customHeight="1">
      <c r="B6" s="25" t="s">
        <v>146</v>
      </c>
      <c r="C6" s="25" t="s">
        <v>53</v>
      </c>
      <c r="D6" s="25" t="s">
        <v>30</v>
      </c>
      <c r="E6" s="25" t="s">
        <v>102</v>
      </c>
      <c r="F6" s="25" t="s">
        <v>59</v>
      </c>
      <c r="G6" s="25" t="s">
        <v>61</v>
      </c>
      <c r="H6" s="25" t="s">
        <v>63</v>
      </c>
      <c r="I6" s="25" t="s">
        <v>361</v>
      </c>
      <c r="J6" s="23" t="s">
        <v>362</v>
      </c>
      <c r="K6" s="44"/>
    </row>
    <row r="7" spans="2:16" ht="20.100000000000001" customHeight="1">
      <c r="B7" s="25" t="s">
        <v>147</v>
      </c>
      <c r="C7" s="25" t="s">
        <v>98</v>
      </c>
      <c r="D7" s="25" t="s">
        <v>363</v>
      </c>
      <c r="E7" s="25" t="s">
        <v>148</v>
      </c>
      <c r="F7" s="25" t="s">
        <v>190</v>
      </c>
      <c r="G7" s="25" t="s">
        <v>73</v>
      </c>
      <c r="H7" s="25" t="s">
        <v>130</v>
      </c>
      <c r="I7" s="25" t="s">
        <v>278</v>
      </c>
      <c r="J7" s="23" t="s">
        <v>321</v>
      </c>
      <c r="K7" s="44"/>
    </row>
    <row r="8" spans="2:16" ht="20.100000000000001" customHeight="1">
      <c r="B8" s="25" t="s">
        <v>194</v>
      </c>
      <c r="C8" s="25" t="s">
        <v>364</v>
      </c>
      <c r="D8" s="80"/>
      <c r="E8" s="25" t="s">
        <v>106</v>
      </c>
      <c r="F8" s="102" t="s">
        <v>79</v>
      </c>
      <c r="G8" s="84" t="s">
        <v>365</v>
      </c>
      <c r="H8" s="25" t="s">
        <v>42</v>
      </c>
      <c r="I8" s="25" t="s">
        <v>366</v>
      </c>
      <c r="J8" s="23" t="s">
        <v>314</v>
      </c>
      <c r="K8" s="44"/>
    </row>
    <row r="9" spans="2:16" ht="20.100000000000001" customHeight="1">
      <c r="B9" s="25" t="s">
        <v>196</v>
      </c>
      <c r="C9" s="25" t="s">
        <v>367</v>
      </c>
      <c r="D9" s="80"/>
      <c r="E9" s="25" t="s">
        <v>110</v>
      </c>
      <c r="F9" s="25" t="s">
        <v>129</v>
      </c>
      <c r="G9" s="81" t="s">
        <v>152</v>
      </c>
      <c r="H9" s="25" t="s">
        <v>81</v>
      </c>
      <c r="I9" s="25" t="s">
        <v>368</v>
      </c>
      <c r="J9" s="23"/>
      <c r="K9" s="44"/>
    </row>
    <row r="10" spans="2:16" ht="20.100000000000001" customHeight="1">
      <c r="B10" s="25" t="s">
        <v>198</v>
      </c>
      <c r="C10" s="25" t="s">
        <v>84</v>
      </c>
      <c r="D10" s="80"/>
      <c r="E10" s="25" t="s">
        <v>17</v>
      </c>
      <c r="F10" s="24"/>
      <c r="G10" s="25" t="s">
        <v>155</v>
      </c>
      <c r="H10" s="25" t="s">
        <v>86</v>
      </c>
      <c r="I10" s="25"/>
      <c r="J10" s="25"/>
      <c r="K10" s="45"/>
    </row>
    <row r="11" spans="2:16" ht="20.100000000000001" customHeight="1">
      <c r="B11" s="25" t="s">
        <v>200</v>
      </c>
      <c r="C11" s="25" t="s">
        <v>369</v>
      </c>
      <c r="D11" s="80"/>
      <c r="E11" s="25" t="s">
        <v>78</v>
      </c>
      <c r="F11" s="24" t="s">
        <v>370</v>
      </c>
      <c r="G11" s="81"/>
      <c r="H11" s="81" t="s">
        <v>24</v>
      </c>
      <c r="I11" s="25"/>
      <c r="J11" s="25"/>
      <c r="K11" s="45"/>
    </row>
    <row r="12" spans="2:16" ht="20.100000000000001" customHeight="1">
      <c r="B12" s="25"/>
      <c r="C12" s="25"/>
      <c r="D12" s="80"/>
      <c r="E12" s="25" t="s">
        <v>121</v>
      </c>
      <c r="F12" s="81" t="s">
        <v>34</v>
      </c>
      <c r="G12" s="25" t="s">
        <v>133</v>
      </c>
      <c r="H12" s="25" t="s">
        <v>118</v>
      </c>
      <c r="I12" s="25"/>
      <c r="J12" s="25"/>
      <c r="K12" s="45"/>
    </row>
    <row r="13" spans="2:16" ht="20.100000000000001" customHeight="1">
      <c r="B13" s="25"/>
      <c r="C13" s="25" t="s">
        <v>371</v>
      </c>
      <c r="D13" s="80"/>
      <c r="E13" s="25"/>
      <c r="F13" s="25" t="s">
        <v>46</v>
      </c>
      <c r="G13" s="25" t="s">
        <v>89</v>
      </c>
      <c r="H13" s="80"/>
      <c r="I13" s="25"/>
      <c r="J13" s="25"/>
      <c r="K13" s="45"/>
    </row>
    <row r="14" spans="2:16" ht="20.100000000000001" customHeight="1">
      <c r="B14" s="25" t="s">
        <v>203</v>
      </c>
      <c r="C14" s="25" t="s">
        <v>28</v>
      </c>
      <c r="D14" s="80"/>
      <c r="E14" s="25"/>
      <c r="F14" s="25" t="s">
        <v>60</v>
      </c>
      <c r="G14" s="25" t="s">
        <v>36</v>
      </c>
      <c r="H14" s="80"/>
      <c r="I14" s="25"/>
      <c r="J14" s="25"/>
      <c r="K14" s="45"/>
    </row>
    <row r="15" spans="2:16" ht="20.100000000000001" customHeight="1">
      <c r="B15" s="25" t="s">
        <v>117</v>
      </c>
      <c r="C15" s="25" t="s">
        <v>41</v>
      </c>
      <c r="D15" s="80"/>
      <c r="E15" s="25"/>
      <c r="F15" s="25" t="s">
        <v>135</v>
      </c>
      <c r="G15" s="25" t="s">
        <v>162</v>
      </c>
      <c r="H15" s="80"/>
      <c r="I15" s="25"/>
      <c r="J15" s="25"/>
      <c r="K15" s="45"/>
    </row>
    <row r="16" spans="2:16" ht="20.100000000000001" customHeight="1">
      <c r="B16" s="25"/>
      <c r="C16" s="25" t="s">
        <v>54</v>
      </c>
      <c r="D16" s="80"/>
      <c r="E16" s="25"/>
      <c r="F16" s="25" t="s">
        <v>137</v>
      </c>
      <c r="G16" s="25" t="s">
        <v>104</v>
      </c>
      <c r="H16" s="80"/>
      <c r="I16" s="25"/>
      <c r="J16" s="25"/>
      <c r="K16" s="45"/>
    </row>
    <row r="17" spans="2:11" ht="20.100000000000001" customHeight="1">
      <c r="B17" s="25"/>
      <c r="C17" s="25" t="s">
        <v>177</v>
      </c>
      <c r="D17" s="80"/>
      <c r="E17" s="25"/>
      <c r="F17" s="25" t="s">
        <v>115</v>
      </c>
      <c r="G17" s="25" t="s">
        <v>90</v>
      </c>
      <c r="H17" s="80"/>
      <c r="I17" s="25"/>
      <c r="J17" s="25"/>
      <c r="K17" s="45"/>
    </row>
    <row r="18" spans="2:11" ht="20.100000000000001" customHeight="1">
      <c r="B18" s="25"/>
      <c r="C18" s="25" t="s">
        <v>372</v>
      </c>
      <c r="D18" s="80"/>
      <c r="E18" s="25"/>
      <c r="F18" s="25"/>
      <c r="G18" s="25"/>
      <c r="H18" s="80"/>
      <c r="I18" s="25"/>
      <c r="J18" s="25"/>
      <c r="K18" s="45"/>
    </row>
    <row r="19" spans="2:11" ht="20.100000000000001" customHeight="1">
      <c r="B19" s="25"/>
      <c r="C19" s="25"/>
      <c r="D19" s="80"/>
      <c r="E19" s="25"/>
      <c r="F19" s="25"/>
      <c r="G19" s="25"/>
      <c r="H19" s="80"/>
      <c r="I19" s="25"/>
      <c r="J19" s="25"/>
      <c r="K19" s="45"/>
    </row>
    <row r="20" spans="2:11" ht="20.100000000000001" customHeight="1">
      <c r="B20" s="25"/>
      <c r="C20" s="25" t="s">
        <v>373</v>
      </c>
      <c r="D20" s="80"/>
      <c r="E20" s="80"/>
      <c r="F20" s="81" t="s">
        <v>107</v>
      </c>
      <c r="G20" s="25"/>
      <c r="H20" s="80"/>
      <c r="I20" s="25"/>
      <c r="J20" s="25"/>
      <c r="K20" s="45"/>
    </row>
    <row r="21" spans="2:11" ht="20.100000000000001" customHeight="1">
      <c r="B21" s="25"/>
      <c r="C21" s="25" t="s">
        <v>104</v>
      </c>
      <c r="D21" s="80"/>
      <c r="E21" s="80"/>
      <c r="F21" s="25" t="s">
        <v>138</v>
      </c>
      <c r="G21" s="25"/>
      <c r="H21" s="80"/>
      <c r="I21" s="25"/>
      <c r="J21" s="25"/>
      <c r="K21" s="45"/>
    </row>
    <row r="22" spans="2:11" ht="20.100000000000001" customHeight="1">
      <c r="B22" s="25"/>
      <c r="C22" s="25" t="s">
        <v>109</v>
      </c>
      <c r="D22" s="80"/>
      <c r="E22" s="80"/>
      <c r="F22" s="25" t="s">
        <v>111</v>
      </c>
      <c r="G22" s="80"/>
      <c r="H22" s="80"/>
      <c r="I22" s="25"/>
      <c r="J22" s="25"/>
      <c r="K22" s="45"/>
    </row>
    <row r="23" spans="2:11" ht="20.100000000000001" customHeight="1">
      <c r="B23" s="25"/>
      <c r="C23" s="25" t="s">
        <v>113</v>
      </c>
      <c r="D23" s="80"/>
      <c r="E23" s="80"/>
      <c r="F23" s="25"/>
      <c r="G23" s="80"/>
      <c r="H23" s="80"/>
      <c r="I23" s="25"/>
      <c r="J23" s="25"/>
      <c r="K23" s="45"/>
    </row>
    <row r="24" spans="2:11" ht="20.100000000000001" customHeight="1">
      <c r="B24" s="25">
        <v>11</v>
      </c>
      <c r="C24" s="25">
        <v>20</v>
      </c>
      <c r="D24" s="25">
        <v>5</v>
      </c>
      <c r="E24" s="25">
        <v>10</v>
      </c>
      <c r="F24" s="25">
        <v>17</v>
      </c>
      <c r="G24" s="25">
        <v>14</v>
      </c>
      <c r="H24" s="25">
        <v>9</v>
      </c>
      <c r="I24" s="25">
        <v>7</v>
      </c>
      <c r="J24" s="25">
        <v>6</v>
      </c>
      <c r="K24" s="45"/>
    </row>
    <row r="25" spans="2:11" ht="24.95" customHeight="1">
      <c r="B25" s="110"/>
      <c r="C25" s="110"/>
      <c r="D25" s="110"/>
      <c r="E25" s="110"/>
      <c r="F25" s="110"/>
      <c r="G25" s="110"/>
      <c r="H25" s="110"/>
      <c r="I25" s="110"/>
      <c r="J25" s="110"/>
      <c r="K25" s="45"/>
    </row>
    <row r="26" spans="2:11" ht="20.100000000000001" customHeight="1">
      <c r="B26" s="150" t="s">
        <v>374</v>
      </c>
      <c r="C26" s="138"/>
      <c r="D26" s="138"/>
      <c r="E26" s="138"/>
      <c r="F26" s="138"/>
      <c r="G26" s="138"/>
      <c r="H26" s="138"/>
      <c r="I26" s="138"/>
      <c r="J26" s="138"/>
      <c r="K26" s="33"/>
    </row>
    <row r="27" spans="2:11" ht="20.100000000000001" customHeight="1">
      <c r="B27" s="25"/>
      <c r="C27" s="25" t="s">
        <v>188</v>
      </c>
      <c r="D27" s="25"/>
      <c r="E27" s="25"/>
      <c r="F27" s="25"/>
      <c r="G27" s="25"/>
      <c r="H27" s="25"/>
      <c r="I27" s="25"/>
      <c r="J27" s="25"/>
    </row>
    <row r="28" spans="2:11" ht="20.100000000000001" customHeight="1">
      <c r="B28" s="25"/>
      <c r="C28" s="25"/>
      <c r="D28" s="25"/>
      <c r="E28" s="25"/>
      <c r="F28" s="25"/>
      <c r="G28" s="25"/>
      <c r="H28" s="25"/>
      <c r="I28" s="25"/>
      <c r="J28" s="25"/>
    </row>
  </sheetData>
  <mergeCells count="2">
    <mergeCell ref="B1:J1"/>
    <mergeCell ref="B26:J26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Dagfinn Gjerde</dc:creator>
  <cp:keywords/>
  <dc:description/>
  <cp:lastModifiedBy>Yosmel Gutierrez Chiang</cp:lastModifiedBy>
  <cp:revision/>
  <dcterms:created xsi:type="dcterms:W3CDTF">2017-02-19T19:23:53Z</dcterms:created>
  <dcterms:modified xsi:type="dcterms:W3CDTF">2022-01-14T12:17:05Z</dcterms:modified>
  <cp:category/>
  <cp:contentStatus/>
</cp:coreProperties>
</file>