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195" windowHeight="7995"/>
  </bookViews>
  <sheets>
    <sheet name="trim in progress" sheetId="1" r:id="rId1"/>
  </sheets>
  <calcPr calcId="0"/>
</workbook>
</file>

<file path=xl/calcChain.xml><?xml version="1.0" encoding="utf-8"?>
<calcChain xmlns="http://schemas.openxmlformats.org/spreadsheetml/2006/main">
  <c r="J112" i="1" l="1"/>
  <c r="K112" i="1"/>
  <c r="L112" i="1"/>
  <c r="M112" i="1"/>
  <c r="J113" i="1"/>
  <c r="K113" i="1"/>
  <c r="L113" i="1"/>
  <c r="M113" i="1"/>
  <c r="J114" i="1"/>
  <c r="K114" i="1"/>
  <c r="L114" i="1"/>
  <c r="M114" i="1"/>
  <c r="K111" i="1"/>
  <c r="L111" i="1"/>
  <c r="M111" i="1"/>
  <c r="J111" i="1"/>
  <c r="J108" i="1"/>
  <c r="K108" i="1"/>
  <c r="L108" i="1"/>
  <c r="M108" i="1"/>
  <c r="K107" i="1"/>
  <c r="L107" i="1"/>
  <c r="M107" i="1"/>
  <c r="J107" i="1"/>
  <c r="J95" i="1"/>
  <c r="K95" i="1"/>
  <c r="L95" i="1"/>
  <c r="M95" i="1"/>
  <c r="J96" i="1"/>
  <c r="K96" i="1"/>
  <c r="L96" i="1"/>
  <c r="M96" i="1"/>
  <c r="J97" i="1"/>
  <c r="K97" i="1"/>
  <c r="L97" i="1"/>
  <c r="M97" i="1"/>
  <c r="J98" i="1"/>
  <c r="K98" i="1"/>
  <c r="L98" i="1"/>
  <c r="M98" i="1"/>
  <c r="J99" i="1"/>
  <c r="K99" i="1"/>
  <c r="L99" i="1"/>
  <c r="M99" i="1"/>
  <c r="J100" i="1"/>
  <c r="K100" i="1"/>
  <c r="L100" i="1"/>
  <c r="M100" i="1"/>
  <c r="J101" i="1"/>
  <c r="K101" i="1"/>
  <c r="L101" i="1"/>
  <c r="M101" i="1"/>
  <c r="J102" i="1"/>
  <c r="K102" i="1"/>
  <c r="L102" i="1"/>
  <c r="M102" i="1"/>
  <c r="K94" i="1"/>
  <c r="L94" i="1"/>
  <c r="M94" i="1"/>
  <c r="J94" i="1"/>
  <c r="J83" i="1"/>
  <c r="K83" i="1"/>
  <c r="L83" i="1"/>
  <c r="M83" i="1"/>
  <c r="J84" i="1"/>
  <c r="K84" i="1"/>
  <c r="L84" i="1"/>
  <c r="M84" i="1"/>
  <c r="J85" i="1"/>
  <c r="K85" i="1"/>
  <c r="L85" i="1"/>
  <c r="M85" i="1"/>
  <c r="J86" i="1"/>
  <c r="K86" i="1"/>
  <c r="L86" i="1"/>
  <c r="M86" i="1"/>
  <c r="J87" i="1"/>
  <c r="K87" i="1"/>
  <c r="L87" i="1"/>
  <c r="M87" i="1"/>
  <c r="J88" i="1"/>
  <c r="K88" i="1"/>
  <c r="L88" i="1"/>
  <c r="M88" i="1"/>
  <c r="J89" i="1"/>
  <c r="K89" i="1"/>
  <c r="L89" i="1"/>
  <c r="M89" i="1"/>
  <c r="J90" i="1"/>
  <c r="K90" i="1"/>
  <c r="L90" i="1"/>
  <c r="M90" i="1"/>
  <c r="J91" i="1"/>
  <c r="K91" i="1"/>
  <c r="L91" i="1"/>
  <c r="M91" i="1"/>
  <c r="K82" i="1"/>
  <c r="L82" i="1"/>
  <c r="M82" i="1"/>
  <c r="J82" i="1"/>
  <c r="J76" i="1"/>
  <c r="K76" i="1"/>
  <c r="L76" i="1"/>
  <c r="M76" i="1"/>
  <c r="J77" i="1"/>
  <c r="K77" i="1"/>
  <c r="L77" i="1"/>
  <c r="M77" i="1"/>
  <c r="J78" i="1"/>
  <c r="K78" i="1"/>
  <c r="L78" i="1"/>
  <c r="M78" i="1"/>
  <c r="K75" i="1"/>
  <c r="L75" i="1"/>
  <c r="M75" i="1"/>
  <c r="J75" i="1"/>
  <c r="J61" i="1"/>
  <c r="K61" i="1"/>
  <c r="L61" i="1"/>
  <c r="M61" i="1"/>
  <c r="J62" i="1"/>
  <c r="K62" i="1"/>
  <c r="L62" i="1"/>
  <c r="M62" i="1"/>
  <c r="J63" i="1"/>
  <c r="K63" i="1"/>
  <c r="L63" i="1"/>
  <c r="M63" i="1"/>
  <c r="J64" i="1"/>
  <c r="K64" i="1"/>
  <c r="L64" i="1"/>
  <c r="M64" i="1"/>
  <c r="J65" i="1"/>
  <c r="K65" i="1"/>
  <c r="L65" i="1"/>
  <c r="M65" i="1"/>
  <c r="J66" i="1"/>
  <c r="K66" i="1"/>
  <c r="L66" i="1"/>
  <c r="M66" i="1"/>
  <c r="J67" i="1"/>
  <c r="K67" i="1"/>
  <c r="L67" i="1"/>
  <c r="M67" i="1"/>
  <c r="J68" i="1"/>
  <c r="K68" i="1"/>
  <c r="L68" i="1"/>
  <c r="M68" i="1"/>
  <c r="J69" i="1"/>
  <c r="K69" i="1"/>
  <c r="L69" i="1"/>
  <c r="M69" i="1"/>
  <c r="J70" i="1"/>
  <c r="K70" i="1"/>
  <c r="L70" i="1"/>
  <c r="M70" i="1"/>
  <c r="J71" i="1"/>
  <c r="K71" i="1"/>
  <c r="L71" i="1"/>
  <c r="M71" i="1"/>
  <c r="J72" i="1"/>
  <c r="K72" i="1"/>
  <c r="L72" i="1"/>
  <c r="M72" i="1"/>
  <c r="K60" i="1"/>
  <c r="L60" i="1"/>
  <c r="M60" i="1"/>
  <c r="J60" i="1"/>
  <c r="J53" i="1"/>
  <c r="K53" i="1"/>
  <c r="L53" i="1"/>
  <c r="M53" i="1"/>
  <c r="J54" i="1"/>
  <c r="K54" i="1"/>
  <c r="L54" i="1"/>
  <c r="M54" i="1"/>
  <c r="J55" i="1"/>
  <c r="K55" i="1"/>
  <c r="L55" i="1"/>
  <c r="M55" i="1"/>
  <c r="J56" i="1"/>
  <c r="K56" i="1"/>
  <c r="L56" i="1"/>
  <c r="M56" i="1"/>
  <c r="J57" i="1"/>
  <c r="K57" i="1"/>
  <c r="L57" i="1"/>
  <c r="M57" i="1"/>
  <c r="K52" i="1"/>
  <c r="L52" i="1"/>
  <c r="M52" i="1"/>
  <c r="J52" i="1"/>
  <c r="J47" i="1"/>
  <c r="K47" i="1"/>
  <c r="L47" i="1"/>
  <c r="M47" i="1"/>
  <c r="J48" i="1"/>
  <c r="K48" i="1"/>
  <c r="L48" i="1"/>
  <c r="M48" i="1"/>
  <c r="K46" i="1"/>
  <c r="L46" i="1"/>
  <c r="M46" i="1"/>
  <c r="J46" i="1"/>
  <c r="J36" i="1"/>
  <c r="K36" i="1"/>
  <c r="L36" i="1"/>
  <c r="M36" i="1"/>
  <c r="J37" i="1"/>
  <c r="K37" i="1"/>
  <c r="L37" i="1"/>
  <c r="M37" i="1"/>
  <c r="J38" i="1"/>
  <c r="K38" i="1"/>
  <c r="L38" i="1"/>
  <c r="M38" i="1"/>
  <c r="J39" i="1"/>
  <c r="K39" i="1"/>
  <c r="L39" i="1"/>
  <c r="M39" i="1"/>
  <c r="J40" i="1"/>
  <c r="K40" i="1"/>
  <c r="L40" i="1"/>
  <c r="M40" i="1"/>
  <c r="J41" i="1"/>
  <c r="K41" i="1"/>
  <c r="L41" i="1"/>
  <c r="M41" i="1"/>
  <c r="J42" i="1"/>
  <c r="K42" i="1"/>
  <c r="L42" i="1"/>
  <c r="M42" i="1"/>
  <c r="K35" i="1"/>
  <c r="L35" i="1"/>
  <c r="M35" i="1"/>
  <c r="J35" i="1"/>
  <c r="J29" i="1"/>
  <c r="K29" i="1"/>
  <c r="L29" i="1"/>
  <c r="M29" i="1"/>
  <c r="J30" i="1"/>
  <c r="K30" i="1"/>
  <c r="L30" i="1"/>
  <c r="M30" i="1"/>
  <c r="J31" i="1"/>
  <c r="K31" i="1"/>
  <c r="L31" i="1"/>
  <c r="M31" i="1"/>
  <c r="K28" i="1"/>
  <c r="L28" i="1"/>
  <c r="M28" i="1"/>
  <c r="J28" i="1"/>
  <c r="J17" i="1"/>
  <c r="K17" i="1"/>
  <c r="L17" i="1"/>
  <c r="M17" i="1"/>
  <c r="J18" i="1"/>
  <c r="K18" i="1"/>
  <c r="L18" i="1"/>
  <c r="M18" i="1"/>
  <c r="J19" i="1"/>
  <c r="K19" i="1"/>
  <c r="L19" i="1"/>
  <c r="M19" i="1"/>
  <c r="J20" i="1"/>
  <c r="K20" i="1"/>
  <c r="L20" i="1"/>
  <c r="M20" i="1"/>
  <c r="J21" i="1"/>
  <c r="K21" i="1"/>
  <c r="L21" i="1"/>
  <c r="M21" i="1"/>
  <c r="J22" i="1"/>
  <c r="K22" i="1"/>
  <c r="L22" i="1"/>
  <c r="M22" i="1"/>
  <c r="J23" i="1"/>
  <c r="K23" i="1"/>
  <c r="L23" i="1"/>
  <c r="M23" i="1"/>
  <c r="J24" i="1"/>
  <c r="K24" i="1"/>
  <c r="L24" i="1"/>
  <c r="M24" i="1"/>
  <c r="J25" i="1"/>
  <c r="K25" i="1"/>
  <c r="L25" i="1"/>
  <c r="M25" i="1"/>
  <c r="K16" i="1"/>
  <c r="L16" i="1"/>
  <c r="M16" i="1"/>
  <c r="J16" i="1"/>
  <c r="J13" i="1"/>
  <c r="K13" i="1"/>
  <c r="L13" i="1"/>
  <c r="M13" i="1"/>
  <c r="K12" i="1"/>
  <c r="L12" i="1"/>
  <c r="M12" i="1"/>
  <c r="J12" i="1"/>
  <c r="J5" i="1"/>
  <c r="K5" i="1"/>
  <c r="L5" i="1"/>
  <c r="M5" i="1"/>
  <c r="J6" i="1"/>
  <c r="K6" i="1"/>
  <c r="L6" i="1"/>
  <c r="M6" i="1"/>
  <c r="J7" i="1"/>
  <c r="K7" i="1"/>
  <c r="L7" i="1"/>
  <c r="M7" i="1"/>
  <c r="J8" i="1"/>
  <c r="K8" i="1"/>
  <c r="L8" i="1"/>
  <c r="M8" i="1"/>
  <c r="J9" i="1"/>
  <c r="K9" i="1"/>
  <c r="L9" i="1"/>
  <c r="M9" i="1"/>
  <c r="K4" i="1"/>
  <c r="L4" i="1"/>
  <c r="M4" i="1"/>
  <c r="J4" i="1"/>
</calcChain>
</file>

<file path=xl/sharedStrings.xml><?xml version="1.0" encoding="utf-8"?>
<sst xmlns="http://schemas.openxmlformats.org/spreadsheetml/2006/main" count="224" uniqueCount="107">
  <si>
    <t>Subject</t>
  </si>
  <si>
    <t>Total</t>
  </si>
  <si>
    <t>Car, truck, or van -- drove alone</t>
  </si>
  <si>
    <t>Car, truck, or van -- carpooled</t>
  </si>
  <si>
    <t>Public transportation (excluding taxicab)</t>
  </si>
  <si>
    <t>Workers 16 years and over</t>
  </si>
  <si>
    <t>AGE</t>
  </si>
  <si>
    <t xml:space="preserve">  16 to 19 years</t>
  </si>
  <si>
    <t xml:space="preserve">  20 to 24 years</t>
  </si>
  <si>
    <t xml:space="preserve">  25 to 44 years</t>
  </si>
  <si>
    <t xml:space="preserve">  45 to 54 years</t>
  </si>
  <si>
    <t xml:space="preserve">  55 to 59 years</t>
  </si>
  <si>
    <t xml:space="preserve">  60 years and over</t>
  </si>
  <si>
    <t>SEX</t>
  </si>
  <si>
    <t xml:space="preserve">  Male</t>
  </si>
  <si>
    <t xml:space="preserve">  Female</t>
  </si>
  <si>
    <t>RACE AND HISPANIC OR LATINO ORIGIN</t>
  </si>
  <si>
    <t xml:space="preserve">  One race</t>
  </si>
  <si>
    <t>N</t>
  </si>
  <si>
    <t xml:space="preserve">    White</t>
  </si>
  <si>
    <t xml:space="preserve">    Black or African American</t>
  </si>
  <si>
    <t xml:space="preserve">    American Indian and Alaska Native</t>
  </si>
  <si>
    <t xml:space="preserve">    Asian</t>
  </si>
  <si>
    <t xml:space="preserve">    Native Hawaiian and Other Pacific Islander</t>
  </si>
  <si>
    <t xml:space="preserve">    Some other race</t>
  </si>
  <si>
    <t xml:space="preserve">  Two or more races</t>
  </si>
  <si>
    <t>Hispanic or Latino origin (of any race)</t>
  </si>
  <si>
    <t>White alone, not Hispanic or Latino origin</t>
  </si>
  <si>
    <t>NATIVITY AND CITIZENSHIP STATUS</t>
  </si>
  <si>
    <t xml:space="preserve">  Native</t>
  </si>
  <si>
    <t xml:space="preserve">  Foreign born</t>
  </si>
  <si>
    <t xml:space="preserve">    Naturalized U.S. citizen</t>
  </si>
  <si>
    <t xml:space="preserve">    Not a U.S. citizen</t>
  </si>
  <si>
    <t>EARNINGS IN THE PAST 12 MONTHS (IN 2014 INFLATION-ADJUSTED DOLLARS) FOR WORKERS</t>
  </si>
  <si>
    <t xml:space="preserve">  Workers 16 years and over with earnings</t>
  </si>
  <si>
    <t xml:space="preserve">    $1 to $9,999 or loss</t>
  </si>
  <si>
    <t xml:space="preserve">    $10,000 to $14,999</t>
  </si>
  <si>
    <t xml:space="preserve">    $15,000 to $24,999</t>
  </si>
  <si>
    <t xml:space="preserve">    $25,000 to $34,999</t>
  </si>
  <si>
    <t xml:space="preserve">    $35,000 to $49,999</t>
  </si>
  <si>
    <t xml:space="preserve">    $50,000 to $64,999</t>
  </si>
  <si>
    <t xml:space="preserve">    $65,000 to $74,999</t>
  </si>
  <si>
    <t xml:space="preserve">    $75,000 or more</t>
  </si>
  <si>
    <t>POVERTY STATUS IN THE PAST 12 MONTHS</t>
  </si>
  <si>
    <t xml:space="preserve">  Workers 16 years and over for whom poverty status is determined</t>
  </si>
  <si>
    <t xml:space="preserve">    Below 100 percent of the poverty level</t>
  </si>
  <si>
    <t xml:space="preserve">    100 to 149 percent of the poverty level</t>
  </si>
  <si>
    <t xml:space="preserve">    At or above 150 percent of the poverty level</t>
  </si>
  <si>
    <t xml:space="preserve">  OCCUPATION</t>
  </si>
  <si>
    <t xml:space="preserve">    Management, business, science, and arts occupations</t>
  </si>
  <si>
    <t xml:space="preserve">    Service occupations</t>
  </si>
  <si>
    <t xml:space="preserve">    Sales and office occupations</t>
  </si>
  <si>
    <t xml:space="preserve">    Natural resources, construction, and maintenance occupations</t>
  </si>
  <si>
    <t xml:space="preserve">    Production, transportation, and material moving occupations</t>
  </si>
  <si>
    <t xml:space="preserve">    Military specific occupations</t>
  </si>
  <si>
    <t>INDUSTRY</t>
  </si>
  <si>
    <t xml:space="preserve">  Agriculture, forestry, fishing and hunting, and mining</t>
  </si>
  <si>
    <t xml:space="preserve">  Construction</t>
  </si>
  <si>
    <t xml:space="preserve">  Manufacturing</t>
  </si>
  <si>
    <t xml:space="preserve">  Wholesale trade</t>
  </si>
  <si>
    <t xml:space="preserve">  Retail trade</t>
  </si>
  <si>
    <t xml:space="preserve">  Transportation and warehousing, and utilities</t>
  </si>
  <si>
    <t xml:space="preserve">  Information and finance and insurance, and real estate and rental and leasing</t>
  </si>
  <si>
    <t xml:space="preserve">  Professional, scientific, and management, and administrative and waste management services</t>
  </si>
  <si>
    <t xml:space="preserve">  Educational services, and health care and social assistance</t>
  </si>
  <si>
    <t xml:space="preserve">  Arts, entertainment, and recreation, and accommodation and food services</t>
  </si>
  <si>
    <t xml:space="preserve">  Other services (except public administration)</t>
  </si>
  <si>
    <t xml:space="preserve">  Public administration</t>
  </si>
  <si>
    <t xml:space="preserve">  Armed forces</t>
  </si>
  <si>
    <t>CLASS OF WORKER</t>
  </si>
  <si>
    <t xml:space="preserve">  Private wage and salary workers</t>
  </si>
  <si>
    <t xml:space="preserve">  Government workers</t>
  </si>
  <si>
    <t xml:space="preserve">  Self-employed workers in own not incorporated business</t>
  </si>
  <si>
    <t xml:space="preserve">  Unpaid family workers</t>
  </si>
  <si>
    <t>Workers 16 years and over who did not work at home</t>
  </si>
  <si>
    <t xml:space="preserve">  TIME ARRIVING AT WORK FROM HOME</t>
  </si>
  <si>
    <t xml:space="preserve">    12:00 a.m. to 4:59 a.m.</t>
  </si>
  <si>
    <t xml:space="preserve">    5:00 a.m. to 5:29 a.m.</t>
  </si>
  <si>
    <t xml:space="preserve">    5:30 a.m. to 5:59 a.m.</t>
  </si>
  <si>
    <t xml:space="preserve">    6:00 a.m. to 6:29 a.m.</t>
  </si>
  <si>
    <t xml:space="preserve">    6:30 a.m. to 6:59 a.m.</t>
  </si>
  <si>
    <t xml:space="preserve">    7:00 a.m. to 7:29 a.m.</t>
  </si>
  <si>
    <t xml:space="preserve">    7:30 a.m. to 7:59 a.m.</t>
  </si>
  <si>
    <t xml:space="preserve">    8:00 a.m. to 8:29 a.m.</t>
  </si>
  <si>
    <t xml:space="preserve">    8:30 a.m. to 8:59 a.m.</t>
  </si>
  <si>
    <t xml:space="preserve">    9:00 a.m. to 11:59 p.m.</t>
  </si>
  <si>
    <t>TRAVEL TIME TO WORK</t>
  </si>
  <si>
    <t xml:space="preserve">  Less than 10 minutes</t>
  </si>
  <si>
    <t xml:space="preserve">  10 to 14 minutes</t>
  </si>
  <si>
    <t xml:space="preserve">  15 to 19 minutes</t>
  </si>
  <si>
    <t xml:space="preserve">  20 to 24 minutes</t>
  </si>
  <si>
    <t xml:space="preserve">  25 to 29 minutes</t>
  </si>
  <si>
    <t xml:space="preserve">  30 to 34 minutes</t>
  </si>
  <si>
    <t xml:space="preserve">  35 to 44 minutes</t>
  </si>
  <si>
    <t xml:space="preserve">  45 to 59 minutes</t>
  </si>
  <si>
    <t xml:space="preserve">  60 or more minutes</t>
  </si>
  <si>
    <t xml:space="preserve">  Mean travel time to work (minutes)</t>
  </si>
  <si>
    <t>Workers 16 years and over in households</t>
  </si>
  <si>
    <t xml:space="preserve">  HOUSING TENURE</t>
  </si>
  <si>
    <t xml:space="preserve">    Owner-occupied housing units</t>
  </si>
  <si>
    <t xml:space="preserve">    Renter-occupied housing units</t>
  </si>
  <si>
    <t>VEHICLES AVAILABLE</t>
  </si>
  <si>
    <t xml:space="preserve">  No vehicle available</t>
  </si>
  <si>
    <t xml:space="preserve">  1 vehicle available</t>
  </si>
  <si>
    <t xml:space="preserve">  2 vehicles available</t>
  </si>
  <si>
    <t xml:space="preserve">  3 or more vehicles available</t>
  </si>
  <si>
    <t>Total Workers 16+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</si>
</sst>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"/>
  <sheetViews>
    <sheetView tabSelected="1" workbookViewId="0">
      <selection activeCell="I1" sqref="I1:N1048576"/>
    </sheetView>
  </sheetViews>
  <sheetFormatPr defaultRowHeight="15" x14ac:dyDescent="0.25"/>
  <sheetData>
    <row r="1" spans="1:13" x14ac:dyDescent="0.25">
      <c r="A1" t="s">
        <v>0</v>
      </c>
      <c r="D1" t="s">
        <v>1</v>
      </c>
      <c r="E1" t="s">
        <v>2</v>
      </c>
      <c r="F1" t="s">
        <v>3</v>
      </c>
      <c r="G1" t="s">
        <v>4</v>
      </c>
      <c r="I1" t="s">
        <v>0</v>
      </c>
      <c r="J1" t="s">
        <v>1</v>
      </c>
      <c r="K1" t="s">
        <v>2</v>
      </c>
      <c r="L1" t="s">
        <v>3</v>
      </c>
      <c r="M1" t="s">
        <v>4</v>
      </c>
    </row>
    <row r="2" spans="1:13" x14ac:dyDescent="0.25">
      <c r="A2" t="s">
        <v>106</v>
      </c>
      <c r="D2" s="2">
        <v>615861</v>
      </c>
      <c r="E2" s="2">
        <v>260274</v>
      </c>
      <c r="F2" s="2">
        <v>36586</v>
      </c>
      <c r="G2" s="2">
        <v>238066</v>
      </c>
      <c r="I2" t="s">
        <v>106</v>
      </c>
      <c r="J2" s="2">
        <v>615861</v>
      </c>
      <c r="K2" s="2">
        <v>260274</v>
      </c>
      <c r="L2" s="2">
        <v>36586</v>
      </c>
      <c r="M2" s="2">
        <v>238066</v>
      </c>
    </row>
    <row r="3" spans="1:13" x14ac:dyDescent="0.25">
      <c r="A3" t="s">
        <v>6</v>
      </c>
      <c r="I3" t="s">
        <v>6</v>
      </c>
    </row>
    <row r="4" spans="1:13" x14ac:dyDescent="0.25">
      <c r="A4" t="s">
        <v>7</v>
      </c>
      <c r="D4" s="3">
        <v>2.1999999999999999E-2</v>
      </c>
      <c r="E4" s="3">
        <v>8.0000000000000002E-3</v>
      </c>
      <c r="F4" s="3">
        <v>2.1999999999999999E-2</v>
      </c>
      <c r="G4" s="3">
        <v>1.7000000000000001E-2</v>
      </c>
      <c r="I4" t="s">
        <v>7</v>
      </c>
      <c r="J4">
        <f>D4*D$2</f>
        <v>13548.941999999999</v>
      </c>
      <c r="K4">
        <f t="shared" ref="K4:M4" si="0">E4*E$2</f>
        <v>2082.192</v>
      </c>
      <c r="L4">
        <f t="shared" si="0"/>
        <v>804.89199999999994</v>
      </c>
      <c r="M4">
        <f t="shared" si="0"/>
        <v>4047.1220000000003</v>
      </c>
    </row>
    <row r="5" spans="1:13" x14ac:dyDescent="0.25">
      <c r="A5" t="s">
        <v>8</v>
      </c>
      <c r="D5" s="3">
        <v>9.2999999999999999E-2</v>
      </c>
      <c r="E5" s="3">
        <v>4.8000000000000001E-2</v>
      </c>
      <c r="F5" s="3">
        <v>7.5999999999999998E-2</v>
      </c>
      <c r="G5" s="3">
        <v>0.122</v>
      </c>
      <c r="I5" t="s">
        <v>8</v>
      </c>
      <c r="J5">
        <f t="shared" ref="J5:J9" si="1">D5*D$2</f>
        <v>57275.072999999997</v>
      </c>
      <c r="K5">
        <f t="shared" ref="K5:K9" si="2">E5*E$2</f>
        <v>12493.152</v>
      </c>
      <c r="L5">
        <f t="shared" ref="L5:L9" si="3">F5*F$2</f>
        <v>2780.5360000000001</v>
      </c>
      <c r="M5">
        <f t="shared" ref="M5:M9" si="4">G5*G$2</f>
        <v>29044.052</v>
      </c>
    </row>
    <row r="6" spans="1:13" x14ac:dyDescent="0.25">
      <c r="A6" t="s">
        <v>9</v>
      </c>
      <c r="D6" s="3">
        <v>0.49099999999999999</v>
      </c>
      <c r="E6" s="3">
        <v>0.45600000000000002</v>
      </c>
      <c r="F6" s="3">
        <v>0.432</v>
      </c>
      <c r="G6" s="3">
        <v>0.53600000000000003</v>
      </c>
      <c r="I6" t="s">
        <v>9</v>
      </c>
      <c r="J6">
        <f t="shared" si="1"/>
        <v>302387.75099999999</v>
      </c>
      <c r="K6">
        <f t="shared" si="2"/>
        <v>118684.944</v>
      </c>
      <c r="L6">
        <f t="shared" si="3"/>
        <v>15805.152</v>
      </c>
      <c r="M6">
        <f t="shared" si="4"/>
        <v>127603.376</v>
      </c>
    </row>
    <row r="7" spans="1:13" x14ac:dyDescent="0.25">
      <c r="A7" t="s">
        <v>10</v>
      </c>
      <c r="D7" s="3">
        <v>0.20499999999999999</v>
      </c>
      <c r="E7" s="3">
        <v>0.25900000000000001</v>
      </c>
      <c r="F7" s="3">
        <v>0.25600000000000001</v>
      </c>
      <c r="G7" s="3">
        <v>0.16400000000000001</v>
      </c>
      <c r="I7" t="s">
        <v>10</v>
      </c>
      <c r="J7">
        <f t="shared" si="1"/>
        <v>126251.50499999999</v>
      </c>
      <c r="K7">
        <f t="shared" si="2"/>
        <v>67410.966</v>
      </c>
      <c r="L7">
        <f t="shared" si="3"/>
        <v>9366.0159999999996</v>
      </c>
      <c r="M7">
        <f t="shared" si="4"/>
        <v>39042.824000000001</v>
      </c>
    </row>
    <row r="8" spans="1:13" x14ac:dyDescent="0.25">
      <c r="A8" t="s">
        <v>11</v>
      </c>
      <c r="D8" s="3">
        <v>8.6999999999999994E-2</v>
      </c>
      <c r="E8" s="3">
        <v>0.112</v>
      </c>
      <c r="F8" s="3">
        <v>8.3000000000000004E-2</v>
      </c>
      <c r="G8" s="3">
        <v>7.1999999999999995E-2</v>
      </c>
      <c r="I8" t="s">
        <v>11</v>
      </c>
      <c r="J8">
        <f t="shared" si="1"/>
        <v>53579.906999999999</v>
      </c>
      <c r="K8">
        <f t="shared" si="2"/>
        <v>29150.688000000002</v>
      </c>
      <c r="L8">
        <f t="shared" si="3"/>
        <v>3036.6380000000004</v>
      </c>
      <c r="M8">
        <f t="shared" si="4"/>
        <v>17140.752</v>
      </c>
    </row>
    <row r="9" spans="1:13" x14ac:dyDescent="0.25">
      <c r="A9" t="s">
        <v>12</v>
      </c>
      <c r="D9" s="3">
        <v>0.10199999999999999</v>
      </c>
      <c r="E9" s="3">
        <v>0.11600000000000001</v>
      </c>
      <c r="F9" s="3">
        <v>0.13100000000000001</v>
      </c>
      <c r="G9" s="3">
        <v>0.09</v>
      </c>
      <c r="I9" t="s">
        <v>12</v>
      </c>
      <c r="J9">
        <f t="shared" si="1"/>
        <v>62817.821999999993</v>
      </c>
      <c r="K9">
        <f t="shared" si="2"/>
        <v>30191.784000000003</v>
      </c>
      <c r="L9">
        <f t="shared" si="3"/>
        <v>4792.7660000000005</v>
      </c>
      <c r="M9">
        <f t="shared" si="4"/>
        <v>21425.94</v>
      </c>
    </row>
    <row r="11" spans="1:13" x14ac:dyDescent="0.25">
      <c r="A11" t="s">
        <v>13</v>
      </c>
      <c r="I11" t="s">
        <v>13</v>
      </c>
    </row>
    <row r="12" spans="1:13" x14ac:dyDescent="0.25">
      <c r="A12" t="s">
        <v>14</v>
      </c>
      <c r="D12" s="3">
        <v>0.52300000000000002</v>
      </c>
      <c r="E12" s="3">
        <v>0.55500000000000005</v>
      </c>
      <c r="F12" s="3">
        <v>0.55900000000000005</v>
      </c>
      <c r="G12" s="3">
        <v>0.48599999999999999</v>
      </c>
      <c r="I12" t="s">
        <v>14</v>
      </c>
      <c r="J12">
        <f>D12*D$2</f>
        <v>322095.30300000001</v>
      </c>
      <c r="K12">
        <f t="shared" ref="K12:M12" si="5">E12*E$2</f>
        <v>144452.07</v>
      </c>
      <c r="L12">
        <f t="shared" si="5"/>
        <v>20451.574000000001</v>
      </c>
      <c r="M12">
        <f t="shared" si="5"/>
        <v>115700.076</v>
      </c>
    </row>
    <row r="13" spans="1:13" x14ac:dyDescent="0.25">
      <c r="A13" t="s">
        <v>15</v>
      </c>
      <c r="D13" s="3">
        <v>0.47699999999999998</v>
      </c>
      <c r="E13" s="3">
        <v>0.44500000000000001</v>
      </c>
      <c r="F13" s="3">
        <v>0.441</v>
      </c>
      <c r="G13" s="3">
        <v>0.51400000000000001</v>
      </c>
      <c r="I13" t="s">
        <v>15</v>
      </c>
      <c r="J13">
        <f>D13*D$2</f>
        <v>293765.69699999999</v>
      </c>
      <c r="K13">
        <f t="shared" ref="K13" si="6">E13*E$2</f>
        <v>115821.93000000001</v>
      </c>
      <c r="L13">
        <f t="shared" ref="L13" si="7">F13*F$2</f>
        <v>16134.425999999999</v>
      </c>
      <c r="M13">
        <f t="shared" ref="M13" si="8">G13*G$2</f>
        <v>122365.924</v>
      </c>
    </row>
    <row r="15" spans="1:13" x14ac:dyDescent="0.25">
      <c r="A15" t="s">
        <v>16</v>
      </c>
      <c r="I15" t="s">
        <v>16</v>
      </c>
    </row>
    <row r="16" spans="1:13" x14ac:dyDescent="0.25">
      <c r="A16" t="s">
        <v>17</v>
      </c>
      <c r="D16" t="s">
        <v>18</v>
      </c>
      <c r="E16" t="s">
        <v>18</v>
      </c>
      <c r="F16" t="s">
        <v>18</v>
      </c>
      <c r="G16" t="s">
        <v>18</v>
      </c>
      <c r="I16" t="s">
        <v>17</v>
      </c>
      <c r="J16" t="e">
        <f>D16*D$2</f>
        <v>#VALUE!</v>
      </c>
      <c r="K16" t="e">
        <f t="shared" ref="K16:M16" si="9">E16*E$2</f>
        <v>#VALUE!</v>
      </c>
      <c r="L16" t="e">
        <f t="shared" si="9"/>
        <v>#VALUE!</v>
      </c>
      <c r="M16" t="e">
        <f t="shared" si="9"/>
        <v>#VALUE!</v>
      </c>
    </row>
    <row r="17" spans="1:13" x14ac:dyDescent="0.25">
      <c r="A17" t="s">
        <v>19</v>
      </c>
      <c r="D17" s="3">
        <v>0.70299999999999996</v>
      </c>
      <c r="E17" s="3">
        <v>0.73499999999999999</v>
      </c>
      <c r="F17" s="3">
        <v>0.65200000000000002</v>
      </c>
      <c r="G17" s="3">
        <v>0.66</v>
      </c>
      <c r="I17" t="s">
        <v>19</v>
      </c>
      <c r="J17">
        <f t="shared" ref="J17:J25" si="10">D17*D$2</f>
        <v>432950.283</v>
      </c>
      <c r="K17">
        <f t="shared" ref="K17:K25" si="11">E17*E$2</f>
        <v>191301.38999999998</v>
      </c>
      <c r="L17">
        <f t="shared" ref="L17:L25" si="12">F17*F$2</f>
        <v>23854.072</v>
      </c>
      <c r="M17">
        <f t="shared" ref="M17:M25" si="13">G17*G$2</f>
        <v>157123.56</v>
      </c>
    </row>
    <row r="18" spans="1:13" x14ac:dyDescent="0.25">
      <c r="A18" t="s">
        <v>20</v>
      </c>
      <c r="D18" s="3">
        <v>0.13200000000000001</v>
      </c>
      <c r="E18" s="3">
        <v>0.14199999999999999</v>
      </c>
      <c r="F18" s="3">
        <v>0.14000000000000001</v>
      </c>
      <c r="G18" s="3">
        <v>0.13500000000000001</v>
      </c>
      <c r="I18" t="s">
        <v>20</v>
      </c>
      <c r="J18">
        <f t="shared" si="10"/>
        <v>81293.652000000002</v>
      </c>
      <c r="K18">
        <f t="shared" si="11"/>
        <v>36958.907999999996</v>
      </c>
      <c r="L18">
        <f t="shared" si="12"/>
        <v>5122.0400000000009</v>
      </c>
      <c r="M18">
        <f t="shared" si="13"/>
        <v>32138.910000000003</v>
      </c>
    </row>
    <row r="19" spans="1:13" x14ac:dyDescent="0.25">
      <c r="A19" t="s">
        <v>21</v>
      </c>
      <c r="D19" t="s">
        <v>18</v>
      </c>
      <c r="E19" t="s">
        <v>18</v>
      </c>
      <c r="F19" t="s">
        <v>18</v>
      </c>
      <c r="G19" t="s">
        <v>18</v>
      </c>
      <c r="I19" t="s">
        <v>21</v>
      </c>
      <c r="J19" t="e">
        <f t="shared" si="10"/>
        <v>#VALUE!</v>
      </c>
      <c r="K19" t="e">
        <f t="shared" si="11"/>
        <v>#VALUE!</v>
      </c>
      <c r="L19" t="e">
        <f t="shared" si="12"/>
        <v>#VALUE!</v>
      </c>
      <c r="M19" t="e">
        <f t="shared" si="13"/>
        <v>#VALUE!</v>
      </c>
    </row>
    <row r="20" spans="1:13" x14ac:dyDescent="0.25">
      <c r="A20" t="s">
        <v>22</v>
      </c>
      <c r="D20" s="3">
        <v>9.5000000000000001E-2</v>
      </c>
      <c r="E20" s="3">
        <v>6.6000000000000003E-2</v>
      </c>
      <c r="F20" s="3">
        <v>9.7000000000000003E-2</v>
      </c>
      <c r="G20" s="3">
        <v>0.122</v>
      </c>
      <c r="I20" t="s">
        <v>22</v>
      </c>
      <c r="J20">
        <f t="shared" si="10"/>
        <v>58506.794999999998</v>
      </c>
      <c r="K20">
        <f t="shared" si="11"/>
        <v>17178.084000000003</v>
      </c>
      <c r="L20">
        <f t="shared" si="12"/>
        <v>3548.8420000000001</v>
      </c>
      <c r="M20">
        <f t="shared" si="13"/>
        <v>29044.052</v>
      </c>
    </row>
    <row r="21" spans="1:13" x14ac:dyDescent="0.25">
      <c r="A21" t="s">
        <v>23</v>
      </c>
      <c r="D21" t="s">
        <v>18</v>
      </c>
      <c r="E21" t="s">
        <v>18</v>
      </c>
      <c r="F21" t="s">
        <v>18</v>
      </c>
      <c r="G21" t="s">
        <v>18</v>
      </c>
      <c r="I21" t="s">
        <v>23</v>
      </c>
      <c r="J21" t="e">
        <f t="shared" si="10"/>
        <v>#VALUE!</v>
      </c>
      <c r="K21" t="e">
        <f t="shared" si="11"/>
        <v>#VALUE!</v>
      </c>
      <c r="L21" t="e">
        <f t="shared" si="12"/>
        <v>#VALUE!</v>
      </c>
      <c r="M21" t="e">
        <f t="shared" si="13"/>
        <v>#VALUE!</v>
      </c>
    </row>
    <row r="22" spans="1:13" x14ac:dyDescent="0.25">
      <c r="A22" t="s">
        <v>24</v>
      </c>
      <c r="D22" s="3">
        <v>3.6999999999999998E-2</v>
      </c>
      <c r="E22" s="3">
        <v>3.1E-2</v>
      </c>
      <c r="F22" s="3">
        <v>6.4000000000000001E-2</v>
      </c>
      <c r="G22" s="3">
        <v>4.2000000000000003E-2</v>
      </c>
      <c r="I22" t="s">
        <v>24</v>
      </c>
      <c r="J22">
        <f t="shared" si="10"/>
        <v>22786.857</v>
      </c>
      <c r="K22">
        <f t="shared" si="11"/>
        <v>8068.4939999999997</v>
      </c>
      <c r="L22">
        <f t="shared" si="12"/>
        <v>2341.5039999999999</v>
      </c>
      <c r="M22">
        <f t="shared" si="13"/>
        <v>9998.7720000000008</v>
      </c>
    </row>
    <row r="23" spans="1:13" x14ac:dyDescent="0.25">
      <c r="A23" t="s">
        <v>25</v>
      </c>
      <c r="D23" s="3">
        <v>3.1E-2</v>
      </c>
      <c r="E23" s="3">
        <v>2.3E-2</v>
      </c>
      <c r="F23" s="3">
        <v>4.1000000000000002E-2</v>
      </c>
      <c r="G23" s="3">
        <v>3.9E-2</v>
      </c>
      <c r="I23" t="s">
        <v>25</v>
      </c>
      <c r="J23">
        <f t="shared" si="10"/>
        <v>19091.690999999999</v>
      </c>
      <c r="K23">
        <f t="shared" si="11"/>
        <v>5986.3019999999997</v>
      </c>
      <c r="L23">
        <f t="shared" si="12"/>
        <v>1500.0260000000001</v>
      </c>
      <c r="M23">
        <f t="shared" si="13"/>
        <v>9284.5740000000005</v>
      </c>
    </row>
    <row r="24" spans="1:13" x14ac:dyDescent="0.25">
      <c r="A24" t="s">
        <v>26</v>
      </c>
      <c r="D24" s="3">
        <v>0.111</v>
      </c>
      <c r="E24" s="3">
        <v>9.5000000000000001E-2</v>
      </c>
      <c r="F24" s="3">
        <v>0.189</v>
      </c>
      <c r="G24" s="3">
        <v>0.127</v>
      </c>
      <c r="I24" t="s">
        <v>26</v>
      </c>
      <c r="J24">
        <f t="shared" si="10"/>
        <v>68360.570999999996</v>
      </c>
      <c r="K24">
        <f t="shared" si="11"/>
        <v>24726.03</v>
      </c>
      <c r="L24">
        <f t="shared" si="12"/>
        <v>6914.7539999999999</v>
      </c>
      <c r="M24">
        <f t="shared" si="13"/>
        <v>30234.382000000001</v>
      </c>
    </row>
    <row r="25" spans="1:13" x14ac:dyDescent="0.25">
      <c r="A25" t="s">
        <v>27</v>
      </c>
      <c r="D25" s="3">
        <v>0.64800000000000002</v>
      </c>
      <c r="E25" s="3">
        <v>0.68500000000000005</v>
      </c>
      <c r="F25" s="3">
        <v>0.54500000000000004</v>
      </c>
      <c r="G25" s="3">
        <v>0.60199999999999998</v>
      </c>
      <c r="I25" t="s">
        <v>27</v>
      </c>
      <c r="J25">
        <f t="shared" si="10"/>
        <v>399077.92800000001</v>
      </c>
      <c r="K25">
        <f t="shared" si="11"/>
        <v>178287.69</v>
      </c>
      <c r="L25">
        <f t="shared" si="12"/>
        <v>19939.370000000003</v>
      </c>
      <c r="M25">
        <f t="shared" si="13"/>
        <v>143315.73199999999</v>
      </c>
    </row>
    <row r="27" spans="1:13" x14ac:dyDescent="0.25">
      <c r="A27" t="s">
        <v>28</v>
      </c>
      <c r="I27" t="s">
        <v>28</v>
      </c>
    </row>
    <row r="28" spans="1:13" x14ac:dyDescent="0.25">
      <c r="A28" t="s">
        <v>29</v>
      </c>
      <c r="D28" s="3">
        <v>0.73699999999999999</v>
      </c>
      <c r="E28" s="3">
        <v>0.76400000000000001</v>
      </c>
      <c r="F28" s="3">
        <v>0.64500000000000002</v>
      </c>
      <c r="G28" s="3">
        <v>0.70399999999999996</v>
      </c>
      <c r="I28" t="s">
        <v>29</v>
      </c>
      <c r="J28">
        <f>D28*D$2</f>
        <v>453889.55699999997</v>
      </c>
      <c r="K28">
        <f t="shared" ref="K28:M28" si="14">E28*E$2</f>
        <v>198849.33600000001</v>
      </c>
      <c r="L28">
        <f t="shared" si="14"/>
        <v>23597.97</v>
      </c>
      <c r="M28">
        <f t="shared" si="14"/>
        <v>167598.46399999998</v>
      </c>
    </row>
    <row r="29" spans="1:13" x14ac:dyDescent="0.25">
      <c r="A29" t="s">
        <v>30</v>
      </c>
      <c r="D29" s="3">
        <v>0.26300000000000001</v>
      </c>
      <c r="E29" s="3">
        <v>0.23599999999999999</v>
      </c>
      <c r="F29" s="3">
        <v>0.35499999999999998</v>
      </c>
      <c r="G29" s="3">
        <v>0.29599999999999999</v>
      </c>
      <c r="I29" t="s">
        <v>30</v>
      </c>
      <c r="J29">
        <f t="shared" ref="J29:J31" si="15">D29*D$2</f>
        <v>161971.443</v>
      </c>
      <c r="K29">
        <f t="shared" ref="K29:K31" si="16">E29*E$2</f>
        <v>61424.663999999997</v>
      </c>
      <c r="L29">
        <f t="shared" ref="L29:L31" si="17">F29*F$2</f>
        <v>12988.029999999999</v>
      </c>
      <c r="M29">
        <f t="shared" ref="M29:M31" si="18">G29*G$2</f>
        <v>70467.535999999993</v>
      </c>
    </row>
    <row r="30" spans="1:13" x14ac:dyDescent="0.25">
      <c r="A30" t="s">
        <v>31</v>
      </c>
      <c r="D30" s="3">
        <v>0.14599999999999999</v>
      </c>
      <c r="E30" s="3">
        <v>0.157</v>
      </c>
      <c r="F30" s="3">
        <v>0.17599999999999999</v>
      </c>
      <c r="G30" s="3">
        <v>0.14499999999999999</v>
      </c>
      <c r="I30" t="s">
        <v>31</v>
      </c>
      <c r="J30">
        <f t="shared" si="15"/>
        <v>89915.705999999991</v>
      </c>
      <c r="K30">
        <f t="shared" si="16"/>
        <v>40863.018000000004</v>
      </c>
      <c r="L30">
        <f t="shared" si="17"/>
        <v>6439.1359999999995</v>
      </c>
      <c r="M30">
        <f t="shared" si="18"/>
        <v>34519.57</v>
      </c>
    </row>
    <row r="31" spans="1:13" x14ac:dyDescent="0.25">
      <c r="A31" t="s">
        <v>32</v>
      </c>
      <c r="D31" s="3">
        <v>0.11700000000000001</v>
      </c>
      <c r="E31" s="3">
        <v>0.08</v>
      </c>
      <c r="F31" s="3">
        <v>0.17899999999999999</v>
      </c>
      <c r="G31" s="3">
        <v>0.152</v>
      </c>
      <c r="I31" t="s">
        <v>32</v>
      </c>
      <c r="J31">
        <f t="shared" si="15"/>
        <v>72055.737000000008</v>
      </c>
      <c r="K31">
        <f t="shared" si="16"/>
        <v>20821.920000000002</v>
      </c>
      <c r="L31">
        <f t="shared" si="17"/>
        <v>6548.8939999999993</v>
      </c>
      <c r="M31">
        <f t="shared" si="18"/>
        <v>36186.031999999999</v>
      </c>
    </row>
    <row r="33" spans="1:13" x14ac:dyDescent="0.25">
      <c r="A33" t="s">
        <v>33</v>
      </c>
      <c r="I33" t="s">
        <v>33</v>
      </c>
    </row>
    <row r="34" spans="1:13" x14ac:dyDescent="0.25">
      <c r="A34" t="s">
        <v>34</v>
      </c>
      <c r="D34" s="2">
        <v>615861</v>
      </c>
      <c r="E34" s="2">
        <v>260274</v>
      </c>
      <c r="F34" s="2">
        <v>36586</v>
      </c>
      <c r="G34" s="2">
        <v>238066</v>
      </c>
      <c r="I34" t="s">
        <v>34</v>
      </c>
      <c r="J34" s="2">
        <v>615861</v>
      </c>
      <c r="K34" s="2">
        <v>260274</v>
      </c>
      <c r="L34" s="2">
        <v>36586</v>
      </c>
      <c r="M34" s="2">
        <v>238066</v>
      </c>
    </row>
    <row r="35" spans="1:13" x14ac:dyDescent="0.25">
      <c r="A35" t="s">
        <v>35</v>
      </c>
      <c r="D35" s="3">
        <v>9.7000000000000003E-2</v>
      </c>
      <c r="E35" s="3">
        <v>5.5E-2</v>
      </c>
      <c r="F35" s="3">
        <v>0.105</v>
      </c>
      <c r="G35" s="3">
        <v>9.9000000000000005E-2</v>
      </c>
      <c r="I35" t="s">
        <v>35</v>
      </c>
      <c r="J35">
        <f>D35*D$34</f>
        <v>59738.517</v>
      </c>
      <c r="K35">
        <f t="shared" ref="K35:M35" si="19">E35*E$34</f>
        <v>14315.07</v>
      </c>
      <c r="L35">
        <f t="shared" si="19"/>
        <v>3841.5299999999997</v>
      </c>
      <c r="M35">
        <f t="shared" si="19"/>
        <v>23568.534</v>
      </c>
    </row>
    <row r="36" spans="1:13" x14ac:dyDescent="0.25">
      <c r="A36" t="s">
        <v>36</v>
      </c>
      <c r="D36" s="3">
        <v>4.3999999999999997E-2</v>
      </c>
      <c r="E36" s="3">
        <v>3.1E-2</v>
      </c>
      <c r="F36" s="3">
        <v>4.9000000000000002E-2</v>
      </c>
      <c r="G36" s="3">
        <v>5.3999999999999999E-2</v>
      </c>
      <c r="I36" t="s">
        <v>36</v>
      </c>
      <c r="J36">
        <f t="shared" ref="J36:J42" si="20">D36*D$34</f>
        <v>27097.883999999998</v>
      </c>
      <c r="K36">
        <f t="shared" ref="K36:K42" si="21">E36*E$34</f>
        <v>8068.4939999999997</v>
      </c>
      <c r="L36">
        <f t="shared" ref="L36:L42" si="22">F36*F$34</f>
        <v>1792.7140000000002</v>
      </c>
      <c r="M36">
        <f t="shared" ref="M36:M42" si="23">G36*G$34</f>
        <v>12855.564</v>
      </c>
    </row>
    <row r="37" spans="1:13" x14ac:dyDescent="0.25">
      <c r="A37" t="s">
        <v>37</v>
      </c>
      <c r="D37" s="3">
        <v>9.2999999999999999E-2</v>
      </c>
      <c r="E37" s="3">
        <v>8.5000000000000006E-2</v>
      </c>
      <c r="F37" s="3">
        <v>0.11799999999999999</v>
      </c>
      <c r="G37" s="3">
        <v>9.5000000000000001E-2</v>
      </c>
      <c r="I37" t="s">
        <v>37</v>
      </c>
      <c r="J37">
        <f t="shared" si="20"/>
        <v>57275.072999999997</v>
      </c>
      <c r="K37">
        <f t="shared" si="21"/>
        <v>22123.29</v>
      </c>
      <c r="L37">
        <f t="shared" si="22"/>
        <v>4317.1480000000001</v>
      </c>
      <c r="M37">
        <f t="shared" si="23"/>
        <v>22616.27</v>
      </c>
    </row>
    <row r="38" spans="1:13" x14ac:dyDescent="0.25">
      <c r="A38" t="s">
        <v>38</v>
      </c>
      <c r="D38" s="3">
        <v>9.1999999999999998E-2</v>
      </c>
      <c r="E38" s="3">
        <v>9.5000000000000001E-2</v>
      </c>
      <c r="F38" s="3">
        <v>8.7999999999999995E-2</v>
      </c>
      <c r="G38" s="3">
        <v>9.8000000000000004E-2</v>
      </c>
      <c r="I38" t="s">
        <v>38</v>
      </c>
      <c r="J38">
        <f t="shared" si="20"/>
        <v>56659.212</v>
      </c>
      <c r="K38">
        <f t="shared" si="21"/>
        <v>24726.03</v>
      </c>
      <c r="L38">
        <f t="shared" si="22"/>
        <v>3219.5679999999998</v>
      </c>
      <c r="M38">
        <f t="shared" si="23"/>
        <v>23330.468000000001</v>
      </c>
    </row>
    <row r="39" spans="1:13" x14ac:dyDescent="0.25">
      <c r="A39" t="s">
        <v>39</v>
      </c>
      <c r="D39" s="3">
        <v>0.13500000000000001</v>
      </c>
      <c r="E39" s="3">
        <v>0.13400000000000001</v>
      </c>
      <c r="F39" s="3">
        <v>0.159</v>
      </c>
      <c r="G39" s="3">
        <v>0.14299999999999999</v>
      </c>
      <c r="I39" t="s">
        <v>39</v>
      </c>
      <c r="J39">
        <f t="shared" si="20"/>
        <v>83141.235000000001</v>
      </c>
      <c r="K39">
        <f t="shared" si="21"/>
        <v>34876.716</v>
      </c>
      <c r="L39">
        <f t="shared" si="22"/>
        <v>5817.174</v>
      </c>
      <c r="M39">
        <f t="shared" si="23"/>
        <v>34043.437999999995</v>
      </c>
    </row>
    <row r="40" spans="1:13" x14ac:dyDescent="0.25">
      <c r="A40" t="s">
        <v>40</v>
      </c>
      <c r="D40" s="3">
        <v>0.14000000000000001</v>
      </c>
      <c r="E40" s="3">
        <v>0.14199999999999999</v>
      </c>
      <c r="F40" s="3">
        <v>0.13</v>
      </c>
      <c r="G40" s="3">
        <v>0.14099999999999999</v>
      </c>
      <c r="I40" t="s">
        <v>40</v>
      </c>
      <c r="J40">
        <f t="shared" si="20"/>
        <v>86220.540000000008</v>
      </c>
      <c r="K40">
        <f t="shared" si="21"/>
        <v>36958.907999999996</v>
      </c>
      <c r="L40">
        <f t="shared" si="22"/>
        <v>4756.18</v>
      </c>
      <c r="M40">
        <f t="shared" si="23"/>
        <v>33567.305999999997</v>
      </c>
    </row>
    <row r="41" spans="1:13" x14ac:dyDescent="0.25">
      <c r="A41" t="s">
        <v>41</v>
      </c>
      <c r="D41" s="3">
        <v>7.0999999999999994E-2</v>
      </c>
      <c r="E41" s="3">
        <v>7.0999999999999994E-2</v>
      </c>
      <c r="F41" s="3">
        <v>0.06</v>
      </c>
      <c r="G41" s="3">
        <v>7.8E-2</v>
      </c>
      <c r="I41" t="s">
        <v>41</v>
      </c>
      <c r="J41">
        <f t="shared" si="20"/>
        <v>43726.130999999994</v>
      </c>
      <c r="K41">
        <f t="shared" si="21"/>
        <v>18479.453999999998</v>
      </c>
      <c r="L41">
        <f t="shared" si="22"/>
        <v>2195.16</v>
      </c>
      <c r="M41">
        <f t="shared" si="23"/>
        <v>18569.148000000001</v>
      </c>
    </row>
    <row r="42" spans="1:13" x14ac:dyDescent="0.25">
      <c r="A42" t="s">
        <v>42</v>
      </c>
      <c r="D42" s="3">
        <v>0.32800000000000001</v>
      </c>
      <c r="E42" s="3">
        <v>0.38700000000000001</v>
      </c>
      <c r="F42" s="3">
        <v>0.29199999999999998</v>
      </c>
      <c r="G42" s="3">
        <v>0.29299999999999998</v>
      </c>
      <c r="I42" t="s">
        <v>42</v>
      </c>
      <c r="J42">
        <f t="shared" si="20"/>
        <v>202002.408</v>
      </c>
      <c r="K42">
        <f t="shared" si="21"/>
        <v>100726.038</v>
      </c>
      <c r="L42">
        <f t="shared" si="22"/>
        <v>10683.111999999999</v>
      </c>
      <c r="M42">
        <f t="shared" si="23"/>
        <v>69753.337999999989</v>
      </c>
    </row>
    <row r="44" spans="1:13" x14ac:dyDescent="0.25">
      <c r="A44" t="s">
        <v>43</v>
      </c>
      <c r="I44" t="s">
        <v>43</v>
      </c>
    </row>
    <row r="45" spans="1:13" x14ac:dyDescent="0.25">
      <c r="A45" t="s">
        <v>44</v>
      </c>
      <c r="D45" s="2">
        <v>602801</v>
      </c>
      <c r="E45" s="2">
        <v>259604</v>
      </c>
      <c r="F45" s="2">
        <v>36541</v>
      </c>
      <c r="G45" s="2">
        <v>235252</v>
      </c>
      <c r="I45" t="s">
        <v>44</v>
      </c>
      <c r="J45" s="2">
        <v>602801</v>
      </c>
      <c r="K45" s="2">
        <v>259604</v>
      </c>
      <c r="L45" s="2">
        <v>36541</v>
      </c>
      <c r="M45" s="2">
        <v>235252</v>
      </c>
    </row>
    <row r="46" spans="1:13" x14ac:dyDescent="0.25">
      <c r="A46" t="s">
        <v>45</v>
      </c>
      <c r="D46" s="3">
        <v>5.3999999999999999E-2</v>
      </c>
      <c r="E46" s="3">
        <v>2.8000000000000001E-2</v>
      </c>
      <c r="F46" s="3">
        <v>5.8999999999999997E-2</v>
      </c>
      <c r="G46" s="3">
        <v>6.7000000000000004E-2</v>
      </c>
      <c r="I46" t="s">
        <v>45</v>
      </c>
      <c r="J46">
        <f>D46*D$45</f>
        <v>32551.254000000001</v>
      </c>
      <c r="K46">
        <f t="shared" ref="K46:M46" si="24">E46*E$45</f>
        <v>7268.9120000000003</v>
      </c>
      <c r="L46">
        <f t="shared" si="24"/>
        <v>2155.9189999999999</v>
      </c>
      <c r="M46">
        <f t="shared" si="24"/>
        <v>15761.884000000002</v>
      </c>
    </row>
    <row r="47" spans="1:13" x14ac:dyDescent="0.25">
      <c r="A47" t="s">
        <v>46</v>
      </c>
      <c r="D47" s="3">
        <v>4.2999999999999997E-2</v>
      </c>
      <c r="E47" s="3">
        <v>3.4000000000000002E-2</v>
      </c>
      <c r="F47" s="3">
        <v>0.06</v>
      </c>
      <c r="G47" s="3">
        <v>0.05</v>
      </c>
      <c r="I47" t="s">
        <v>46</v>
      </c>
      <c r="J47">
        <f t="shared" ref="J47:J48" si="25">D47*D$45</f>
        <v>25920.442999999999</v>
      </c>
      <c r="K47">
        <f t="shared" ref="K47:K48" si="26">E47*E$45</f>
        <v>8826.5360000000001</v>
      </c>
      <c r="L47">
        <f t="shared" ref="L47:L48" si="27">F47*F$45</f>
        <v>2192.46</v>
      </c>
      <c r="M47">
        <f t="shared" ref="M47:M48" si="28">G47*G$45</f>
        <v>11762.6</v>
      </c>
    </row>
    <row r="48" spans="1:13" x14ac:dyDescent="0.25">
      <c r="A48" t="s">
        <v>47</v>
      </c>
      <c r="D48" s="3">
        <v>0.90300000000000002</v>
      </c>
      <c r="E48" s="3">
        <v>0.93899999999999995</v>
      </c>
      <c r="F48" s="3">
        <v>0.88100000000000001</v>
      </c>
      <c r="G48" s="3">
        <v>0.88300000000000001</v>
      </c>
      <c r="I48" t="s">
        <v>47</v>
      </c>
      <c r="J48">
        <f t="shared" si="25"/>
        <v>544329.30300000007</v>
      </c>
      <c r="K48">
        <f t="shared" si="26"/>
        <v>243768.15599999999</v>
      </c>
      <c r="L48">
        <f t="shared" si="27"/>
        <v>32192.620999999999</v>
      </c>
      <c r="M48">
        <f t="shared" si="28"/>
        <v>207727.516</v>
      </c>
    </row>
    <row r="50" spans="1:13" x14ac:dyDescent="0.25">
      <c r="A50" t="s">
        <v>5</v>
      </c>
      <c r="D50" s="2">
        <v>615861</v>
      </c>
      <c r="E50" s="2">
        <v>260274</v>
      </c>
      <c r="F50" s="2">
        <v>36586</v>
      </c>
      <c r="G50" s="2">
        <v>238066</v>
      </c>
      <c r="I50" t="s">
        <v>5</v>
      </c>
      <c r="J50" s="2">
        <v>615861</v>
      </c>
      <c r="K50" s="2">
        <v>260274</v>
      </c>
      <c r="L50" s="2">
        <v>36586</v>
      </c>
      <c r="M50" s="2">
        <v>238066</v>
      </c>
    </row>
    <row r="51" spans="1:13" x14ac:dyDescent="0.25">
      <c r="A51" t="s">
        <v>48</v>
      </c>
      <c r="I51" t="s">
        <v>48</v>
      </c>
    </row>
    <row r="52" spans="1:13" x14ac:dyDescent="0.25">
      <c r="A52" t="s">
        <v>49</v>
      </c>
      <c r="D52" s="3">
        <v>0.53700000000000003</v>
      </c>
      <c r="E52" s="3">
        <v>0.51200000000000001</v>
      </c>
      <c r="F52" s="3">
        <v>0.42199999999999999</v>
      </c>
      <c r="G52" s="3">
        <v>0.56599999999999995</v>
      </c>
      <c r="I52" t="s">
        <v>49</v>
      </c>
      <c r="J52">
        <f>D52*D$50</f>
        <v>330717.35700000002</v>
      </c>
      <c r="K52">
        <f t="shared" ref="K52:M52" si="29">E52*E$50</f>
        <v>133260.288</v>
      </c>
      <c r="L52">
        <f t="shared" si="29"/>
        <v>15439.291999999999</v>
      </c>
      <c r="M52">
        <f t="shared" si="29"/>
        <v>134745.356</v>
      </c>
    </row>
    <row r="53" spans="1:13" x14ac:dyDescent="0.25">
      <c r="A53" t="s">
        <v>50</v>
      </c>
      <c r="D53" s="3">
        <v>0.16</v>
      </c>
      <c r="E53" s="3">
        <v>0.16400000000000001</v>
      </c>
      <c r="F53" s="3">
        <v>0.159</v>
      </c>
      <c r="G53" s="3">
        <v>0.152</v>
      </c>
      <c r="I53" t="s">
        <v>50</v>
      </c>
      <c r="J53">
        <f t="shared" ref="J53:J57" si="30">D53*D$50</f>
        <v>98537.760000000009</v>
      </c>
      <c r="K53">
        <f t="shared" ref="K53:K57" si="31">E53*E$50</f>
        <v>42684.936000000002</v>
      </c>
      <c r="L53">
        <f t="shared" ref="L53:L57" si="32">F53*F$50</f>
        <v>5817.174</v>
      </c>
      <c r="M53">
        <f t="shared" ref="M53:M57" si="33">G53*G$50</f>
        <v>36186.031999999999</v>
      </c>
    </row>
    <row r="54" spans="1:13" x14ac:dyDescent="0.25">
      <c r="A54" t="s">
        <v>51</v>
      </c>
      <c r="D54" s="3">
        <v>0.185</v>
      </c>
      <c r="E54" s="3">
        <v>0.161</v>
      </c>
      <c r="F54" s="3">
        <v>0.182</v>
      </c>
      <c r="G54" s="3">
        <v>0.21299999999999999</v>
      </c>
      <c r="I54" t="s">
        <v>51</v>
      </c>
      <c r="J54">
        <f t="shared" si="30"/>
        <v>113934.285</v>
      </c>
      <c r="K54">
        <f t="shared" si="31"/>
        <v>41904.114000000001</v>
      </c>
      <c r="L54">
        <f t="shared" si="32"/>
        <v>6658.652</v>
      </c>
      <c r="M54">
        <f t="shared" si="33"/>
        <v>50708.057999999997</v>
      </c>
    </row>
    <row r="55" spans="1:13" x14ac:dyDescent="0.25">
      <c r="A55" t="s">
        <v>52</v>
      </c>
      <c r="D55" s="3">
        <v>5.8000000000000003E-2</v>
      </c>
      <c r="E55" s="3">
        <v>8.5000000000000006E-2</v>
      </c>
      <c r="F55" s="3">
        <v>0.15</v>
      </c>
      <c r="G55" s="3">
        <v>0.03</v>
      </c>
      <c r="I55" t="s">
        <v>52</v>
      </c>
      <c r="J55">
        <f t="shared" si="30"/>
        <v>35719.938000000002</v>
      </c>
      <c r="K55">
        <f t="shared" si="31"/>
        <v>22123.29</v>
      </c>
      <c r="L55">
        <f t="shared" si="32"/>
        <v>5487.9</v>
      </c>
      <c r="M55">
        <f t="shared" si="33"/>
        <v>7141.98</v>
      </c>
    </row>
    <row r="56" spans="1:13" x14ac:dyDescent="0.25">
      <c r="A56" t="s">
        <v>53</v>
      </c>
      <c r="D56" s="3">
        <v>5.8999999999999997E-2</v>
      </c>
      <c r="E56" s="3">
        <v>7.6999999999999999E-2</v>
      </c>
      <c r="F56" s="3">
        <v>8.6999999999999994E-2</v>
      </c>
      <c r="G56" s="3">
        <v>3.9E-2</v>
      </c>
      <c r="I56" t="s">
        <v>53</v>
      </c>
      <c r="J56">
        <f t="shared" si="30"/>
        <v>36335.798999999999</v>
      </c>
      <c r="K56">
        <f t="shared" si="31"/>
        <v>20041.097999999998</v>
      </c>
      <c r="L56">
        <f t="shared" si="32"/>
        <v>3182.982</v>
      </c>
      <c r="M56">
        <f t="shared" si="33"/>
        <v>9284.5740000000005</v>
      </c>
    </row>
    <row r="57" spans="1:13" x14ac:dyDescent="0.25">
      <c r="A57" t="s">
        <v>54</v>
      </c>
      <c r="D57" s="3">
        <v>1E-3</v>
      </c>
      <c r="E57" s="3">
        <v>1E-3</v>
      </c>
      <c r="F57" s="3">
        <v>0</v>
      </c>
      <c r="G57" s="3">
        <v>1E-3</v>
      </c>
      <c r="I57" t="s">
        <v>54</v>
      </c>
      <c r="J57">
        <f t="shared" si="30"/>
        <v>615.86099999999999</v>
      </c>
      <c r="K57">
        <f t="shared" si="31"/>
        <v>260.274</v>
      </c>
      <c r="L57">
        <f t="shared" si="32"/>
        <v>0</v>
      </c>
      <c r="M57">
        <f t="shared" si="33"/>
        <v>238.066</v>
      </c>
    </row>
    <row r="59" spans="1:13" x14ac:dyDescent="0.25">
      <c r="A59" t="s">
        <v>55</v>
      </c>
      <c r="I59" t="s">
        <v>55</v>
      </c>
    </row>
    <row r="60" spans="1:13" x14ac:dyDescent="0.25">
      <c r="A60" t="s">
        <v>56</v>
      </c>
      <c r="D60" s="3">
        <v>1E-3</v>
      </c>
      <c r="E60" s="3">
        <v>1E-3</v>
      </c>
      <c r="F60" s="3">
        <v>5.0000000000000001E-3</v>
      </c>
      <c r="G60" s="3">
        <v>1E-3</v>
      </c>
      <c r="I60" t="s">
        <v>56</v>
      </c>
      <c r="J60">
        <f>D60*D$50</f>
        <v>615.86099999999999</v>
      </c>
      <c r="K60">
        <f t="shared" ref="K60:M60" si="34">E60*E$50</f>
        <v>260.274</v>
      </c>
      <c r="L60">
        <f t="shared" si="34"/>
        <v>182.93</v>
      </c>
      <c r="M60">
        <f t="shared" si="34"/>
        <v>238.066</v>
      </c>
    </row>
    <row r="61" spans="1:13" x14ac:dyDescent="0.25">
      <c r="A61" t="s">
        <v>57</v>
      </c>
      <c r="D61" s="3">
        <v>4.9000000000000002E-2</v>
      </c>
      <c r="E61" s="3">
        <v>7.0999999999999994E-2</v>
      </c>
      <c r="F61" s="3">
        <v>0.14599999999999999</v>
      </c>
      <c r="G61" s="3">
        <v>2.5000000000000001E-2</v>
      </c>
      <c r="I61" t="s">
        <v>57</v>
      </c>
      <c r="J61">
        <f t="shared" ref="J61:J72" si="35">D61*D$50</f>
        <v>30177.189000000002</v>
      </c>
      <c r="K61">
        <f t="shared" ref="K61:K72" si="36">E61*E$50</f>
        <v>18479.453999999998</v>
      </c>
      <c r="L61">
        <f t="shared" ref="L61:L72" si="37">F61*F$50</f>
        <v>5341.5559999999996</v>
      </c>
      <c r="M61">
        <f t="shared" ref="M61:M72" si="38">G61*G$50</f>
        <v>5951.6500000000005</v>
      </c>
    </row>
    <row r="62" spans="1:13" x14ac:dyDescent="0.25">
      <c r="A62" t="s">
        <v>58</v>
      </c>
      <c r="D62" s="3">
        <v>3.2000000000000001E-2</v>
      </c>
      <c r="E62" s="3">
        <v>3.5000000000000003E-2</v>
      </c>
      <c r="F62" s="3">
        <v>3.1E-2</v>
      </c>
      <c r="G62" s="3">
        <v>0.03</v>
      </c>
      <c r="I62" t="s">
        <v>58</v>
      </c>
      <c r="J62">
        <f t="shared" si="35"/>
        <v>19707.552</v>
      </c>
      <c r="K62">
        <f t="shared" si="36"/>
        <v>9109.59</v>
      </c>
      <c r="L62">
        <f t="shared" si="37"/>
        <v>1134.1659999999999</v>
      </c>
      <c r="M62">
        <f t="shared" si="38"/>
        <v>7141.98</v>
      </c>
    </row>
    <row r="63" spans="1:13" x14ac:dyDescent="0.25">
      <c r="A63" t="s">
        <v>59</v>
      </c>
      <c r="D63" s="3">
        <v>1.2999999999999999E-2</v>
      </c>
      <c r="E63" s="3">
        <v>1.9E-2</v>
      </c>
      <c r="F63" s="3">
        <v>8.9999999999999993E-3</v>
      </c>
      <c r="G63" s="3">
        <v>8.9999999999999993E-3</v>
      </c>
      <c r="I63" t="s">
        <v>59</v>
      </c>
      <c r="J63">
        <f t="shared" si="35"/>
        <v>8006.1929999999993</v>
      </c>
      <c r="K63">
        <f t="shared" si="36"/>
        <v>4945.2060000000001</v>
      </c>
      <c r="L63">
        <f t="shared" si="37"/>
        <v>329.274</v>
      </c>
      <c r="M63">
        <f t="shared" si="38"/>
        <v>2142.5940000000001</v>
      </c>
    </row>
    <row r="64" spans="1:13" x14ac:dyDescent="0.25">
      <c r="A64" t="s">
        <v>60</v>
      </c>
      <c r="D64" s="3">
        <v>5.5E-2</v>
      </c>
      <c r="E64" s="3">
        <v>5.3999999999999999E-2</v>
      </c>
      <c r="F64" s="3">
        <v>3.5000000000000003E-2</v>
      </c>
      <c r="G64" s="3">
        <v>5.8999999999999997E-2</v>
      </c>
      <c r="I64" t="s">
        <v>60</v>
      </c>
      <c r="J64">
        <f t="shared" si="35"/>
        <v>33872.355000000003</v>
      </c>
      <c r="K64">
        <f t="shared" si="36"/>
        <v>14054.796</v>
      </c>
      <c r="L64">
        <f t="shared" si="37"/>
        <v>1280.5100000000002</v>
      </c>
      <c r="M64">
        <f t="shared" si="38"/>
        <v>14045.893999999998</v>
      </c>
    </row>
    <row r="65" spans="1:13" x14ac:dyDescent="0.25">
      <c r="A65" t="s">
        <v>61</v>
      </c>
      <c r="D65" s="3">
        <v>4.3999999999999997E-2</v>
      </c>
      <c r="E65" s="3">
        <v>6.7000000000000004E-2</v>
      </c>
      <c r="F65" s="3">
        <v>6.0999999999999999E-2</v>
      </c>
      <c r="G65" s="3">
        <v>2.3E-2</v>
      </c>
      <c r="I65" t="s">
        <v>61</v>
      </c>
      <c r="J65">
        <f t="shared" si="35"/>
        <v>27097.883999999998</v>
      </c>
      <c r="K65">
        <f t="shared" si="36"/>
        <v>17438.358</v>
      </c>
      <c r="L65">
        <f t="shared" si="37"/>
        <v>2231.7460000000001</v>
      </c>
      <c r="M65">
        <f t="shared" si="38"/>
        <v>5475.518</v>
      </c>
    </row>
    <row r="66" spans="1:13" x14ac:dyDescent="0.25">
      <c r="A66" t="s">
        <v>62</v>
      </c>
      <c r="D66" s="3">
        <v>0.16200000000000001</v>
      </c>
      <c r="E66" s="3">
        <v>0.13100000000000001</v>
      </c>
      <c r="F66" s="3">
        <v>0.125</v>
      </c>
      <c r="G66" s="3">
        <v>0.20100000000000001</v>
      </c>
      <c r="I66" t="s">
        <v>62</v>
      </c>
      <c r="J66">
        <f t="shared" si="35"/>
        <v>99769.482000000004</v>
      </c>
      <c r="K66">
        <f t="shared" si="36"/>
        <v>34095.894</v>
      </c>
      <c r="L66">
        <f t="shared" si="37"/>
        <v>4573.25</v>
      </c>
      <c r="M66">
        <f t="shared" si="38"/>
        <v>47851.266000000003</v>
      </c>
    </row>
    <row r="67" spans="1:13" x14ac:dyDescent="0.25">
      <c r="A67" t="s">
        <v>63</v>
      </c>
      <c r="D67" s="3">
        <v>0.17299999999999999</v>
      </c>
      <c r="E67" s="3">
        <v>0.13700000000000001</v>
      </c>
      <c r="F67" s="3">
        <v>0.13900000000000001</v>
      </c>
      <c r="G67" s="3">
        <v>0.21299999999999999</v>
      </c>
      <c r="I67" t="s">
        <v>63</v>
      </c>
      <c r="J67">
        <f t="shared" si="35"/>
        <v>106543.95299999999</v>
      </c>
      <c r="K67">
        <f t="shared" si="36"/>
        <v>35657.538</v>
      </c>
      <c r="L67">
        <f t="shared" si="37"/>
        <v>5085.4540000000006</v>
      </c>
      <c r="M67">
        <f t="shared" si="38"/>
        <v>50708.057999999997</v>
      </c>
    </row>
    <row r="68" spans="1:13" x14ac:dyDescent="0.25">
      <c r="A68" t="s">
        <v>64</v>
      </c>
      <c r="D68" s="3">
        <v>0.28499999999999998</v>
      </c>
      <c r="E68" s="3">
        <v>0.31</v>
      </c>
      <c r="F68" s="3">
        <v>0.249</v>
      </c>
      <c r="G68" s="3">
        <v>0.248</v>
      </c>
      <c r="I68" t="s">
        <v>64</v>
      </c>
      <c r="J68">
        <f t="shared" si="35"/>
        <v>175520.38499999998</v>
      </c>
      <c r="K68">
        <f t="shared" si="36"/>
        <v>80684.94</v>
      </c>
      <c r="L68">
        <f t="shared" si="37"/>
        <v>9109.9140000000007</v>
      </c>
      <c r="M68">
        <f t="shared" si="38"/>
        <v>59040.368000000002</v>
      </c>
    </row>
    <row r="69" spans="1:13" x14ac:dyDescent="0.25">
      <c r="A69" t="s">
        <v>65</v>
      </c>
      <c r="D69" s="3">
        <v>0.09</v>
      </c>
      <c r="E69" s="3">
        <v>7.0000000000000007E-2</v>
      </c>
      <c r="F69" s="3">
        <v>8.5000000000000006E-2</v>
      </c>
      <c r="G69" s="3">
        <v>0.105</v>
      </c>
      <c r="I69" t="s">
        <v>65</v>
      </c>
      <c r="J69">
        <f t="shared" si="35"/>
        <v>55427.49</v>
      </c>
      <c r="K69">
        <f t="shared" si="36"/>
        <v>18219.18</v>
      </c>
      <c r="L69">
        <f t="shared" si="37"/>
        <v>3109.8100000000004</v>
      </c>
      <c r="M69">
        <f t="shared" si="38"/>
        <v>24996.93</v>
      </c>
    </row>
    <row r="70" spans="1:13" x14ac:dyDescent="0.25">
      <c r="A70" t="s">
        <v>66</v>
      </c>
      <c r="D70" s="3">
        <v>3.9E-2</v>
      </c>
      <c r="E70" s="3">
        <v>4.2000000000000003E-2</v>
      </c>
      <c r="F70" s="3">
        <v>5.5E-2</v>
      </c>
      <c r="G70" s="3">
        <v>2.8000000000000001E-2</v>
      </c>
      <c r="I70" t="s">
        <v>66</v>
      </c>
      <c r="J70">
        <f t="shared" si="35"/>
        <v>24018.579000000002</v>
      </c>
      <c r="K70">
        <f t="shared" si="36"/>
        <v>10931.508</v>
      </c>
      <c r="L70">
        <f t="shared" si="37"/>
        <v>2012.23</v>
      </c>
      <c r="M70">
        <f t="shared" si="38"/>
        <v>6665.848</v>
      </c>
    </row>
    <row r="71" spans="1:13" x14ac:dyDescent="0.25">
      <c r="A71" t="s">
        <v>67</v>
      </c>
      <c r="D71" s="3">
        <v>5.6000000000000001E-2</v>
      </c>
      <c r="E71" s="3">
        <v>6.0999999999999999E-2</v>
      </c>
      <c r="F71" s="3">
        <v>5.8000000000000003E-2</v>
      </c>
      <c r="G71" s="3">
        <v>5.8000000000000003E-2</v>
      </c>
      <c r="I71" t="s">
        <v>67</v>
      </c>
      <c r="J71">
        <f t="shared" si="35"/>
        <v>34488.216</v>
      </c>
      <c r="K71">
        <f t="shared" si="36"/>
        <v>15876.714</v>
      </c>
      <c r="L71">
        <f t="shared" si="37"/>
        <v>2121.9880000000003</v>
      </c>
      <c r="M71">
        <f t="shared" si="38"/>
        <v>13807.828000000001</v>
      </c>
    </row>
    <row r="72" spans="1:13" x14ac:dyDescent="0.25">
      <c r="A72" t="s">
        <v>68</v>
      </c>
      <c r="D72" s="3">
        <v>2E-3</v>
      </c>
      <c r="E72" s="3">
        <v>1E-3</v>
      </c>
      <c r="F72" s="3">
        <v>2E-3</v>
      </c>
      <c r="G72" s="3">
        <v>1E-3</v>
      </c>
      <c r="I72" t="s">
        <v>68</v>
      </c>
      <c r="J72">
        <f t="shared" si="35"/>
        <v>1231.722</v>
      </c>
      <c r="K72">
        <f t="shared" si="36"/>
        <v>260.274</v>
      </c>
      <c r="L72">
        <f t="shared" si="37"/>
        <v>73.171999999999997</v>
      </c>
      <c r="M72">
        <f t="shared" si="38"/>
        <v>238.066</v>
      </c>
    </row>
    <row r="74" spans="1:13" x14ac:dyDescent="0.25">
      <c r="A74" t="s">
        <v>69</v>
      </c>
      <c r="I74" t="s">
        <v>69</v>
      </c>
    </row>
    <row r="75" spans="1:13" x14ac:dyDescent="0.25">
      <c r="A75" t="s">
        <v>70</v>
      </c>
      <c r="D75" s="3">
        <v>0.84499999999999997</v>
      </c>
      <c r="E75" s="3">
        <v>0.81599999999999995</v>
      </c>
      <c r="F75" s="3">
        <v>0.81499999999999995</v>
      </c>
      <c r="G75" s="3">
        <v>0.878</v>
      </c>
      <c r="I75" t="s">
        <v>70</v>
      </c>
      <c r="J75">
        <f>D75*D$50</f>
        <v>520402.54499999998</v>
      </c>
      <c r="K75">
        <f t="shared" ref="K75:M75" si="39">E75*E$50</f>
        <v>212383.58399999997</v>
      </c>
      <c r="L75">
        <f t="shared" si="39"/>
        <v>29817.589999999997</v>
      </c>
      <c r="M75">
        <f t="shared" si="39"/>
        <v>209021.948</v>
      </c>
    </row>
    <row r="76" spans="1:13" x14ac:dyDescent="0.25">
      <c r="A76" t="s">
        <v>71</v>
      </c>
      <c r="D76" s="3">
        <v>0.11700000000000001</v>
      </c>
      <c r="E76" s="3">
        <v>0.14299999999999999</v>
      </c>
      <c r="F76" s="3">
        <v>0.13500000000000001</v>
      </c>
      <c r="G76" s="3">
        <v>0.10199999999999999</v>
      </c>
      <c r="I76" t="s">
        <v>71</v>
      </c>
      <c r="J76">
        <f t="shared" ref="J76:J78" si="40">D76*D$50</f>
        <v>72055.737000000008</v>
      </c>
      <c r="K76">
        <f t="shared" ref="K76:K78" si="41">E76*E$50</f>
        <v>37219.181999999993</v>
      </c>
      <c r="L76">
        <f t="shared" ref="L76:L78" si="42">F76*F$50</f>
        <v>4939.1100000000006</v>
      </c>
      <c r="M76">
        <f t="shared" ref="M76:M78" si="43">G76*G$50</f>
        <v>24282.732</v>
      </c>
    </row>
    <row r="77" spans="1:13" x14ac:dyDescent="0.25">
      <c r="A77" t="s">
        <v>72</v>
      </c>
      <c r="D77" s="3">
        <v>3.6999999999999998E-2</v>
      </c>
      <c r="E77" s="3">
        <v>4.1000000000000002E-2</v>
      </c>
      <c r="F77" s="3">
        <v>4.9000000000000002E-2</v>
      </c>
      <c r="G77" s="3">
        <v>1.9E-2</v>
      </c>
      <c r="I77" t="s">
        <v>72</v>
      </c>
      <c r="J77">
        <f t="shared" si="40"/>
        <v>22786.857</v>
      </c>
      <c r="K77">
        <f t="shared" si="41"/>
        <v>10671.234</v>
      </c>
      <c r="L77">
        <f t="shared" si="42"/>
        <v>1792.7140000000002</v>
      </c>
      <c r="M77">
        <f t="shared" si="43"/>
        <v>4523.2539999999999</v>
      </c>
    </row>
    <row r="78" spans="1:13" x14ac:dyDescent="0.25">
      <c r="A78" t="s">
        <v>73</v>
      </c>
      <c r="D78" s="3">
        <v>2E-3</v>
      </c>
      <c r="E78" s="3">
        <v>1E-3</v>
      </c>
      <c r="F78" s="3">
        <v>1E-3</v>
      </c>
      <c r="G78" s="3">
        <v>2E-3</v>
      </c>
      <c r="I78" t="s">
        <v>73</v>
      </c>
      <c r="J78">
        <f t="shared" si="40"/>
        <v>1231.722</v>
      </c>
      <c r="K78">
        <f t="shared" si="41"/>
        <v>260.274</v>
      </c>
      <c r="L78">
        <f t="shared" si="42"/>
        <v>36.585999999999999</v>
      </c>
      <c r="M78">
        <f t="shared" si="43"/>
        <v>476.13200000000001</v>
      </c>
    </row>
    <row r="80" spans="1:13" x14ac:dyDescent="0.25">
      <c r="A80" t="s">
        <v>74</v>
      </c>
      <c r="D80" s="2">
        <v>604487</v>
      </c>
      <c r="E80" s="2">
        <v>260274</v>
      </c>
      <c r="F80" s="2">
        <v>36586</v>
      </c>
      <c r="G80" s="2">
        <v>238066</v>
      </c>
      <c r="I80" t="s">
        <v>74</v>
      </c>
      <c r="J80" s="2">
        <v>604487</v>
      </c>
      <c r="K80" s="2">
        <v>260274</v>
      </c>
      <c r="L80" s="2">
        <v>36586</v>
      </c>
      <c r="M80" s="2">
        <v>238066</v>
      </c>
    </row>
    <row r="81" spans="1:13" x14ac:dyDescent="0.25">
      <c r="A81" t="s">
        <v>75</v>
      </c>
      <c r="I81" t="s">
        <v>75</v>
      </c>
    </row>
    <row r="82" spans="1:13" x14ac:dyDescent="0.25">
      <c r="A82" t="s">
        <v>76</v>
      </c>
      <c r="D82" s="3">
        <v>1.7000000000000001E-2</v>
      </c>
      <c r="E82" s="3">
        <v>2.5000000000000001E-2</v>
      </c>
      <c r="F82" s="3">
        <v>3.6999999999999998E-2</v>
      </c>
      <c r="G82" s="3">
        <v>8.9999999999999993E-3</v>
      </c>
      <c r="I82" t="s">
        <v>76</v>
      </c>
      <c r="J82">
        <f>D82*D$80</f>
        <v>10276.279</v>
      </c>
      <c r="K82">
        <f t="shared" ref="K82:M82" si="44">E82*E$80</f>
        <v>6506.85</v>
      </c>
      <c r="L82">
        <f t="shared" si="44"/>
        <v>1353.682</v>
      </c>
      <c r="M82">
        <f t="shared" si="44"/>
        <v>2142.5940000000001</v>
      </c>
    </row>
    <row r="83" spans="1:13" x14ac:dyDescent="0.25">
      <c r="A83" t="s">
        <v>77</v>
      </c>
      <c r="D83" s="3">
        <v>1.2999999999999999E-2</v>
      </c>
      <c r="E83" s="3">
        <v>2.1000000000000001E-2</v>
      </c>
      <c r="F83" s="3">
        <v>0.02</v>
      </c>
      <c r="G83" s="3">
        <v>5.0000000000000001E-3</v>
      </c>
      <c r="I83" t="s">
        <v>77</v>
      </c>
      <c r="J83">
        <f t="shared" ref="J83:J91" si="45">D83*D$80</f>
        <v>7858.3309999999992</v>
      </c>
      <c r="K83">
        <f t="shared" ref="K83:K91" si="46">E83*E$80</f>
        <v>5465.7539999999999</v>
      </c>
      <c r="L83">
        <f t="shared" ref="L83:L91" si="47">F83*F$80</f>
        <v>731.72</v>
      </c>
      <c r="M83">
        <f t="shared" ref="M83:M91" si="48">G83*G$80</f>
        <v>1190.33</v>
      </c>
    </row>
    <row r="84" spans="1:13" x14ac:dyDescent="0.25">
      <c r="A84" t="s">
        <v>78</v>
      </c>
      <c r="D84" s="3">
        <v>3.2000000000000001E-2</v>
      </c>
      <c r="E84" s="3">
        <v>4.2999999999999997E-2</v>
      </c>
      <c r="F84" s="3">
        <v>6.6000000000000003E-2</v>
      </c>
      <c r="G84" s="3">
        <v>0.02</v>
      </c>
      <c r="I84" t="s">
        <v>78</v>
      </c>
      <c r="J84">
        <f t="shared" si="45"/>
        <v>19343.583999999999</v>
      </c>
      <c r="K84">
        <f t="shared" si="46"/>
        <v>11191.781999999999</v>
      </c>
      <c r="L84">
        <f t="shared" si="47"/>
        <v>2414.6759999999999</v>
      </c>
      <c r="M84">
        <f t="shared" si="48"/>
        <v>4761.32</v>
      </c>
    </row>
    <row r="85" spans="1:13" x14ac:dyDescent="0.25">
      <c r="A85" t="s">
        <v>79</v>
      </c>
      <c r="D85" s="3">
        <v>4.5999999999999999E-2</v>
      </c>
      <c r="E85" s="3">
        <v>6.3E-2</v>
      </c>
      <c r="F85" s="3">
        <v>5.8000000000000003E-2</v>
      </c>
      <c r="G85" s="3">
        <v>3.1E-2</v>
      </c>
      <c r="I85" t="s">
        <v>79</v>
      </c>
      <c r="J85">
        <f t="shared" si="45"/>
        <v>27806.401999999998</v>
      </c>
      <c r="K85">
        <f t="shared" si="46"/>
        <v>16397.261999999999</v>
      </c>
      <c r="L85">
        <f t="shared" si="47"/>
        <v>2121.9880000000003</v>
      </c>
      <c r="M85">
        <f t="shared" si="48"/>
        <v>7380.0460000000003</v>
      </c>
    </row>
    <row r="86" spans="1:13" x14ac:dyDescent="0.25">
      <c r="A86" t="s">
        <v>80</v>
      </c>
      <c r="D86" s="3">
        <v>7.4999999999999997E-2</v>
      </c>
      <c r="E86" s="3">
        <v>9.4E-2</v>
      </c>
      <c r="F86" s="3">
        <v>0.104</v>
      </c>
      <c r="G86" s="3">
        <v>6.4000000000000001E-2</v>
      </c>
      <c r="I86" t="s">
        <v>80</v>
      </c>
      <c r="J86">
        <f t="shared" si="45"/>
        <v>45336.525000000001</v>
      </c>
      <c r="K86">
        <f t="shared" si="46"/>
        <v>24465.756000000001</v>
      </c>
      <c r="L86">
        <f t="shared" si="47"/>
        <v>3804.944</v>
      </c>
      <c r="M86">
        <f t="shared" si="48"/>
        <v>15236.224</v>
      </c>
    </row>
    <row r="87" spans="1:13" x14ac:dyDescent="0.25">
      <c r="A87" t="s">
        <v>81</v>
      </c>
      <c r="D87" s="3">
        <v>0.09</v>
      </c>
      <c r="E87" s="3">
        <v>0.1</v>
      </c>
      <c r="F87" s="3">
        <v>0.113</v>
      </c>
      <c r="G87" s="3">
        <v>0.08</v>
      </c>
      <c r="I87" t="s">
        <v>81</v>
      </c>
      <c r="J87">
        <f t="shared" si="45"/>
        <v>54403.829999999994</v>
      </c>
      <c r="K87">
        <f t="shared" si="46"/>
        <v>26027.4</v>
      </c>
      <c r="L87">
        <f t="shared" si="47"/>
        <v>4134.2179999999998</v>
      </c>
      <c r="M87">
        <f t="shared" si="48"/>
        <v>19045.28</v>
      </c>
    </row>
    <row r="88" spans="1:13" x14ac:dyDescent="0.25">
      <c r="A88" t="s">
        <v>82</v>
      </c>
      <c r="D88" s="3">
        <v>0.114</v>
      </c>
      <c r="E88" s="3">
        <v>0.107</v>
      </c>
      <c r="F88" s="3">
        <v>0.10299999999999999</v>
      </c>
      <c r="G88" s="3">
        <v>0.127</v>
      </c>
      <c r="I88" t="s">
        <v>82</v>
      </c>
      <c r="J88">
        <f t="shared" si="45"/>
        <v>68911.517999999996</v>
      </c>
      <c r="K88">
        <f t="shared" si="46"/>
        <v>27849.317999999999</v>
      </c>
      <c r="L88">
        <f t="shared" si="47"/>
        <v>3768.3579999999997</v>
      </c>
      <c r="M88">
        <f t="shared" si="48"/>
        <v>30234.382000000001</v>
      </c>
    </row>
    <row r="89" spans="1:13" x14ac:dyDescent="0.25">
      <c r="A89" t="s">
        <v>83</v>
      </c>
      <c r="D89" s="3">
        <v>0.153</v>
      </c>
      <c r="E89" s="3">
        <v>0.13200000000000001</v>
      </c>
      <c r="F89" s="3">
        <v>0.13500000000000001</v>
      </c>
      <c r="G89" s="3">
        <v>0.17399999999999999</v>
      </c>
      <c r="I89" t="s">
        <v>83</v>
      </c>
      <c r="J89">
        <f t="shared" si="45"/>
        <v>92486.510999999999</v>
      </c>
      <c r="K89">
        <f t="shared" si="46"/>
        <v>34356.168000000005</v>
      </c>
      <c r="L89">
        <f t="shared" si="47"/>
        <v>4939.1100000000006</v>
      </c>
      <c r="M89">
        <f t="shared" si="48"/>
        <v>41423.483999999997</v>
      </c>
    </row>
    <row r="90" spans="1:13" x14ac:dyDescent="0.25">
      <c r="A90" t="s">
        <v>84</v>
      </c>
      <c r="D90" s="3">
        <v>0.14599999999999999</v>
      </c>
      <c r="E90" s="3">
        <v>0.11</v>
      </c>
      <c r="F90" s="3">
        <v>0.112</v>
      </c>
      <c r="G90" s="3">
        <v>0.17899999999999999</v>
      </c>
      <c r="I90" t="s">
        <v>84</v>
      </c>
      <c r="J90">
        <f t="shared" si="45"/>
        <v>88255.101999999999</v>
      </c>
      <c r="K90">
        <f t="shared" si="46"/>
        <v>28630.14</v>
      </c>
      <c r="L90">
        <f t="shared" si="47"/>
        <v>4097.6320000000005</v>
      </c>
      <c r="M90">
        <f t="shared" si="48"/>
        <v>42613.813999999998</v>
      </c>
    </row>
    <row r="91" spans="1:13" x14ac:dyDescent="0.25">
      <c r="A91" t="s">
        <v>85</v>
      </c>
      <c r="D91" s="3">
        <v>0.315</v>
      </c>
      <c r="E91" s="3">
        <v>0.30599999999999999</v>
      </c>
      <c r="F91" s="3">
        <v>0.252</v>
      </c>
      <c r="G91" s="3">
        <v>0.31</v>
      </c>
      <c r="I91" t="s">
        <v>85</v>
      </c>
      <c r="J91">
        <f t="shared" si="45"/>
        <v>190413.405</v>
      </c>
      <c r="K91">
        <f t="shared" si="46"/>
        <v>79643.843999999997</v>
      </c>
      <c r="L91">
        <f t="shared" si="47"/>
        <v>9219.6720000000005</v>
      </c>
      <c r="M91">
        <f t="shared" si="48"/>
        <v>73800.460000000006</v>
      </c>
    </row>
    <row r="93" spans="1:13" x14ac:dyDescent="0.25">
      <c r="A93" t="s">
        <v>86</v>
      </c>
      <c r="I93" t="s">
        <v>86</v>
      </c>
    </row>
    <row r="94" spans="1:13" x14ac:dyDescent="0.25">
      <c r="A94" t="s">
        <v>87</v>
      </c>
      <c r="D94" s="3">
        <v>3.7999999999999999E-2</v>
      </c>
      <c r="E94" s="3">
        <v>3.1E-2</v>
      </c>
      <c r="F94" s="3">
        <v>2.5000000000000001E-2</v>
      </c>
      <c r="G94" s="3">
        <v>4.0000000000000001E-3</v>
      </c>
      <c r="I94" t="s">
        <v>87</v>
      </c>
      <c r="J94">
        <f>D94*D$80</f>
        <v>22970.506000000001</v>
      </c>
      <c r="K94">
        <f t="shared" ref="K94:M94" si="49">E94*E$80</f>
        <v>8068.4939999999997</v>
      </c>
      <c r="L94">
        <f t="shared" si="49"/>
        <v>914.65000000000009</v>
      </c>
      <c r="M94">
        <f t="shared" si="49"/>
        <v>952.26400000000001</v>
      </c>
    </row>
    <row r="95" spans="1:13" x14ac:dyDescent="0.25">
      <c r="A95" t="s">
        <v>88</v>
      </c>
      <c r="D95" s="3">
        <v>5.2999999999999999E-2</v>
      </c>
      <c r="E95" s="3">
        <v>5.8999999999999997E-2</v>
      </c>
      <c r="F95" s="3">
        <v>6.4000000000000001E-2</v>
      </c>
      <c r="G95" s="3">
        <v>8.9999999999999993E-3</v>
      </c>
      <c r="I95" t="s">
        <v>88</v>
      </c>
      <c r="J95">
        <f t="shared" ref="J95:J102" si="50">D95*D$80</f>
        <v>32037.810999999998</v>
      </c>
      <c r="K95">
        <f t="shared" ref="K95:K102" si="51">E95*E$80</f>
        <v>15356.165999999999</v>
      </c>
      <c r="L95">
        <f t="shared" ref="L95:L102" si="52">F95*F$80</f>
        <v>2341.5039999999999</v>
      </c>
      <c r="M95">
        <f t="shared" ref="M95:M102" si="53">G95*G$80</f>
        <v>2142.5940000000001</v>
      </c>
    </row>
    <row r="96" spans="1:13" x14ac:dyDescent="0.25">
      <c r="A96" t="s">
        <v>89</v>
      </c>
      <c r="D96" s="3">
        <v>7.6999999999999999E-2</v>
      </c>
      <c r="E96" s="3">
        <v>7.9000000000000001E-2</v>
      </c>
      <c r="F96" s="3">
        <v>7.4999999999999997E-2</v>
      </c>
      <c r="G96" s="3">
        <v>3.6999999999999998E-2</v>
      </c>
      <c r="I96" t="s">
        <v>89</v>
      </c>
      <c r="J96">
        <f t="shared" si="50"/>
        <v>46545.498999999996</v>
      </c>
      <c r="K96">
        <f t="shared" si="51"/>
        <v>20561.646000000001</v>
      </c>
      <c r="L96">
        <f t="shared" si="52"/>
        <v>2743.95</v>
      </c>
      <c r="M96">
        <f t="shared" si="53"/>
        <v>8808.4419999999991</v>
      </c>
    </row>
    <row r="97" spans="1:13" x14ac:dyDescent="0.25">
      <c r="A97" t="s">
        <v>90</v>
      </c>
      <c r="D97" s="3">
        <v>0.106</v>
      </c>
      <c r="E97" s="3">
        <v>0.11799999999999999</v>
      </c>
      <c r="F97" s="3">
        <v>0.105</v>
      </c>
      <c r="G97" s="3">
        <v>7.5999999999999998E-2</v>
      </c>
      <c r="I97" t="s">
        <v>90</v>
      </c>
      <c r="J97">
        <f t="shared" si="50"/>
        <v>64075.621999999996</v>
      </c>
      <c r="K97">
        <f t="shared" si="51"/>
        <v>30712.331999999999</v>
      </c>
      <c r="L97">
        <f t="shared" si="52"/>
        <v>3841.5299999999997</v>
      </c>
      <c r="M97">
        <f t="shared" si="53"/>
        <v>18093.016</v>
      </c>
    </row>
    <row r="98" spans="1:13" x14ac:dyDescent="0.25">
      <c r="A98" t="s">
        <v>91</v>
      </c>
      <c r="D98" s="3">
        <v>4.5999999999999999E-2</v>
      </c>
      <c r="E98" s="3">
        <v>5.2999999999999999E-2</v>
      </c>
      <c r="F98" s="3">
        <v>6.7000000000000004E-2</v>
      </c>
      <c r="G98" s="3">
        <v>3.4000000000000002E-2</v>
      </c>
      <c r="I98" t="s">
        <v>91</v>
      </c>
      <c r="J98">
        <f t="shared" si="50"/>
        <v>27806.401999999998</v>
      </c>
      <c r="K98">
        <f t="shared" si="51"/>
        <v>13794.521999999999</v>
      </c>
      <c r="L98">
        <f t="shared" si="52"/>
        <v>2451.2620000000002</v>
      </c>
      <c r="M98">
        <f t="shared" si="53"/>
        <v>8094.2440000000006</v>
      </c>
    </row>
    <row r="99" spans="1:13" x14ac:dyDescent="0.25">
      <c r="A99" t="s">
        <v>92</v>
      </c>
      <c r="D99" s="3">
        <v>0.16400000000000001</v>
      </c>
      <c r="E99" s="3">
        <v>0.17299999999999999</v>
      </c>
      <c r="F99" s="3">
        <v>0.16700000000000001</v>
      </c>
      <c r="G99" s="3">
        <v>0.17499999999999999</v>
      </c>
      <c r="I99" t="s">
        <v>92</v>
      </c>
      <c r="J99">
        <f t="shared" si="50"/>
        <v>99135.868000000002</v>
      </c>
      <c r="K99">
        <f t="shared" si="51"/>
        <v>45027.401999999995</v>
      </c>
      <c r="L99">
        <f t="shared" si="52"/>
        <v>6109.8620000000001</v>
      </c>
      <c r="M99">
        <f t="shared" si="53"/>
        <v>41661.549999999996</v>
      </c>
    </row>
    <row r="100" spans="1:13" x14ac:dyDescent="0.25">
      <c r="A100" t="s">
        <v>93</v>
      </c>
      <c r="D100" s="3">
        <v>9.8000000000000004E-2</v>
      </c>
      <c r="E100" s="3">
        <v>0.1</v>
      </c>
      <c r="F100" s="3">
        <v>9.9000000000000005E-2</v>
      </c>
      <c r="G100" s="3">
        <v>0.11600000000000001</v>
      </c>
      <c r="I100" t="s">
        <v>93</v>
      </c>
      <c r="J100">
        <f t="shared" si="50"/>
        <v>59239.726000000002</v>
      </c>
      <c r="K100">
        <f t="shared" si="51"/>
        <v>26027.4</v>
      </c>
      <c r="L100">
        <f t="shared" si="52"/>
        <v>3622.0140000000001</v>
      </c>
      <c r="M100">
        <f t="shared" si="53"/>
        <v>27615.656000000003</v>
      </c>
    </row>
    <row r="101" spans="1:13" x14ac:dyDescent="0.25">
      <c r="A101" t="s">
        <v>94</v>
      </c>
      <c r="D101" s="3">
        <v>0.161</v>
      </c>
      <c r="E101" s="3">
        <v>0.156</v>
      </c>
      <c r="F101" s="3">
        <v>0.13</v>
      </c>
      <c r="G101" s="3">
        <v>0.21099999999999999</v>
      </c>
      <c r="I101" t="s">
        <v>94</v>
      </c>
      <c r="J101">
        <f t="shared" si="50"/>
        <v>97322.407000000007</v>
      </c>
      <c r="K101">
        <f t="shared" si="51"/>
        <v>40602.743999999999</v>
      </c>
      <c r="L101">
        <f t="shared" si="52"/>
        <v>4756.18</v>
      </c>
      <c r="M101">
        <f t="shared" si="53"/>
        <v>50231.925999999999</v>
      </c>
    </row>
    <row r="102" spans="1:13" x14ac:dyDescent="0.25">
      <c r="A102" t="s">
        <v>95</v>
      </c>
      <c r="D102" s="3">
        <v>0.255</v>
      </c>
      <c r="E102" s="3">
        <v>0.23100000000000001</v>
      </c>
      <c r="F102" s="3">
        <v>0.26800000000000002</v>
      </c>
      <c r="G102" s="3">
        <v>0.33700000000000002</v>
      </c>
      <c r="I102" t="s">
        <v>95</v>
      </c>
      <c r="J102">
        <f t="shared" si="50"/>
        <v>154144.185</v>
      </c>
      <c r="K102">
        <f t="shared" si="51"/>
        <v>60123.294000000002</v>
      </c>
      <c r="L102">
        <f t="shared" si="52"/>
        <v>9805.0480000000007</v>
      </c>
      <c r="M102">
        <f t="shared" si="53"/>
        <v>80228.241999999998</v>
      </c>
    </row>
    <row r="103" spans="1:13" x14ac:dyDescent="0.25">
      <c r="A103" t="s">
        <v>96</v>
      </c>
      <c r="D103">
        <v>40.6</v>
      </c>
      <c r="E103">
        <v>39</v>
      </c>
      <c r="F103">
        <v>39.9</v>
      </c>
      <c r="G103">
        <v>48.2</v>
      </c>
      <c r="I103" t="s">
        <v>96</v>
      </c>
      <c r="J103">
        <v>40.6</v>
      </c>
      <c r="K103">
        <v>39</v>
      </c>
      <c r="L103">
        <v>39.9</v>
      </c>
      <c r="M103">
        <v>48.2</v>
      </c>
    </row>
    <row r="105" spans="1:13" x14ac:dyDescent="0.25">
      <c r="A105" t="s">
        <v>97</v>
      </c>
      <c r="D105" s="2">
        <v>602142</v>
      </c>
      <c r="E105" s="2">
        <v>259596</v>
      </c>
      <c r="F105" s="2">
        <v>36284</v>
      </c>
      <c r="G105" s="2">
        <v>235138</v>
      </c>
      <c r="I105" t="s">
        <v>97</v>
      </c>
      <c r="J105" s="2">
        <v>602142</v>
      </c>
      <c r="K105" s="2">
        <v>259596</v>
      </c>
      <c r="L105" s="2">
        <v>36284</v>
      </c>
      <c r="M105" s="2">
        <v>235138</v>
      </c>
    </row>
    <row r="106" spans="1:13" x14ac:dyDescent="0.25">
      <c r="A106" t="s">
        <v>98</v>
      </c>
      <c r="I106" t="s">
        <v>98</v>
      </c>
    </row>
    <row r="107" spans="1:13" x14ac:dyDescent="0.25">
      <c r="A107" t="s">
        <v>99</v>
      </c>
      <c r="D107" s="3">
        <v>0.56899999999999995</v>
      </c>
      <c r="E107" s="3">
        <v>0.69399999999999995</v>
      </c>
      <c r="F107" s="3">
        <v>0.58899999999999997</v>
      </c>
      <c r="G107" s="3">
        <v>0.48299999999999998</v>
      </c>
      <c r="I107" t="s">
        <v>99</v>
      </c>
      <c r="J107">
        <f>D107*D$105</f>
        <v>342618.79799999995</v>
      </c>
      <c r="K107">
        <f t="shared" ref="K107:M107" si="54">E107*E$105</f>
        <v>180159.62399999998</v>
      </c>
      <c r="L107">
        <f t="shared" si="54"/>
        <v>21371.275999999998</v>
      </c>
      <c r="M107">
        <f t="shared" si="54"/>
        <v>113571.65399999999</v>
      </c>
    </row>
    <row r="108" spans="1:13" x14ac:dyDescent="0.25">
      <c r="A108" t="s">
        <v>100</v>
      </c>
      <c r="D108" s="3">
        <v>0.43099999999999999</v>
      </c>
      <c r="E108" s="3">
        <v>0.30599999999999999</v>
      </c>
      <c r="F108" s="3">
        <v>0.41099999999999998</v>
      </c>
      <c r="G108" s="3">
        <v>0.51700000000000002</v>
      </c>
      <c r="I108" t="s">
        <v>100</v>
      </c>
      <c r="J108">
        <f>D108*D$105</f>
        <v>259523.20199999999</v>
      </c>
      <c r="K108">
        <f t="shared" ref="K108" si="55">E108*E$105</f>
        <v>79436.376000000004</v>
      </c>
      <c r="L108">
        <f t="shared" ref="L108" si="56">F108*F$105</f>
        <v>14912.723999999998</v>
      </c>
      <c r="M108">
        <f t="shared" ref="M108" si="57">G108*G$105</f>
        <v>121566.34600000001</v>
      </c>
    </row>
    <row r="110" spans="1:13" x14ac:dyDescent="0.25">
      <c r="A110" t="s">
        <v>101</v>
      </c>
      <c r="I110" t="s">
        <v>101</v>
      </c>
    </row>
    <row r="111" spans="1:13" x14ac:dyDescent="0.25">
      <c r="A111" t="s">
        <v>102</v>
      </c>
      <c r="D111" s="3">
        <v>0.14000000000000001</v>
      </c>
      <c r="E111" s="3">
        <v>2.1999999999999999E-2</v>
      </c>
      <c r="F111" s="3">
        <v>6.5000000000000002E-2</v>
      </c>
      <c r="G111" s="3">
        <v>0.22700000000000001</v>
      </c>
      <c r="I111" t="s">
        <v>102</v>
      </c>
      <c r="J111">
        <f>D111*D$105</f>
        <v>84299.88</v>
      </c>
      <c r="K111">
        <f t="shared" ref="K111:M111" si="58">E111*E$105</f>
        <v>5711.1120000000001</v>
      </c>
      <c r="L111">
        <f t="shared" si="58"/>
        <v>2358.46</v>
      </c>
      <c r="M111">
        <f t="shared" si="58"/>
        <v>53376.326000000001</v>
      </c>
    </row>
    <row r="112" spans="1:13" x14ac:dyDescent="0.25">
      <c r="A112" t="s">
        <v>103</v>
      </c>
      <c r="D112" s="3">
        <v>0.32400000000000001</v>
      </c>
      <c r="E112" s="3">
        <v>0.25600000000000001</v>
      </c>
      <c r="F112" s="3">
        <v>0.36699999999999999</v>
      </c>
      <c r="G112" s="3">
        <v>0.35399999999999998</v>
      </c>
      <c r="I112" t="s">
        <v>103</v>
      </c>
      <c r="J112">
        <f t="shared" ref="J112:J114" si="59">D112*D$105</f>
        <v>195094.008</v>
      </c>
      <c r="K112">
        <f t="shared" ref="K112:K114" si="60">E112*E$105</f>
        <v>66456.576000000001</v>
      </c>
      <c r="L112">
        <f t="shared" ref="L112:L114" si="61">F112*F$105</f>
        <v>13316.227999999999</v>
      </c>
      <c r="M112">
        <f t="shared" ref="M112:M114" si="62">G112*G$105</f>
        <v>83238.851999999999</v>
      </c>
    </row>
    <row r="113" spans="1:13" x14ac:dyDescent="0.25">
      <c r="A113" t="s">
        <v>104</v>
      </c>
      <c r="D113" s="3">
        <v>0.37</v>
      </c>
      <c r="E113" s="3">
        <v>0.47599999999999998</v>
      </c>
      <c r="F113" s="3">
        <v>0.41299999999999998</v>
      </c>
      <c r="G113" s="3">
        <v>0.309</v>
      </c>
      <c r="I113" t="s">
        <v>104</v>
      </c>
      <c r="J113">
        <f t="shared" si="59"/>
        <v>222792.54</v>
      </c>
      <c r="K113">
        <f t="shared" si="60"/>
        <v>123567.696</v>
      </c>
      <c r="L113">
        <f t="shared" si="61"/>
        <v>14985.291999999999</v>
      </c>
      <c r="M113">
        <f t="shared" si="62"/>
        <v>72657.641999999993</v>
      </c>
    </row>
    <row r="114" spans="1:13" x14ac:dyDescent="0.25">
      <c r="A114" t="s">
        <v>105</v>
      </c>
      <c r="D114" s="3">
        <v>0.16500000000000001</v>
      </c>
      <c r="E114" s="3">
        <v>0.246</v>
      </c>
      <c r="F114" s="3">
        <v>0.155</v>
      </c>
      <c r="G114" s="3">
        <v>0.11</v>
      </c>
      <c r="I114" t="s">
        <v>105</v>
      </c>
      <c r="J114">
        <f t="shared" si="59"/>
        <v>99353.430000000008</v>
      </c>
      <c r="K114">
        <f t="shared" si="60"/>
        <v>63860.616000000002</v>
      </c>
      <c r="L114">
        <f t="shared" si="61"/>
        <v>5624.0199999999995</v>
      </c>
      <c r="M114">
        <f t="shared" si="62"/>
        <v>25865.18</v>
      </c>
    </row>
    <row r="117" spans="1:13" x14ac:dyDescent="0.25">
      <c r="D117" s="3"/>
    </row>
    <row r="118" spans="1:13" x14ac:dyDescent="0.25">
      <c r="D118" s="3"/>
    </row>
    <row r="119" spans="1:13" x14ac:dyDescent="0.25">
      <c r="D119" s="3"/>
    </row>
    <row r="120" spans="1:13" x14ac:dyDescent="0.25">
      <c r="D120" s="3"/>
    </row>
    <row r="121" spans="1:13" x14ac:dyDescent="0.25">
      <c r="B121" s="1"/>
    </row>
    <row r="123" spans="1:13" x14ac:dyDescent="0.25">
      <c r="B123" s="1"/>
    </row>
    <row r="127" spans="1:13" x14ac:dyDescent="0.25">
      <c r="B127" s="1"/>
    </row>
    <row r="129" spans="2:2" x14ac:dyDescent="0.25">
      <c r="B129" s="1"/>
    </row>
    <row r="131" spans="2:2" x14ac:dyDescent="0.25">
      <c r="B131" s="1"/>
    </row>
    <row r="133" spans="2:2" x14ac:dyDescent="0.25">
      <c r="B133" s="1"/>
    </row>
    <row r="135" spans="2:2" x14ac:dyDescent="0.25">
      <c r="B135" s="1"/>
    </row>
    <row r="137" spans="2:2" x14ac:dyDescent="0.25">
      <c r="B137" s="1"/>
    </row>
    <row r="139" spans="2:2" x14ac:dyDescent="0.25">
      <c r="B139" s="1"/>
    </row>
    <row r="141" spans="2:2" x14ac:dyDescent="0.25">
      <c r="B141" s="1"/>
    </row>
    <row r="143" spans="2:2" x14ac:dyDescent="0.25">
      <c r="B143" s="1"/>
    </row>
    <row r="145" spans="2:2" x14ac:dyDescent="0.25">
      <c r="B145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trim in progress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editor</cp:lastModifiedBy>
  <dcterms:created xsi:type="dcterms:W3CDTF">2015-11-11T23:20:01Z</dcterms:created>
  <dcterms:modified xsi:type="dcterms:W3CDTF">2015-11-11T23:20:10Z</dcterms:modified>
</cp:coreProperties>
</file>