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vity Risk Register" sheetId="1" r:id="rId4"/>
    <sheet state="visible" name="Likelihood, Consequence Matrix" sheetId="2" r:id="rId5"/>
    <sheet state="visible" name="Escalation &amp; Action" sheetId="3" r:id="rId6"/>
    <sheet state="visible" name="Risk Register Exemplar" sheetId="4" r:id="rId7"/>
    <sheet state="visible" name="Instructions" sheetId="5" r:id="rId8"/>
  </sheets>
  <definedNames>
    <definedName name="ActionReq">#REF!</definedName>
    <definedName name="OpenClose">#REF!</definedName>
    <definedName name="Consequence">#REF!</definedName>
    <definedName name="Categories">#REF!</definedName>
    <definedName name="Likelihood">#REF!</definedName>
  </definedNames>
  <calcPr/>
</workbook>
</file>

<file path=xl/sharedStrings.xml><?xml version="1.0" encoding="utf-8"?>
<sst xmlns="http://schemas.openxmlformats.org/spreadsheetml/2006/main" count="739" uniqueCount="310">
  <si>
    <t>ACTIVITY-LEVEL RISKS</t>
  </si>
  <si>
    <t>Almost Certain</t>
  </si>
  <si>
    <t>Medium</t>
  </si>
  <si>
    <t>High</t>
  </si>
  <si>
    <t>Extreme</t>
  </si>
  <si>
    <t>Assessing and Managing Activity Risk guideline</t>
  </si>
  <si>
    <t>Likely</t>
  </si>
  <si>
    <t>Programme</t>
  </si>
  <si>
    <t xml:space="preserve">AMS number </t>
  </si>
  <si>
    <t>Possible</t>
  </si>
  <si>
    <t>Low</t>
  </si>
  <si>
    <t>Unlikely</t>
  </si>
  <si>
    <t>Activity</t>
  </si>
  <si>
    <t xml:space="preserve">Active contracts </t>
  </si>
  <si>
    <t xml:space="preserve">Total activity issues </t>
  </si>
  <si>
    <t>Rare</t>
  </si>
  <si>
    <t>Negligible</t>
  </si>
  <si>
    <t>Minor</t>
  </si>
  <si>
    <t>Moderate</t>
  </si>
  <si>
    <t>Major</t>
  </si>
  <si>
    <t>Severe</t>
  </si>
  <si>
    <t>Summary</t>
  </si>
  <si>
    <t>Overall, this Activity's risk is … (overwrite with any necessary comment)</t>
  </si>
  <si>
    <t xml:space="preserve">Overall risk </t>
  </si>
  <si>
    <t>Total activity open risks</t>
  </si>
  <si>
    <t>Risk Identification</t>
  </si>
  <si>
    <r>
      <rPr>
        <rFont val="Calibri"/>
        <b/>
        <color theme="1"/>
        <sz val="13.0"/>
      </rPr>
      <t xml:space="preserve">Risk Assessment
</t>
    </r>
    <r>
      <rPr>
        <rFont val="Calibri"/>
        <b/>
        <color theme="1"/>
        <sz val="10.0"/>
      </rPr>
      <t>Rate the activity risk with existing combined controls in place. 
One score per risk.</t>
    </r>
  </si>
  <si>
    <t>Risk and Issue Management</t>
  </si>
  <si>
    <t>Risk no.</t>
  </si>
  <si>
    <t>Date Raised</t>
  </si>
  <si>
    <t>Risk Category</t>
  </si>
  <si>
    <t>Risk Description</t>
  </si>
  <si>
    <t>Source of Risk</t>
  </si>
  <si>
    <t>Potential Impacts</t>
  </si>
  <si>
    <t>Current Controls</t>
  </si>
  <si>
    <t>Likelihood</t>
  </si>
  <si>
    <t>Consequence</t>
  </si>
  <si>
    <t>Overall risk rating</t>
  </si>
  <si>
    <t>Risk Score</t>
  </si>
  <si>
    <t>R#</t>
  </si>
  <si>
    <t>Action Required</t>
  </si>
  <si>
    <t>Risk Owner</t>
  </si>
  <si>
    <t>Treatment Description</t>
  </si>
  <si>
    <t>Treatment Manager</t>
  </si>
  <si>
    <t>Date Last Reviewed</t>
  </si>
  <si>
    <t>Next Review Date</t>
  </si>
  <si>
    <t>Status of risk</t>
  </si>
  <si>
    <t>Comments/History</t>
  </si>
  <si>
    <t>Activity Managers: In the case of existing activities, you can migrate the data from your activity risk register into this template or provide a hyperlink to the existing risk register here (Delete this text)</t>
  </si>
  <si>
    <t>Health &amp; Safety</t>
  </si>
  <si>
    <t>See Health &amp; Safety risks below</t>
  </si>
  <si>
    <t>See below</t>
  </si>
  <si>
    <t>Open</t>
  </si>
  <si>
    <t>Africa</t>
  </si>
  <si>
    <t>Activity Design Risks</t>
  </si>
  <si>
    <t>Insert link to ADD here</t>
  </si>
  <si>
    <t>ASEAN</t>
  </si>
  <si>
    <t xml:space="preserve">Construction </t>
  </si>
  <si>
    <t xml:space="preserve">High </t>
  </si>
  <si>
    <t/>
  </si>
  <si>
    <t>Climate Change</t>
  </si>
  <si>
    <t>Working at heights</t>
  </si>
  <si>
    <t>Cook Islands</t>
  </si>
  <si>
    <t>Medical work</t>
  </si>
  <si>
    <t>Economic Development</t>
  </si>
  <si>
    <t>Operating Major Plant &amp; Machinery</t>
  </si>
  <si>
    <t>Fiji</t>
  </si>
  <si>
    <t>Work on Farms</t>
  </si>
  <si>
    <t>Human Development</t>
  </si>
  <si>
    <t>Electricity / Gas</t>
  </si>
  <si>
    <t>Humanitarian and Disaster Management</t>
  </si>
  <si>
    <t>Chemicals &amp; hazardous materials</t>
  </si>
  <si>
    <t>Indonesia</t>
  </si>
  <si>
    <t>UXO</t>
  </si>
  <si>
    <t>Kiribati</t>
  </si>
  <si>
    <t>Aviation</t>
  </si>
  <si>
    <t>Latin America &amp; Caribbean</t>
  </si>
  <si>
    <t>Underwater</t>
  </si>
  <si>
    <t>Multilateral Agencies</t>
  </si>
  <si>
    <t>Policing</t>
  </si>
  <si>
    <t>Myanmar</t>
  </si>
  <si>
    <t>USAR</t>
  </si>
  <si>
    <t>Nauru</t>
  </si>
  <si>
    <t>Prisons</t>
  </si>
  <si>
    <t>CONTRACT-LEVEL (HEALTH &amp; SAFETY) RISKS</t>
  </si>
  <si>
    <t>Niue</t>
  </si>
  <si>
    <t>Other - High risk</t>
  </si>
  <si>
    <t>Aid Programme Health and Safety Procedures</t>
  </si>
  <si>
    <t>Other Asia</t>
  </si>
  <si>
    <t>Other – Medium Risk</t>
  </si>
  <si>
    <t xml:space="preserve">Medium </t>
  </si>
  <si>
    <t xml:space="preserve">Contractor 1 </t>
  </si>
  <si>
    <t xml:space="preserve">Koru number </t>
  </si>
  <si>
    <t>Incidents</t>
  </si>
  <si>
    <t>Pacific Economic</t>
  </si>
  <si>
    <t>Office work</t>
  </si>
  <si>
    <t xml:space="preserve">Low </t>
  </si>
  <si>
    <t>Pacific Energy &amp; Infrastructure</t>
  </si>
  <si>
    <t>Activity Design</t>
  </si>
  <si>
    <t xml:space="preserve">Inherent risk </t>
  </si>
  <si>
    <t xml:space="preserve">Open risks </t>
  </si>
  <si>
    <t>Pacific HEF</t>
  </si>
  <si>
    <t>Other - Low risk</t>
  </si>
  <si>
    <t>Pacific Regional Agencies</t>
  </si>
  <si>
    <t xml:space="preserve">Hazard Identification </t>
  </si>
  <si>
    <t xml:space="preserve">Hazard Controls </t>
  </si>
  <si>
    <r>
      <rPr>
        <rFont val="Calibri"/>
        <b/>
        <color theme="1"/>
        <sz val="11.0"/>
      </rPr>
      <t xml:space="preserve">Risk Assessment
</t>
    </r>
    <r>
      <rPr>
        <rFont val="Calibri"/>
        <b/>
        <color theme="1"/>
        <sz val="9.0"/>
      </rPr>
      <t>Rate the H&amp;S risk with existing combined controls in place. 
One score per hazard.</t>
    </r>
  </si>
  <si>
    <t xml:space="preserve">Risk Management </t>
  </si>
  <si>
    <t>Pacific Transformational</t>
  </si>
  <si>
    <t>Hazard / risk no.</t>
  </si>
  <si>
    <t>Location</t>
  </si>
  <si>
    <t>Hazard Category</t>
  </si>
  <si>
    <t xml:space="preserve">Hazard Name </t>
  </si>
  <si>
    <t>Inherent risk
(rate the risk before controls are applied)</t>
  </si>
  <si>
    <t>List of Hazard Controls to manage risk of harm</t>
  </si>
  <si>
    <t>Is the control currently in place?</t>
  </si>
  <si>
    <t>Overall risk rating (see Matrix tab)</t>
  </si>
  <si>
    <t>Date risk assessed</t>
  </si>
  <si>
    <t>Names of manager and staff rep completing risk assessment for each hazard required</t>
  </si>
  <si>
    <t xml:space="preserve"> Action plan to eliminate or mitigate the risk is in place</t>
  </si>
  <si>
    <t xml:space="preserve">Person responsible </t>
  </si>
  <si>
    <t>Date last reviewed</t>
  </si>
  <si>
    <t>Next review date</t>
  </si>
  <si>
    <t>Papua New Guinea</t>
  </si>
  <si>
    <r>
      <rPr>
        <rFont val="Calibri"/>
        <b/>
        <color theme="1"/>
        <sz val="11.0"/>
      </rPr>
      <t xml:space="preserve">HAZARD TYPE: General in-country / regional hazards where workers undertake work
</t>
    </r>
    <r>
      <rPr>
        <rFont val="Calibri"/>
        <b val="0"/>
        <color theme="1"/>
        <sz val="10.0"/>
      </rPr>
      <t xml:space="preserve"> List the countries / regions where workers will undertake work and allocate inherent risk rating as per current risk rating on SafeTravel. Where a country / region has a different risk rating, add a new row to capture the different risk rating.</t>
    </r>
  </si>
  <si>
    <t>Partnerships &amp; Funds</t>
  </si>
  <si>
    <t xml:space="preserve">Various hazards associated with working in the relevant location or country
</t>
  </si>
  <si>
    <t xml:space="preserve">Partner / Contractor to apply its hazard controls in accordance with H&amp;S Acknowledgement Form </t>
  </si>
  <si>
    <r>
      <rPr>
        <rFont val="Calibri"/>
        <color theme="1"/>
        <sz val="9.0"/>
      </rPr>
      <t xml:space="preserve">See Partner / Contractor's H&amp;S Acknowledgement Form </t>
    </r>
    <r>
      <rPr>
        <rFont val="Calibri"/>
        <color rgb="FFFF0000"/>
        <sz val="9.0"/>
      </rPr>
      <t>[insert link]</t>
    </r>
  </si>
  <si>
    <t>N/A</t>
  </si>
  <si>
    <t>Samoa</t>
  </si>
  <si>
    <t xml:space="preserve">See Partner / Contractor's H&amp;S Acknowledgement Form linked above </t>
  </si>
  <si>
    <t>Scholarships</t>
  </si>
  <si>
    <t>Solomon Islands</t>
  </si>
  <si>
    <t>Strategic Evaluation and Research</t>
  </si>
  <si>
    <r>
      <rPr>
        <rFont val="Calibri"/>
        <b/>
        <color theme="1"/>
        <sz val="11.0"/>
      </rPr>
      <t xml:space="preserve">HAZARD TYPE: Worktype - Hazards inherent in the nature of the work being undertaken
</t>
    </r>
    <r>
      <rPr>
        <rFont val="Calibri"/>
        <b val="0"/>
        <color theme="1"/>
        <sz val="11.0"/>
      </rPr>
      <t>Select the worktypes from the dropdown menu that best reflects the hazards that workers will be exposed to</t>
    </r>
  </si>
  <si>
    <t>Timor-Leste</t>
  </si>
  <si>
    <t xml:space="preserve">Partner / Contractor to apply its hazard controls in accordance with its Safety Plan </t>
  </si>
  <si>
    <r>
      <rPr>
        <rFont val="Calibri"/>
        <color theme="1"/>
        <sz val="9.0"/>
      </rPr>
      <t xml:space="preserve">See Partner / Contractor's Safety Plan </t>
    </r>
    <r>
      <rPr>
        <rFont val="Calibri"/>
        <color rgb="FFFF0000"/>
        <sz val="9.0"/>
      </rPr>
      <t>[insert link]</t>
    </r>
  </si>
  <si>
    <t>Tokelau</t>
  </si>
  <si>
    <r>
      <rPr>
        <rFont val="Calibri"/>
        <b/>
        <color theme="1"/>
        <sz val="11.0"/>
      </rPr>
      <t>HAZARD TYPE: Special hazards - any other hazards not captured above</t>
    </r>
    <r>
      <rPr>
        <rFont val="Calibri"/>
        <b/>
        <i/>
        <color theme="1"/>
        <sz val="11.0"/>
      </rPr>
      <t xml:space="preserve">
</t>
    </r>
    <r>
      <rPr>
        <rFont val="Calibri"/>
        <b val="0"/>
        <color theme="1"/>
        <sz val="10.0"/>
      </rPr>
      <t>Consider all other hazards to the health and safety of workers under this contract and complete a new row for each hazard. Add any emerging risks as they arise.</t>
    </r>
  </si>
  <si>
    <t>Tuvalu</t>
  </si>
  <si>
    <t>Vanuatu</t>
  </si>
  <si>
    <t>Contractor 2</t>
  </si>
  <si>
    <r>
      <rPr>
        <rFont val="Calibri"/>
        <b/>
        <color theme="1"/>
        <sz val="11.0"/>
      </rPr>
      <t xml:space="preserve">Risk Assessment
</t>
    </r>
    <r>
      <rPr>
        <rFont val="Calibri"/>
        <b/>
        <color theme="1"/>
        <sz val="9.0"/>
      </rPr>
      <t>Rate the H&amp;S risk with existing combined controls in place. 
One score per hazard.</t>
    </r>
  </si>
  <si>
    <r>
      <rPr>
        <rFont val="Calibri"/>
        <b/>
        <color theme="1"/>
        <sz val="11.0"/>
      </rPr>
      <t xml:space="preserve">HAZARD TYPE: General in-country / regional hazards where workers undertake work
</t>
    </r>
    <r>
      <rPr>
        <rFont val="Calibri"/>
        <b val="0"/>
        <color theme="1"/>
        <sz val="10.0"/>
      </rPr>
      <t xml:space="preserve"> List the countries / regions where workers will undertake work and allocate inherent risk rating as per current risk rating on SafeTravel. Where a country / region has a different risk rating, add a new row to capture the different risk rating.</t>
    </r>
  </si>
  <si>
    <r>
      <rPr>
        <rFont val="Calibri"/>
        <color theme="1"/>
        <sz val="9.0"/>
      </rPr>
      <t xml:space="preserve">See Partner / Contractor's H&amp;S Acknowledgement Form </t>
    </r>
    <r>
      <rPr>
        <rFont val="Calibri"/>
        <color rgb="FFFF0000"/>
        <sz val="9.0"/>
      </rPr>
      <t>[insert link]</t>
    </r>
  </si>
  <si>
    <r>
      <rPr>
        <rFont val="Calibri"/>
        <b/>
        <color theme="1"/>
        <sz val="11.0"/>
      </rPr>
      <t xml:space="preserve">HAZARD TYPE: Worktype - Hazards inherent in the nature of the work being undertaken
</t>
    </r>
    <r>
      <rPr>
        <rFont val="Calibri"/>
        <b val="0"/>
        <color theme="1"/>
        <sz val="11.0"/>
      </rPr>
      <t>Select the worktypes from the dropdown menu that best reflects the hazards that workers will be exposed to</t>
    </r>
  </si>
  <si>
    <r>
      <rPr>
        <rFont val="Calibri"/>
        <color theme="1"/>
        <sz val="9.0"/>
      </rPr>
      <t xml:space="preserve">See Partner / Contractor's Safety Plan </t>
    </r>
    <r>
      <rPr>
        <rFont val="Calibri"/>
        <color rgb="FFFF0000"/>
        <sz val="9.0"/>
      </rPr>
      <t>[insert link]</t>
    </r>
  </si>
  <si>
    <r>
      <rPr>
        <rFont val="Calibri"/>
        <b/>
        <color theme="1"/>
        <sz val="11.0"/>
      </rPr>
      <t>HAZARD TYPE: Special hazards - any other hazards not captured above</t>
    </r>
    <r>
      <rPr>
        <rFont val="Calibri"/>
        <b/>
        <i/>
        <color theme="1"/>
        <sz val="11.0"/>
      </rPr>
      <t xml:space="preserve">
</t>
    </r>
    <r>
      <rPr>
        <rFont val="Calibri"/>
        <b val="0"/>
        <color theme="1"/>
        <sz val="10.0"/>
      </rPr>
      <t>Consider all other hazards to the health and safety of workers under this contract and complete a new row for each hazard. Add any emerging risks as they arise.</t>
    </r>
  </si>
  <si>
    <t>Contractor 3</t>
  </si>
  <si>
    <r>
      <rPr>
        <rFont val="Calibri"/>
        <b/>
        <color theme="1"/>
        <sz val="11.0"/>
      </rPr>
      <t xml:space="preserve">Risk Assessment
</t>
    </r>
    <r>
      <rPr>
        <rFont val="Calibri"/>
        <b/>
        <color theme="1"/>
        <sz val="9.0"/>
      </rPr>
      <t>Rate the H&amp;S risk with existing combined controls in place. 
One score per hazard.</t>
    </r>
  </si>
  <si>
    <r>
      <rPr>
        <rFont val="Calibri"/>
        <b/>
        <color theme="1"/>
        <sz val="11.0"/>
      </rPr>
      <t xml:space="preserve">HAZARD TYPE: General in-country / regional hazards where workers undertake work
</t>
    </r>
    <r>
      <rPr>
        <rFont val="Calibri"/>
        <b val="0"/>
        <color theme="1"/>
        <sz val="10.0"/>
      </rPr>
      <t xml:space="preserve"> List the countries / regions where workers will undertake work and allocate inherent risk rating as per current risk rating on SafeTravel. Where a country / region has a different risk rating, add a new row to capture the different risk rating.</t>
    </r>
  </si>
  <si>
    <r>
      <rPr>
        <rFont val="Calibri"/>
        <color theme="1"/>
        <sz val="9.0"/>
      </rPr>
      <t xml:space="preserve">See Partner / Contractor's H&amp;S Acknowledgement Form </t>
    </r>
    <r>
      <rPr>
        <rFont val="Calibri"/>
        <color rgb="FFFF0000"/>
        <sz val="9.0"/>
      </rPr>
      <t>[insert link]</t>
    </r>
  </si>
  <si>
    <r>
      <rPr>
        <rFont val="Calibri"/>
        <b/>
        <color theme="1"/>
        <sz val="11.0"/>
      </rPr>
      <t xml:space="preserve">HAZARD TYPE: Worktype - Hazards inherent in the nature of the work being undertaken
</t>
    </r>
    <r>
      <rPr>
        <rFont val="Calibri"/>
        <b val="0"/>
        <color theme="1"/>
        <sz val="11.0"/>
      </rPr>
      <t>Select the worktypes from the dropdown menu that best reflects the hazards that workers will be exposed to</t>
    </r>
  </si>
  <si>
    <r>
      <rPr>
        <rFont val="Calibri"/>
        <color theme="1"/>
        <sz val="9.0"/>
      </rPr>
      <t xml:space="preserve">See Partner / Contractor's Safety Plan </t>
    </r>
    <r>
      <rPr>
        <rFont val="Calibri"/>
        <color rgb="FFFF0000"/>
        <sz val="9.0"/>
      </rPr>
      <t>[insert link]</t>
    </r>
  </si>
  <si>
    <r>
      <rPr>
        <rFont val="Calibri"/>
        <b/>
        <color theme="1"/>
        <sz val="11.0"/>
      </rPr>
      <t>HAZARD TYPE: Special hazards - any other hazards not captured above</t>
    </r>
    <r>
      <rPr>
        <rFont val="Calibri"/>
        <b/>
        <i/>
        <color theme="1"/>
        <sz val="11.0"/>
      </rPr>
      <t xml:space="preserve">
</t>
    </r>
    <r>
      <rPr>
        <rFont val="Calibri"/>
        <b val="0"/>
        <color theme="1"/>
        <sz val="10.0"/>
      </rPr>
      <t>Consider all other hazards to the health and safety of workers under this contract and complete a new row for each hazard. Add any emerging risks as they arise.</t>
    </r>
  </si>
  <si>
    <t>Contractor 4</t>
  </si>
  <si>
    <r>
      <rPr>
        <rFont val="Calibri"/>
        <b/>
        <color theme="1"/>
        <sz val="11.0"/>
      </rPr>
      <t xml:space="preserve">Risk Assessment
</t>
    </r>
    <r>
      <rPr>
        <rFont val="Calibri"/>
        <b/>
        <color theme="1"/>
        <sz val="9.0"/>
      </rPr>
      <t>Rate the H&amp;S risk with existing combined controls in place. 
One score per hazard.</t>
    </r>
  </si>
  <si>
    <r>
      <rPr>
        <rFont val="Calibri"/>
        <b/>
        <color theme="1"/>
        <sz val="11.0"/>
      </rPr>
      <t xml:space="preserve">HAZARD TYPE: General in-country / regional hazards where workers undertake work
</t>
    </r>
    <r>
      <rPr>
        <rFont val="Calibri"/>
        <b val="0"/>
        <color theme="1"/>
        <sz val="10.0"/>
      </rPr>
      <t xml:space="preserve"> List the countries / regions where workers will undertake work and allocate inherent risk rating as per current risk rating on SafeTravel. Where a country / region has a different risk rating, add a new row to capture the different risk rating.</t>
    </r>
  </si>
  <si>
    <r>
      <rPr>
        <rFont val="Calibri"/>
        <color theme="1"/>
        <sz val="9.0"/>
      </rPr>
      <t xml:space="preserve">See Partner / Contractor's H&amp;S Acknowledgement Form </t>
    </r>
    <r>
      <rPr>
        <rFont val="Calibri"/>
        <color rgb="FFFF0000"/>
        <sz val="9.0"/>
      </rPr>
      <t>[insert link]</t>
    </r>
  </si>
  <si>
    <r>
      <rPr>
        <rFont val="Calibri"/>
        <b/>
        <color theme="1"/>
        <sz val="11.0"/>
      </rPr>
      <t xml:space="preserve">HAZARD TYPE: Worktype - Hazards inherent in the nature of the work being undertaken
</t>
    </r>
    <r>
      <rPr>
        <rFont val="Calibri"/>
        <b val="0"/>
        <color theme="1"/>
        <sz val="11.0"/>
      </rPr>
      <t>Select the worktypes from the dropdown menu that best reflects the hazards that workers will be exposed to</t>
    </r>
  </si>
  <si>
    <r>
      <rPr>
        <rFont val="Calibri"/>
        <color theme="1"/>
        <sz val="9.0"/>
      </rPr>
      <t xml:space="preserve">See Partner / Contractor's Safety Plan </t>
    </r>
    <r>
      <rPr>
        <rFont val="Calibri"/>
        <color rgb="FFFF0000"/>
        <sz val="9.0"/>
      </rPr>
      <t>[insert link]</t>
    </r>
  </si>
  <si>
    <r>
      <rPr>
        <rFont val="Calibri"/>
        <b/>
        <color theme="1"/>
        <sz val="11.0"/>
      </rPr>
      <t>HAZARD TYPE: Special hazards - any other hazards not captured above</t>
    </r>
    <r>
      <rPr>
        <rFont val="Calibri"/>
        <b/>
        <i/>
        <color theme="1"/>
        <sz val="11.0"/>
      </rPr>
      <t xml:space="preserve">
</t>
    </r>
    <r>
      <rPr>
        <rFont val="Calibri"/>
        <b val="0"/>
        <color theme="1"/>
        <sz val="10.0"/>
      </rPr>
      <t>Consider all other hazards to the health and safety of workers under this contract and complete a new row for each hazard. Add any emerging risks as they arise.</t>
    </r>
  </si>
  <si>
    <t>Contractor 5</t>
  </si>
  <si>
    <r>
      <rPr>
        <rFont val="Calibri"/>
        <b/>
        <color theme="1"/>
        <sz val="11.0"/>
      </rPr>
      <t xml:space="preserve">Risk Assessment
</t>
    </r>
    <r>
      <rPr>
        <rFont val="Calibri"/>
        <b/>
        <color theme="1"/>
        <sz val="9.0"/>
      </rPr>
      <t>Rate the H&amp;S risk with existing combined controls in place. 
One score per hazard.</t>
    </r>
  </si>
  <si>
    <t>Names of manager and staff rep completing risk assessment for each hazard required.</t>
  </si>
  <si>
    <r>
      <rPr>
        <rFont val="Calibri"/>
        <b/>
        <color theme="1"/>
        <sz val="11.0"/>
      </rPr>
      <t xml:space="preserve">HAZARD TYPE: General in-country / regional hazards where workers undertake work
</t>
    </r>
    <r>
      <rPr>
        <rFont val="Calibri"/>
        <b val="0"/>
        <color theme="1"/>
        <sz val="10.0"/>
      </rPr>
      <t xml:space="preserve"> List the countries / regions where workers will undertake work and allocate inherent risk rating as per current risk rating on SafeTravel. Where a country / region has a different risk rating, add a new row to capture the different risk rating.</t>
    </r>
  </si>
  <si>
    <r>
      <rPr>
        <rFont val="Calibri"/>
        <color theme="1"/>
        <sz val="9.0"/>
      </rPr>
      <t xml:space="preserve">See Partner / Contractor's H&amp;S Acknowledgement Form </t>
    </r>
    <r>
      <rPr>
        <rFont val="Calibri"/>
        <color rgb="FFFF0000"/>
        <sz val="9.0"/>
      </rPr>
      <t>[insert link]</t>
    </r>
  </si>
  <si>
    <r>
      <rPr>
        <rFont val="Calibri"/>
        <b/>
        <color theme="1"/>
        <sz val="11.0"/>
      </rPr>
      <t xml:space="preserve">HAZARD TYPE: Worktype - Hazards inherent in the nature of the work being undertaken
</t>
    </r>
    <r>
      <rPr>
        <rFont val="Calibri"/>
        <b val="0"/>
        <color theme="1"/>
        <sz val="11.0"/>
      </rPr>
      <t>Select the worktypes from the dropdown menu that best reflects the hazards that workers will be exposed to</t>
    </r>
  </si>
  <si>
    <r>
      <rPr>
        <rFont val="Calibri"/>
        <color theme="1"/>
        <sz val="9.0"/>
      </rPr>
      <t xml:space="preserve">See Partner / Contractor's Safety Plan </t>
    </r>
    <r>
      <rPr>
        <rFont val="Calibri"/>
        <color rgb="FFFF0000"/>
        <sz val="9.0"/>
      </rPr>
      <t>[insert link]</t>
    </r>
  </si>
  <si>
    <r>
      <rPr>
        <rFont val="Calibri"/>
        <b/>
        <color theme="1"/>
        <sz val="11.0"/>
      </rPr>
      <t>HAZARD TYPE: Special hazards - any other hazards not captured above</t>
    </r>
    <r>
      <rPr>
        <rFont val="Calibri"/>
        <b/>
        <i/>
        <color theme="1"/>
        <sz val="11.0"/>
      </rPr>
      <t xml:space="preserve">
</t>
    </r>
    <r>
      <rPr>
        <rFont val="Calibri"/>
        <b val="0"/>
        <color theme="1"/>
        <sz val="10.0"/>
      </rPr>
      <t>Consider all other hazards to the health and safety of workers under this contract and complete a new row for each hazard. Add any emerging risks as they arise.</t>
    </r>
  </si>
  <si>
    <t>Likelihood and Consequence Matrix</t>
  </si>
  <si>
    <t>LIKELIHOOD</t>
  </si>
  <si>
    <r>
      <rPr>
        <rFont val="Verdana"/>
        <b/>
        <color theme="1"/>
        <sz val="10.0"/>
      </rPr>
      <t xml:space="preserve">Almost Certain
</t>
    </r>
    <r>
      <rPr>
        <rFont val="Verdana"/>
        <b val="0"/>
        <color theme="1"/>
        <sz val="9.0"/>
      </rPr>
      <t>• Expected to occur in most circumstances 
• Occurs every 6 months or more frequently
• &gt;90% chance of event occurring</t>
    </r>
  </si>
  <si>
    <t>Medium
11</t>
  </si>
  <si>
    <t>High
16</t>
  </si>
  <si>
    <t>High
20</t>
  </si>
  <si>
    <t>Extreme
23</t>
  </si>
  <si>
    <t>Extreme
25</t>
  </si>
  <si>
    <r>
      <rPr>
        <rFont val="Verdana"/>
        <b/>
        <color theme="1"/>
        <sz val="10.0"/>
      </rPr>
      <t xml:space="preserve">Likely
</t>
    </r>
    <r>
      <rPr>
        <rFont val="Verdana"/>
        <b val="0"/>
        <color theme="1"/>
        <sz val="9.0"/>
      </rPr>
      <t>• Will probably occur in most circumstances 
• Occurs every 6-12 months
• 75%-90% chance of event occurring</t>
    </r>
  </si>
  <si>
    <t>Medium
7</t>
  </si>
  <si>
    <t>Medium
12</t>
  </si>
  <si>
    <t>High
17</t>
  </si>
  <si>
    <t>High
21</t>
  </si>
  <si>
    <t>Extreme
24</t>
  </si>
  <si>
    <r>
      <rPr>
        <rFont val="Verdana"/>
        <b/>
        <color theme="1"/>
        <sz val="10.0"/>
      </rPr>
      <t xml:space="preserve">Possible
</t>
    </r>
    <r>
      <rPr>
        <rFont val="Verdana"/>
        <b val="0"/>
        <color theme="1"/>
        <sz val="9.0"/>
      </rPr>
      <t>• Could occur at some stage 
• Occurs every 12-24 months
• 50%-75% chance of event occurring</t>
    </r>
  </si>
  <si>
    <t>Low
4</t>
  </si>
  <si>
    <t>Medium
8</t>
  </si>
  <si>
    <t>Medium
13</t>
  </si>
  <si>
    <t>High
18</t>
  </si>
  <si>
    <t>Extreme
22</t>
  </si>
  <si>
    <r>
      <rPr>
        <rFont val="Verdana"/>
        <b/>
        <color theme="1"/>
        <sz val="10.0"/>
      </rPr>
      <t xml:space="preserve">Unlikely
</t>
    </r>
    <r>
      <rPr>
        <rFont val="Verdana"/>
        <b val="0"/>
        <color theme="1"/>
        <sz val="9.0"/>
      </rPr>
      <t>• Will occur in exceptional circumstances
• Occurs every 24-48 months
• 10%-50% chance of event occurring</t>
    </r>
  </si>
  <si>
    <t>Low
2</t>
  </si>
  <si>
    <t>Low
5</t>
  </si>
  <si>
    <t>Medium
9</t>
  </si>
  <si>
    <t>High
14</t>
  </si>
  <si>
    <t>High
19</t>
  </si>
  <si>
    <r>
      <rPr>
        <rFont val="Verdana"/>
        <b/>
        <color theme="1"/>
        <sz val="10.0"/>
      </rPr>
      <t xml:space="preserve">Rare
</t>
    </r>
    <r>
      <rPr>
        <rFont val="Verdana"/>
        <b val="0"/>
        <color theme="1"/>
        <sz val="9.0"/>
      </rPr>
      <t>• May occur in exceptional circumstances
• Occurs every 4 or more years
• &lt;10% chance of event occurring</t>
    </r>
  </si>
  <si>
    <t>Low
1</t>
  </si>
  <si>
    <t>Low
3</t>
  </si>
  <si>
    <t>Medium
6</t>
  </si>
  <si>
    <t>Medium
10</t>
  </si>
  <si>
    <t>High
15</t>
  </si>
  <si>
    <t>CONSEQUENCE</t>
  </si>
  <si>
    <t>Operational</t>
  </si>
  <si>
    <t>• Insignificant injury, no lost time, no long term effects</t>
  </si>
  <si>
    <t xml:space="preserve">• First aid  injury, minimal lost time, no long term effects
</t>
  </si>
  <si>
    <t xml:space="preserve">• Off-site medical attention required, some lost time 
• Reversible disability or injuries
</t>
  </si>
  <si>
    <t>• Considerable hospitalisation required, significant time lost
• Irreversible disability to one person</t>
  </si>
  <si>
    <t>• One or more fatalities
• Unable to return to work
• Significant irreversible disability to more than one person</t>
  </si>
  <si>
    <t>Legal</t>
  </si>
  <si>
    <t>• Few legal issues, non-compliances or breaches of legislation</t>
  </si>
  <si>
    <t>• Minor legal issues, non-compliances and breaches of legislation</t>
  </si>
  <si>
    <t xml:space="preserve">• Breach of legislation with investigation
• Requires reporting to authority </t>
  </si>
  <si>
    <t>• Major breach of legislation
• Some legal action possible (nationally or internationally)
• Requires detailed reporting to authority with ongoing monitoring, prosecution and or/fines possible</t>
  </si>
  <si>
    <t>• Serious breach of legislation
• Significant prosecution and fines expected 
• Significant legal action expected (nationally or internationally)</t>
  </si>
  <si>
    <t>Financial</t>
  </si>
  <si>
    <t>• Impact on activity up to 10% of activity budget or impact of &lt;$50,000 (whichever is higher)
• &lt;$1,000 fraud incident</t>
  </si>
  <si>
    <t>• Impact on activity 11%-20% of activity budget or impact of $50,000-$99,999 (whichever is higher)
• $1,000-$19,999 fraud incident</t>
  </si>
  <si>
    <t>• Impact on activity 21%-30% of activity budget or impact of $100,000-$499,999 (whichever is higher)
• $20,000-$99,999 fraud incident</t>
  </si>
  <si>
    <t>• Impact on activity 31%-40% of activity budget or impact of $500,000-$999,999 (whichever is higher)
• $100,000-$249,999 fraud incident</t>
  </si>
  <si>
    <t>• Impact on activity over 40% of activity budget or impact of $1,000,000+ (whichever is higher)
•$250,000+ fraud incident</t>
  </si>
  <si>
    <t>Development</t>
  </si>
  <si>
    <t>Programme Delivery &amp; Results</t>
  </si>
  <si>
    <t>• &lt;10% time delay to project delivery
• Routine operational niggles/deficiencies of no material impact
• No quality concerns
• Delivers results  for over 70% of intended beneficiaries</t>
  </si>
  <si>
    <t xml:space="preserve">• 10%-20% time delay to project delivery
• Some quality concerns
• Few planned outcomes not achieved
• Delivers results for 51-70% of intended beneficiaries
</t>
  </si>
  <si>
    <t xml:space="preserve">• 20%-30% time delay to project delivery
• Some quality compromises
• Some planned outcomes may not be achieved
• Delivers results for  36-50% of intended beneficiaries
</t>
  </si>
  <si>
    <t xml:space="preserve">• &gt;30% time delay to project delivery
• Delay extends beyond End of Financial Year
• Significant quality  concerns or compromises
• Few planned outcomes expected to be met
• Delivers results for 21-35% of intended beneficiaries
</t>
  </si>
  <si>
    <t xml:space="preserve">• Indefinite delay
• Delay extends beyond End of Financial Year
• Quality failure
• No planned outcomes expected to be met
• Delivers results for &lt;20% intended beneficiaries
</t>
  </si>
  <si>
    <t>Environment &amp; Social</t>
  </si>
  <si>
    <t>• No adverse impacts</t>
  </si>
  <si>
    <t>• Minimal adverse impacts with no long-term effects</t>
  </si>
  <si>
    <t>• Potential to cause site specific adverse impacts which may be prevented or mitigated
• Some people in target area unable to benefit</t>
  </si>
  <si>
    <t>• Potential to cause significant adverse impacts (irreversible or unprecedented) which extend beyond physical footprint of the Activity
• Some people in target area disadvantaged</t>
  </si>
  <si>
    <t>• Significant adverse impacts (irreversible or unprecedented) which extend beyond physical footprint of the Activity
• Some people in target area significantly disadvantaged</t>
  </si>
  <si>
    <t>Reputation</t>
  </si>
  <si>
    <t>Stakeholders</t>
  </si>
  <si>
    <t>• Little stakeholder interest</t>
  </si>
  <si>
    <t>• Relationship difficulties with stakeholders</t>
  </si>
  <si>
    <t xml:space="preserve">• On-going relationship issues with stakeholders 
• Temporary damage to bilateral relationship
• Minister expresses dissatisfaction to CE/SLT
• Partner Government expresses dissatisfaction to Ministry or Post leadership
</t>
  </si>
  <si>
    <t>• Publically visible breakdown in relationships with stakeholders
• Significant damage to bilateral relationship
• Minister or Partner Government is politically embarrassed and publically expresses dissatisfaction with Ministry</t>
  </si>
  <si>
    <t xml:space="preserve">• Serious and continuing stakeholder criticism expressed publically 
• Long-term major damage to bilateral relationship
• Minister or Partner Government publicly expresses loss of confidence in the Chief Executive or Ministry
</t>
  </si>
  <si>
    <t>• No visible impact on the Ministry reputation
• Minimal local media attention
• Consequences can be dealt with by routine operations</t>
  </si>
  <si>
    <t>• Some national media attention
• Minimal impacts to NZ international reputation</t>
  </si>
  <si>
    <t xml:space="preserve">• Some impact to NZ international reputation
• A section of NZ public dissatisfied with Ministry
• Adverse national media attention 
• Adverse in-country media attention
• Independent investigation commissioned internally
</t>
  </si>
  <si>
    <t xml:space="preserve">• Major impacts to NZ international reputation
• Serious adverse national media attention
• Adverse regional media attention
• Some sections of NZ public dissatisfied with Ministry
• Public inquiry into Ministry activity
</t>
  </si>
  <si>
    <t xml:space="preserve">• Serious adverse impacts to NZ international reputation
• Significant and continuing adverse national media attention
• Broad international media attention
• Significant loss of confidence in Ministry from multiple sections of NZ public </t>
  </si>
  <si>
    <t>Risk Acceptance, Escalation and Action table for Activity Risks</t>
  </si>
  <si>
    <t>See Health and Safety Procedures for escalation and action table for H&amp;S risks</t>
  </si>
  <si>
    <t>Controlled Level of Risk</t>
  </si>
  <si>
    <t>Required Actions</t>
  </si>
  <si>
    <t>Escalate to  (via line management):</t>
  </si>
  <si>
    <t>Risk must be treated.
Immediate attention is required.
Develop, document and agree appropriate treatment strategies (including implementation timeframes).
Implement regular review and monitoring processes, including reporting that details the progress of treatment plans.
Consult with AUR regarding treatment strategies, review processes etc.
Risk to be included in SLT and Governance Board reporting.</t>
  </si>
  <si>
    <t xml:space="preserve">Escalate and discuss key risk details with DS-PDG:
• DS-PDG to escalate and discuss with Chief Executive/SLT if required
• Chief Executive to escalate and discuss with the Minister, if required.
</t>
  </si>
  <si>
    <t>Risk must be treated.
Attention is required as soon as possible.
Develop, document and agree appropriate treatment strategies (including implementation timeframes).
Implement regular review and monitoring processes, including reporting that details the progress of treatment plans.
Risk to be included in Group and Steering Committee reporting.</t>
  </si>
  <si>
    <t>Escalate and discuss key risk details with appropriate divisional manager.  
Director to escalate and discuss with DS-PDG, if required.</t>
  </si>
  <si>
    <t xml:space="preserve">Risk should  be monitored.
(Note : Managers should consider treating a Medium/Yellow risk if they are concerned with:
• the level of uncertainty that exists with the risk e.g. lots of unknowns
• the risk is volatile e.g. the risk has the potential to rapidly escalate into a risk event.) 
Attention is required in a timely manner.
Implement appropriate review and monitoring processes.
</t>
  </si>
  <si>
    <t xml:space="preserve">Escalate and discuss key risk details with appropriate Unit Manager/Development Counsellor/HOM if necessary.  </t>
  </si>
  <si>
    <t xml:space="preserve">Risk can be accepted. 
Review periodically to ensure the level of risk is not increasing and further action is not required.
</t>
  </si>
  <si>
    <t>x459697</t>
  </si>
  <si>
    <t>Drought Response</t>
  </si>
  <si>
    <t>Overall, this Activity's risk is High</t>
  </si>
  <si>
    <r>
      <rPr>
        <rFont val="Calibri"/>
        <b/>
        <color theme="1"/>
        <sz val="13.0"/>
      </rPr>
      <t xml:space="preserve">Risk Assessment
</t>
    </r>
    <r>
      <rPr>
        <rFont val="Calibri"/>
        <b/>
        <color theme="1"/>
        <sz val="10.0"/>
      </rPr>
      <t>Rate the activity risk with existing combined controls in place. 
One score per risk.</t>
    </r>
  </si>
  <si>
    <t>This register is an exemplar, see template on other tab</t>
  </si>
  <si>
    <t>Bugs Bunny</t>
  </si>
  <si>
    <t>Afghanistan</t>
  </si>
  <si>
    <t>http://o-wln-gdm/Functions/InternationalDevelopment/Programmes-Country/ADDexemplarlink</t>
  </si>
  <si>
    <t>Project steering committee reviews ADD risk management on a six monthly basis
This six monthly meeting reviews the progress against the supplier's treatment action plan</t>
  </si>
  <si>
    <t xml:space="preserve">If the water tanks are not delivered in time for the drought season the Government will lose faith in  NZ's ability to deliver through the Aid Programme.  </t>
  </si>
  <si>
    <t xml:space="preserve">Delays in equipment manufacture or transportation </t>
  </si>
  <si>
    <t>Equipment is not delivered prior to the drought season</t>
  </si>
  <si>
    <t xml:space="preserve">Contract with supplier, stipulated deliver date will be in advance of the drought season. </t>
  </si>
  <si>
    <t>Treat Risk</t>
  </si>
  <si>
    <t xml:space="preserve">Insert regular reporting milestones in contract with supplier.
Diary regular updates for Govt regarding progress and potential delays.
Ensure that the Govt has a contingency plan in place to access water tanks during the drought season. </t>
  </si>
  <si>
    <t>Daffy Duck</t>
  </si>
  <si>
    <t>Africa Regional</t>
  </si>
  <si>
    <t>ASEAN Regional</t>
  </si>
  <si>
    <t>French Polynesia</t>
  </si>
  <si>
    <t>Lightening Limited</t>
  </si>
  <si>
    <r>
      <rPr>
        <rFont val="Calibri"/>
        <b/>
        <color theme="1"/>
        <sz val="11.0"/>
      </rPr>
      <t xml:space="preserve">Risk Assessment
</t>
    </r>
    <r>
      <rPr>
        <rFont val="Calibri"/>
        <b/>
        <color theme="1"/>
        <sz val="9.0"/>
      </rPr>
      <t>Rate the H&amp;S risk with existing combined controls in place. 
One score per hazard.</t>
    </r>
  </si>
  <si>
    <t>Name of person responsible for ensuring action or plan is completed</t>
  </si>
  <si>
    <t>Date the action or plan will be completed</t>
  </si>
  <si>
    <t>Review date</t>
  </si>
  <si>
    <r>
      <rPr>
        <rFont val="Calibri"/>
        <b/>
        <color theme="1"/>
        <sz val="11.0"/>
      </rPr>
      <t xml:space="preserve">HAZARD TYPE A: General in-country / regional hazards
</t>
    </r>
    <r>
      <rPr>
        <rFont val="Calibri"/>
        <b val="0"/>
        <color rgb="FFFF0000"/>
        <sz val="10.0"/>
      </rPr>
      <t>Add a new row for each country which this contract requires workers to undertake work.</t>
    </r>
  </si>
  <si>
    <t xml:space="preserve">Various hazards associated with working in the relevant country or countries
</t>
  </si>
  <si>
    <r>
      <rPr>
        <rFont val="Calibri"/>
        <color theme="1"/>
        <sz val="9.0"/>
      </rPr>
      <t xml:space="preserve">Contract Manager communicates relevant hazards to Contractor using the </t>
    </r>
    <r>
      <rPr>
        <rFont val="Calibri"/>
        <b/>
        <color theme="1"/>
        <sz val="9.0"/>
      </rPr>
      <t>H&amp;S Acknowledgement Form</t>
    </r>
    <r>
      <rPr>
        <rFont val="Calibri"/>
        <color theme="1"/>
        <sz val="9.0"/>
      </rPr>
      <t xml:space="preserve"> regarding SafeTravel and related websites. 
Contractor to familiarise and confirm same to MFAT</t>
    </r>
  </si>
  <si>
    <t>Yes</t>
  </si>
  <si>
    <t>Form received from Contractor</t>
  </si>
  <si>
    <t>Mick Jagger</t>
  </si>
  <si>
    <t>Closed</t>
  </si>
  <si>
    <t>HAZARD TYPE B: Hazards inherent in the nature of the work being undertaken</t>
  </si>
  <si>
    <t>Various hazards associated with the nature of the work being undertaken (e.g. construction, hospitals)</t>
  </si>
  <si>
    <t>Contractor to apply its hazard controls in accordance with its project safety management plan (or equivalent)</t>
  </si>
  <si>
    <t>See Contractor's safety documentation</t>
  </si>
  <si>
    <t xml:space="preserve">Contractor has provided safety documentation which is being reviewed. </t>
  </si>
  <si>
    <t>MFAT receives reports via general reporting and incident reporting. 
MFAT monitors activity and Contractor's safety performance</t>
  </si>
  <si>
    <r>
      <rPr>
        <rFont val="Calibri"/>
        <b/>
        <color theme="1"/>
        <sz val="11.0"/>
      </rPr>
      <t>HAZARD TYPE C: Special hazards - any other hazards not captured above</t>
    </r>
    <r>
      <rPr>
        <rFont val="Calibri"/>
        <b/>
        <i/>
        <color theme="1"/>
        <sz val="11.0"/>
      </rPr>
      <t xml:space="preserve">
</t>
    </r>
    <r>
      <rPr>
        <rFont val="Calibri"/>
        <b val="0"/>
        <color rgb="FFFF0000"/>
        <sz val="10.0"/>
      </rPr>
      <t>Consider all other hazards to the health and safety of workers under this contract and complete a new row for each hazard.</t>
    </r>
  </si>
  <si>
    <t>Restoration of electrical lines network</t>
  </si>
  <si>
    <t>Transport /Driving
Difficulties due to lack of specific vehicles</t>
  </si>
  <si>
    <t>MFAT to consult with contractor and they have advised they:  
Take extra care when drving 
Are cautious when using non standard vehicles
Limit the use of non standard vehicles if possible
If using cherry picker ensure ground is firm and flat
Familiarise their workers with non standard  vehicle prior to use
Go slowly due to condition of road surfaces post cyclone
MFAT Contract Manager to monitor</t>
  </si>
  <si>
    <t>Activity Manager to confirm list of Actions by email to Contractor and confirm acknowledgement receipt received and actions taken
Contractor to advise immediately of any Accidents/incidents and Near Misses 
Activity Manager to take further actions if required</t>
  </si>
  <si>
    <t>Equipment
(Non standard linesman equipment being used)</t>
  </si>
  <si>
    <t>MFAT to consult with contractors and they have advised that they:
Limit the use of non-standard equipment where possible
Ensure any alternative equipment is assesssed initially as being suitable
Familiarise their workers with equipment prior to use
If unsure, they do not use
Ensure if training is required that it is given
MFAT Contract Manager to monitor</t>
  </si>
  <si>
    <t xml:space="preserve">Health </t>
  </si>
  <si>
    <t>Confirmed case of Zika virus</t>
  </si>
  <si>
    <t xml:space="preserve">MFAT  to consult with contractor and refer to the Health section on Safetravel website and refer to steps to be taken to avoid contracting mosquito borne viruses and for advice / precautions following infection
MFAT Activity Manager recorded on HR Kiost and will monitor </t>
  </si>
  <si>
    <t>Incident</t>
  </si>
  <si>
    <t>INSTRUCTIONS ON HOW TO COPY THIS TEMPLATE</t>
  </si>
  <si>
    <r>
      <rPr>
        <rFont val="Roboto, Arial"/>
        <color theme="1"/>
        <sz val="14.0"/>
      </rPr>
      <t xml:space="preserve">PLEASE NAVIGATE TO   </t>
    </r>
    <r>
      <rPr>
        <rFont val="Roboto, Arial"/>
        <b/>
        <color rgb="FFCC0000"/>
        <sz val="14.0"/>
      </rPr>
      <t xml:space="preserve">FILE   </t>
    </r>
    <r>
      <rPr>
        <rFont val="Roboto, Arial"/>
        <color theme="1"/>
        <sz val="14.0"/>
      </rPr>
      <t xml:space="preserve">THEN CLICK ON   </t>
    </r>
    <r>
      <rPr>
        <rFont val="Roboto, Arial"/>
        <b/>
        <color rgb="FFCC0000"/>
        <sz val="14.0"/>
      </rPr>
      <t xml:space="preserve">MAKE A COPY  </t>
    </r>
    <r>
      <rPr>
        <rFont val="Roboto, Arial"/>
        <color theme="1"/>
        <sz val="14.0"/>
      </rPr>
      <t xml:space="preserve"> (SEE ATTACHED IMAGE BELOW)</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</si>
</sst>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
  </numFmts>
  <fonts count="31">
    <font>
      <sz val="11.0"/>
      <color theme="1"/>
      <name val="Calibri"/>
      <scheme val="minor"/>
    </font>
    <font>
      <b/>
      <sz val="16.0"/>
      <color theme="1"/>
      <name val="Calibri"/>
    </font>
    <font/>
    <font>
      <sz val="9.0"/>
      <color theme="1"/>
      <name val="Calibri"/>
    </font>
    <font>
      <sz val="10.0"/>
      <color theme="1"/>
      <name val="Arial"/>
    </font>
    <font>
      <sz val="11.0"/>
      <color theme="1"/>
      <name val="Calibri"/>
    </font>
    <font>
      <u/>
      <sz val="11.0"/>
      <color theme="1"/>
      <name val="Calibri"/>
    </font>
    <font>
      <sz val="16.0"/>
      <color theme="1"/>
      <name val="Calibri"/>
    </font>
    <font>
      <b/>
      <sz val="14.0"/>
      <color theme="1"/>
      <name val="Calibri"/>
    </font>
    <font>
      <b/>
      <sz val="9.0"/>
      <color theme="1"/>
      <name val="Calibri"/>
    </font>
    <font>
      <sz val="14.0"/>
      <color theme="1"/>
      <name val="Calibri"/>
    </font>
    <font>
      <b/>
      <sz val="13.0"/>
      <color theme="1"/>
      <name val="Calibri"/>
    </font>
    <font>
      <b/>
      <sz val="12.0"/>
      <color rgb="FFFF0000"/>
      <name val="Calibri"/>
    </font>
    <font>
      <sz val="9.0"/>
      <color theme="0"/>
      <name val="Calibri"/>
    </font>
    <font>
      <sz val="10.0"/>
      <color rgb="FF366092"/>
      <name val="Verdana"/>
    </font>
    <font>
      <b/>
      <sz val="10.0"/>
      <color rgb="FF366092"/>
      <name val="Verdana"/>
    </font>
    <font>
      <u/>
      <sz val="11.0"/>
      <color theme="1"/>
      <name val="Calibri"/>
    </font>
    <font>
      <sz val="12.0"/>
      <color theme="1"/>
      <name val="Calibri"/>
    </font>
    <font>
      <b/>
      <sz val="11.0"/>
      <color theme="1"/>
      <name val="Calibri"/>
    </font>
    <font>
      <sz val="9.0"/>
      <color rgb="FFFF0000"/>
      <name val="Calibri"/>
    </font>
    <font>
      <u/>
      <sz val="11.0"/>
      <color theme="10"/>
      <name val="Calibri"/>
    </font>
    <font>
      <b/>
      <sz val="16.0"/>
      <color theme="1"/>
      <name val="Verdana"/>
    </font>
    <font>
      <sz val="10.0"/>
      <color theme="1"/>
      <name val="Verdana"/>
    </font>
    <font>
      <b/>
      <sz val="10.0"/>
      <color theme="1"/>
      <name val="Verdana"/>
    </font>
    <font>
      <b/>
      <sz val="9.0"/>
      <color theme="1"/>
      <name val="Verdana"/>
    </font>
    <font>
      <sz val="9.0"/>
      <color theme="1"/>
      <name val="Verdana"/>
    </font>
    <font>
      <b/>
      <sz val="11.0"/>
      <color theme="1"/>
      <name val="Verdana"/>
    </font>
    <font>
      <u/>
      <sz val="11.0"/>
      <color theme="10"/>
      <name val="Calibri"/>
    </font>
    <font>
      <b/>
      <sz val="18.0"/>
      <color theme="1"/>
      <name val="Roboto"/>
    </font>
    <font>
      <color theme="1"/>
      <name val="Calibri"/>
      <scheme val="minor"/>
    </font>
    <font>
      <sz val="14.0"/>
      <color theme="1"/>
      <name val="Roboto"/>
    </font>
  </fonts>
  <fills count="22">
    <fill>
      <patternFill patternType="none"/>
    </fill>
    <fill>
      <patternFill patternType="lightGray"/>
    </fill>
    <fill>
      <patternFill patternType="solid">
        <fgColor rgb="FFD99594"/>
        <bgColor rgb="FFD99594"/>
      </patternFill>
    </fill>
    <fill>
      <patternFill patternType="solid">
        <fgColor rgb="FFF2F2F2"/>
        <bgColor rgb="FFF2F2F2"/>
      </patternFill>
    </fill>
    <fill>
      <patternFill patternType="solid">
        <fgColor rgb="FFFFFF00"/>
        <bgColor rgb="FFFFFF00"/>
      </patternFill>
    </fill>
    <fill>
      <patternFill patternType="solid">
        <fgColor rgb="FFE36C09"/>
        <bgColor rgb="FFE36C09"/>
      </patternFill>
    </fill>
    <fill>
      <patternFill patternType="solid">
        <fgColor rgb="FFFF0000"/>
        <bgColor rgb="FFFF0000"/>
      </patternFill>
    </fill>
    <fill>
      <patternFill patternType="solid">
        <fgColor theme="0"/>
        <bgColor theme="0"/>
      </patternFill>
    </fill>
    <fill>
      <patternFill patternType="solid">
        <fgColor rgb="FF92D050"/>
        <bgColor rgb="FF92D050"/>
      </patternFill>
    </fill>
    <fill>
      <patternFill patternType="solid">
        <fgColor rgb="FFE5B8B7"/>
        <bgColor rgb="FFE5B8B7"/>
      </patternFill>
    </fill>
    <fill>
      <patternFill patternType="solid">
        <fgColor theme="1"/>
        <bgColor theme="1"/>
      </patternFill>
    </fill>
    <fill>
      <patternFill patternType="solid">
        <fgColor rgb="FFC6D9F0"/>
        <bgColor rgb="FFC6D9F0"/>
      </patternFill>
    </fill>
    <fill>
      <patternFill patternType="solid">
        <fgColor rgb="FFDBE5F1"/>
        <bgColor rgb="FFDBE5F1"/>
      </patternFill>
    </fill>
    <fill>
      <patternFill patternType="solid">
        <fgColor rgb="FFF2DBDB"/>
        <bgColor rgb="FFF2DBDB"/>
      </patternFill>
    </fill>
    <fill>
      <patternFill patternType="solid">
        <fgColor rgb="FFD8D8D8"/>
        <bgColor rgb="FFD8D8D8"/>
      </patternFill>
    </fill>
    <fill>
      <patternFill patternType="solid">
        <fgColor rgb="FFB6DDE8"/>
        <bgColor rgb="FFB6DDE8"/>
      </patternFill>
    </fill>
    <fill>
      <patternFill patternType="solid">
        <fgColor rgb="FFB2A1C7"/>
        <bgColor rgb="FFB2A1C7"/>
      </patternFill>
    </fill>
    <fill>
      <patternFill patternType="solid">
        <fgColor rgb="FFC2D69B"/>
        <bgColor rgb="FFC2D69B"/>
      </patternFill>
    </fill>
    <fill>
      <patternFill patternType="solid">
        <fgColor rgb="FFFFFFFF"/>
        <bgColor rgb="FFFFFFFF"/>
      </patternFill>
    </fill>
    <fill>
      <patternFill patternType="solid">
        <fgColor rgb="FFF4750C"/>
        <bgColor rgb="FFF4750C"/>
      </patternFill>
    </fill>
    <fill>
      <patternFill patternType="solid">
        <fgColor rgb="FF93C47D"/>
        <bgColor rgb="FF93C47D"/>
      </patternFill>
    </fill>
    <fill>
      <patternFill patternType="solid">
        <fgColor rgb="FFD9EAD3"/>
        <bgColor rgb="FFD9EAD3"/>
      </patternFill>
    </fill>
  </fills>
  <borders count="69">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medium">
        <color rgb="FFBFBFBF"/>
      </left>
      <top style="medium">
        <color rgb="FFBFBFBF"/>
      </top>
      <bottom style="medium">
        <color rgb="FFBFBFBF"/>
      </bottom>
    </border>
    <border>
      <top style="medium">
        <color rgb="FFBFBFBF"/>
      </top>
      <bottom style="medium">
        <color rgb="FFBFBFBF"/>
      </bottom>
    </border>
    <border>
      <right style="medium">
        <color rgb="FFBFBFBF"/>
      </right>
      <top style="medium">
        <color rgb="FFBFBFBF"/>
      </top>
      <bottom style="medium">
        <color rgb="FFBFBFBF"/>
      </bottom>
    </border>
    <border>
      <left style="medium">
        <color rgb="FFBFBFBF"/>
      </left>
      <right style="medium">
        <color rgb="FFBFBFBF"/>
      </right>
      <top style="medium">
        <color rgb="FFBFBFBF"/>
      </top>
      <bottom style="medium">
        <color rgb="FFBFBFBF"/>
      </bottom>
    </border>
    <border>
      <left style="medium">
        <color rgb="FFBFBFBF"/>
      </left>
      <right/>
      <top/>
      <bottom/>
    </border>
    <border>
      <left/>
      <right style="medium">
        <color rgb="FFBFBFBF"/>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style="thin">
        <color rgb="FF000000"/>
      </left>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top/>
      <bottom style="thin">
        <color rgb="FF000000"/>
      </bottom>
    </border>
    <border>
      <right style="thin">
        <color rgb="FF000000"/>
      </right>
      <top/>
      <bottom style="thin">
        <color rgb="FF000000"/>
      </bottom>
    </border>
    <border>
      <left/>
      <top style="thin">
        <color rgb="FF000000"/>
      </top>
      <bottom/>
    </border>
    <border>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bottom style="thin">
        <color rgb="FF000000"/>
      </bottom>
    </border>
    <border>
      <left/>
      <right/>
      <top style="medium">
        <color rgb="FFBFBFBF"/>
      </top>
      <bottom/>
    </border>
    <border>
      <right style="medium">
        <color rgb="FFBFBFBF"/>
      </right>
      <top/>
      <bottom/>
    </border>
    <border>
      <bottom style="thin">
        <color theme="4"/>
      </bottom>
    </border>
    <border>
      <right/>
      <top style="medium">
        <color rgb="FF000000"/>
      </top>
      <bottom style="medium">
        <color rgb="FF000000"/>
      </bottom>
    </border>
    <border>
      <left style="thin">
        <color rgb="FF000000"/>
      </left>
      <right style="thin">
        <color rgb="FF000000"/>
      </right>
      <top style="thin">
        <color rgb="FF000000"/>
      </top>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border>
    <border>
      <right/>
      <top style="thin">
        <color rgb="FF000000"/>
      </top>
      <bottom/>
    </border>
    <border>
      <left/>
      <right/>
      <top style="thin">
        <color rgb="FF000000"/>
      </top>
      <bottom/>
    </border>
    <border>
      <left style="medium">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medium">
        <color rgb="FF000000"/>
      </left>
      <top style="thin">
        <color rgb="FF000000"/>
      </top>
      <bottom/>
    </border>
    <border>
      <left style="thin">
        <color rgb="FF000000"/>
      </left>
      <right style="medium">
        <color rgb="FF000000"/>
      </right>
      <top style="thin">
        <color rgb="FF000000"/>
      </top>
      <bottom/>
    </border>
    <border>
      <left style="thin">
        <color rgb="FF000000"/>
      </left>
      <right style="thin">
        <color rgb="FF000000"/>
      </right>
      <top style="thin">
        <color rgb="FF000000"/>
      </top>
    </border>
    <border>
      <left/>
      <top style="thin">
        <color rgb="FF000000"/>
      </top>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top style="medium">
        <color rgb="FF000000"/>
      </top>
      <bottom style="thin">
        <color rgb="FF000000"/>
      </bottom>
    </border>
    <border>
      <right/>
      <top/>
      <bottom style="thin">
        <color rgb="FF000000"/>
      </bottom>
    </border>
    <border>
      <left style="thin">
        <color rgb="FF000000"/>
      </left>
      <right style="thin">
        <color rgb="FF000000"/>
      </right>
      <top/>
      <bottom/>
    </border>
    <border>
      <top style="thin">
        <color rgb="FF000000"/>
      </top>
    </border>
    <border>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right/>
      <bottom style="thin">
        <color rgb="FF000000"/>
      </bottom>
    </border>
    <border>
      <left style="thin">
        <color rgb="FF000000"/>
      </left>
      <right style="thin">
        <color rgb="FF000000"/>
      </right>
    </border>
    <border>
      <left style="thin">
        <color rgb="FF000000"/>
      </left>
      <right style="thin">
        <color rgb="FF000000"/>
      </right>
      <bottom/>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1" fillId="2" fontId="1" numFmtId="1" xfId="0" applyAlignment="1" applyBorder="1" applyFill="1" applyFont="1" applyNumberFormat="1">
      <alignment horizontal="center" vertical="center"/>
    </xf>
    <xf borderId="2" fillId="0" fontId="2" numFmtId="0" xfId="0" applyBorder="1" applyFont="1"/>
    <xf borderId="3" fillId="0" fontId="2" numFmtId="0" xfId="0" applyBorder="1" applyFont="1"/>
    <xf borderId="4" fillId="3" fontId="3" numFmtId="0" xfId="0" applyAlignment="1" applyBorder="1" applyFill="1" applyFont="1">
      <alignment horizontal="left" vertical="center"/>
    </xf>
    <xf borderId="0" fillId="0" fontId="4" numFmtId="0" xfId="0" applyFont="1"/>
    <xf borderId="5" fillId="4" fontId="4" numFmtId="0" xfId="0" applyBorder="1" applyFill="1" applyFont="1"/>
    <xf borderId="5" fillId="5" fontId="4" numFmtId="0" xfId="0" applyBorder="1" applyFill="1" applyFont="1"/>
    <xf borderId="5" fillId="6" fontId="4" numFmtId="0" xfId="0" applyBorder="1" applyFill="1" applyFont="1"/>
    <xf borderId="0" fillId="0" fontId="5" numFmtId="0" xfId="0" applyFont="1"/>
    <xf borderId="5" fillId="4" fontId="5" numFmtId="0" xfId="0" applyAlignment="1" applyBorder="1" applyFont="1">
      <alignment horizontal="center"/>
    </xf>
    <xf borderId="5" fillId="5" fontId="5" numFmtId="0" xfId="0" applyAlignment="1" applyBorder="1" applyFont="1">
      <alignment horizontal="center"/>
    </xf>
    <xf borderId="5" fillId="6" fontId="5" numFmtId="0" xfId="0" applyAlignment="1" applyBorder="1" applyFont="1">
      <alignment horizontal="center"/>
    </xf>
    <xf borderId="1" fillId="2" fontId="6" numFmtId="1" xfId="0" applyAlignment="1" applyBorder="1" applyFont="1" applyNumberFormat="1">
      <alignment horizontal="center" readingOrder="0" vertical="center"/>
    </xf>
    <xf borderId="4" fillId="3" fontId="1" numFmtId="1" xfId="0" applyAlignment="1" applyBorder="1" applyFont="1" applyNumberFormat="1">
      <alignment horizontal="center" vertical="center"/>
    </xf>
    <xf borderId="4" fillId="3" fontId="7" numFmtId="0" xfId="0" applyAlignment="1" applyBorder="1" applyFont="1">
      <alignment horizontal="center"/>
    </xf>
    <xf borderId="4" fillId="3" fontId="8" numFmtId="1" xfId="0" applyAlignment="1" applyBorder="1" applyFont="1" applyNumberFormat="1">
      <alignment horizontal="left" vertical="center"/>
    </xf>
    <xf borderId="6" fillId="7" fontId="8" numFmtId="0" xfId="0" applyAlignment="1" applyBorder="1" applyFill="1" applyFont="1">
      <alignment horizontal="left" vertical="center"/>
    </xf>
    <xf borderId="7" fillId="0" fontId="2" numFmtId="0" xfId="0" applyBorder="1" applyFont="1"/>
    <xf borderId="8" fillId="0" fontId="2" numFmtId="0" xfId="0" applyBorder="1" applyFont="1"/>
    <xf borderId="4" fillId="3" fontId="8" numFmtId="0" xfId="0" applyAlignment="1" applyBorder="1" applyFont="1">
      <alignment horizontal="right" vertical="center"/>
    </xf>
    <xf borderId="9" fillId="7" fontId="8" numFmtId="0" xfId="0" applyAlignment="1" applyBorder="1" applyFont="1">
      <alignment horizontal="center" vertical="center"/>
    </xf>
    <xf borderId="4" fillId="7" fontId="8" numFmtId="0" xfId="0" applyAlignment="1" applyBorder="1" applyFont="1">
      <alignment horizontal="center" vertical="center"/>
    </xf>
    <xf borderId="5" fillId="8" fontId="4" numFmtId="0" xfId="0" applyBorder="1" applyFill="1" applyFont="1"/>
    <xf borderId="5" fillId="8" fontId="5" numFmtId="0" xfId="0" applyAlignment="1" applyBorder="1" applyFont="1">
      <alignment horizontal="center"/>
    </xf>
    <xf borderId="4" fillId="3" fontId="3" numFmtId="1" xfId="0" applyAlignment="1" applyBorder="1" applyFont="1" applyNumberFormat="1">
      <alignment horizontal="center" shrinkToFit="0" vertical="center" wrapText="1"/>
    </xf>
    <xf borderId="4" fillId="3" fontId="3" numFmtId="1" xfId="0" applyAlignment="1" applyBorder="1" applyFont="1" applyNumberFormat="1">
      <alignment horizontal="left" shrinkToFit="0" vertical="center" wrapText="1"/>
    </xf>
    <xf borderId="4" fillId="3" fontId="3" numFmtId="0" xfId="0" applyAlignment="1" applyBorder="1" applyFont="1">
      <alignment horizontal="left" shrinkToFit="0" vertical="center" wrapText="1"/>
    </xf>
    <xf borderId="4" fillId="3" fontId="3" numFmtId="0" xfId="0" applyAlignment="1" applyBorder="1" applyFont="1">
      <alignment horizontal="center" shrinkToFit="0" vertical="center" wrapText="1"/>
    </xf>
    <xf borderId="4" fillId="3" fontId="3" numFmtId="0" xfId="0" applyAlignment="1" applyBorder="1" applyFont="1">
      <alignment horizontal="left" shrinkToFit="0" vertical="top" wrapText="1"/>
    </xf>
    <xf borderId="4" fillId="3" fontId="9" numFmtId="0" xfId="0" applyAlignment="1" applyBorder="1" applyFont="1">
      <alignment horizontal="left" shrinkToFit="0" vertical="center" wrapText="1"/>
    </xf>
    <xf borderId="10" fillId="3" fontId="5" numFmtId="0" xfId="0" applyAlignment="1" applyBorder="1" applyFont="1">
      <alignment horizontal="center"/>
    </xf>
    <xf borderId="4" fillId="3" fontId="8" numFmtId="0" xfId="0" applyAlignment="1" applyBorder="1" applyFont="1">
      <alignment horizontal="left" vertical="center"/>
    </xf>
    <xf borderId="9" fillId="7" fontId="8" numFmtId="0" xfId="0" applyAlignment="1" applyBorder="1" applyFont="1">
      <alignment horizontal="center" shrinkToFit="0" vertical="center" wrapText="1"/>
    </xf>
    <xf borderId="4" fillId="7" fontId="8" numFmtId="0" xfId="0" applyAlignment="1" applyBorder="1" applyFont="1">
      <alignment horizontal="center" shrinkToFit="0" vertical="center" wrapText="1"/>
    </xf>
    <xf borderId="4" fillId="3" fontId="8" numFmtId="0" xfId="0" applyAlignment="1" applyBorder="1" applyFont="1">
      <alignment horizontal="center" vertical="center"/>
    </xf>
    <xf borderId="4" fillId="3" fontId="5" numFmtId="0" xfId="0" applyAlignment="1" applyBorder="1" applyFont="1">
      <alignment horizontal="left" shrinkToFit="0" vertical="center" wrapText="1"/>
    </xf>
    <xf borderId="9" fillId="3" fontId="8" numFmtId="0" xfId="0" applyAlignment="1" applyBorder="1" applyFont="1">
      <alignment horizontal="center" vertical="center"/>
    </xf>
    <xf borderId="4" fillId="3" fontId="10" numFmtId="1" xfId="0" applyAlignment="1" applyBorder="1" applyFont="1" applyNumberFormat="1">
      <alignment horizontal="left" vertical="center"/>
    </xf>
    <xf borderId="4" fillId="3" fontId="10" numFmtId="0" xfId="0" applyAlignment="1" applyBorder="1" applyFont="1">
      <alignment horizontal="left" vertical="center"/>
    </xf>
    <xf borderId="4" fillId="3" fontId="10" numFmtId="0" xfId="0" applyAlignment="1" applyBorder="1" applyFont="1">
      <alignment horizontal="center" vertical="center"/>
    </xf>
    <xf borderId="4" fillId="3" fontId="10" numFmtId="0" xfId="0" applyAlignment="1" applyBorder="1" applyFont="1">
      <alignment horizontal="left" vertical="top"/>
    </xf>
    <xf borderId="11" fillId="3" fontId="5" numFmtId="0" xfId="0" applyAlignment="1" applyBorder="1" applyFont="1">
      <alignment shrinkToFit="0" wrapText="1"/>
    </xf>
    <xf borderId="6" fillId="7" fontId="5" numFmtId="1" xfId="0" applyAlignment="1" applyBorder="1" applyFont="1" applyNumberFormat="1">
      <alignment horizontal="left" shrinkToFit="0" vertical="center" wrapText="1"/>
    </xf>
    <xf borderId="4" fillId="3" fontId="10" numFmtId="0" xfId="0" applyAlignment="1" applyBorder="1" applyFont="1">
      <alignment horizontal="left" shrinkToFit="0" vertical="center" wrapText="1"/>
    </xf>
    <xf borderId="9" fillId="3" fontId="8" numFmtId="0" xfId="0" applyAlignment="1" applyBorder="1" applyFont="1">
      <alignment horizontal="center" shrinkToFit="0" vertical="center" wrapText="1"/>
    </xf>
    <xf borderId="4" fillId="3" fontId="8" numFmtId="0" xfId="0" applyAlignment="1" applyBorder="1" applyFont="1">
      <alignment horizontal="center" shrinkToFit="0" vertical="center" wrapText="1"/>
    </xf>
    <xf borderId="12" fillId="9" fontId="11" numFmtId="1" xfId="0" applyAlignment="1" applyBorder="1" applyFill="1" applyFont="1" applyNumberFormat="1">
      <alignment horizontal="center" vertical="center"/>
    </xf>
    <xf borderId="13" fillId="0" fontId="2" numFmtId="0" xfId="0" applyBorder="1" applyFont="1"/>
    <xf borderId="14" fillId="0" fontId="2" numFmtId="0" xfId="0" applyBorder="1" applyFont="1"/>
    <xf borderId="12" fillId="9" fontId="11" numFmtId="0" xfId="0" applyAlignment="1" applyBorder="1" applyFont="1">
      <alignment horizontal="center" shrinkToFit="0" vertical="center" wrapText="1"/>
    </xf>
    <xf borderId="12" fillId="9" fontId="11" numFmtId="0" xfId="0" applyAlignment="1" applyBorder="1" applyFont="1">
      <alignment horizontal="center" vertical="center"/>
    </xf>
    <xf borderId="4" fillId="3" fontId="9" numFmtId="0" xfId="0" applyAlignment="1" applyBorder="1" applyFont="1">
      <alignment horizontal="center" shrinkToFit="0" vertical="center" wrapText="1"/>
    </xf>
    <xf borderId="15" fillId="3" fontId="9" numFmtId="1" xfId="0" applyAlignment="1" applyBorder="1" applyFont="1" applyNumberFormat="1">
      <alignment horizontal="center" shrinkToFit="0" vertical="center" wrapText="1"/>
    </xf>
    <xf borderId="15" fillId="3" fontId="9" numFmtId="0" xfId="0" applyAlignment="1" applyBorder="1" applyFont="1">
      <alignment horizontal="center" shrinkToFit="0" vertical="center" wrapText="1"/>
    </xf>
    <xf borderId="16" fillId="3" fontId="9" numFmtId="0" xfId="0" applyAlignment="1" applyBorder="1" applyFont="1">
      <alignment horizontal="center" shrinkToFit="0" vertical="center" wrapText="1"/>
    </xf>
    <xf borderId="17" fillId="3" fontId="9" numFmtId="0" xfId="0" applyAlignment="1" applyBorder="1" applyFont="1">
      <alignment horizontal="center" shrinkToFit="0" vertical="center" wrapText="1"/>
    </xf>
    <xf borderId="18" fillId="0" fontId="2" numFmtId="0" xfId="0" applyBorder="1" applyFont="1"/>
    <xf borderId="19" fillId="0" fontId="2" numFmtId="0" xfId="0" applyBorder="1" applyFont="1"/>
    <xf borderId="20" fillId="3" fontId="9" numFmtId="0" xfId="0" applyAlignment="1" applyBorder="1" applyFont="1">
      <alignment horizontal="center" shrinkToFit="0" vertical="center" wrapText="1"/>
    </xf>
    <xf borderId="21" fillId="0" fontId="2" numFmtId="0" xfId="0" applyBorder="1" applyFont="1"/>
    <xf borderId="5" fillId="3" fontId="9" numFmtId="0" xfId="0" applyAlignment="1" applyBorder="1" applyFont="1">
      <alignment horizontal="center" shrinkToFit="0" vertical="center" wrapText="1"/>
    </xf>
    <xf borderId="22" fillId="3" fontId="12" numFmtId="1" xfId="0" applyAlignment="1" applyBorder="1" applyFont="1" applyNumberFormat="1">
      <alignment horizontal="center" shrinkToFit="0" vertical="center" wrapText="1"/>
    </xf>
    <xf borderId="23" fillId="0" fontId="2" numFmtId="0" xfId="0" applyBorder="1" applyFont="1"/>
    <xf borderId="24" fillId="0" fontId="2" numFmtId="0" xfId="0" applyBorder="1" applyFont="1"/>
    <xf borderId="4" fillId="10" fontId="3" numFmtId="1" xfId="0" applyAlignment="1" applyBorder="1" applyFill="1" applyFont="1" applyNumberFormat="1">
      <alignment horizontal="center" shrinkToFit="0" vertical="center" wrapText="1"/>
    </xf>
    <xf borderId="5" fillId="7" fontId="3" numFmtId="164" xfId="0" applyAlignment="1" applyBorder="1" applyFont="1" applyNumberFormat="1">
      <alignment horizontal="left" shrinkToFit="0" vertical="top" wrapText="1"/>
    </xf>
    <xf borderId="5" fillId="3" fontId="3" numFmtId="0" xfId="0" applyAlignment="1" applyBorder="1" applyFont="1">
      <alignment horizontal="left" shrinkToFit="0" vertical="top" wrapText="1"/>
    </xf>
    <xf borderId="25" fillId="10" fontId="13" numFmtId="0" xfId="0" applyAlignment="1" applyBorder="1" applyFont="1">
      <alignment horizontal="center" shrinkToFit="0" vertical="center" wrapText="1"/>
    </xf>
    <xf borderId="26" fillId="0" fontId="2" numFmtId="0" xfId="0" applyBorder="1" applyFont="1"/>
    <xf borderId="27" fillId="0" fontId="2" numFmtId="0" xfId="0" applyBorder="1" applyFont="1"/>
    <xf borderId="5" fillId="11" fontId="9" numFmtId="0" xfId="0" applyAlignment="1" applyBorder="1" applyFill="1" applyFont="1">
      <alignment horizontal="center" shrinkToFit="0" vertical="center" wrapText="1"/>
    </xf>
    <xf borderId="28" fillId="11" fontId="9" numFmtId="0" xfId="0" applyAlignment="1" applyBorder="1" applyFont="1">
      <alignment horizontal="left" shrinkToFit="0" vertical="top" wrapText="1"/>
    </xf>
    <xf borderId="28" fillId="3" fontId="3" numFmtId="0" xfId="0" applyAlignment="1" applyBorder="1" applyFont="1">
      <alignment horizontal="center" shrinkToFit="0" vertical="center" wrapText="1"/>
    </xf>
    <xf borderId="29" fillId="10" fontId="13" numFmtId="0" xfId="0" applyAlignment="1" applyBorder="1" applyFont="1">
      <alignment shrinkToFit="0" vertical="center" wrapText="1"/>
    </xf>
    <xf borderId="5" fillId="0" fontId="3" numFmtId="0" xfId="0" applyAlignment="1" applyBorder="1" applyFont="1">
      <alignment horizontal="left" shrinkToFit="0" vertical="top" wrapText="1"/>
    </xf>
    <xf borderId="30" fillId="0" fontId="2" numFmtId="0" xfId="0" applyBorder="1" applyFont="1"/>
    <xf borderId="5" fillId="7" fontId="3" numFmtId="0" xfId="0" applyAlignment="1" applyBorder="1" applyFont="1">
      <alignment horizontal="left" shrinkToFit="0" vertical="top" wrapText="1"/>
    </xf>
    <xf borderId="5" fillId="7" fontId="3" numFmtId="49" xfId="0" applyAlignment="1" applyBorder="1" applyFont="1" applyNumberFormat="1">
      <alignment horizontal="left" shrinkToFit="0" vertical="top" wrapText="1"/>
    </xf>
    <xf borderId="4" fillId="7" fontId="5" numFmtId="0" xfId="0" applyBorder="1" applyFont="1"/>
    <xf borderId="31" fillId="0" fontId="9" numFmtId="0" xfId="0" applyAlignment="1" applyBorder="1" applyFont="1">
      <alignment horizontal="center" shrinkToFit="0" vertical="center" wrapText="1"/>
    </xf>
    <xf borderId="32" fillId="11" fontId="9" numFmtId="0" xfId="0" applyAlignment="1" applyBorder="1" applyFont="1">
      <alignment horizontal="left" shrinkToFit="0" vertical="top" wrapText="1"/>
    </xf>
    <xf borderId="4" fillId="12" fontId="14" numFmtId="0" xfId="0" applyAlignment="1" applyBorder="1" applyFill="1" applyFont="1">
      <alignment horizontal="left" vertical="center"/>
    </xf>
    <xf borderId="4" fillId="12" fontId="15" numFmtId="0" xfId="0" applyAlignment="1" applyBorder="1" applyFont="1">
      <alignment vertical="center"/>
    </xf>
    <xf borderId="5" fillId="3" fontId="3" numFmtId="1" xfId="0" applyAlignment="1" applyBorder="1" applyFont="1" applyNumberFormat="1">
      <alignment horizontal="left" shrinkToFit="0" vertical="top" wrapText="1"/>
    </xf>
    <xf borderId="29" fillId="7" fontId="3" numFmtId="49" xfId="0" applyAlignment="1" applyBorder="1" applyFont="1" applyNumberFormat="1">
      <alignment horizontal="left" shrinkToFit="0" vertical="top" wrapText="1"/>
    </xf>
    <xf borderId="25" fillId="7" fontId="3" numFmtId="49" xfId="0" applyAlignment="1" applyBorder="1" applyFont="1" applyNumberFormat="1">
      <alignment horizontal="left" shrinkToFit="0" vertical="top" wrapText="1"/>
    </xf>
    <xf borderId="28" fillId="7" fontId="3" numFmtId="49" xfId="0" applyAlignment="1" applyBorder="1" applyFont="1" applyNumberFormat="1">
      <alignment horizontal="left" shrinkToFit="0" vertical="top" wrapText="1"/>
    </xf>
    <xf borderId="15" fillId="11" fontId="9" numFmtId="0" xfId="0" applyAlignment="1" applyBorder="1" applyFont="1">
      <alignment horizontal="center" shrinkToFit="0" vertical="center" wrapText="1"/>
    </xf>
    <xf borderId="28" fillId="7" fontId="3" numFmtId="0" xfId="0" applyAlignment="1" applyBorder="1" applyFont="1">
      <alignment horizontal="left" shrinkToFit="0" vertical="top" wrapText="1"/>
    </xf>
    <xf borderId="4" fillId="7" fontId="5" numFmtId="0" xfId="0" applyAlignment="1" applyBorder="1" applyFont="1">
      <alignment horizontal="left" shrinkToFit="0" vertical="center" wrapText="1"/>
    </xf>
    <xf borderId="0" fillId="0" fontId="14" numFmtId="0" xfId="0" applyAlignment="1" applyFont="1">
      <alignment horizontal="left" vertical="center"/>
    </xf>
    <xf borderId="0" fillId="0" fontId="15" numFmtId="0" xfId="0" applyAlignment="1" applyFont="1">
      <alignment vertical="center"/>
    </xf>
    <xf borderId="30" fillId="0" fontId="5" numFmtId="49" xfId="0" applyAlignment="1" applyBorder="1" applyFont="1" applyNumberFormat="1">
      <alignment horizontal="left" shrinkToFit="0" vertical="top" wrapText="1"/>
    </xf>
    <xf borderId="25" fillId="7" fontId="3" numFmtId="49" xfId="0" applyAlignment="1" applyBorder="1" applyFont="1" applyNumberFormat="1">
      <alignment horizontal="center" shrinkToFit="0" vertical="top" wrapText="1"/>
    </xf>
    <xf borderId="5" fillId="0" fontId="3" numFmtId="1" xfId="0" applyAlignment="1" applyBorder="1" applyFont="1" applyNumberFormat="1">
      <alignment horizontal="left" shrinkToFit="0" vertical="top" wrapText="1"/>
    </xf>
    <xf borderId="4" fillId="3" fontId="3" numFmtId="14" xfId="0" applyAlignment="1" applyBorder="1" applyFont="1" applyNumberFormat="1">
      <alignment horizontal="left" shrinkToFit="0" vertical="center" wrapText="1"/>
    </xf>
    <xf borderId="1" fillId="13" fontId="1" numFmtId="1" xfId="0" applyAlignment="1" applyBorder="1" applyFill="1" applyFont="1" applyNumberFormat="1">
      <alignment horizontal="center" shrinkToFit="0" vertical="center" wrapText="1"/>
    </xf>
    <xf borderId="1" fillId="13" fontId="16" numFmtId="1" xfId="0" applyAlignment="1" applyBorder="1" applyFont="1" applyNumberFormat="1">
      <alignment horizontal="center" shrinkToFit="0" vertical="center" wrapText="1"/>
    </xf>
    <xf borderId="4" fillId="12" fontId="14" numFmtId="0" xfId="0" applyAlignment="1" applyBorder="1" applyFont="1">
      <alignment vertical="center"/>
    </xf>
    <xf borderId="6" fillId="7" fontId="8" numFmtId="0" xfId="0" applyAlignment="1" applyBorder="1" applyFont="1">
      <alignment horizontal="center" vertical="center"/>
    </xf>
    <xf borderId="10" fillId="3" fontId="5" numFmtId="0" xfId="0" applyAlignment="1" applyBorder="1" applyFont="1">
      <alignment horizontal="center" vertical="center"/>
    </xf>
    <xf borderId="0" fillId="0" fontId="14" numFmtId="0" xfId="0" applyAlignment="1" applyFont="1">
      <alignment vertical="center"/>
    </xf>
    <xf borderId="4" fillId="3" fontId="9" numFmtId="0" xfId="0" applyAlignment="1" applyBorder="1" applyFont="1">
      <alignment horizontal="left" vertical="center"/>
    </xf>
    <xf borderId="4" fillId="3" fontId="9" numFmtId="1" xfId="0" applyAlignment="1" applyBorder="1" applyFont="1" applyNumberFormat="1">
      <alignment horizontal="left" shrinkToFit="0" vertical="center" wrapText="1"/>
    </xf>
    <xf borderId="4" fillId="3" fontId="3" numFmtId="0" xfId="0" applyBorder="1" applyFont="1"/>
    <xf borderId="4" fillId="3" fontId="3" numFmtId="0" xfId="0" applyAlignment="1" applyBorder="1" applyFont="1">
      <alignment horizontal="center"/>
    </xf>
    <xf borderId="4" fillId="3" fontId="9" numFmtId="0" xfId="0" applyAlignment="1" applyBorder="1" applyFont="1">
      <alignment horizontal="right" vertical="center"/>
    </xf>
    <xf borderId="33" fillId="3" fontId="3" numFmtId="0" xfId="0" applyAlignment="1" applyBorder="1" applyFont="1">
      <alignment horizontal="left" shrinkToFit="0" vertical="center" wrapText="1"/>
    </xf>
    <xf borderId="4" fillId="3" fontId="8" numFmtId="1" xfId="0" applyAlignment="1" applyBorder="1" applyFont="1" applyNumberFormat="1">
      <alignment horizontal="right" shrinkToFit="0" vertical="center" wrapText="1"/>
    </xf>
    <xf borderId="1" fillId="3" fontId="8" numFmtId="0" xfId="0" applyAlignment="1" applyBorder="1" applyFont="1">
      <alignment horizontal="right" vertical="center"/>
    </xf>
    <xf borderId="34" fillId="0" fontId="2" numFmtId="0" xfId="0" applyBorder="1" applyFont="1"/>
    <xf borderId="9" fillId="3" fontId="17" numFmtId="0" xfId="0" applyAlignment="1" applyBorder="1" applyFont="1">
      <alignment horizontal="center" shrinkToFit="0" vertical="center" wrapText="1"/>
    </xf>
    <xf borderId="4" fillId="3" fontId="10" numFmtId="0" xfId="0" applyBorder="1" applyFont="1"/>
    <xf borderId="35" fillId="0" fontId="14" numFmtId="0" xfId="0" applyBorder="1" applyFont="1"/>
    <xf borderId="35" fillId="0" fontId="15" numFmtId="0" xfId="0" applyAlignment="1" applyBorder="1" applyFont="1">
      <alignment vertical="center"/>
    </xf>
    <xf borderId="33" fillId="3" fontId="9" numFmtId="0" xfId="0" applyAlignment="1" applyBorder="1" applyFont="1">
      <alignment horizontal="left" shrinkToFit="0" vertical="center" wrapText="1"/>
    </xf>
    <xf borderId="33" fillId="3" fontId="3" numFmtId="0" xfId="0" applyAlignment="1" applyBorder="1" applyFont="1">
      <alignment horizontal="center" shrinkToFit="0" vertical="center" wrapText="1"/>
    </xf>
    <xf borderId="12" fillId="13" fontId="18" numFmtId="0" xfId="0" applyAlignment="1" applyBorder="1" applyFont="1">
      <alignment horizontal="center" shrinkToFit="0" vertical="center" wrapText="1"/>
    </xf>
    <xf borderId="36" fillId="0" fontId="2" numFmtId="0" xfId="0" applyBorder="1" applyFont="1"/>
    <xf borderId="15" fillId="14" fontId="9" numFmtId="1" xfId="0" applyAlignment="1" applyBorder="1" applyFill="1" applyFont="1" applyNumberFormat="1">
      <alignment horizontal="center" shrinkToFit="0" vertical="center" wrapText="1"/>
    </xf>
    <xf borderId="15" fillId="14" fontId="9" numFmtId="0" xfId="0" applyAlignment="1" applyBorder="1" applyFont="1">
      <alignment horizontal="center" shrinkToFit="0" vertical="center" wrapText="1"/>
    </xf>
    <xf borderId="17" fillId="14" fontId="9" numFmtId="0" xfId="0" applyAlignment="1" applyBorder="1" applyFont="1">
      <alignment horizontal="center" shrinkToFit="0" vertical="center" wrapText="1"/>
    </xf>
    <xf borderId="25" fillId="15" fontId="18" numFmtId="1" xfId="0" applyAlignment="1" applyBorder="1" applyFill="1" applyFont="1" applyNumberFormat="1">
      <alignment horizontal="left" shrinkToFit="0" vertical="center" wrapText="1"/>
    </xf>
    <xf borderId="37" fillId="14" fontId="3" numFmtId="1" xfId="0" applyAlignment="1" applyBorder="1" applyFont="1" applyNumberFormat="1">
      <alignment horizontal="center" shrinkToFit="0" vertical="center" wrapText="1"/>
    </xf>
    <xf borderId="37" fillId="7" fontId="3" numFmtId="1" xfId="0" applyAlignment="1" applyBorder="1" applyFont="1" applyNumberFormat="1">
      <alignment horizontal="center" shrinkToFit="0" vertical="center" wrapText="1"/>
    </xf>
    <xf borderId="25" fillId="14" fontId="3" numFmtId="0" xfId="0" applyAlignment="1" applyBorder="1" applyFont="1">
      <alignment horizontal="center" shrinkToFit="0" vertical="center" wrapText="1"/>
    </xf>
    <xf borderId="37" fillId="7" fontId="3" numFmtId="0" xfId="0" applyAlignment="1" applyBorder="1" applyFont="1">
      <alignment horizontal="center" shrinkToFit="0" vertical="center" wrapText="1"/>
    </xf>
    <xf borderId="37" fillId="14" fontId="3" numFmtId="0" xfId="0" applyAlignment="1" applyBorder="1" applyFont="1">
      <alignment horizontal="center" shrinkToFit="0" vertical="center" wrapText="1"/>
    </xf>
    <xf borderId="38" fillId="0" fontId="3" numFmtId="0" xfId="0" applyAlignment="1" applyBorder="1" applyFont="1">
      <alignment horizontal="center" shrinkToFit="0" vertical="center" wrapText="1"/>
    </xf>
    <xf borderId="39" fillId="0" fontId="2" numFmtId="0" xfId="0" applyBorder="1" applyFont="1"/>
    <xf borderId="37" fillId="11" fontId="9" numFmtId="0" xfId="0" applyAlignment="1" applyBorder="1" applyFont="1">
      <alignment horizontal="center" shrinkToFit="0" vertical="center" wrapText="1"/>
    </xf>
    <xf borderId="40" fillId="14" fontId="3" numFmtId="0" xfId="0" applyAlignment="1" applyBorder="1" applyFont="1">
      <alignment horizontal="center" shrinkToFit="0" vertical="center" wrapText="1"/>
    </xf>
    <xf borderId="40" fillId="7" fontId="3" numFmtId="0" xfId="0" applyAlignment="1" applyBorder="1" applyFont="1">
      <alignment horizontal="center" shrinkToFit="0" vertical="center" wrapText="1"/>
    </xf>
    <xf borderId="41" fillId="0" fontId="2" numFmtId="0" xfId="0" applyBorder="1" applyFont="1"/>
    <xf borderId="37" fillId="7" fontId="3" numFmtId="164" xfId="0" applyAlignment="1" applyBorder="1" applyFont="1" applyNumberFormat="1">
      <alignment horizontal="center" shrinkToFit="0" vertical="center" wrapText="1"/>
    </xf>
    <xf borderId="5" fillId="14" fontId="3" numFmtId="0" xfId="0" applyAlignment="1" applyBorder="1" applyFont="1">
      <alignment horizontal="center" shrinkToFit="0" vertical="center" wrapText="1"/>
    </xf>
    <xf borderId="5" fillId="7" fontId="3" numFmtId="0" xfId="0" applyAlignment="1" applyBorder="1" applyFont="1">
      <alignment horizontal="center" shrinkToFit="0" vertical="center" wrapText="1"/>
    </xf>
    <xf borderId="25" fillId="7" fontId="3" numFmtId="0" xfId="0" applyAlignment="1" applyBorder="1" applyFont="1">
      <alignment horizontal="center" shrinkToFit="0" vertical="center" wrapText="1"/>
    </xf>
    <xf borderId="5" fillId="7" fontId="3" numFmtId="164" xfId="0" applyAlignment="1" applyBorder="1" applyFont="1" applyNumberFormat="1">
      <alignment horizontal="center" shrinkToFit="0" vertical="center" wrapText="1"/>
    </xf>
    <xf borderId="15" fillId="7" fontId="3" numFmtId="0" xfId="0" applyAlignment="1" applyBorder="1" applyFont="1">
      <alignment horizontal="center" shrinkToFit="0" vertical="center" wrapText="1"/>
    </xf>
    <xf borderId="15" fillId="14" fontId="3" numFmtId="0" xfId="0" applyAlignment="1" applyBorder="1" applyFont="1">
      <alignment horizontal="center" shrinkToFit="0" vertical="center" wrapText="1"/>
    </xf>
    <xf borderId="15" fillId="7" fontId="19" numFmtId="0" xfId="0" applyAlignment="1" applyBorder="1" applyFont="1">
      <alignment horizontal="center" shrinkToFit="0" vertical="center" wrapText="1"/>
    </xf>
    <xf borderId="15" fillId="7" fontId="19" numFmtId="164" xfId="0" applyAlignment="1" applyBorder="1" applyFont="1" applyNumberFormat="1">
      <alignment horizontal="center" shrinkToFit="0" vertical="center" wrapText="1"/>
    </xf>
    <xf borderId="25" fillId="14" fontId="19" numFmtId="0" xfId="0" applyAlignment="1" applyBorder="1" applyFont="1">
      <alignment horizontal="center" shrinkToFit="0" vertical="center" wrapText="1"/>
    </xf>
    <xf borderId="25" fillId="7" fontId="19" numFmtId="0" xfId="0" applyAlignment="1" applyBorder="1" applyFont="1">
      <alignment horizontal="center" shrinkToFit="0" vertical="center" wrapText="1"/>
    </xf>
    <xf borderId="25" fillId="16" fontId="18" numFmtId="1" xfId="0" applyAlignment="1" applyBorder="1" applyFill="1" applyFont="1" applyNumberFormat="1">
      <alignment horizontal="left" shrinkToFit="0" vertical="center" wrapText="1"/>
    </xf>
    <xf borderId="5" fillId="7" fontId="9" numFmtId="0" xfId="0" applyAlignment="1" applyBorder="1" applyFont="1">
      <alignment horizontal="center" shrinkToFit="0" vertical="center" wrapText="1"/>
    </xf>
    <xf borderId="37" fillId="7" fontId="9" numFmtId="0" xfId="0" applyAlignment="1" applyBorder="1" applyFont="1">
      <alignment horizontal="center" shrinkToFit="0" vertical="center" wrapText="1"/>
    </xf>
    <xf borderId="40" fillId="7" fontId="3" numFmtId="0" xfId="0" applyAlignment="1" applyBorder="1" applyFont="1">
      <alignment shrinkToFit="0" vertical="center" wrapText="1"/>
    </xf>
    <xf borderId="25" fillId="17" fontId="18" numFmtId="1" xfId="0" applyAlignment="1" applyBorder="1" applyFill="1" applyFont="1" applyNumberFormat="1">
      <alignment horizontal="left" shrinkToFit="0" vertical="center" wrapText="1"/>
    </xf>
    <xf borderId="5" fillId="7" fontId="3" numFmtId="1" xfId="0" applyAlignment="1" applyBorder="1" applyFont="1" applyNumberFormat="1">
      <alignment horizontal="center" shrinkToFit="0" vertical="center" wrapText="1"/>
    </xf>
    <xf borderId="5" fillId="7" fontId="3" numFmtId="0" xfId="0" applyAlignment="1" applyBorder="1" applyFont="1">
      <alignment horizontal="left" shrinkToFit="0" vertical="center" wrapText="1"/>
    </xf>
    <xf borderId="25" fillId="7" fontId="3" numFmtId="0" xfId="0" applyAlignment="1" applyBorder="1" applyFont="1">
      <alignment horizontal="center" shrinkToFit="0" vertical="top" wrapText="1"/>
    </xf>
    <xf borderId="5" fillId="0" fontId="9" numFmtId="0" xfId="0" applyAlignment="1" applyBorder="1" applyFont="1">
      <alignment horizontal="center" shrinkToFit="0" vertical="center" wrapText="1"/>
    </xf>
    <xf borderId="5" fillId="7" fontId="3" numFmtId="164" xfId="0" applyAlignment="1" applyBorder="1" applyFont="1" applyNumberFormat="1">
      <alignment horizontal="left" shrinkToFit="0" vertical="center" wrapText="1"/>
    </xf>
    <xf borderId="25" fillId="7" fontId="3" numFmtId="0" xfId="0" applyAlignment="1" applyBorder="1" applyFont="1">
      <alignment horizontal="left" shrinkToFit="0" vertical="center" wrapText="1"/>
    </xf>
    <xf borderId="42" fillId="3" fontId="3" numFmtId="1" xfId="0" applyAlignment="1" applyBorder="1" applyFont="1" applyNumberFormat="1">
      <alignment horizontal="center" shrinkToFit="0" vertical="center" wrapText="1"/>
    </xf>
    <xf borderId="42" fillId="3" fontId="3" numFmtId="1" xfId="0" applyAlignment="1" applyBorder="1" applyFont="1" applyNumberFormat="1">
      <alignment horizontal="left" shrinkToFit="0" vertical="center" wrapText="1"/>
    </xf>
    <xf borderId="42" fillId="3" fontId="3" numFmtId="0" xfId="0" applyAlignment="1" applyBorder="1" applyFont="1">
      <alignment horizontal="left" shrinkToFit="0" vertical="center" wrapText="1"/>
    </xf>
    <xf borderId="42" fillId="3" fontId="9" numFmtId="0" xfId="0" applyAlignment="1" applyBorder="1" applyFont="1">
      <alignment horizontal="left" shrinkToFit="0" vertical="top" wrapText="1"/>
    </xf>
    <xf borderId="42" fillId="3" fontId="9" numFmtId="0" xfId="0" applyAlignment="1" applyBorder="1" applyFont="1">
      <alignment horizontal="center" shrinkToFit="0" vertical="top" wrapText="1"/>
    </xf>
    <xf borderId="42" fillId="3" fontId="3" numFmtId="0" xfId="0" applyAlignment="1" applyBorder="1" applyFont="1">
      <alignment horizontal="left" shrinkToFit="0" vertical="top" wrapText="1"/>
    </xf>
    <xf borderId="42" fillId="3" fontId="9" numFmtId="0" xfId="0" applyAlignment="1" applyBorder="1" applyFont="1">
      <alignment horizontal="center" shrinkToFit="0" vertical="center" wrapText="1"/>
    </xf>
    <xf borderId="42" fillId="3" fontId="3" numFmtId="0" xfId="0" applyAlignment="1" applyBorder="1" applyFont="1">
      <alignment horizontal="center" shrinkToFit="0" vertical="center" wrapText="1"/>
    </xf>
    <xf borderId="1" fillId="13" fontId="20" numFmtId="1" xfId="0" applyAlignment="1" applyBorder="1" applyFont="1" applyNumberFormat="1">
      <alignment horizontal="center" shrinkToFit="0" vertical="center" wrapText="1"/>
    </xf>
    <xf borderId="0" fillId="0" fontId="21" numFmtId="0" xfId="0" applyAlignment="1" applyFont="1">
      <alignment vertical="center"/>
    </xf>
    <xf borderId="0" fillId="0" fontId="22" numFmtId="0" xfId="0" applyAlignment="1" applyFont="1">
      <alignment vertical="center"/>
    </xf>
    <xf borderId="43" fillId="18" fontId="23" numFmtId="0" xfId="0" applyAlignment="1" applyBorder="1" applyFill="1" applyFont="1">
      <alignment horizontal="center" shrinkToFit="0" textRotation="90" vertical="center" wrapText="1"/>
    </xf>
    <xf borderId="44" fillId="18" fontId="23" numFmtId="0" xfId="0" applyAlignment="1" applyBorder="1" applyFont="1">
      <alignment shrinkToFit="0" vertical="center" wrapText="1"/>
    </xf>
    <xf borderId="44" fillId="4" fontId="23" numFmtId="0" xfId="0" applyAlignment="1" applyBorder="1" applyFont="1">
      <alignment horizontal="center" shrinkToFit="0" vertical="center" wrapText="1"/>
    </xf>
    <xf borderId="44" fillId="19" fontId="23" numFmtId="0" xfId="0" applyAlignment="1" applyBorder="1" applyFill="1" applyFont="1">
      <alignment horizontal="center" shrinkToFit="0" vertical="center" wrapText="1"/>
    </xf>
    <xf borderId="44" fillId="6" fontId="23" numFmtId="0" xfId="0" applyAlignment="1" applyBorder="1" applyFont="1">
      <alignment horizontal="center" shrinkToFit="0" vertical="center" wrapText="1"/>
    </xf>
    <xf borderId="45" fillId="6" fontId="23" numFmtId="0" xfId="0" applyAlignment="1" applyBorder="1" applyFont="1">
      <alignment horizontal="center" shrinkToFit="0" vertical="center" wrapText="1"/>
    </xf>
    <xf borderId="46" fillId="0" fontId="2" numFmtId="0" xfId="0" applyBorder="1" applyFont="1"/>
    <xf borderId="5" fillId="18" fontId="23" numFmtId="0" xfId="0" applyAlignment="1" applyBorder="1" applyFont="1">
      <alignment shrinkToFit="0" vertical="center" wrapText="1"/>
    </xf>
    <xf borderId="5" fillId="4" fontId="23" numFmtId="0" xfId="0" applyAlignment="1" applyBorder="1" applyFont="1">
      <alignment horizontal="center" shrinkToFit="0" vertical="center" wrapText="1"/>
    </xf>
    <xf borderId="5" fillId="19" fontId="23" numFmtId="0" xfId="0" applyAlignment="1" applyBorder="1" applyFont="1">
      <alignment horizontal="center" shrinkToFit="0" vertical="center" wrapText="1"/>
    </xf>
    <xf borderId="47" fillId="6" fontId="23" numFmtId="0" xfId="0" applyAlignment="1" applyBorder="1" applyFont="1">
      <alignment horizontal="center" shrinkToFit="0" vertical="center" wrapText="1"/>
    </xf>
    <xf borderId="5" fillId="8" fontId="23" numFmtId="0" xfId="0" applyAlignment="1" applyBorder="1" applyFont="1">
      <alignment horizontal="center" shrinkToFit="0" vertical="center" wrapText="1"/>
    </xf>
    <xf borderId="47" fillId="19" fontId="23" numFmtId="0" xfId="0" applyAlignment="1" applyBorder="1" applyFont="1">
      <alignment horizontal="center" shrinkToFit="0" vertical="center" wrapText="1"/>
    </xf>
    <xf borderId="48" fillId="0" fontId="2" numFmtId="0" xfId="0" applyBorder="1" applyFont="1"/>
    <xf borderId="49" fillId="18" fontId="23" numFmtId="0" xfId="0" applyAlignment="1" applyBorder="1" applyFont="1">
      <alignment horizontal="center" shrinkToFit="0" vertical="center" wrapText="1"/>
    </xf>
    <xf borderId="37" fillId="18" fontId="23" numFmtId="0" xfId="0" applyAlignment="1" applyBorder="1" applyFont="1">
      <alignment horizontal="center" shrinkToFit="0" vertical="center" wrapText="1"/>
    </xf>
    <xf borderId="50" fillId="18" fontId="23" numFmtId="0" xfId="0" applyAlignment="1" applyBorder="1" applyFont="1">
      <alignment horizontal="center" shrinkToFit="0" vertical="center" wrapText="1"/>
    </xf>
    <xf borderId="51" fillId="0" fontId="18" numFmtId="0" xfId="0" applyAlignment="1" applyBorder="1" applyFont="1">
      <alignment horizontal="center" textRotation="90" vertical="center"/>
    </xf>
    <xf borderId="25" fillId="0" fontId="24" numFmtId="0" xfId="0" applyAlignment="1" applyBorder="1" applyFont="1">
      <alignment horizontal="left" shrinkToFit="0" vertical="top" wrapText="1"/>
    </xf>
    <xf borderId="5" fillId="0" fontId="25" numFmtId="0" xfId="0" applyAlignment="1" applyBorder="1" applyFont="1">
      <alignment horizontal="left" shrinkToFit="0" vertical="top" wrapText="1"/>
    </xf>
    <xf borderId="31" fillId="0" fontId="2" numFmtId="0" xfId="0" applyBorder="1" applyFont="1"/>
    <xf borderId="5" fillId="0" fontId="18" numFmtId="0" xfId="0" applyAlignment="1" applyBorder="1" applyFont="1">
      <alignment horizontal="center" textRotation="90" vertical="center"/>
    </xf>
    <xf borderId="26" fillId="0" fontId="24" numFmtId="0" xfId="0" applyAlignment="1" applyBorder="1" applyFont="1">
      <alignment horizontal="left" shrinkToFit="0" vertical="top" wrapText="1"/>
    </xf>
    <xf borderId="51" fillId="0" fontId="25" numFmtId="0" xfId="0" applyAlignment="1" applyBorder="1" applyFont="1">
      <alignment horizontal="left" shrinkToFit="0" vertical="top" wrapText="1"/>
    </xf>
    <xf borderId="52" fillId="18" fontId="24" numFmtId="0" xfId="0" applyAlignment="1" applyBorder="1" applyFont="1">
      <alignment horizontal="left" shrinkToFit="0" vertical="top" wrapText="1"/>
    </xf>
    <xf borderId="5" fillId="18" fontId="25" numFmtId="0" xfId="0" applyAlignment="1" applyBorder="1" applyFont="1">
      <alignment horizontal="left" shrinkToFit="0" vertical="top" wrapText="1"/>
    </xf>
    <xf borderId="29" fillId="18" fontId="25" numFmtId="0" xfId="0" applyAlignment="1" applyBorder="1" applyFont="1">
      <alignment horizontal="left" shrinkToFit="0" vertical="top" wrapText="1"/>
    </xf>
    <xf borderId="31" fillId="0" fontId="25" numFmtId="0" xfId="0" applyAlignment="1" applyBorder="1" applyFont="1">
      <alignment horizontal="left" shrinkToFit="0" vertical="top" wrapText="1"/>
    </xf>
    <xf borderId="0" fillId="0" fontId="21" numFmtId="0" xfId="0" applyAlignment="1" applyFont="1">
      <alignment horizontal="center" shrinkToFit="0" wrapText="1"/>
    </xf>
    <xf borderId="0" fillId="0" fontId="26" numFmtId="0" xfId="0" applyAlignment="1" applyFont="1">
      <alignment horizontal="left"/>
    </xf>
    <xf borderId="53" fillId="18" fontId="23" numFmtId="0" xfId="0" applyAlignment="1" applyBorder="1" applyFont="1">
      <alignment horizontal="center" shrinkToFit="0" vertical="center" wrapText="1"/>
    </xf>
    <xf borderId="44" fillId="18" fontId="23" numFmtId="0" xfId="0" applyAlignment="1" applyBorder="1" applyFont="1">
      <alignment horizontal="center" shrinkToFit="0" vertical="center" wrapText="1"/>
    </xf>
    <xf borderId="45" fillId="18" fontId="23" numFmtId="0" xfId="0" applyAlignment="1" applyBorder="1" applyFont="1">
      <alignment horizontal="center" shrinkToFit="0" vertical="center" wrapText="1"/>
    </xf>
    <xf borderId="54" fillId="6" fontId="23" numFmtId="0" xfId="0" applyAlignment="1" applyBorder="1" applyFont="1">
      <alignment shrinkToFit="0" vertical="top" wrapText="1"/>
    </xf>
    <xf borderId="5" fillId="18" fontId="22" numFmtId="0" xfId="0" applyAlignment="1" applyBorder="1" applyFont="1">
      <alignment shrinkToFit="0" vertical="top" wrapText="1"/>
    </xf>
    <xf borderId="47" fillId="18" fontId="22" numFmtId="0" xfId="0" applyAlignment="1" applyBorder="1" applyFont="1">
      <alignment shrinkToFit="0" vertical="top" wrapText="1"/>
    </xf>
    <xf borderId="54" fillId="19" fontId="23" numFmtId="0" xfId="0" applyAlignment="1" applyBorder="1" applyFont="1">
      <alignment shrinkToFit="0" vertical="top" wrapText="1"/>
    </xf>
    <xf borderId="54" fillId="4" fontId="23" numFmtId="0" xfId="0" applyAlignment="1" applyBorder="1" applyFont="1">
      <alignment shrinkToFit="0" vertical="top" wrapText="1"/>
    </xf>
    <xf borderId="47" fillId="0" fontId="22" numFmtId="0" xfId="0" applyAlignment="1" applyBorder="1" applyFont="1">
      <alignment shrinkToFit="0" vertical="top" wrapText="1"/>
    </xf>
    <xf borderId="55" fillId="8" fontId="23" numFmtId="0" xfId="0" applyAlignment="1" applyBorder="1" applyFont="1">
      <alignment shrinkToFit="0" vertical="top" wrapText="1"/>
    </xf>
    <xf borderId="56" fillId="18" fontId="22" numFmtId="0" xfId="0" applyAlignment="1" applyBorder="1" applyFont="1">
      <alignment shrinkToFit="0" vertical="top" wrapText="1"/>
    </xf>
    <xf borderId="57" fillId="18" fontId="22" numFmtId="0" xfId="0" applyAlignment="1" applyBorder="1" applyFont="1">
      <alignment horizontal="left" shrinkToFit="0" vertical="top" wrapText="1"/>
    </xf>
    <xf borderId="22" fillId="3" fontId="18" numFmtId="1" xfId="0" applyAlignment="1" applyBorder="1" applyFont="1" applyNumberFormat="1">
      <alignment horizontal="center" shrinkToFit="0" vertical="center" wrapText="1"/>
    </xf>
    <xf borderId="5" fillId="3" fontId="3" numFmtId="0" xfId="0" applyAlignment="1" applyBorder="1" applyFont="1">
      <alignment horizontal="left" shrinkToFit="0" vertical="center" wrapText="1"/>
    </xf>
    <xf borderId="5" fillId="0" fontId="3" numFmtId="0" xfId="0" applyAlignment="1" applyBorder="1" applyFont="1">
      <alignment shrinkToFit="0" vertical="center" wrapText="1"/>
    </xf>
    <xf borderId="25" fillId="10" fontId="27" numFmtId="0" xfId="0" applyAlignment="1" applyBorder="1" applyFont="1">
      <alignment horizontal="center" shrinkToFit="0" vertical="center" wrapText="1"/>
    </xf>
    <xf borderId="5" fillId="3" fontId="3" numFmtId="1" xfId="0" applyAlignment="1" applyBorder="1" applyFont="1" applyNumberFormat="1">
      <alignment horizontal="center" shrinkToFit="0" vertical="center" wrapText="1"/>
    </xf>
    <xf borderId="29" fillId="7" fontId="3" numFmtId="0" xfId="0" applyAlignment="1" applyBorder="1" applyFont="1">
      <alignment horizontal="left" shrinkToFit="0" vertical="top" wrapText="1"/>
    </xf>
    <xf borderId="25" fillId="7" fontId="3" numFmtId="0" xfId="0" applyAlignment="1" applyBorder="1" applyFont="1">
      <alignment horizontal="left" shrinkToFit="0" vertical="top" wrapText="1"/>
    </xf>
    <xf borderId="28" fillId="7" fontId="3" numFmtId="0" xfId="0" applyAlignment="1" applyBorder="1" applyFont="1">
      <alignment horizontal="center" shrinkToFit="0" vertical="center" wrapText="1"/>
    </xf>
    <xf borderId="5" fillId="7" fontId="3" numFmtId="0" xfId="0" applyAlignment="1" applyBorder="1" applyFont="1">
      <alignment horizontal="center" shrinkToFit="0" vertical="top" wrapText="1"/>
    </xf>
    <xf borderId="30" fillId="0" fontId="5" numFmtId="0" xfId="0" applyAlignment="1" applyBorder="1" applyFont="1">
      <alignment horizontal="left" shrinkToFit="0" vertical="top" wrapText="1"/>
    </xf>
    <xf borderId="5" fillId="4" fontId="4" numFmtId="0" xfId="0" applyAlignment="1" applyBorder="1" applyFont="1">
      <alignment horizontal="center"/>
    </xf>
    <xf borderId="5" fillId="5" fontId="4" numFmtId="0" xfId="0" applyAlignment="1" applyBorder="1" applyFont="1">
      <alignment horizontal="center"/>
    </xf>
    <xf borderId="5" fillId="6" fontId="4" numFmtId="0" xfId="0" applyAlignment="1" applyBorder="1" applyFont="1">
      <alignment horizontal="center"/>
    </xf>
    <xf borderId="5" fillId="8" fontId="4" numFmtId="0" xfId="0" applyAlignment="1" applyBorder="1" applyFont="1">
      <alignment horizontal="center"/>
    </xf>
    <xf borderId="1" fillId="13" fontId="1" numFmtId="1" xfId="0" applyAlignment="1" applyBorder="1" applyFont="1" applyNumberFormat="1">
      <alignment horizontal="center" vertical="center"/>
    </xf>
    <xf borderId="58" fillId="0" fontId="2" numFmtId="0" xfId="0" applyBorder="1" applyFont="1"/>
    <xf borderId="20" fillId="14" fontId="9" numFmtId="0" xfId="0" applyAlignment="1" applyBorder="1" applyFont="1">
      <alignment horizontal="center" shrinkToFit="0" vertical="center" wrapText="1"/>
    </xf>
    <xf borderId="5" fillId="14" fontId="3" numFmtId="1" xfId="0" applyAlignment="1" applyBorder="1" applyFont="1" applyNumberFormat="1">
      <alignment horizontal="center" shrinkToFit="0" vertical="center" wrapText="1"/>
    </xf>
    <xf borderId="5" fillId="7" fontId="3" numFmtId="1" xfId="0" applyAlignment="1" applyBorder="1" applyFont="1" applyNumberFormat="1">
      <alignment horizontal="left" shrinkToFit="0" vertical="center" wrapText="1"/>
    </xf>
    <xf borderId="25" fillId="14" fontId="3" numFmtId="0" xfId="0" applyAlignment="1" applyBorder="1" applyFont="1">
      <alignment horizontal="center" shrinkToFit="0" vertical="top" wrapText="1"/>
    </xf>
    <xf borderId="15" fillId="7" fontId="3" numFmtId="0" xfId="0" applyAlignment="1" applyBorder="1" applyFont="1">
      <alignment horizontal="left" shrinkToFit="0" vertical="center" wrapText="1"/>
    </xf>
    <xf borderId="20" fillId="7" fontId="3" numFmtId="0" xfId="0" applyAlignment="1" applyBorder="1" applyFont="1">
      <alignment horizontal="center" shrinkToFit="0" vertical="center" wrapText="1"/>
    </xf>
    <xf borderId="59" fillId="0" fontId="2" numFmtId="0" xfId="0" applyBorder="1" applyFont="1"/>
    <xf borderId="60" fillId="7" fontId="3" numFmtId="0" xfId="0" applyAlignment="1" applyBorder="1" applyFont="1">
      <alignment horizontal="center" shrinkToFit="0" vertical="center" wrapText="1"/>
    </xf>
    <xf borderId="51" fillId="7" fontId="3" numFmtId="1" xfId="0" applyAlignment="1" applyBorder="1" applyFont="1" applyNumberFormat="1">
      <alignment horizontal="center" shrinkToFit="0" vertical="center" wrapText="1"/>
    </xf>
    <xf borderId="51" fillId="14" fontId="3" numFmtId="1" xfId="0" applyAlignment="1" applyBorder="1" applyFont="1" applyNumberFormat="1">
      <alignment horizontal="center" shrinkToFit="0" vertical="center" wrapText="1"/>
    </xf>
    <xf borderId="38" fillId="14" fontId="3" numFmtId="0" xfId="0" applyAlignment="1" applyBorder="1" applyFont="1">
      <alignment horizontal="center" shrinkToFit="0" vertical="center" wrapText="1"/>
    </xf>
    <xf borderId="61" fillId="0" fontId="2" numFmtId="0" xfId="0" applyBorder="1" applyFont="1"/>
    <xf borderId="51" fillId="7" fontId="3" numFmtId="0" xfId="0" applyAlignment="1" applyBorder="1" applyFont="1">
      <alignment horizontal="center" shrinkToFit="0" vertical="center" wrapText="1"/>
    </xf>
    <xf borderId="51" fillId="14" fontId="3" numFmtId="0" xfId="0" applyAlignment="1" applyBorder="1" applyFont="1">
      <alignment horizontal="center" shrinkToFit="0" vertical="center" wrapText="1"/>
    </xf>
    <xf borderId="38" fillId="7" fontId="3" numFmtId="0" xfId="0" applyAlignment="1" applyBorder="1" applyFont="1">
      <alignment horizontal="center" shrinkToFit="0" vertical="center" wrapText="1"/>
    </xf>
    <xf borderId="62" fillId="0" fontId="2" numFmtId="0" xfId="0" applyBorder="1" applyFont="1"/>
    <xf borderId="51" fillId="7" fontId="9" numFmtId="0" xfId="0" applyAlignment="1" applyBorder="1" applyFont="1">
      <alignment horizontal="center" shrinkToFit="0" vertical="center" wrapText="1"/>
    </xf>
    <xf borderId="38" fillId="7" fontId="3" numFmtId="0" xfId="0" applyAlignment="1" applyBorder="1" applyFont="1">
      <alignment shrinkToFit="0" vertical="center" wrapText="1"/>
    </xf>
    <xf borderId="63" fillId="0" fontId="2" numFmtId="0" xfId="0" applyBorder="1" applyFont="1"/>
    <xf borderId="64" fillId="0" fontId="2" numFmtId="0" xfId="0" applyBorder="1" applyFont="1"/>
    <xf borderId="65" fillId="0" fontId="2" numFmtId="0" xfId="0" applyBorder="1" applyFont="1"/>
    <xf borderId="66" fillId="0" fontId="2" numFmtId="0" xfId="0" applyBorder="1" applyFont="1"/>
    <xf borderId="67" fillId="0" fontId="2" numFmtId="0" xfId="0" applyBorder="1" applyFont="1"/>
    <xf borderId="68" fillId="0" fontId="2" numFmtId="0" xfId="0" applyBorder="1" applyFont="1"/>
    <xf borderId="5" fillId="0" fontId="5" numFmtId="0" xfId="0" applyAlignment="1" applyBorder="1" applyFont="1">
      <alignment horizontal="left" shrinkToFit="0" vertical="center" wrapText="1"/>
    </xf>
    <xf borderId="0" fillId="20" fontId="28" numFmtId="0" xfId="0" applyAlignment="1" applyFill="1" applyFont="1">
      <alignment horizontal="center" vertical="center"/>
    </xf>
    <xf borderId="0" fillId="0" fontId="29" numFmtId="0" xfId="0" applyAlignment="1" applyFont="1">
      <alignment horizontal="center" vertical="center"/>
    </xf>
    <xf borderId="0" fillId="21" fontId="30" numFmtId="0" xfId="0" applyAlignment="1" applyFill="1" applyFont="1">
      <alignment horizontal="center" shrinkToFit="0" vertical="center" wrapText="1"/>
    </xf>
  </cellXfs>
  <cellStyles count="1">
    <cellStyle xfId="0" name="Normal" builtinId="0"/>
  </cellStyles>
  <dxfs count="5">
    <dxf>
      <font/>
      <fill>
        <patternFill patternType="solid">
          <fgColor rgb="FF92D050"/>
          <bgColor rgb="FF92D050"/>
        </patternFill>
      </fill>
      <border/>
    </dxf>
    <dxf>
      <font/>
      <fill>
        <patternFill patternType="solid">
          <fgColor rgb="FFFFFF00"/>
          <bgColor rgb="FFFFFF00"/>
        </patternFill>
      </fill>
      <border/>
    </dxf>
    <dxf>
      <font/>
      <fill>
        <patternFill patternType="solid">
          <fgColor rgb="FFFFC000"/>
          <bgColor rgb="FFFFC000"/>
        </patternFill>
      </fill>
      <border/>
    </dxf>
    <dxf>
      <font>
        <color theme="0"/>
      </font>
      <fill>
        <patternFill patternType="solid">
          <fgColor rgb="FFFF0000"/>
          <bgColor rgb="FFFF0000"/>
        </patternFill>
      </fill>
      <border/>
    </dxf>
    <dxf>
      <font>
        <color rgb="FFF2F2F2"/>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2</xdr:row>
      <xdr:rowOff>161925</xdr:rowOff>
    </xdr:from>
    <xdr:ext cx="5381625" cy="3638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o-wln-gdm/Functions/InternationalDevelopment/Programmes-Country/ADDexemplarlink"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fitToPage="1"/>
  </sheetPr>
  <sheetViews>
    <sheetView workbookViewId="0"/>
  </sheetViews>
  <sheetFormatPr customHeight="1" defaultColWidth="14.43" defaultRowHeight="15.0"/>
  <cols>
    <col customWidth="1" min="1" max="1" width="7.0"/>
    <col customWidth="1" min="2" max="2" width="9.43"/>
    <col customWidth="1" min="3" max="3" width="11.71"/>
    <col customWidth="1" min="4" max="4" width="22.14"/>
    <col customWidth="1" min="5" max="5" width="10.29"/>
    <col customWidth="1" min="6" max="6" width="12.0"/>
    <col customWidth="1" hidden="1" min="7" max="7" width="2.71"/>
    <col customWidth="1" min="8" max="8" width="22.14"/>
    <col customWidth="1" min="9" max="9" width="12.57"/>
    <col customWidth="1" min="10" max="10" width="9.86"/>
    <col customWidth="1" min="11" max="11" width="9.14"/>
    <col customWidth="1" min="12" max="12" width="11.14"/>
    <col customWidth="1" min="13" max="13" width="12.86"/>
    <col customWidth="1" hidden="1" min="14" max="14" width="8.29"/>
    <col customWidth="1" hidden="1" min="15" max="15" width="2.86"/>
    <col customWidth="1" min="16" max="16" width="9.57"/>
    <col customWidth="1" min="17" max="17" width="14.14"/>
    <col customWidth="1" min="18" max="18" width="22.14"/>
    <col customWidth="1" hidden="1" min="19" max="19" width="3.29"/>
    <col customWidth="1" min="20" max="20" width="10.43"/>
    <col customWidth="1" min="21" max="22" width="8.29"/>
    <col customWidth="1" min="23" max="23" width="7.71"/>
    <col customWidth="1" min="24" max="24" width="48.86"/>
    <col customWidth="1" min="25" max="53" width="9.14"/>
    <col customWidth="1" min="54" max="54" width="11.43"/>
    <col customWidth="1" hidden="1" min="55" max="55" width="37.29"/>
    <col customWidth="1" hidden="1" min="56" max="56" width="2.57"/>
    <col customWidth="1" hidden="1" min="57" max="57" width="13.43"/>
    <col customWidth="1" hidden="1" min="58" max="58" width="9.0"/>
    <col customWidth="1" hidden="1" min="59" max="59" width="7.57"/>
    <col customWidth="1" hidden="1" min="60" max="60" width="8.71"/>
    <col customWidth="1" hidden="1" min="61" max="62" width="8.0"/>
    <col customWidth="1" hidden="1" min="63" max="63" width="14.29"/>
    <col customWidth="1" hidden="1" min="64" max="64" width="10.14"/>
    <col customWidth="1" hidden="1" min="65" max="65" width="6.29"/>
    <col customWidth="1" hidden="1" min="66" max="66" width="9.71"/>
    <col customWidth="1" hidden="1" min="67" max="67" width="6.14"/>
    <col customWidth="1" hidden="1" min="68" max="68" width="7.14"/>
    <col customWidth="1" min="69" max="69" width="9.0"/>
    <col customWidth="1" hidden="1" min="70" max="70" width="38.57"/>
    <col customWidth="1" hidden="1" min="71" max="71" width="10.0"/>
  </cols>
  <sheetData>
    <row r="1" ht="27.0" customHeight="1">
      <c r="A1" s="1" t="s">
        <v>0</v>
      </c>
      <c r="B1" s="2"/>
      <c r="C1" s="2"/>
      <c r="D1" s="2"/>
      <c r="E1" s="2"/>
      <c r="F1" s="2"/>
      <c r="G1" s="2"/>
      <c r="H1" s="2"/>
      <c r="I1" s="2"/>
      <c r="J1" s="2"/>
      <c r="K1" s="2"/>
      <c r="L1" s="2"/>
      <c r="M1" s="2"/>
      <c r="N1" s="2"/>
      <c r="O1" s="2"/>
      <c r="P1" s="2"/>
      <c r="Q1" s="2"/>
      <c r="R1" s="2"/>
      <c r="S1" s="2"/>
      <c r="T1" s="2"/>
      <c r="U1" s="2"/>
      <c r="V1" s="2"/>
      <c r="W1" s="3"/>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5" t="s">
        <v>1</v>
      </c>
      <c r="BF1" s="6" t="s">
        <v>2</v>
      </c>
      <c r="BG1" s="7" t="s">
        <v>3</v>
      </c>
      <c r="BH1" s="7" t="s">
        <v>3</v>
      </c>
      <c r="BI1" s="8" t="s">
        <v>4</v>
      </c>
      <c r="BJ1" s="8" t="s">
        <v>4</v>
      </c>
      <c r="BK1" s="9" t="s">
        <v>1</v>
      </c>
      <c r="BL1" s="10">
        <v>11.0</v>
      </c>
      <c r="BM1" s="11">
        <v>16.0</v>
      </c>
      <c r="BN1" s="11">
        <v>20.0</v>
      </c>
      <c r="BO1" s="12">
        <v>23.0</v>
      </c>
      <c r="BP1" s="12">
        <v>25.0</v>
      </c>
      <c r="BQ1" s="4"/>
      <c r="BR1" s="4"/>
      <c r="BS1" s="4"/>
    </row>
    <row r="2" ht="13.5" customHeight="1">
      <c r="A2" s="13" t="s">
        <v>5</v>
      </c>
      <c r="B2" s="2"/>
      <c r="C2" s="2"/>
      <c r="D2" s="2"/>
      <c r="E2" s="2"/>
      <c r="F2" s="2"/>
      <c r="G2" s="2"/>
      <c r="H2" s="2"/>
      <c r="I2" s="2"/>
      <c r="J2" s="2"/>
      <c r="K2" s="2"/>
      <c r="L2" s="2"/>
      <c r="M2" s="2"/>
      <c r="N2" s="2"/>
      <c r="O2" s="2"/>
      <c r="P2" s="2"/>
      <c r="Q2" s="2"/>
      <c r="R2" s="2"/>
      <c r="S2" s="2"/>
      <c r="T2" s="2"/>
      <c r="U2" s="2"/>
      <c r="V2" s="2"/>
      <c r="W2" s="3"/>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5"/>
      <c r="BF2" s="6"/>
      <c r="BG2" s="7"/>
      <c r="BH2" s="7"/>
      <c r="BI2" s="8"/>
      <c r="BJ2" s="8"/>
      <c r="BK2" s="9"/>
      <c r="BL2" s="10"/>
      <c r="BM2" s="11"/>
      <c r="BN2" s="11"/>
      <c r="BO2" s="12"/>
      <c r="BP2" s="12"/>
      <c r="BQ2" s="4"/>
      <c r="BR2" s="4"/>
      <c r="BS2" s="4"/>
    </row>
    <row r="3" ht="6.0" customHeight="1">
      <c r="A3" s="14"/>
      <c r="B3" s="15"/>
      <c r="C3" s="15"/>
      <c r="D3" s="15"/>
      <c r="E3" s="15"/>
      <c r="F3" s="15"/>
      <c r="G3" s="15"/>
      <c r="H3" s="15"/>
      <c r="I3" s="15"/>
      <c r="J3" s="15"/>
      <c r="K3" s="15"/>
      <c r="L3" s="15"/>
      <c r="M3" s="15"/>
      <c r="N3" s="15"/>
      <c r="O3" s="15"/>
      <c r="P3" s="15"/>
      <c r="Q3" s="15"/>
      <c r="R3" s="15"/>
      <c r="S3" s="15"/>
      <c r="T3" s="15"/>
      <c r="U3" s="15"/>
      <c r="V3" s="15"/>
      <c r="W3" s="15"/>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5" t="s">
        <v>6</v>
      </c>
      <c r="BF3" s="6" t="s">
        <v>2</v>
      </c>
      <c r="BG3" s="6" t="s">
        <v>2</v>
      </c>
      <c r="BH3" s="7" t="s">
        <v>3</v>
      </c>
      <c r="BI3" s="7" t="s">
        <v>3</v>
      </c>
      <c r="BJ3" s="8" t="s">
        <v>4</v>
      </c>
      <c r="BK3" s="9" t="s">
        <v>6</v>
      </c>
      <c r="BL3" s="10">
        <v>7.0</v>
      </c>
      <c r="BM3" s="10">
        <v>12.0</v>
      </c>
      <c r="BN3" s="11">
        <v>17.0</v>
      </c>
      <c r="BO3" s="11">
        <v>21.0</v>
      </c>
      <c r="BP3" s="12">
        <v>24.0</v>
      </c>
      <c r="BQ3" s="4"/>
      <c r="BR3" s="4"/>
      <c r="BS3" s="4"/>
    </row>
    <row r="4" ht="12.0" customHeight="1">
      <c r="A4" s="16" t="s">
        <v>7</v>
      </c>
      <c r="B4" s="15"/>
      <c r="C4" s="17"/>
      <c r="D4" s="18"/>
      <c r="E4" s="18"/>
      <c r="F4" s="19"/>
      <c r="G4" s="15"/>
      <c r="H4" s="15"/>
      <c r="I4" s="15"/>
      <c r="J4" s="15"/>
      <c r="K4" s="15"/>
      <c r="L4" s="20" t="s">
        <v>8</v>
      </c>
      <c r="M4" s="21"/>
      <c r="N4" s="22"/>
      <c r="O4" s="15"/>
      <c r="P4" s="15"/>
      <c r="Q4" s="15"/>
      <c r="R4" s="15"/>
      <c r="S4" s="15"/>
      <c r="T4" s="15"/>
      <c r="U4" s="15"/>
      <c r="V4" s="15"/>
      <c r="W4" s="15"/>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5" t="s">
        <v>9</v>
      </c>
      <c r="BF4" s="23" t="s">
        <v>10</v>
      </c>
      <c r="BG4" s="6" t="s">
        <v>2</v>
      </c>
      <c r="BH4" s="6" t="s">
        <v>2</v>
      </c>
      <c r="BI4" s="7" t="s">
        <v>3</v>
      </c>
      <c r="BJ4" s="8" t="s">
        <v>4</v>
      </c>
      <c r="BK4" s="9" t="s">
        <v>9</v>
      </c>
      <c r="BL4" s="24">
        <v>4.0</v>
      </c>
      <c r="BM4" s="10">
        <v>8.0</v>
      </c>
      <c r="BN4" s="10">
        <v>13.0</v>
      </c>
      <c r="BO4" s="11">
        <v>18.0</v>
      </c>
      <c r="BP4" s="12">
        <v>22.0</v>
      </c>
      <c r="BQ4" s="4"/>
      <c r="BR4" s="4"/>
      <c r="BS4" s="4"/>
    </row>
    <row r="5" ht="6.0" customHeight="1">
      <c r="A5" s="25"/>
      <c r="B5" s="26"/>
      <c r="C5" s="27"/>
      <c r="D5" s="27"/>
      <c r="E5" s="27"/>
      <c r="F5" s="27"/>
      <c r="G5" s="28"/>
      <c r="H5" s="29"/>
      <c r="I5" s="29"/>
      <c r="J5" s="27"/>
      <c r="K5" s="27"/>
      <c r="L5" s="27"/>
      <c r="M5" s="30"/>
      <c r="N5" s="30"/>
      <c r="O5" s="28"/>
      <c r="P5" s="27"/>
      <c r="Q5" s="27"/>
      <c r="R5" s="27"/>
      <c r="S5" s="27"/>
      <c r="T5" s="27"/>
      <c r="U5" s="27"/>
      <c r="V5" s="27"/>
      <c r="W5" s="28"/>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5" t="s">
        <v>11</v>
      </c>
      <c r="BF5" s="23" t="s">
        <v>10</v>
      </c>
      <c r="BG5" s="23" t="s">
        <v>10</v>
      </c>
      <c r="BH5" s="6" t="s">
        <v>2</v>
      </c>
      <c r="BI5" s="7" t="s">
        <v>3</v>
      </c>
      <c r="BJ5" s="7" t="s">
        <v>3</v>
      </c>
      <c r="BK5" s="9" t="s">
        <v>11</v>
      </c>
      <c r="BL5" s="24">
        <v>2.0</v>
      </c>
      <c r="BM5" s="24">
        <v>5.0</v>
      </c>
      <c r="BN5" s="10">
        <v>9.0</v>
      </c>
      <c r="BO5" s="11">
        <v>14.0</v>
      </c>
      <c r="BP5" s="11">
        <v>19.0</v>
      </c>
      <c r="BQ5" s="27"/>
      <c r="BR5" s="27"/>
      <c r="BS5" s="27"/>
    </row>
    <row r="6" ht="12.0" customHeight="1">
      <c r="A6" s="16" t="s">
        <v>12</v>
      </c>
      <c r="B6" s="16"/>
      <c r="C6" s="17"/>
      <c r="D6" s="18"/>
      <c r="E6" s="18"/>
      <c r="F6" s="19"/>
      <c r="G6" s="31"/>
      <c r="H6" s="32"/>
      <c r="I6" s="32"/>
      <c r="J6" s="32"/>
      <c r="K6" s="32"/>
      <c r="L6" s="20" t="s">
        <v>13</v>
      </c>
      <c r="M6" s="33">
        <v>0.0</v>
      </c>
      <c r="N6" s="34"/>
      <c r="O6" s="35"/>
      <c r="P6" s="32"/>
      <c r="Q6" s="32"/>
      <c r="R6" s="32"/>
      <c r="S6" s="36"/>
      <c r="T6" s="32"/>
      <c r="U6" s="32"/>
      <c r="V6" s="20" t="s">
        <v>14</v>
      </c>
      <c r="W6" s="37">
        <f>COUNTIF(W13:W26,"Issue")</f>
        <v>0</v>
      </c>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5" t="s">
        <v>15</v>
      </c>
      <c r="BF6" s="23" t="s">
        <v>10</v>
      </c>
      <c r="BG6" s="23" t="s">
        <v>10</v>
      </c>
      <c r="BH6" s="6" t="s">
        <v>2</v>
      </c>
      <c r="BI6" s="6" t="s">
        <v>2</v>
      </c>
      <c r="BJ6" s="7" t="s">
        <v>3</v>
      </c>
      <c r="BK6" s="9" t="s">
        <v>15</v>
      </c>
      <c r="BL6" s="24">
        <v>1.0</v>
      </c>
      <c r="BM6" s="24">
        <v>3.0</v>
      </c>
      <c r="BN6" s="10">
        <v>6.0</v>
      </c>
      <c r="BO6" s="10">
        <v>10.0</v>
      </c>
      <c r="BP6" s="11">
        <v>15.0</v>
      </c>
      <c r="BQ6" s="32"/>
      <c r="BR6" s="32"/>
      <c r="BS6" s="32"/>
    </row>
    <row r="7" ht="6.0" customHeight="1">
      <c r="A7" s="38"/>
      <c r="B7" s="38"/>
      <c r="C7" s="39"/>
      <c r="D7" s="39"/>
      <c r="E7" s="39"/>
      <c r="F7" s="39"/>
      <c r="G7" s="40"/>
      <c r="H7" s="41"/>
      <c r="I7" s="41"/>
      <c r="J7" s="39"/>
      <c r="K7" s="39"/>
      <c r="L7" s="39"/>
      <c r="M7" s="32"/>
      <c r="N7" s="32"/>
      <c r="O7" s="40"/>
      <c r="P7" s="39"/>
      <c r="Q7" s="36"/>
      <c r="R7" s="36"/>
      <c r="S7" s="36"/>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5"/>
      <c r="BF7" s="5" t="s">
        <v>16</v>
      </c>
      <c r="BG7" s="5" t="s">
        <v>17</v>
      </c>
      <c r="BH7" s="5" t="s">
        <v>18</v>
      </c>
      <c r="BI7" s="5" t="s">
        <v>19</v>
      </c>
      <c r="BJ7" s="5" t="s">
        <v>20</v>
      </c>
      <c r="BK7" s="9"/>
      <c r="BL7" s="9" t="s">
        <v>16</v>
      </c>
      <c r="BM7" s="9" t="s">
        <v>17</v>
      </c>
      <c r="BN7" s="9" t="s">
        <v>18</v>
      </c>
      <c r="BO7" s="9" t="s">
        <v>19</v>
      </c>
      <c r="BP7" s="9" t="s">
        <v>20</v>
      </c>
      <c r="BQ7" s="39"/>
      <c r="BR7" s="39"/>
      <c r="BS7" s="39"/>
    </row>
    <row r="8" ht="12.0" customHeight="1">
      <c r="A8" s="32" t="s">
        <v>21</v>
      </c>
      <c r="B8" s="42"/>
      <c r="C8" s="43" t="s">
        <v>22</v>
      </c>
      <c r="D8" s="18"/>
      <c r="E8" s="18"/>
      <c r="F8" s="18"/>
      <c r="G8" s="18"/>
      <c r="H8" s="18"/>
      <c r="I8" s="18"/>
      <c r="J8" s="19"/>
      <c r="K8" s="44"/>
      <c r="L8" s="20" t="s">
        <v>23</v>
      </c>
      <c r="M8" s="45" t="str">
        <f>IF(O8=1,"Low",IF(O8=2,"Medium",IF(O8=3,"High",IF(O8=4,"Extreme",""))))</f>
        <v/>
      </c>
      <c r="N8" s="46"/>
      <c r="O8" s="35">
        <f>MAX(O13:O25)</f>
        <v>0</v>
      </c>
      <c r="P8" s="36"/>
      <c r="Q8" s="36"/>
      <c r="R8" s="36"/>
      <c r="S8" s="36"/>
      <c r="T8" s="36"/>
      <c r="U8" s="36"/>
      <c r="V8" s="20" t="s">
        <v>24</v>
      </c>
      <c r="W8" s="37">
        <f>COUNTIF(W13:W26,"Open")</f>
        <v>2</v>
      </c>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row>
    <row r="9" ht="6.0" customHeight="1">
      <c r="A9" s="25"/>
      <c r="B9" s="26"/>
      <c r="C9" s="27"/>
      <c r="D9" s="27"/>
      <c r="E9" s="27"/>
      <c r="F9" s="27"/>
      <c r="G9" s="28"/>
      <c r="H9" s="29"/>
      <c r="I9" s="29"/>
      <c r="J9" s="27"/>
      <c r="K9" s="27"/>
      <c r="L9" s="27"/>
      <c r="M9" s="30"/>
      <c r="N9" s="30"/>
      <c r="O9" s="28"/>
      <c r="P9" s="27"/>
      <c r="Q9" s="27"/>
      <c r="R9" s="27"/>
      <c r="S9" s="27"/>
      <c r="T9" s="27"/>
      <c r="U9" s="27"/>
      <c r="V9" s="27"/>
      <c r="W9" s="28"/>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row>
    <row r="10" ht="50.25" customHeight="1">
      <c r="A10" s="47" t="s">
        <v>25</v>
      </c>
      <c r="B10" s="48"/>
      <c r="C10" s="48"/>
      <c r="D10" s="48"/>
      <c r="E10" s="48"/>
      <c r="F10" s="48"/>
      <c r="G10" s="48"/>
      <c r="H10" s="49"/>
      <c r="I10" s="50" t="s">
        <v>26</v>
      </c>
      <c r="J10" s="48"/>
      <c r="K10" s="48"/>
      <c r="L10" s="48"/>
      <c r="M10" s="48"/>
      <c r="N10" s="48"/>
      <c r="O10" s="48"/>
      <c r="P10" s="49"/>
      <c r="Q10" s="51" t="s">
        <v>27</v>
      </c>
      <c r="R10" s="48"/>
      <c r="S10" s="48"/>
      <c r="T10" s="48"/>
      <c r="U10" s="48"/>
      <c r="V10" s="48"/>
      <c r="W10" s="49"/>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row>
    <row r="11" ht="78.75" customHeight="1">
      <c r="A11" s="53" t="s">
        <v>28</v>
      </c>
      <c r="B11" s="53" t="s">
        <v>29</v>
      </c>
      <c r="C11" s="54" t="s">
        <v>30</v>
      </c>
      <c r="D11" s="55" t="s">
        <v>31</v>
      </c>
      <c r="E11" s="56" t="s">
        <v>32</v>
      </c>
      <c r="F11" s="57"/>
      <c r="G11" s="58"/>
      <c r="H11" s="55" t="s">
        <v>33</v>
      </c>
      <c r="I11" s="59" t="s">
        <v>34</v>
      </c>
      <c r="J11" s="60"/>
      <c r="K11" s="54" t="s">
        <v>35</v>
      </c>
      <c r="L11" s="54" t="s">
        <v>36</v>
      </c>
      <c r="M11" s="54" t="s">
        <v>37</v>
      </c>
      <c r="N11" s="54" t="s">
        <v>38</v>
      </c>
      <c r="O11" s="54" t="s">
        <v>39</v>
      </c>
      <c r="P11" s="54" t="s">
        <v>40</v>
      </c>
      <c r="Q11" s="54" t="s">
        <v>41</v>
      </c>
      <c r="R11" s="54" t="s">
        <v>42</v>
      </c>
      <c r="S11" s="54"/>
      <c r="T11" s="54" t="s">
        <v>43</v>
      </c>
      <c r="U11" s="54" t="s">
        <v>44</v>
      </c>
      <c r="V11" s="54" t="s">
        <v>45</v>
      </c>
      <c r="W11" s="54" t="s">
        <v>46</v>
      </c>
      <c r="X11" s="61" t="s">
        <v>47</v>
      </c>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row>
    <row r="12" ht="24.75" customHeight="1">
      <c r="A12" s="62" t="s">
        <v>48</v>
      </c>
      <c r="B12" s="63"/>
      <c r="C12" s="63"/>
      <c r="D12" s="63"/>
      <c r="E12" s="63"/>
      <c r="F12" s="63"/>
      <c r="G12" s="63"/>
      <c r="H12" s="63"/>
      <c r="I12" s="63"/>
      <c r="J12" s="63"/>
      <c r="K12" s="63"/>
      <c r="L12" s="63"/>
      <c r="M12" s="63"/>
      <c r="N12" s="63"/>
      <c r="O12" s="63"/>
      <c r="P12" s="63"/>
      <c r="Q12" s="63"/>
      <c r="R12" s="63"/>
      <c r="S12" s="63"/>
      <c r="T12" s="63"/>
      <c r="U12" s="63"/>
      <c r="V12" s="63"/>
      <c r="W12" s="64"/>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row>
    <row r="13" ht="12.0" customHeight="1">
      <c r="A13" s="65"/>
      <c r="B13" s="66"/>
      <c r="C13" s="67" t="s">
        <v>49</v>
      </c>
      <c r="D13" s="68" t="s">
        <v>50</v>
      </c>
      <c r="E13" s="69"/>
      <c r="F13" s="69"/>
      <c r="G13" s="69"/>
      <c r="H13" s="69"/>
      <c r="I13" s="69"/>
      <c r="J13" s="69"/>
      <c r="K13" s="69"/>
      <c r="L13" s="70"/>
      <c r="M13" s="71" t="str">
        <f>IF(O13=1,"Low",IF(O13=2,"Medium",IF(O13=3,"High",IF(O13=4,"Extreme",""))))</f>
        <v/>
      </c>
      <c r="N13" s="72"/>
      <c r="O13" s="73">
        <f>MAX(O31,O54,O77,O100,O123)</f>
        <v>0</v>
      </c>
      <c r="P13" s="74" t="s">
        <v>51</v>
      </c>
      <c r="Q13" s="75"/>
      <c r="R13" s="68" t="s">
        <v>51</v>
      </c>
      <c r="S13" s="69"/>
      <c r="T13" s="76"/>
      <c r="U13" s="66"/>
      <c r="V13" s="66"/>
      <c r="W13" s="77" t="s">
        <v>52</v>
      </c>
      <c r="X13" s="78"/>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79" t="s">
        <v>53</v>
      </c>
      <c r="BD13" s="27"/>
      <c r="BE13" s="27"/>
      <c r="BF13" s="27"/>
      <c r="BG13" s="27"/>
      <c r="BH13" s="27"/>
      <c r="BI13" s="27"/>
      <c r="BJ13" s="27"/>
      <c r="BK13" s="27"/>
      <c r="BL13" s="27"/>
      <c r="BM13" s="27"/>
      <c r="BN13" s="27"/>
      <c r="BO13" s="27"/>
      <c r="BP13" s="27"/>
      <c r="BQ13" s="27"/>
      <c r="BR13" s="27"/>
      <c r="BS13" s="27"/>
    </row>
    <row r="14" ht="12.0" customHeight="1">
      <c r="A14" s="65"/>
      <c r="B14" s="66"/>
      <c r="C14" s="67" t="s">
        <v>54</v>
      </c>
      <c r="D14" s="68" t="s">
        <v>55</v>
      </c>
      <c r="E14" s="69"/>
      <c r="F14" s="69"/>
      <c r="G14" s="69"/>
      <c r="H14" s="69"/>
      <c r="I14" s="69"/>
      <c r="J14" s="69"/>
      <c r="K14" s="69"/>
      <c r="L14" s="76"/>
      <c r="M14" s="80"/>
      <c r="N14" s="81"/>
      <c r="O14" s="73"/>
      <c r="P14" s="77"/>
      <c r="Q14" s="75"/>
      <c r="R14" s="77"/>
      <c r="S14" s="77"/>
      <c r="T14" s="77"/>
      <c r="U14" s="66"/>
      <c r="V14" s="66"/>
      <c r="W14" s="77" t="s">
        <v>52</v>
      </c>
      <c r="X14" s="78"/>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79" t="s">
        <v>56</v>
      </c>
      <c r="BD14" s="27"/>
      <c r="BE14" s="27"/>
      <c r="BF14" s="27"/>
      <c r="BG14" s="27"/>
      <c r="BH14" s="27"/>
      <c r="BI14" s="27"/>
      <c r="BJ14" s="27"/>
      <c r="BK14" s="27"/>
      <c r="BL14" s="27"/>
      <c r="BM14" s="27"/>
      <c r="BN14" s="27"/>
      <c r="BO14" s="27"/>
      <c r="BP14" s="27"/>
      <c r="BQ14" s="27"/>
      <c r="BR14" s="82" t="s">
        <v>57</v>
      </c>
      <c r="BS14" s="83" t="s">
        <v>58</v>
      </c>
    </row>
    <row r="15" ht="24.0" customHeight="1">
      <c r="A15" s="84">
        <v>1.0</v>
      </c>
      <c r="B15" s="66"/>
      <c r="C15" s="77"/>
      <c r="D15" s="85"/>
      <c r="E15" s="86"/>
      <c r="F15" s="76"/>
      <c r="G15" s="87"/>
      <c r="H15" s="85"/>
      <c r="I15" s="86"/>
      <c r="J15" s="76"/>
      <c r="K15" s="77"/>
      <c r="L15" s="77"/>
      <c r="M15" s="88" t="str">
        <f t="shared" ref="M15:M25" si="1">IF(NOT(ISBLANK($K15)),IF(NOT(ISBLANK($L15)),VLOOKUP($K15,$BE$1:$BJ$7,MATCH($L15,$BE$7:$BJ$7,0),FALSE),""),"")</f>
        <v/>
      </c>
      <c r="N15" s="81" t="str">
        <f t="shared" ref="N15:N23" si="2">IF(NOT(ISBLANK($K15)),IF(NOT(ISBLANK($L15)),VLOOKUP($K15,$BK$1:$BP$7,MATCH($L15,$BK$7:$BP$7,0),FALSE),""),"")</f>
        <v/>
      </c>
      <c r="O15" s="89" t="s">
        <v>59</v>
      </c>
      <c r="P15" s="77"/>
      <c r="Q15" s="78"/>
      <c r="R15" s="78"/>
      <c r="S15" s="78"/>
      <c r="T15" s="78"/>
      <c r="U15" s="66"/>
      <c r="V15" s="66"/>
      <c r="W15" s="77"/>
      <c r="X15" s="78"/>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90" t="s">
        <v>60</v>
      </c>
      <c r="BD15" s="27"/>
      <c r="BE15" s="27"/>
      <c r="BF15" s="27"/>
      <c r="BG15" s="27"/>
      <c r="BH15" s="27"/>
      <c r="BI15" s="27"/>
      <c r="BJ15" s="27"/>
      <c r="BK15" s="27"/>
      <c r="BL15" s="27"/>
      <c r="BM15" s="27"/>
      <c r="BN15" s="27"/>
      <c r="BO15" s="27"/>
      <c r="BP15" s="27"/>
      <c r="BQ15" s="27"/>
      <c r="BR15" s="91" t="s">
        <v>61</v>
      </c>
      <c r="BS15" s="92" t="s">
        <v>58</v>
      </c>
    </row>
    <row r="16" ht="24.0" customHeight="1">
      <c r="A16" s="84">
        <v>2.0</v>
      </c>
      <c r="B16" s="66"/>
      <c r="C16" s="77"/>
      <c r="D16" s="85"/>
      <c r="E16" s="86"/>
      <c r="F16" s="76"/>
      <c r="G16" s="93"/>
      <c r="H16" s="85"/>
      <c r="I16" s="86"/>
      <c r="J16" s="76"/>
      <c r="K16" s="77"/>
      <c r="L16" s="77"/>
      <c r="M16" s="88" t="str">
        <f t="shared" si="1"/>
        <v/>
      </c>
      <c r="N16" s="81" t="str">
        <f t="shared" si="2"/>
        <v/>
      </c>
      <c r="O16" s="89" t="s">
        <v>59</v>
      </c>
      <c r="P16" s="77"/>
      <c r="Q16" s="78"/>
      <c r="R16" s="78"/>
      <c r="S16" s="78"/>
      <c r="T16" s="78"/>
      <c r="U16" s="66"/>
      <c r="V16" s="66"/>
      <c r="W16" s="77"/>
      <c r="X16" s="78"/>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79" t="s">
        <v>62</v>
      </c>
      <c r="BD16" s="27"/>
      <c r="BE16" s="27"/>
      <c r="BF16" s="27"/>
      <c r="BG16" s="27"/>
      <c r="BH16" s="27"/>
      <c r="BI16" s="27"/>
      <c r="BJ16" s="27"/>
      <c r="BK16" s="27"/>
      <c r="BL16" s="27"/>
      <c r="BM16" s="27"/>
      <c r="BN16" s="27"/>
      <c r="BO16" s="27"/>
      <c r="BP16" s="27"/>
      <c r="BQ16" s="27"/>
      <c r="BR16" s="82" t="s">
        <v>63</v>
      </c>
      <c r="BS16" s="83" t="s">
        <v>58</v>
      </c>
    </row>
    <row r="17" ht="24.0" customHeight="1">
      <c r="A17" s="84">
        <v>3.0</v>
      </c>
      <c r="B17" s="66"/>
      <c r="C17" s="77"/>
      <c r="D17" s="85"/>
      <c r="E17" s="86"/>
      <c r="F17" s="76"/>
      <c r="G17" s="93"/>
      <c r="H17" s="85"/>
      <c r="I17" s="86"/>
      <c r="J17" s="76"/>
      <c r="K17" s="77"/>
      <c r="L17" s="77"/>
      <c r="M17" s="88" t="str">
        <f t="shared" si="1"/>
        <v/>
      </c>
      <c r="N17" s="81" t="str">
        <f t="shared" si="2"/>
        <v/>
      </c>
      <c r="O17" s="89" t="s">
        <v>59</v>
      </c>
      <c r="P17" s="77"/>
      <c r="Q17" s="78"/>
      <c r="R17" s="78"/>
      <c r="S17" s="78"/>
      <c r="T17" s="78"/>
      <c r="U17" s="66"/>
      <c r="V17" s="66"/>
      <c r="W17" s="77"/>
      <c r="X17" s="78"/>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79" t="s">
        <v>64</v>
      </c>
      <c r="BD17" s="27"/>
      <c r="BE17" s="27"/>
      <c r="BF17" s="27"/>
      <c r="BG17" s="27"/>
      <c r="BH17" s="27"/>
      <c r="BI17" s="27"/>
      <c r="BJ17" s="27"/>
      <c r="BK17" s="27"/>
      <c r="BL17" s="27"/>
      <c r="BM17" s="27"/>
      <c r="BN17" s="27"/>
      <c r="BO17" s="27"/>
      <c r="BP17" s="27"/>
      <c r="BQ17" s="27"/>
      <c r="BR17" s="91" t="s">
        <v>65</v>
      </c>
      <c r="BS17" s="92" t="s">
        <v>58</v>
      </c>
    </row>
    <row r="18" ht="24.0" customHeight="1">
      <c r="A18" s="84">
        <v>4.0</v>
      </c>
      <c r="B18" s="66"/>
      <c r="C18" s="77"/>
      <c r="D18" s="85"/>
      <c r="E18" s="86"/>
      <c r="F18" s="76"/>
      <c r="G18" s="93"/>
      <c r="H18" s="85"/>
      <c r="I18" s="86"/>
      <c r="J18" s="76"/>
      <c r="K18" s="77"/>
      <c r="L18" s="77"/>
      <c r="M18" s="88" t="str">
        <f t="shared" si="1"/>
        <v/>
      </c>
      <c r="N18" s="81" t="str">
        <f t="shared" si="2"/>
        <v/>
      </c>
      <c r="O18" s="89" t="s">
        <v>59</v>
      </c>
      <c r="P18" s="77"/>
      <c r="Q18" s="78"/>
      <c r="R18" s="78"/>
      <c r="S18" s="78"/>
      <c r="T18" s="78"/>
      <c r="U18" s="66"/>
      <c r="V18" s="66"/>
      <c r="W18" s="77"/>
      <c r="X18" s="78"/>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79" t="s">
        <v>66</v>
      </c>
      <c r="BD18" s="27"/>
      <c r="BE18" s="27"/>
      <c r="BF18" s="27"/>
      <c r="BG18" s="27"/>
      <c r="BH18" s="27"/>
      <c r="BI18" s="27"/>
      <c r="BJ18" s="27"/>
      <c r="BK18" s="27"/>
      <c r="BL18" s="27"/>
      <c r="BM18" s="27"/>
      <c r="BN18" s="27"/>
      <c r="BO18" s="27"/>
      <c r="BP18" s="27"/>
      <c r="BQ18" s="27"/>
      <c r="BR18" s="82" t="s">
        <v>67</v>
      </c>
      <c r="BS18" s="83" t="s">
        <v>58</v>
      </c>
    </row>
    <row r="19" ht="24.0" customHeight="1">
      <c r="A19" s="84">
        <v>5.0</v>
      </c>
      <c r="B19" s="66"/>
      <c r="C19" s="77"/>
      <c r="D19" s="85"/>
      <c r="E19" s="86"/>
      <c r="F19" s="76"/>
      <c r="G19" s="93"/>
      <c r="H19" s="85"/>
      <c r="I19" s="86"/>
      <c r="J19" s="76"/>
      <c r="K19" s="77"/>
      <c r="L19" s="77"/>
      <c r="M19" s="88" t="str">
        <f t="shared" si="1"/>
        <v/>
      </c>
      <c r="N19" s="81" t="str">
        <f t="shared" si="2"/>
        <v/>
      </c>
      <c r="O19" s="89" t="s">
        <v>59</v>
      </c>
      <c r="P19" s="77"/>
      <c r="Q19" s="78"/>
      <c r="R19" s="78"/>
      <c r="S19" s="78"/>
      <c r="T19" s="78"/>
      <c r="U19" s="66"/>
      <c r="V19" s="66"/>
      <c r="W19" s="77"/>
      <c r="X19" s="78"/>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79" t="s">
        <v>68</v>
      </c>
      <c r="BD19" s="27"/>
      <c r="BE19" s="27"/>
      <c r="BF19" s="27"/>
      <c r="BG19" s="27"/>
      <c r="BH19" s="27"/>
      <c r="BI19" s="27"/>
      <c r="BJ19" s="27"/>
      <c r="BK19" s="27"/>
      <c r="BL19" s="27"/>
      <c r="BM19" s="27"/>
      <c r="BN19" s="27"/>
      <c r="BO19" s="27"/>
      <c r="BP19" s="27"/>
      <c r="BQ19" s="27"/>
      <c r="BR19" s="91" t="s">
        <v>69</v>
      </c>
      <c r="BS19" s="92" t="s">
        <v>58</v>
      </c>
    </row>
    <row r="20" ht="24.0" customHeight="1">
      <c r="A20" s="84">
        <v>6.0</v>
      </c>
      <c r="B20" s="66"/>
      <c r="C20" s="77"/>
      <c r="D20" s="85"/>
      <c r="E20" s="86"/>
      <c r="F20" s="76"/>
      <c r="G20" s="93"/>
      <c r="H20" s="85"/>
      <c r="I20" s="86"/>
      <c r="J20" s="76"/>
      <c r="K20" s="77"/>
      <c r="L20" s="77"/>
      <c r="M20" s="88" t="str">
        <f t="shared" si="1"/>
        <v/>
      </c>
      <c r="N20" s="81" t="str">
        <f t="shared" si="2"/>
        <v/>
      </c>
      <c r="O20" s="89" t="s">
        <v>59</v>
      </c>
      <c r="P20" s="77"/>
      <c r="Q20" s="78"/>
      <c r="R20" s="78"/>
      <c r="S20" s="78"/>
      <c r="T20" s="78"/>
      <c r="U20" s="66"/>
      <c r="V20" s="66"/>
      <c r="W20" s="77"/>
      <c r="X20" s="78"/>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79" t="s">
        <v>70</v>
      </c>
      <c r="BD20" s="27"/>
      <c r="BE20" s="27"/>
      <c r="BF20" s="27"/>
      <c r="BG20" s="27"/>
      <c r="BH20" s="27"/>
      <c r="BI20" s="27"/>
      <c r="BJ20" s="27"/>
      <c r="BK20" s="27"/>
      <c r="BL20" s="27"/>
      <c r="BM20" s="27"/>
      <c r="BN20" s="27"/>
      <c r="BO20" s="27"/>
      <c r="BP20" s="27"/>
      <c r="BQ20" s="27"/>
      <c r="BR20" s="82" t="s">
        <v>71</v>
      </c>
      <c r="BS20" s="83" t="s">
        <v>58</v>
      </c>
    </row>
    <row r="21" ht="24.0" customHeight="1">
      <c r="A21" s="84">
        <v>7.0</v>
      </c>
      <c r="B21" s="66"/>
      <c r="C21" s="77"/>
      <c r="D21" s="85"/>
      <c r="E21" s="86"/>
      <c r="F21" s="76"/>
      <c r="G21" s="93"/>
      <c r="H21" s="85"/>
      <c r="I21" s="86"/>
      <c r="J21" s="76"/>
      <c r="K21" s="77"/>
      <c r="L21" s="77"/>
      <c r="M21" s="88" t="str">
        <f t="shared" si="1"/>
        <v/>
      </c>
      <c r="N21" s="81" t="str">
        <f t="shared" si="2"/>
        <v/>
      </c>
      <c r="O21" s="89" t="s">
        <v>59</v>
      </c>
      <c r="P21" s="77"/>
      <c r="Q21" s="78"/>
      <c r="R21" s="78"/>
      <c r="S21" s="78"/>
      <c r="T21" s="78"/>
      <c r="U21" s="66"/>
      <c r="V21" s="66"/>
      <c r="W21" s="77"/>
      <c r="X21" s="78"/>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79" t="s">
        <v>72</v>
      </c>
      <c r="BD21" s="27"/>
      <c r="BE21" s="27"/>
      <c r="BF21" s="27"/>
      <c r="BG21" s="27"/>
      <c r="BH21" s="27"/>
      <c r="BI21" s="27"/>
      <c r="BJ21" s="27"/>
      <c r="BK21" s="27"/>
      <c r="BL21" s="27"/>
      <c r="BM21" s="27"/>
      <c r="BN21" s="27"/>
      <c r="BO21" s="27"/>
      <c r="BP21" s="27"/>
      <c r="BQ21" s="27"/>
      <c r="BR21" s="91" t="s">
        <v>73</v>
      </c>
      <c r="BS21" s="92" t="s">
        <v>58</v>
      </c>
    </row>
    <row r="22" ht="24.0" customHeight="1">
      <c r="A22" s="84">
        <v>8.0</v>
      </c>
      <c r="B22" s="66"/>
      <c r="C22" s="77"/>
      <c r="D22" s="85"/>
      <c r="E22" s="86"/>
      <c r="F22" s="76"/>
      <c r="G22" s="93"/>
      <c r="H22" s="85"/>
      <c r="I22" s="86"/>
      <c r="J22" s="76"/>
      <c r="K22" s="77"/>
      <c r="L22" s="77"/>
      <c r="M22" s="88" t="str">
        <f t="shared" si="1"/>
        <v/>
      </c>
      <c r="N22" s="81" t="str">
        <f t="shared" si="2"/>
        <v/>
      </c>
      <c r="O22" s="89" t="s">
        <v>59</v>
      </c>
      <c r="P22" s="77"/>
      <c r="Q22" s="78"/>
      <c r="R22" s="78"/>
      <c r="S22" s="78"/>
      <c r="T22" s="78"/>
      <c r="U22" s="66"/>
      <c r="V22" s="66"/>
      <c r="W22" s="77"/>
      <c r="X22" s="78"/>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79" t="s">
        <v>74</v>
      </c>
      <c r="BD22" s="27"/>
      <c r="BE22" s="27"/>
      <c r="BF22" s="27"/>
      <c r="BG22" s="27"/>
      <c r="BH22" s="27"/>
      <c r="BI22" s="27"/>
      <c r="BJ22" s="27"/>
      <c r="BK22" s="27"/>
      <c r="BL22" s="27"/>
      <c r="BM22" s="27"/>
      <c r="BN22" s="27"/>
      <c r="BO22" s="27"/>
      <c r="BP22" s="27"/>
      <c r="BQ22" s="27"/>
      <c r="BR22" s="82" t="s">
        <v>75</v>
      </c>
      <c r="BS22" s="83" t="s">
        <v>58</v>
      </c>
    </row>
    <row r="23" ht="24.0" customHeight="1">
      <c r="A23" s="84">
        <v>9.0</v>
      </c>
      <c r="B23" s="66"/>
      <c r="C23" s="77"/>
      <c r="D23" s="85"/>
      <c r="E23" s="86"/>
      <c r="F23" s="76"/>
      <c r="G23" s="93"/>
      <c r="H23" s="85"/>
      <c r="I23" s="86"/>
      <c r="J23" s="76"/>
      <c r="K23" s="77"/>
      <c r="L23" s="77"/>
      <c r="M23" s="88" t="str">
        <f t="shared" si="1"/>
        <v/>
      </c>
      <c r="N23" s="81" t="str">
        <f t="shared" si="2"/>
        <v/>
      </c>
      <c r="O23" s="89" t="s">
        <v>59</v>
      </c>
      <c r="P23" s="77"/>
      <c r="Q23" s="78"/>
      <c r="R23" s="78"/>
      <c r="S23" s="78"/>
      <c r="T23" s="78"/>
      <c r="U23" s="66"/>
      <c r="V23" s="66"/>
      <c r="W23" s="77"/>
      <c r="X23" s="78"/>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79" t="s">
        <v>76</v>
      </c>
      <c r="BD23" s="27"/>
      <c r="BE23" s="27"/>
      <c r="BF23" s="27"/>
      <c r="BG23" s="27"/>
      <c r="BH23" s="27"/>
      <c r="BI23" s="27"/>
      <c r="BJ23" s="27"/>
      <c r="BK23" s="27"/>
      <c r="BL23" s="27"/>
      <c r="BM23" s="27"/>
      <c r="BN23" s="27"/>
      <c r="BO23" s="27"/>
      <c r="BP23" s="27"/>
      <c r="BQ23" s="27"/>
      <c r="BR23" s="91" t="s">
        <v>77</v>
      </c>
      <c r="BS23" s="92" t="s">
        <v>58</v>
      </c>
    </row>
    <row r="24" ht="24.0" customHeight="1">
      <c r="A24" s="84">
        <v>10.0</v>
      </c>
      <c r="B24" s="66"/>
      <c r="C24" s="77"/>
      <c r="D24" s="85"/>
      <c r="E24" s="85"/>
      <c r="F24" s="87"/>
      <c r="G24" s="93"/>
      <c r="H24" s="85"/>
      <c r="I24" s="94"/>
      <c r="J24" s="76"/>
      <c r="K24" s="77"/>
      <c r="L24" s="77"/>
      <c r="M24" s="88" t="str">
        <f t="shared" si="1"/>
        <v/>
      </c>
      <c r="N24" s="81"/>
      <c r="O24" s="89"/>
      <c r="P24" s="77"/>
      <c r="Q24" s="78"/>
      <c r="R24" s="78"/>
      <c r="S24" s="78"/>
      <c r="T24" s="78"/>
      <c r="U24" s="66"/>
      <c r="V24" s="66"/>
      <c r="W24" s="77"/>
      <c r="X24" s="78"/>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79" t="s">
        <v>78</v>
      </c>
      <c r="BD24" s="27"/>
      <c r="BE24" s="27"/>
      <c r="BF24" s="27"/>
      <c r="BG24" s="27"/>
      <c r="BH24" s="27"/>
      <c r="BI24" s="27"/>
      <c r="BJ24" s="27"/>
      <c r="BK24" s="27"/>
      <c r="BL24" s="27"/>
      <c r="BM24" s="27"/>
      <c r="BN24" s="27"/>
      <c r="BO24" s="27"/>
      <c r="BP24" s="27"/>
      <c r="BQ24" s="27"/>
      <c r="BR24" s="82" t="s">
        <v>79</v>
      </c>
      <c r="BS24" s="83" t="s">
        <v>58</v>
      </c>
    </row>
    <row r="25" ht="24.0" customHeight="1">
      <c r="A25" s="95"/>
      <c r="B25" s="66"/>
      <c r="C25" s="77"/>
      <c r="D25" s="85"/>
      <c r="E25" s="86"/>
      <c r="F25" s="76"/>
      <c r="G25" s="93"/>
      <c r="H25" s="85"/>
      <c r="I25" s="86"/>
      <c r="J25" s="76"/>
      <c r="K25" s="77"/>
      <c r="L25" s="77"/>
      <c r="M25" s="88" t="str">
        <f t="shared" si="1"/>
        <v/>
      </c>
      <c r="N25" s="81" t="str">
        <f>IF(NOT(ISBLANK($K25)),IF(NOT(ISBLANK($L25)),VLOOKUP($K25,$BK$1:$BP$7,MATCH($L25,$BK$7:$BP$7,0),FALSE),""),"")</f>
        <v/>
      </c>
      <c r="O25" s="89" t="s">
        <v>59</v>
      </c>
      <c r="P25" s="77"/>
      <c r="Q25" s="78"/>
      <c r="R25" s="78"/>
      <c r="S25" s="78"/>
      <c r="T25" s="78"/>
      <c r="U25" s="66"/>
      <c r="V25" s="66"/>
      <c r="W25" s="77"/>
      <c r="X25" s="78"/>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90" t="s">
        <v>80</v>
      </c>
      <c r="BD25" s="27"/>
      <c r="BE25" s="27"/>
      <c r="BF25" s="27"/>
      <c r="BG25" s="27"/>
      <c r="BH25" s="27"/>
      <c r="BI25" s="27"/>
      <c r="BJ25" s="27"/>
      <c r="BK25" s="27"/>
      <c r="BL25" s="27"/>
      <c r="BM25" s="27"/>
      <c r="BN25" s="27"/>
      <c r="BO25" s="27"/>
      <c r="BP25" s="27"/>
      <c r="BQ25" s="27"/>
      <c r="BR25" s="91" t="s">
        <v>81</v>
      </c>
      <c r="BS25" s="92" t="s">
        <v>58</v>
      </c>
    </row>
    <row r="26" ht="24.0" customHeight="1">
      <c r="A26" s="25"/>
      <c r="B26" s="26"/>
      <c r="C26" s="27"/>
      <c r="D26" s="27"/>
      <c r="E26" s="27"/>
      <c r="F26" s="27"/>
      <c r="G26" s="28"/>
      <c r="H26" s="29"/>
      <c r="I26" s="29"/>
      <c r="J26" s="29"/>
      <c r="K26" s="27"/>
      <c r="L26" s="27"/>
      <c r="M26" s="30"/>
      <c r="N26" s="30"/>
      <c r="O26" s="28"/>
      <c r="P26" s="96"/>
      <c r="Q26" s="27"/>
      <c r="R26" s="27"/>
      <c r="S26" s="27"/>
      <c r="T26" s="27"/>
      <c r="U26" s="96"/>
      <c r="V26" s="96"/>
      <c r="W26" s="28"/>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90" t="s">
        <v>82</v>
      </c>
      <c r="BD26" s="27"/>
      <c r="BE26" s="27"/>
      <c r="BF26" s="27"/>
      <c r="BG26" s="27"/>
      <c r="BH26" s="27"/>
      <c r="BI26" s="27"/>
      <c r="BJ26" s="27"/>
      <c r="BK26" s="27"/>
      <c r="BL26" s="27"/>
      <c r="BM26" s="27"/>
      <c r="BN26" s="27"/>
      <c r="BO26" s="27"/>
      <c r="BP26" s="27"/>
      <c r="BQ26" s="27"/>
      <c r="BR26" s="82" t="s">
        <v>83</v>
      </c>
      <c r="BS26" s="83" t="s">
        <v>58</v>
      </c>
    </row>
    <row r="27" ht="27.75" customHeight="1">
      <c r="A27" s="97" t="s">
        <v>84</v>
      </c>
      <c r="B27" s="2"/>
      <c r="C27" s="2"/>
      <c r="D27" s="2"/>
      <c r="E27" s="2"/>
      <c r="F27" s="2"/>
      <c r="G27" s="2"/>
      <c r="H27" s="2"/>
      <c r="I27" s="2"/>
      <c r="J27" s="2"/>
      <c r="K27" s="2"/>
      <c r="L27" s="2"/>
      <c r="M27" s="2"/>
      <c r="N27" s="2"/>
      <c r="O27" s="2"/>
      <c r="P27" s="2"/>
      <c r="Q27" s="2"/>
      <c r="R27" s="2"/>
      <c r="S27" s="2"/>
      <c r="T27" s="2"/>
      <c r="U27" s="2"/>
      <c r="V27" s="2"/>
      <c r="W27" s="3"/>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90" t="s">
        <v>85</v>
      </c>
      <c r="BD27" s="4"/>
      <c r="BE27" s="4"/>
      <c r="BF27" s="4"/>
      <c r="BG27" s="4"/>
      <c r="BH27" s="4"/>
      <c r="BI27" s="4"/>
      <c r="BJ27" s="4"/>
      <c r="BK27" s="4"/>
      <c r="BL27" s="4"/>
      <c r="BM27" s="4"/>
      <c r="BN27" s="4"/>
      <c r="BO27" s="4"/>
      <c r="BP27" s="4"/>
      <c r="BQ27" s="4"/>
      <c r="BR27" s="91" t="s">
        <v>86</v>
      </c>
      <c r="BS27" s="92" t="s">
        <v>58</v>
      </c>
    </row>
    <row r="28" ht="17.25" customHeight="1">
      <c r="A28" s="98" t="s">
        <v>87</v>
      </c>
      <c r="B28" s="2"/>
      <c r="C28" s="2"/>
      <c r="D28" s="2"/>
      <c r="E28" s="2"/>
      <c r="F28" s="2"/>
      <c r="G28" s="2"/>
      <c r="H28" s="2"/>
      <c r="I28" s="2"/>
      <c r="J28" s="2"/>
      <c r="K28" s="2"/>
      <c r="L28" s="2"/>
      <c r="M28" s="2"/>
      <c r="N28" s="2"/>
      <c r="O28" s="2"/>
      <c r="P28" s="2"/>
      <c r="Q28" s="2"/>
      <c r="R28" s="2"/>
      <c r="S28" s="2"/>
      <c r="T28" s="2"/>
      <c r="U28" s="2"/>
      <c r="V28" s="2"/>
      <c r="W28" s="3"/>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79" t="s">
        <v>88</v>
      </c>
      <c r="BD28" s="27"/>
      <c r="BE28" s="27"/>
      <c r="BF28" s="27"/>
      <c r="BG28" s="27"/>
      <c r="BH28" s="27"/>
      <c r="BI28" s="27"/>
      <c r="BJ28" s="27"/>
      <c r="BK28" s="27"/>
      <c r="BL28" s="27"/>
      <c r="BM28" s="27"/>
      <c r="BN28" s="27"/>
      <c r="BO28" s="27"/>
      <c r="BP28" s="27"/>
      <c r="BQ28" s="27"/>
      <c r="BR28" s="99" t="s">
        <v>89</v>
      </c>
      <c r="BS28" s="83" t="s">
        <v>90</v>
      </c>
    </row>
    <row r="29" ht="12.0" customHeight="1">
      <c r="A29" s="32" t="s">
        <v>91</v>
      </c>
      <c r="B29" s="27"/>
      <c r="C29" s="100"/>
      <c r="D29" s="18"/>
      <c r="E29" s="18"/>
      <c r="F29" s="19"/>
      <c r="G29" s="101"/>
      <c r="H29" s="29"/>
      <c r="I29" s="29"/>
      <c r="J29" s="27"/>
      <c r="K29" s="27"/>
      <c r="L29" s="20" t="s">
        <v>92</v>
      </c>
      <c r="M29" s="21"/>
      <c r="N29" s="22"/>
      <c r="O29" s="28"/>
      <c r="P29" s="44"/>
      <c r="Q29" s="44"/>
      <c r="R29" s="44"/>
      <c r="S29" s="44"/>
      <c r="T29" s="44"/>
      <c r="U29" s="44"/>
      <c r="V29" s="20" t="s">
        <v>93</v>
      </c>
      <c r="W29" s="45">
        <f>COUNTIF(W34:W48,"Incident")</f>
        <v>0</v>
      </c>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90" t="s">
        <v>94</v>
      </c>
      <c r="BD29" s="27"/>
      <c r="BE29" s="27"/>
      <c r="BF29" s="27"/>
      <c r="BG29" s="27"/>
      <c r="BH29" s="27"/>
      <c r="BI29" s="27"/>
      <c r="BJ29" s="27"/>
      <c r="BK29" s="27"/>
      <c r="BL29" s="27"/>
      <c r="BM29" s="27"/>
      <c r="BN29" s="27"/>
      <c r="BO29" s="27"/>
      <c r="BP29" s="27"/>
      <c r="BQ29" s="27"/>
      <c r="BR29" s="102" t="s">
        <v>95</v>
      </c>
      <c r="BS29" s="92" t="s">
        <v>96</v>
      </c>
    </row>
    <row r="30" ht="6.0" customHeight="1">
      <c r="A30" s="103"/>
      <c r="B30" s="104"/>
      <c r="C30" s="103"/>
      <c r="D30" s="105"/>
      <c r="E30" s="105"/>
      <c r="F30" s="105"/>
      <c r="G30" s="106"/>
      <c r="H30" s="105"/>
      <c r="I30" s="105"/>
      <c r="J30" s="27"/>
      <c r="K30" s="27"/>
      <c r="L30" s="107"/>
      <c r="M30" s="52"/>
      <c r="N30" s="52"/>
      <c r="O30" s="52"/>
      <c r="P30" s="27"/>
      <c r="Q30" s="27"/>
      <c r="R30" s="27"/>
      <c r="S30" s="27"/>
      <c r="T30" s="27"/>
      <c r="U30" s="27"/>
      <c r="V30" s="27"/>
      <c r="W30" s="108"/>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90" t="s">
        <v>97</v>
      </c>
      <c r="BD30" s="27"/>
      <c r="BE30" s="27"/>
      <c r="BF30" s="27"/>
      <c r="BG30" s="27"/>
      <c r="BH30" s="27"/>
      <c r="BI30" s="27"/>
      <c r="BJ30" s="27"/>
      <c r="BK30" s="27"/>
      <c r="BL30" s="27"/>
      <c r="BM30" s="27"/>
      <c r="BN30" s="27"/>
      <c r="BO30" s="27"/>
      <c r="BP30" s="27"/>
      <c r="BQ30" s="27"/>
      <c r="BR30" s="99" t="s">
        <v>98</v>
      </c>
      <c r="BS30" s="83" t="s">
        <v>96</v>
      </c>
    </row>
    <row r="31" ht="12.0" customHeight="1">
      <c r="A31" s="32"/>
      <c r="B31" s="109"/>
      <c r="C31" s="35"/>
      <c r="D31" s="110" t="s">
        <v>99</v>
      </c>
      <c r="E31" s="111"/>
      <c r="F31" s="112" t="str">
        <f>IF(G31=1,"Low",IF(G31=2,"Medium",IF(G31=3,"High",IF(G31=4,"Extreme",""))))</f>
        <v/>
      </c>
      <c r="G31" s="46">
        <f>MAX(MAX(G36:G39),G41,MAX(G43:G48))</f>
        <v>0</v>
      </c>
      <c r="H31" s="113"/>
      <c r="I31" s="113"/>
      <c r="J31" s="44"/>
      <c r="K31" s="44"/>
      <c r="L31" s="20" t="s">
        <v>23</v>
      </c>
      <c r="M31" s="45" t="str">
        <f>IF(O31=1,"Low",IF(O31=2,"Medium",IF(O31=3,"High",IF(O31=4,"Extreme",""))))</f>
        <v/>
      </c>
      <c r="N31" s="46"/>
      <c r="O31" s="46">
        <f>MAX(MAX(O36:O39),O41,MAX(O43:O48))</f>
        <v>0</v>
      </c>
      <c r="P31" s="44"/>
      <c r="Q31" s="44"/>
      <c r="R31" s="44"/>
      <c r="S31" s="44"/>
      <c r="T31" s="44"/>
      <c r="U31" s="44"/>
      <c r="V31" s="20" t="s">
        <v>100</v>
      </c>
      <c r="W31" s="45">
        <f>COUNTIF(W36:W39,"Open")+COUNTIF(W41,"Open")+COUNTIF(W43:W49,"Open")</f>
        <v>0</v>
      </c>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79" t="s">
        <v>101</v>
      </c>
      <c r="BD31" s="27"/>
      <c r="BE31" s="27"/>
      <c r="BF31" s="27"/>
      <c r="BG31" s="27"/>
      <c r="BH31" s="27"/>
      <c r="BI31" s="27"/>
      <c r="BJ31" s="27"/>
      <c r="BK31" s="27"/>
      <c r="BL31" s="27"/>
      <c r="BM31" s="27"/>
      <c r="BN31" s="27"/>
      <c r="BO31" s="27"/>
      <c r="BP31" s="27"/>
      <c r="BQ31" s="27"/>
      <c r="BR31" s="114" t="s">
        <v>102</v>
      </c>
      <c r="BS31" s="115" t="s">
        <v>96</v>
      </c>
    </row>
    <row r="32" ht="6.0" customHeight="1">
      <c r="A32" s="25"/>
      <c r="B32" s="26"/>
      <c r="C32" s="27"/>
      <c r="D32" s="27"/>
      <c r="E32" s="27"/>
      <c r="F32" s="108"/>
      <c r="G32" s="28"/>
      <c r="H32" s="29"/>
      <c r="I32" s="29"/>
      <c r="J32" s="27"/>
      <c r="K32" s="27"/>
      <c r="L32" s="27"/>
      <c r="M32" s="116"/>
      <c r="N32" s="30"/>
      <c r="O32" s="28"/>
      <c r="P32" s="27"/>
      <c r="Q32" s="27"/>
      <c r="R32" s="27"/>
      <c r="S32" s="27"/>
      <c r="T32" s="27"/>
      <c r="U32" s="27"/>
      <c r="V32" s="27"/>
      <c r="W32" s="11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79" t="s">
        <v>103</v>
      </c>
      <c r="BD32" s="27"/>
      <c r="BE32" s="27"/>
      <c r="BF32" s="27"/>
      <c r="BG32" s="27"/>
      <c r="BH32" s="27"/>
      <c r="BI32" s="27"/>
      <c r="BJ32" s="27"/>
      <c r="BK32" s="27"/>
      <c r="BL32" s="27"/>
      <c r="BM32" s="27"/>
      <c r="BN32" s="27"/>
      <c r="BO32" s="27"/>
      <c r="BP32" s="27"/>
      <c r="BQ32" s="27"/>
      <c r="BR32" s="27"/>
      <c r="BS32" s="27"/>
    </row>
    <row r="33" ht="50.25" customHeight="1">
      <c r="A33" s="118" t="s">
        <v>104</v>
      </c>
      <c r="B33" s="48"/>
      <c r="C33" s="48"/>
      <c r="D33" s="48"/>
      <c r="E33" s="48"/>
      <c r="F33" s="48"/>
      <c r="G33" s="119"/>
      <c r="H33" s="118" t="s">
        <v>105</v>
      </c>
      <c r="I33" s="48"/>
      <c r="J33" s="49"/>
      <c r="K33" s="118" t="s">
        <v>106</v>
      </c>
      <c r="L33" s="48"/>
      <c r="M33" s="48"/>
      <c r="N33" s="48"/>
      <c r="O33" s="48"/>
      <c r="P33" s="48"/>
      <c r="Q33" s="49"/>
      <c r="R33" s="118" t="s">
        <v>107</v>
      </c>
      <c r="S33" s="48"/>
      <c r="T33" s="48"/>
      <c r="U33" s="48"/>
      <c r="V33" s="48"/>
      <c r="W33" s="49"/>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90" t="s">
        <v>108</v>
      </c>
      <c r="BD33" s="27"/>
      <c r="BE33" s="29"/>
      <c r="BF33" s="29"/>
      <c r="BG33" s="29"/>
      <c r="BH33" s="29"/>
      <c r="BI33" s="29"/>
      <c r="BJ33" s="29"/>
      <c r="BK33" s="27"/>
      <c r="BL33" s="27"/>
      <c r="BM33" s="27"/>
      <c r="BN33" s="27"/>
      <c r="BO33" s="27"/>
      <c r="BP33" s="27"/>
      <c r="BQ33" s="27"/>
      <c r="BR33" s="27"/>
      <c r="BS33" s="27"/>
    </row>
    <row r="34" ht="72.0" customHeight="1">
      <c r="A34" s="120" t="s">
        <v>109</v>
      </c>
      <c r="B34" s="121" t="s">
        <v>110</v>
      </c>
      <c r="C34" s="121" t="s">
        <v>111</v>
      </c>
      <c r="D34" s="122" t="s">
        <v>112</v>
      </c>
      <c r="E34" s="58"/>
      <c r="F34" s="122" t="s">
        <v>113</v>
      </c>
      <c r="G34" s="58"/>
      <c r="H34" s="122" t="s">
        <v>114</v>
      </c>
      <c r="I34" s="58"/>
      <c r="J34" s="121" t="s">
        <v>115</v>
      </c>
      <c r="K34" s="121" t="s">
        <v>35</v>
      </c>
      <c r="L34" s="121" t="s">
        <v>36</v>
      </c>
      <c r="M34" s="121" t="s">
        <v>116</v>
      </c>
      <c r="N34" s="121"/>
      <c r="O34" s="121" t="s">
        <v>39</v>
      </c>
      <c r="P34" s="121" t="s">
        <v>117</v>
      </c>
      <c r="Q34" s="121" t="s">
        <v>118</v>
      </c>
      <c r="R34" s="122" t="s">
        <v>119</v>
      </c>
      <c r="S34" s="58"/>
      <c r="T34" s="121" t="s">
        <v>120</v>
      </c>
      <c r="U34" s="121" t="s">
        <v>121</v>
      </c>
      <c r="V34" s="121" t="s">
        <v>122</v>
      </c>
      <c r="W34" s="121" t="s">
        <v>46</v>
      </c>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79" t="s">
        <v>123</v>
      </c>
      <c r="BD34" s="29"/>
      <c r="BE34" s="36"/>
      <c r="BF34" s="36"/>
      <c r="BG34" s="36"/>
      <c r="BH34" s="36"/>
      <c r="BI34" s="36"/>
      <c r="BJ34" s="36"/>
      <c r="BK34" s="29"/>
      <c r="BL34" s="29"/>
      <c r="BM34" s="29"/>
      <c r="BN34" s="29"/>
      <c r="BO34" s="29"/>
      <c r="BP34" s="29"/>
      <c r="BQ34" s="29"/>
      <c r="BR34" s="29"/>
      <c r="BS34" s="29"/>
    </row>
    <row r="35" ht="30.0" customHeight="1">
      <c r="A35" s="123" t="s">
        <v>124</v>
      </c>
      <c r="B35" s="69"/>
      <c r="C35" s="69"/>
      <c r="D35" s="69"/>
      <c r="E35" s="69"/>
      <c r="F35" s="69"/>
      <c r="G35" s="69"/>
      <c r="H35" s="69"/>
      <c r="I35" s="69"/>
      <c r="J35" s="69"/>
      <c r="K35" s="69"/>
      <c r="L35" s="69"/>
      <c r="M35" s="69"/>
      <c r="N35" s="69"/>
      <c r="O35" s="69"/>
      <c r="P35" s="69"/>
      <c r="Q35" s="69"/>
      <c r="R35" s="69"/>
      <c r="S35" s="69"/>
      <c r="T35" s="69"/>
      <c r="U35" s="69"/>
      <c r="V35" s="69"/>
      <c r="W35" s="7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79" t="s">
        <v>125</v>
      </c>
      <c r="BD35" s="36"/>
      <c r="BE35" s="27"/>
      <c r="BF35" s="27"/>
      <c r="BG35" s="27"/>
      <c r="BH35" s="27"/>
      <c r="BI35" s="27"/>
      <c r="BJ35" s="27"/>
      <c r="BK35" s="36"/>
      <c r="BL35" s="36"/>
      <c r="BM35" s="36"/>
      <c r="BN35" s="36"/>
      <c r="BO35" s="36"/>
      <c r="BP35" s="36"/>
      <c r="BQ35" s="36"/>
      <c r="BR35" s="36"/>
      <c r="BS35" s="36"/>
    </row>
    <row r="36" ht="72.0" customHeight="1">
      <c r="A36" s="124">
        <v>1.0</v>
      </c>
      <c r="B36" s="125"/>
      <c r="C36" s="126" t="s">
        <v>126</v>
      </c>
      <c r="D36" s="69"/>
      <c r="E36" s="76"/>
      <c r="F36" s="127"/>
      <c r="G36" s="128" t="str">
        <f t="shared" ref="G36:G39" si="3">IF(F36="low",1,IF(F36="medium",2,IF(F36="high",3,IF(F36="extreme",4,""))))</f>
        <v/>
      </c>
      <c r="H36" s="126" t="s">
        <v>127</v>
      </c>
      <c r="I36" s="76"/>
      <c r="J36" s="127"/>
      <c r="K36" s="129" t="s">
        <v>128</v>
      </c>
      <c r="L36" s="130"/>
      <c r="M36" s="131" t="str">
        <f t="shared" ref="M36:M39" si="4">IF(O36=1,"Low",IF(O36=2,"Medium",IF(O36=3,"High",IF(O36=4,"Extreme",""))))</f>
        <v/>
      </c>
      <c r="N36" s="131"/>
      <c r="O36" s="128" t="str">
        <f t="shared" ref="O36:O39" si="5">IF(G36="","",IF(J36="Yes",IF(OR(G36=4,G36=3),2,1),G36))</f>
        <v/>
      </c>
      <c r="P36" s="132" t="s">
        <v>129</v>
      </c>
      <c r="Q36" s="64"/>
      <c r="R36" s="133"/>
      <c r="S36" s="134"/>
      <c r="T36" s="127"/>
      <c r="U36" s="135"/>
      <c r="V36" s="135"/>
      <c r="W36" s="1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79" t="s">
        <v>130</v>
      </c>
      <c r="BD36" s="27"/>
      <c r="BE36" s="27"/>
      <c r="BF36" s="27"/>
      <c r="BG36" s="27"/>
      <c r="BH36" s="27"/>
      <c r="BI36" s="27"/>
      <c r="BJ36" s="27"/>
      <c r="BK36" s="27"/>
      <c r="BL36" s="27"/>
      <c r="BM36" s="27"/>
      <c r="BN36" s="27"/>
      <c r="BO36" s="27"/>
      <c r="BP36" s="27"/>
      <c r="BQ36" s="27"/>
      <c r="BR36" s="27"/>
      <c r="BS36" s="27"/>
    </row>
    <row r="37" ht="72.0" customHeight="1">
      <c r="A37" s="136">
        <v>2.0</v>
      </c>
      <c r="B37" s="125"/>
      <c r="C37" s="126" t="s">
        <v>126</v>
      </c>
      <c r="D37" s="69"/>
      <c r="E37" s="76"/>
      <c r="F37" s="137"/>
      <c r="G37" s="136" t="str">
        <f t="shared" si="3"/>
        <v/>
      </c>
      <c r="H37" s="126" t="s">
        <v>127</v>
      </c>
      <c r="I37" s="76"/>
      <c r="J37" s="137"/>
      <c r="K37" s="126" t="s">
        <v>131</v>
      </c>
      <c r="L37" s="76"/>
      <c r="M37" s="131" t="str">
        <f t="shared" si="4"/>
        <v/>
      </c>
      <c r="N37" s="131"/>
      <c r="O37" s="128" t="str">
        <f t="shared" si="5"/>
        <v/>
      </c>
      <c r="P37" s="126" t="s">
        <v>129</v>
      </c>
      <c r="Q37" s="76"/>
      <c r="R37" s="138"/>
      <c r="S37" s="70"/>
      <c r="T37" s="137"/>
      <c r="U37" s="139"/>
      <c r="V37" s="139"/>
      <c r="W37" s="1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79" t="s">
        <v>132</v>
      </c>
      <c r="BD37" s="27"/>
      <c r="BE37" s="27"/>
      <c r="BF37" s="27"/>
      <c r="BG37" s="27"/>
      <c r="BH37" s="27"/>
      <c r="BI37" s="27"/>
      <c r="BJ37" s="27"/>
      <c r="BK37" s="27"/>
      <c r="BL37" s="27"/>
      <c r="BM37" s="27"/>
      <c r="BN37" s="27"/>
      <c r="BO37" s="27"/>
      <c r="BP37" s="27"/>
      <c r="BQ37" s="27"/>
      <c r="BR37" s="27"/>
      <c r="BS37" s="27"/>
    </row>
    <row r="38" ht="12.0" customHeight="1">
      <c r="A38" s="140"/>
      <c r="B38" s="125"/>
      <c r="C38" s="126"/>
      <c r="D38" s="69"/>
      <c r="E38" s="76"/>
      <c r="F38" s="140"/>
      <c r="G38" s="141" t="str">
        <f t="shared" si="3"/>
        <v/>
      </c>
      <c r="H38" s="126"/>
      <c r="I38" s="76"/>
      <c r="J38" s="140"/>
      <c r="K38" s="126"/>
      <c r="L38" s="76"/>
      <c r="M38" s="131" t="str">
        <f t="shared" si="4"/>
        <v/>
      </c>
      <c r="N38" s="131"/>
      <c r="O38" s="128" t="str">
        <f t="shared" si="5"/>
        <v/>
      </c>
      <c r="P38" s="126"/>
      <c r="Q38" s="76"/>
      <c r="R38" s="138"/>
      <c r="S38" s="70"/>
      <c r="T38" s="142"/>
      <c r="U38" s="143"/>
      <c r="V38" s="143"/>
      <c r="W38" s="1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79" t="s">
        <v>133</v>
      </c>
      <c r="BD38" s="27"/>
      <c r="BE38" s="27"/>
      <c r="BF38" s="27"/>
      <c r="BG38" s="27"/>
      <c r="BH38" s="27"/>
      <c r="BI38" s="27"/>
      <c r="BJ38" s="27"/>
      <c r="BK38" s="27"/>
      <c r="BL38" s="27"/>
      <c r="BM38" s="27"/>
      <c r="BN38" s="27"/>
      <c r="BO38" s="27"/>
      <c r="BP38" s="27"/>
      <c r="BQ38" s="27"/>
      <c r="BR38" s="27"/>
      <c r="BS38" s="27"/>
    </row>
    <row r="39" ht="12.0" customHeight="1">
      <c r="A39" s="140"/>
      <c r="B39" s="125"/>
      <c r="C39" s="144"/>
      <c r="D39" s="69"/>
      <c r="E39" s="76"/>
      <c r="F39" s="140"/>
      <c r="G39" s="141" t="str">
        <f t="shared" si="3"/>
        <v/>
      </c>
      <c r="H39" s="126"/>
      <c r="I39" s="76"/>
      <c r="J39" s="140"/>
      <c r="K39" s="126"/>
      <c r="L39" s="76"/>
      <c r="M39" s="131" t="str">
        <f t="shared" si="4"/>
        <v/>
      </c>
      <c r="N39" s="131"/>
      <c r="O39" s="128" t="str">
        <f t="shared" si="5"/>
        <v/>
      </c>
      <c r="P39" s="126"/>
      <c r="Q39" s="76"/>
      <c r="R39" s="145"/>
      <c r="S39" s="70"/>
      <c r="T39" s="142"/>
      <c r="U39" s="143"/>
      <c r="V39" s="143"/>
      <c r="W39" s="1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79" t="s">
        <v>134</v>
      </c>
      <c r="BD39" s="27"/>
      <c r="BE39" s="27"/>
      <c r="BF39" s="27"/>
      <c r="BG39" s="27"/>
      <c r="BH39" s="27"/>
      <c r="BI39" s="27"/>
      <c r="BJ39" s="27"/>
      <c r="BK39" s="27"/>
      <c r="BL39" s="27"/>
      <c r="BM39" s="27"/>
      <c r="BN39" s="27"/>
      <c r="BO39" s="27"/>
      <c r="BP39" s="27"/>
      <c r="BQ39" s="27"/>
      <c r="BR39" s="27"/>
      <c r="BS39" s="27"/>
    </row>
    <row r="40" ht="30.0" customHeight="1">
      <c r="A40" s="146" t="s">
        <v>135</v>
      </c>
      <c r="B40" s="69"/>
      <c r="C40" s="69"/>
      <c r="D40" s="69"/>
      <c r="E40" s="69"/>
      <c r="F40" s="69"/>
      <c r="G40" s="69"/>
      <c r="H40" s="69"/>
      <c r="I40" s="69"/>
      <c r="J40" s="69"/>
      <c r="K40" s="69"/>
      <c r="L40" s="69"/>
      <c r="M40" s="69"/>
      <c r="N40" s="69"/>
      <c r="O40" s="69"/>
      <c r="P40" s="69"/>
      <c r="Q40" s="69"/>
      <c r="R40" s="69"/>
      <c r="S40" s="69"/>
      <c r="T40" s="69"/>
      <c r="U40" s="69"/>
      <c r="V40" s="69"/>
      <c r="W40" s="76"/>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79" t="s">
        <v>136</v>
      </c>
      <c r="BD40" s="27"/>
      <c r="BE40" s="36"/>
      <c r="BF40" s="36"/>
      <c r="BG40" s="36"/>
      <c r="BH40" s="36"/>
      <c r="BI40" s="36"/>
      <c r="BJ40" s="36"/>
      <c r="BK40" s="27"/>
      <c r="BL40" s="27"/>
      <c r="BM40" s="27"/>
      <c r="BN40" s="27"/>
      <c r="BO40" s="27"/>
      <c r="BP40" s="27"/>
      <c r="BQ40" s="27"/>
      <c r="BR40" s="27"/>
      <c r="BS40" s="27"/>
    </row>
    <row r="41" ht="48.0" customHeight="1">
      <c r="A41" s="125"/>
      <c r="B41" s="124" t="s">
        <v>129</v>
      </c>
      <c r="C41" s="137"/>
      <c r="D41" s="138"/>
      <c r="E41" s="76"/>
      <c r="F41" s="127" t="str">
        <f>IF(NOT(ISBLANK($C41)),VLOOKUP($C41,$BR$14:$BS$31,2,FALSE),"")</f>
        <v/>
      </c>
      <c r="G41" s="128" t="str">
        <f>IF(F41="low",1,IF(F41="medium",2,IF(F41="high",3,IF(F41="extreme",4,""))))</f>
        <v/>
      </c>
      <c r="H41" s="132" t="s">
        <v>137</v>
      </c>
      <c r="I41" s="64"/>
      <c r="J41" s="137"/>
      <c r="K41" s="133" t="s">
        <v>138</v>
      </c>
      <c r="L41" s="134"/>
      <c r="M41" s="147"/>
      <c r="N41" s="148"/>
      <c r="O41" s="128" t="str">
        <f>IF(M41="low",1,IF(M41="medium",2,IF(M41="high",3,IF(M41="extreme",4,""))))</f>
        <v/>
      </c>
      <c r="P41" s="132" t="s">
        <v>129</v>
      </c>
      <c r="Q41" s="64"/>
      <c r="R41" s="149"/>
      <c r="S41" s="134"/>
      <c r="T41" s="137"/>
      <c r="U41" s="139"/>
      <c r="V41" s="139"/>
      <c r="W41" s="127"/>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79" t="s">
        <v>139</v>
      </c>
      <c r="BD41" s="36"/>
      <c r="BE41" s="27"/>
      <c r="BF41" s="27"/>
      <c r="BG41" s="27"/>
      <c r="BH41" s="27"/>
      <c r="BI41" s="27"/>
      <c r="BJ41" s="27"/>
      <c r="BK41" s="36"/>
      <c r="BL41" s="36"/>
      <c r="BM41" s="36"/>
      <c r="BN41" s="36"/>
      <c r="BO41" s="36"/>
      <c r="BP41" s="36"/>
      <c r="BQ41" s="36"/>
      <c r="BR41" s="36"/>
      <c r="BS41" s="36"/>
    </row>
    <row r="42" ht="48.0" customHeight="1">
      <c r="A42" s="150" t="s">
        <v>140</v>
      </c>
      <c r="B42" s="69"/>
      <c r="C42" s="69"/>
      <c r="D42" s="69"/>
      <c r="E42" s="69"/>
      <c r="F42" s="69"/>
      <c r="G42" s="69"/>
      <c r="H42" s="69"/>
      <c r="I42" s="69"/>
      <c r="J42" s="69"/>
      <c r="K42" s="69"/>
      <c r="L42" s="69"/>
      <c r="M42" s="69"/>
      <c r="N42" s="69"/>
      <c r="O42" s="69"/>
      <c r="P42" s="69"/>
      <c r="Q42" s="69"/>
      <c r="R42" s="69"/>
      <c r="S42" s="69"/>
      <c r="T42" s="69"/>
      <c r="U42" s="69"/>
      <c r="V42" s="69"/>
      <c r="W42" s="7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79" t="s">
        <v>139</v>
      </c>
      <c r="BD42" s="36"/>
      <c r="BE42" s="27"/>
      <c r="BF42" s="27"/>
      <c r="BG42" s="27"/>
      <c r="BH42" s="27"/>
      <c r="BI42" s="27"/>
      <c r="BJ42" s="27"/>
      <c r="BK42" s="36"/>
      <c r="BL42" s="36"/>
      <c r="BM42" s="36"/>
      <c r="BN42" s="36"/>
      <c r="BO42" s="36"/>
      <c r="BP42" s="36"/>
      <c r="BQ42" s="36"/>
      <c r="BR42" s="36"/>
      <c r="BS42" s="36"/>
    </row>
    <row r="43" ht="12.0" customHeight="1">
      <c r="A43" s="151"/>
      <c r="B43" s="151"/>
      <c r="C43" s="152"/>
      <c r="D43" s="138"/>
      <c r="E43" s="76"/>
      <c r="F43" s="140"/>
      <c r="G43" s="137" t="str">
        <f t="shared" ref="G43:G48" si="6">IF(F43="low",1,IF(F43="medium",2,IF(F43="high",3,IF(F43="extreme",4,""))))</f>
        <v/>
      </c>
      <c r="H43" s="153"/>
      <c r="I43" s="76"/>
      <c r="J43" s="137"/>
      <c r="K43" s="137"/>
      <c r="L43" s="137"/>
      <c r="M43" s="154" t="str">
        <f t="shared" ref="M43:M48" si="7">IF(NOT(ISBLANK($K43)),IF(NOT(ISBLANK($L43)),VLOOKUP($K43,$BE$1:$BJ$7,MATCH($L43,$BE$7:$BJ$7,0),FALSE),""),"")</f>
        <v/>
      </c>
      <c r="N43" s="154"/>
      <c r="O43" s="137" t="str">
        <f t="shared" ref="O43:O48" si="8">IF(M43="low",1,IF(M43="medium",2,IF(M43="high",3,IF(M43="extreme",4,""))))</f>
        <v/>
      </c>
      <c r="P43" s="155"/>
      <c r="Q43" s="152"/>
      <c r="R43" s="156"/>
      <c r="S43" s="70"/>
      <c r="T43" s="137"/>
      <c r="U43" s="155"/>
      <c r="V43" s="155"/>
      <c r="W43" s="127"/>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79" t="s">
        <v>141</v>
      </c>
      <c r="BD43" s="36"/>
      <c r="BE43" s="27"/>
      <c r="BF43" s="27"/>
      <c r="BG43" s="27"/>
      <c r="BH43" s="27"/>
      <c r="BI43" s="27"/>
      <c r="BJ43" s="27"/>
      <c r="BK43" s="36"/>
      <c r="BL43" s="36"/>
      <c r="BM43" s="36"/>
      <c r="BN43" s="36"/>
      <c r="BO43" s="36"/>
      <c r="BP43" s="36"/>
      <c r="BQ43" s="36"/>
      <c r="BR43" s="36"/>
      <c r="BS43" s="36"/>
    </row>
    <row r="44" ht="12.0" customHeight="1">
      <c r="A44" s="151"/>
      <c r="B44" s="151"/>
      <c r="C44" s="152"/>
      <c r="D44" s="138"/>
      <c r="E44" s="76"/>
      <c r="F44" s="140"/>
      <c r="G44" s="137" t="str">
        <f t="shared" si="6"/>
        <v/>
      </c>
      <c r="H44" s="153"/>
      <c r="I44" s="76"/>
      <c r="J44" s="137"/>
      <c r="K44" s="137"/>
      <c r="L44" s="137"/>
      <c r="M44" s="154" t="str">
        <f t="shared" si="7"/>
        <v/>
      </c>
      <c r="N44" s="154"/>
      <c r="O44" s="137" t="str">
        <f t="shared" si="8"/>
        <v/>
      </c>
      <c r="P44" s="155"/>
      <c r="Q44" s="152"/>
      <c r="R44" s="156"/>
      <c r="S44" s="70"/>
      <c r="T44" s="137"/>
      <c r="U44" s="155"/>
      <c r="V44" s="155"/>
      <c r="W44" s="1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79" t="s">
        <v>142</v>
      </c>
      <c r="BD44" s="27"/>
      <c r="BE44" s="27"/>
      <c r="BF44" s="27"/>
      <c r="BG44" s="27"/>
      <c r="BH44" s="27"/>
      <c r="BI44" s="27"/>
      <c r="BJ44" s="27"/>
      <c r="BK44" s="27"/>
      <c r="BL44" s="27"/>
      <c r="BM44" s="27"/>
      <c r="BN44" s="27"/>
      <c r="BO44" s="27"/>
      <c r="BP44" s="27"/>
      <c r="BQ44" s="27"/>
      <c r="BR44" s="27"/>
      <c r="BS44" s="27"/>
    </row>
    <row r="45" ht="12.0" customHeight="1">
      <c r="A45" s="151"/>
      <c r="B45" s="151"/>
      <c r="C45" s="152"/>
      <c r="D45" s="138"/>
      <c r="E45" s="76"/>
      <c r="F45" s="140"/>
      <c r="G45" s="137" t="str">
        <f t="shared" si="6"/>
        <v/>
      </c>
      <c r="H45" s="153"/>
      <c r="I45" s="76"/>
      <c r="J45" s="137"/>
      <c r="K45" s="137"/>
      <c r="L45" s="137"/>
      <c r="M45" s="154" t="str">
        <f t="shared" si="7"/>
        <v/>
      </c>
      <c r="N45" s="154"/>
      <c r="O45" s="137" t="str">
        <f t="shared" si="8"/>
        <v/>
      </c>
      <c r="P45" s="155"/>
      <c r="Q45" s="152"/>
      <c r="R45" s="156"/>
      <c r="S45" s="70"/>
      <c r="T45" s="137"/>
      <c r="U45" s="155"/>
      <c r="V45" s="155"/>
      <c r="W45" s="1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9"/>
      <c r="BD45" s="27"/>
      <c r="BE45" s="27"/>
      <c r="BF45" s="27"/>
      <c r="BG45" s="27"/>
      <c r="BH45" s="27"/>
      <c r="BI45" s="27"/>
      <c r="BJ45" s="27"/>
      <c r="BK45" s="27"/>
      <c r="BL45" s="27"/>
      <c r="BM45" s="27"/>
      <c r="BN45" s="27"/>
      <c r="BO45" s="27"/>
      <c r="BP45" s="27"/>
      <c r="BQ45" s="27"/>
      <c r="BR45" s="27"/>
      <c r="BS45" s="27"/>
    </row>
    <row r="46" ht="12.0" customHeight="1">
      <c r="A46" s="151"/>
      <c r="B46" s="151"/>
      <c r="C46" s="152"/>
      <c r="D46" s="138"/>
      <c r="E46" s="76"/>
      <c r="F46" s="140"/>
      <c r="G46" s="137" t="str">
        <f t="shared" si="6"/>
        <v/>
      </c>
      <c r="H46" s="153"/>
      <c r="I46" s="76"/>
      <c r="J46" s="137"/>
      <c r="K46" s="137"/>
      <c r="L46" s="137"/>
      <c r="M46" s="154" t="str">
        <f t="shared" si="7"/>
        <v/>
      </c>
      <c r="N46" s="154"/>
      <c r="O46" s="137" t="str">
        <f t="shared" si="8"/>
        <v/>
      </c>
      <c r="P46" s="155"/>
      <c r="Q46" s="152"/>
      <c r="R46" s="156"/>
      <c r="S46" s="70"/>
      <c r="T46" s="137"/>
      <c r="U46" s="155"/>
      <c r="V46" s="155"/>
      <c r="W46" s="1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row>
    <row r="47" ht="12.0" customHeight="1">
      <c r="A47" s="151"/>
      <c r="B47" s="151"/>
      <c r="C47" s="152"/>
      <c r="D47" s="138"/>
      <c r="E47" s="76"/>
      <c r="F47" s="140"/>
      <c r="G47" s="137" t="str">
        <f t="shared" si="6"/>
        <v/>
      </c>
      <c r="H47" s="153"/>
      <c r="I47" s="76"/>
      <c r="J47" s="137"/>
      <c r="K47" s="137"/>
      <c r="L47" s="137"/>
      <c r="M47" s="154" t="str">
        <f t="shared" si="7"/>
        <v/>
      </c>
      <c r="N47" s="154"/>
      <c r="O47" s="137" t="str">
        <f t="shared" si="8"/>
        <v/>
      </c>
      <c r="P47" s="155"/>
      <c r="Q47" s="152"/>
      <c r="R47" s="156"/>
      <c r="S47" s="70"/>
      <c r="T47" s="137"/>
      <c r="U47" s="155"/>
      <c r="V47" s="155"/>
      <c r="W47" s="1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row>
    <row r="48" ht="12.0" customHeight="1">
      <c r="A48" s="151"/>
      <c r="B48" s="151"/>
      <c r="C48" s="152"/>
      <c r="D48" s="138"/>
      <c r="E48" s="76"/>
      <c r="F48" s="140"/>
      <c r="G48" s="137" t="str">
        <f t="shared" si="6"/>
        <v/>
      </c>
      <c r="H48" s="153"/>
      <c r="I48" s="76"/>
      <c r="J48" s="137"/>
      <c r="K48" s="137"/>
      <c r="L48" s="137"/>
      <c r="M48" s="154" t="str">
        <f t="shared" si="7"/>
        <v/>
      </c>
      <c r="N48" s="154"/>
      <c r="O48" s="137" t="str">
        <f t="shared" si="8"/>
        <v/>
      </c>
      <c r="P48" s="155"/>
      <c r="Q48" s="152"/>
      <c r="R48" s="156"/>
      <c r="S48" s="70"/>
      <c r="T48" s="137"/>
      <c r="U48" s="155"/>
      <c r="V48" s="155"/>
      <c r="W48" s="1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row>
    <row r="49" ht="12.0" customHeight="1">
      <c r="A49" s="157"/>
      <c r="B49" s="158"/>
      <c r="C49" s="159"/>
      <c r="D49" s="160"/>
      <c r="E49" s="160"/>
      <c r="F49" s="160"/>
      <c r="G49" s="161"/>
      <c r="H49" s="162"/>
      <c r="I49" s="162"/>
      <c r="J49" s="159"/>
      <c r="K49" s="159"/>
      <c r="L49" s="159"/>
      <c r="M49" s="163"/>
      <c r="N49" s="163"/>
      <c r="O49" s="164"/>
      <c r="P49" s="159"/>
      <c r="Q49" s="159"/>
      <c r="R49" s="159"/>
      <c r="S49" s="159"/>
      <c r="T49" s="159"/>
      <c r="U49" s="159"/>
      <c r="V49" s="159"/>
      <c r="W49" s="164"/>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row>
    <row r="50" ht="24.75" customHeight="1">
      <c r="A50" s="97" t="s">
        <v>84</v>
      </c>
      <c r="B50" s="2"/>
      <c r="C50" s="2"/>
      <c r="D50" s="2"/>
      <c r="E50" s="2"/>
      <c r="F50" s="2"/>
      <c r="G50" s="2"/>
      <c r="H50" s="2"/>
      <c r="I50" s="2"/>
      <c r="J50" s="2"/>
      <c r="K50" s="2"/>
      <c r="L50" s="2"/>
      <c r="M50" s="2"/>
      <c r="N50" s="2"/>
      <c r="O50" s="2"/>
      <c r="P50" s="2"/>
      <c r="Q50" s="2"/>
      <c r="R50" s="2"/>
      <c r="S50" s="2"/>
      <c r="T50" s="2"/>
      <c r="U50" s="2"/>
      <c r="V50" s="2"/>
      <c r="W50" s="3"/>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row>
    <row r="51" ht="19.5" customHeight="1">
      <c r="A51" s="165"/>
      <c r="B51" s="2"/>
      <c r="C51" s="2"/>
      <c r="D51" s="2"/>
      <c r="E51" s="2"/>
      <c r="F51" s="2"/>
      <c r="G51" s="2"/>
      <c r="H51" s="2"/>
      <c r="I51" s="2"/>
      <c r="J51" s="2"/>
      <c r="K51" s="2"/>
      <c r="L51" s="2"/>
      <c r="M51" s="2"/>
      <c r="N51" s="2"/>
      <c r="O51" s="2"/>
      <c r="P51" s="2"/>
      <c r="Q51" s="2"/>
      <c r="R51" s="2"/>
      <c r="S51" s="2"/>
      <c r="T51" s="2"/>
      <c r="U51" s="2"/>
      <c r="V51" s="2"/>
      <c r="W51" s="3"/>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row>
    <row r="52" ht="12.0" customHeight="1">
      <c r="A52" s="32" t="s">
        <v>143</v>
      </c>
      <c r="B52" s="27"/>
      <c r="C52" s="100"/>
      <c r="D52" s="18"/>
      <c r="E52" s="18"/>
      <c r="F52" s="19"/>
      <c r="G52" s="101"/>
      <c r="H52" s="29"/>
      <c r="I52" s="29"/>
      <c r="J52" s="27"/>
      <c r="K52" s="27"/>
      <c r="L52" s="20" t="s">
        <v>92</v>
      </c>
      <c r="M52" s="21"/>
      <c r="N52" s="22"/>
      <c r="O52" s="28"/>
      <c r="P52" s="44"/>
      <c r="Q52" s="44"/>
      <c r="R52" s="44"/>
      <c r="S52" s="44"/>
      <c r="T52" s="44"/>
      <c r="U52" s="44"/>
      <c r="V52" s="20" t="s">
        <v>93</v>
      </c>
      <c r="W52" s="45">
        <f>COUNTIF(W57:W71,"Incident")</f>
        <v>0</v>
      </c>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row>
    <row r="53" ht="19.5" customHeight="1">
      <c r="A53" s="103"/>
      <c r="B53" s="104"/>
      <c r="C53" s="103"/>
      <c r="D53" s="105"/>
      <c r="E53" s="105"/>
      <c r="F53" s="105"/>
      <c r="G53" s="106"/>
      <c r="H53" s="105"/>
      <c r="I53" s="105"/>
      <c r="J53" s="27"/>
      <c r="K53" s="27"/>
      <c r="L53" s="107"/>
      <c r="M53" s="52"/>
      <c r="N53" s="52"/>
      <c r="O53" s="52"/>
      <c r="P53" s="27"/>
      <c r="Q53" s="27"/>
      <c r="R53" s="27"/>
      <c r="S53" s="27"/>
      <c r="T53" s="27"/>
      <c r="U53" s="27"/>
      <c r="V53" s="27"/>
      <c r="W53" s="108"/>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row>
    <row r="54" ht="12.0" customHeight="1">
      <c r="A54" s="32"/>
      <c r="B54" s="109"/>
      <c r="C54" s="35"/>
      <c r="D54" s="110" t="s">
        <v>99</v>
      </c>
      <c r="E54" s="111"/>
      <c r="F54" s="112" t="str">
        <f>IF(G54=1,"Low",IF(G54=2,"Medium",IF(G54=3,"High",IF(G54=4,"Extreme",""))))</f>
        <v/>
      </c>
      <c r="G54" s="46">
        <f>MAX(MAX(G59:G62),G64,MAX(G66:G71))</f>
        <v>0</v>
      </c>
      <c r="H54" s="113"/>
      <c r="I54" s="113"/>
      <c r="J54" s="44"/>
      <c r="K54" s="44"/>
      <c r="L54" s="20" t="s">
        <v>23</v>
      </c>
      <c r="M54" s="45" t="str">
        <f>IF(O54=1,"Low",IF(O54=2,"Medium",IF(O54=3,"High",IF(O54=4,"Extreme",""))))</f>
        <v/>
      </c>
      <c r="N54" s="46"/>
      <c r="O54" s="46">
        <f>MAX(MAX(O59:O62),O64,MAX(O66:O71))</f>
        <v>0</v>
      </c>
      <c r="P54" s="44"/>
      <c r="Q54" s="44"/>
      <c r="R54" s="44"/>
      <c r="S54" s="44"/>
      <c r="T54" s="44"/>
      <c r="U54" s="44"/>
      <c r="V54" s="20" t="s">
        <v>100</v>
      </c>
      <c r="W54" s="45">
        <f>COUNTIF(W59:W62,"Open")+COUNTIF(W64,"Open")+COUNTIF(W66:W71,"Open")</f>
        <v>0</v>
      </c>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row>
    <row r="55" ht="12.75" customHeight="1">
      <c r="A55" s="25"/>
      <c r="B55" s="26"/>
      <c r="C55" s="27"/>
      <c r="D55" s="27"/>
      <c r="E55" s="27"/>
      <c r="F55" s="108"/>
      <c r="G55" s="28"/>
      <c r="H55" s="29"/>
      <c r="I55" s="29"/>
      <c r="J55" s="27"/>
      <c r="K55" s="27"/>
      <c r="L55" s="27"/>
      <c r="M55" s="116"/>
      <c r="N55" s="30"/>
      <c r="O55" s="28"/>
      <c r="P55" s="27"/>
      <c r="Q55" s="27"/>
      <c r="R55" s="27"/>
      <c r="S55" s="27"/>
      <c r="T55" s="27"/>
      <c r="U55" s="27"/>
      <c r="V55" s="27"/>
      <c r="W55" s="11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row>
    <row r="56" ht="12.0" customHeight="1">
      <c r="A56" s="118" t="s">
        <v>104</v>
      </c>
      <c r="B56" s="48"/>
      <c r="C56" s="48"/>
      <c r="D56" s="48"/>
      <c r="E56" s="48"/>
      <c r="F56" s="48"/>
      <c r="G56" s="119"/>
      <c r="H56" s="118" t="s">
        <v>105</v>
      </c>
      <c r="I56" s="48"/>
      <c r="J56" s="49"/>
      <c r="K56" s="118" t="s">
        <v>144</v>
      </c>
      <c r="L56" s="48"/>
      <c r="M56" s="48"/>
      <c r="N56" s="48"/>
      <c r="O56" s="48"/>
      <c r="P56" s="48"/>
      <c r="Q56" s="49"/>
      <c r="R56" s="118" t="s">
        <v>107</v>
      </c>
      <c r="S56" s="48"/>
      <c r="T56" s="48"/>
      <c r="U56" s="48"/>
      <c r="V56" s="48"/>
      <c r="W56" s="49"/>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row>
    <row r="57" ht="72.0" customHeight="1">
      <c r="A57" s="120" t="s">
        <v>109</v>
      </c>
      <c r="B57" s="121" t="s">
        <v>110</v>
      </c>
      <c r="C57" s="121" t="s">
        <v>111</v>
      </c>
      <c r="D57" s="122" t="s">
        <v>112</v>
      </c>
      <c r="E57" s="58"/>
      <c r="F57" s="122" t="s">
        <v>113</v>
      </c>
      <c r="G57" s="58"/>
      <c r="H57" s="122" t="s">
        <v>114</v>
      </c>
      <c r="I57" s="58"/>
      <c r="J57" s="121" t="s">
        <v>115</v>
      </c>
      <c r="K57" s="121" t="s">
        <v>35</v>
      </c>
      <c r="L57" s="121" t="s">
        <v>36</v>
      </c>
      <c r="M57" s="121" t="s">
        <v>116</v>
      </c>
      <c r="N57" s="121"/>
      <c r="O57" s="121" t="s">
        <v>39</v>
      </c>
      <c r="P57" s="121" t="s">
        <v>117</v>
      </c>
      <c r="Q57" s="121" t="s">
        <v>118</v>
      </c>
      <c r="R57" s="122" t="s">
        <v>119</v>
      </c>
      <c r="S57" s="58"/>
      <c r="T57" s="121" t="s">
        <v>120</v>
      </c>
      <c r="U57" s="121" t="s">
        <v>121</v>
      </c>
      <c r="V57" s="121" t="s">
        <v>122</v>
      </c>
      <c r="W57" s="121" t="s">
        <v>46</v>
      </c>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row>
    <row r="58" ht="30.0" customHeight="1">
      <c r="A58" s="123" t="s">
        <v>145</v>
      </c>
      <c r="B58" s="69"/>
      <c r="C58" s="69"/>
      <c r="D58" s="69"/>
      <c r="E58" s="69"/>
      <c r="F58" s="69"/>
      <c r="G58" s="69"/>
      <c r="H58" s="69"/>
      <c r="I58" s="69"/>
      <c r="J58" s="69"/>
      <c r="K58" s="69"/>
      <c r="L58" s="69"/>
      <c r="M58" s="69"/>
      <c r="N58" s="69"/>
      <c r="O58" s="69"/>
      <c r="P58" s="69"/>
      <c r="Q58" s="69"/>
      <c r="R58" s="69"/>
      <c r="S58" s="69"/>
      <c r="T58" s="69"/>
      <c r="U58" s="69"/>
      <c r="V58" s="69"/>
      <c r="W58" s="76"/>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row>
    <row r="59" ht="72.0" customHeight="1">
      <c r="A59" s="124">
        <v>1.0</v>
      </c>
      <c r="B59" s="125"/>
      <c r="C59" s="126" t="s">
        <v>126</v>
      </c>
      <c r="D59" s="69"/>
      <c r="E59" s="76"/>
      <c r="F59" s="127"/>
      <c r="G59" s="128" t="str">
        <f t="shared" ref="G59:G62" si="9">IF(F59="low",1,IF(F59="medium",2,IF(F59="high",3,IF(F59="extreme",4,""))))</f>
        <v/>
      </c>
      <c r="H59" s="126" t="s">
        <v>127</v>
      </c>
      <c r="I59" s="76"/>
      <c r="J59" s="127"/>
      <c r="K59" s="129" t="s">
        <v>146</v>
      </c>
      <c r="L59" s="130"/>
      <c r="M59" s="131" t="str">
        <f t="shared" ref="M59:M62" si="10">IF(O59=1,"Low",IF(O59=2,"Medium",IF(O59=3,"High",IF(O59=4,"Extreme",""))))</f>
        <v/>
      </c>
      <c r="N59" s="131"/>
      <c r="O59" s="128" t="str">
        <f t="shared" ref="O59:O62" si="11">IF(G59="","",IF(J59="Yes",IF(OR(G59=4,G59=3),2,1),G59))</f>
        <v/>
      </c>
      <c r="P59" s="132" t="s">
        <v>129</v>
      </c>
      <c r="Q59" s="64"/>
      <c r="R59" s="133"/>
      <c r="S59" s="134"/>
      <c r="T59" s="127"/>
      <c r="U59" s="135"/>
      <c r="V59" s="135"/>
      <c r="W59" s="1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row>
    <row r="60" ht="72.0" customHeight="1">
      <c r="A60" s="136">
        <v>2.0</v>
      </c>
      <c r="B60" s="125"/>
      <c r="C60" s="126" t="s">
        <v>126</v>
      </c>
      <c r="D60" s="69"/>
      <c r="E60" s="76"/>
      <c r="F60" s="137"/>
      <c r="G60" s="136" t="str">
        <f t="shared" si="9"/>
        <v/>
      </c>
      <c r="H60" s="126" t="s">
        <v>127</v>
      </c>
      <c r="I60" s="76"/>
      <c r="J60" s="137"/>
      <c r="K60" s="126" t="s">
        <v>131</v>
      </c>
      <c r="L60" s="76"/>
      <c r="M60" s="131" t="str">
        <f t="shared" si="10"/>
        <v/>
      </c>
      <c r="N60" s="131"/>
      <c r="O60" s="128" t="str">
        <f t="shared" si="11"/>
        <v/>
      </c>
      <c r="P60" s="126" t="s">
        <v>129</v>
      </c>
      <c r="Q60" s="76"/>
      <c r="R60" s="138"/>
      <c r="S60" s="70"/>
      <c r="T60" s="137"/>
      <c r="U60" s="139"/>
      <c r="V60" s="139"/>
      <c r="W60" s="1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row>
    <row r="61" ht="12.0" customHeight="1">
      <c r="A61" s="140"/>
      <c r="B61" s="125"/>
      <c r="C61" s="126"/>
      <c r="D61" s="69"/>
      <c r="E61" s="76"/>
      <c r="F61" s="140"/>
      <c r="G61" s="141" t="str">
        <f t="shared" si="9"/>
        <v/>
      </c>
      <c r="H61" s="126"/>
      <c r="I61" s="76"/>
      <c r="J61" s="140"/>
      <c r="K61" s="126"/>
      <c r="L61" s="76"/>
      <c r="M61" s="131" t="str">
        <f t="shared" si="10"/>
        <v/>
      </c>
      <c r="N61" s="131"/>
      <c r="O61" s="128" t="str">
        <f t="shared" si="11"/>
        <v/>
      </c>
      <c r="P61" s="126"/>
      <c r="Q61" s="76"/>
      <c r="R61" s="138"/>
      <c r="S61" s="70"/>
      <c r="T61" s="142"/>
      <c r="U61" s="143"/>
      <c r="V61" s="143"/>
      <c r="W61" s="1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row>
    <row r="62" ht="12.0" customHeight="1">
      <c r="A62" s="140"/>
      <c r="B62" s="125"/>
      <c r="C62" s="144"/>
      <c r="D62" s="69"/>
      <c r="E62" s="76"/>
      <c r="F62" s="140"/>
      <c r="G62" s="141" t="str">
        <f t="shared" si="9"/>
        <v/>
      </c>
      <c r="H62" s="126"/>
      <c r="I62" s="76"/>
      <c r="J62" s="140"/>
      <c r="K62" s="126"/>
      <c r="L62" s="76"/>
      <c r="M62" s="131" t="str">
        <f t="shared" si="10"/>
        <v/>
      </c>
      <c r="N62" s="131"/>
      <c r="O62" s="128" t="str">
        <f t="shared" si="11"/>
        <v/>
      </c>
      <c r="P62" s="126"/>
      <c r="Q62" s="76"/>
      <c r="R62" s="145"/>
      <c r="S62" s="70"/>
      <c r="T62" s="142"/>
      <c r="U62" s="143"/>
      <c r="V62" s="143"/>
      <c r="W62" s="1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row>
    <row r="63" ht="30.0" customHeight="1">
      <c r="A63" s="146" t="s">
        <v>147</v>
      </c>
      <c r="B63" s="69"/>
      <c r="C63" s="69"/>
      <c r="D63" s="69"/>
      <c r="E63" s="69"/>
      <c r="F63" s="69"/>
      <c r="G63" s="69"/>
      <c r="H63" s="69"/>
      <c r="I63" s="69"/>
      <c r="J63" s="69"/>
      <c r="K63" s="69"/>
      <c r="L63" s="69"/>
      <c r="M63" s="69"/>
      <c r="N63" s="69"/>
      <c r="O63" s="69"/>
      <c r="P63" s="69"/>
      <c r="Q63" s="69"/>
      <c r="R63" s="69"/>
      <c r="S63" s="69"/>
      <c r="T63" s="69"/>
      <c r="U63" s="69"/>
      <c r="V63" s="69"/>
      <c r="W63" s="76"/>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row>
    <row r="64" ht="48.0" customHeight="1">
      <c r="A64" s="125"/>
      <c r="B64" s="124" t="s">
        <v>129</v>
      </c>
      <c r="C64" s="137"/>
      <c r="D64" s="138"/>
      <c r="E64" s="76"/>
      <c r="F64" s="127" t="str">
        <f>IF(NOT(ISBLANK($C64)),VLOOKUP($C64,$BR$14:$BS$31,2,FALSE),"")</f>
        <v/>
      </c>
      <c r="G64" s="128" t="str">
        <f>IF(F64="low",1,IF(F64="medium",2,IF(F64="high",3,IF(F64="extreme",4,""))))</f>
        <v/>
      </c>
      <c r="H64" s="132" t="s">
        <v>137</v>
      </c>
      <c r="I64" s="64"/>
      <c r="J64" s="137"/>
      <c r="K64" s="133" t="s">
        <v>148</v>
      </c>
      <c r="L64" s="134"/>
      <c r="M64" s="147"/>
      <c r="N64" s="148"/>
      <c r="O64" s="128" t="str">
        <f>IF(M64="low",1,IF(M64="medium",2,IF(M64="high",3,IF(M64="extreme",4,""))))</f>
        <v/>
      </c>
      <c r="P64" s="132" t="s">
        <v>129</v>
      </c>
      <c r="Q64" s="64"/>
      <c r="R64" s="149"/>
      <c r="S64" s="134"/>
      <c r="T64" s="137"/>
      <c r="U64" s="139"/>
      <c r="V64" s="139"/>
      <c r="W64" s="1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row>
    <row r="65" ht="48.0" customHeight="1">
      <c r="A65" s="150" t="s">
        <v>149</v>
      </c>
      <c r="B65" s="69"/>
      <c r="C65" s="69"/>
      <c r="D65" s="69"/>
      <c r="E65" s="69"/>
      <c r="F65" s="69"/>
      <c r="G65" s="69"/>
      <c r="H65" s="69"/>
      <c r="I65" s="69"/>
      <c r="J65" s="69"/>
      <c r="K65" s="69"/>
      <c r="L65" s="69"/>
      <c r="M65" s="69"/>
      <c r="N65" s="69"/>
      <c r="O65" s="69"/>
      <c r="P65" s="69"/>
      <c r="Q65" s="69"/>
      <c r="R65" s="69"/>
      <c r="S65" s="69"/>
      <c r="T65" s="69"/>
      <c r="U65" s="69"/>
      <c r="V65" s="69"/>
      <c r="W65" s="76"/>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row>
    <row r="66" ht="12.0" customHeight="1">
      <c r="A66" s="151"/>
      <c r="B66" s="151"/>
      <c r="C66" s="152"/>
      <c r="D66" s="138"/>
      <c r="E66" s="76"/>
      <c r="F66" s="140"/>
      <c r="G66" s="137" t="str">
        <f t="shared" ref="G66:G71" si="12">IF(F66="low",1,IF(F66="medium",2,IF(F66="high",3,IF(F66="extreme",4,""))))</f>
        <v/>
      </c>
      <c r="H66" s="153"/>
      <c r="I66" s="76"/>
      <c r="J66" s="137"/>
      <c r="K66" s="137"/>
      <c r="L66" s="137"/>
      <c r="M66" s="154" t="str">
        <f t="shared" ref="M66:M71" si="13">IF(NOT(ISBLANK($K66)),IF(NOT(ISBLANK($L66)),VLOOKUP($K66,$BE$1:$BJ$7,MATCH($L66,$BE$7:$BJ$7,0),FALSE),""),"")</f>
        <v/>
      </c>
      <c r="N66" s="154"/>
      <c r="O66" s="137" t="str">
        <f t="shared" ref="O66:O71" si="14">IF(M66="low",1,IF(M66="medium",2,IF(M66="high",3,IF(M66="extreme",4,""))))</f>
        <v/>
      </c>
      <c r="P66" s="155"/>
      <c r="Q66" s="152"/>
      <c r="R66" s="156"/>
      <c r="S66" s="70"/>
      <c r="T66" s="137"/>
      <c r="U66" s="155"/>
      <c r="V66" s="155"/>
      <c r="W66" s="1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row>
    <row r="67" ht="12.0" customHeight="1">
      <c r="A67" s="151"/>
      <c r="B67" s="151"/>
      <c r="C67" s="152"/>
      <c r="D67" s="138"/>
      <c r="E67" s="76"/>
      <c r="F67" s="140"/>
      <c r="G67" s="137" t="str">
        <f t="shared" si="12"/>
        <v/>
      </c>
      <c r="H67" s="153"/>
      <c r="I67" s="76"/>
      <c r="J67" s="137"/>
      <c r="K67" s="137"/>
      <c r="L67" s="137"/>
      <c r="M67" s="154" t="str">
        <f t="shared" si="13"/>
        <v/>
      </c>
      <c r="N67" s="154"/>
      <c r="O67" s="137" t="str">
        <f t="shared" si="14"/>
        <v/>
      </c>
      <c r="P67" s="155"/>
      <c r="Q67" s="152"/>
      <c r="R67" s="156"/>
      <c r="S67" s="70"/>
      <c r="T67" s="137"/>
      <c r="U67" s="155"/>
      <c r="V67" s="155"/>
      <c r="W67" s="1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row>
    <row r="68" ht="12.0" customHeight="1">
      <c r="A68" s="151"/>
      <c r="B68" s="151"/>
      <c r="C68" s="152"/>
      <c r="D68" s="138"/>
      <c r="E68" s="76"/>
      <c r="F68" s="140"/>
      <c r="G68" s="137" t="str">
        <f t="shared" si="12"/>
        <v/>
      </c>
      <c r="H68" s="153"/>
      <c r="I68" s="76"/>
      <c r="J68" s="137"/>
      <c r="K68" s="137"/>
      <c r="L68" s="137"/>
      <c r="M68" s="154" t="str">
        <f t="shared" si="13"/>
        <v/>
      </c>
      <c r="N68" s="154"/>
      <c r="O68" s="137" t="str">
        <f t="shared" si="14"/>
        <v/>
      </c>
      <c r="P68" s="155"/>
      <c r="Q68" s="152"/>
      <c r="R68" s="156"/>
      <c r="S68" s="70"/>
      <c r="T68" s="137"/>
      <c r="U68" s="155"/>
      <c r="V68" s="155"/>
      <c r="W68" s="1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row>
    <row r="69" ht="12.0" customHeight="1">
      <c r="A69" s="151"/>
      <c r="B69" s="151"/>
      <c r="C69" s="152"/>
      <c r="D69" s="138"/>
      <c r="E69" s="76"/>
      <c r="F69" s="140"/>
      <c r="G69" s="137" t="str">
        <f t="shared" si="12"/>
        <v/>
      </c>
      <c r="H69" s="153"/>
      <c r="I69" s="76"/>
      <c r="J69" s="137"/>
      <c r="K69" s="137"/>
      <c r="L69" s="137"/>
      <c r="M69" s="154" t="str">
        <f t="shared" si="13"/>
        <v/>
      </c>
      <c r="N69" s="154"/>
      <c r="O69" s="137" t="str">
        <f t="shared" si="14"/>
        <v/>
      </c>
      <c r="P69" s="155"/>
      <c r="Q69" s="152"/>
      <c r="R69" s="156"/>
      <c r="S69" s="70"/>
      <c r="T69" s="137"/>
      <c r="U69" s="155"/>
      <c r="V69" s="155"/>
      <c r="W69" s="1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row>
    <row r="70" ht="12.0" customHeight="1">
      <c r="A70" s="151"/>
      <c r="B70" s="151"/>
      <c r="C70" s="152"/>
      <c r="D70" s="138"/>
      <c r="E70" s="76"/>
      <c r="F70" s="140"/>
      <c r="G70" s="137" t="str">
        <f t="shared" si="12"/>
        <v/>
      </c>
      <c r="H70" s="153"/>
      <c r="I70" s="76"/>
      <c r="J70" s="137"/>
      <c r="K70" s="137"/>
      <c r="L70" s="137"/>
      <c r="M70" s="154" t="str">
        <f t="shared" si="13"/>
        <v/>
      </c>
      <c r="N70" s="154"/>
      <c r="O70" s="137" t="str">
        <f t="shared" si="14"/>
        <v/>
      </c>
      <c r="P70" s="155"/>
      <c r="Q70" s="152"/>
      <c r="R70" s="156"/>
      <c r="S70" s="70"/>
      <c r="T70" s="137"/>
      <c r="U70" s="155"/>
      <c r="V70" s="155"/>
      <c r="W70" s="1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row>
    <row r="71" ht="12.0" customHeight="1">
      <c r="A71" s="151"/>
      <c r="B71" s="151"/>
      <c r="C71" s="152"/>
      <c r="D71" s="138"/>
      <c r="E71" s="76"/>
      <c r="F71" s="140"/>
      <c r="G71" s="137" t="str">
        <f t="shared" si="12"/>
        <v/>
      </c>
      <c r="H71" s="153"/>
      <c r="I71" s="76"/>
      <c r="J71" s="137"/>
      <c r="K71" s="137"/>
      <c r="L71" s="137"/>
      <c r="M71" s="154" t="str">
        <f t="shared" si="13"/>
        <v/>
      </c>
      <c r="N71" s="154"/>
      <c r="O71" s="137" t="str">
        <f t="shared" si="14"/>
        <v/>
      </c>
      <c r="P71" s="155"/>
      <c r="Q71" s="152"/>
      <c r="R71" s="156"/>
      <c r="S71" s="70"/>
      <c r="T71" s="137"/>
      <c r="U71" s="155"/>
      <c r="V71" s="155"/>
      <c r="W71" s="1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row>
    <row r="72" ht="12.0" customHeight="1">
      <c r="A72" s="157"/>
      <c r="B72" s="158"/>
      <c r="C72" s="159"/>
      <c r="D72" s="160"/>
      <c r="E72" s="160"/>
      <c r="F72" s="160"/>
      <c r="G72" s="161"/>
      <c r="H72" s="162"/>
      <c r="I72" s="162"/>
      <c r="J72" s="159"/>
      <c r="K72" s="159"/>
      <c r="L72" s="159"/>
      <c r="M72" s="163"/>
      <c r="N72" s="163"/>
      <c r="O72" s="164"/>
      <c r="P72" s="159"/>
      <c r="Q72" s="159"/>
      <c r="R72" s="159"/>
      <c r="S72" s="159"/>
      <c r="T72" s="159"/>
      <c r="U72" s="159"/>
      <c r="V72" s="159"/>
      <c r="W72" s="164"/>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row>
    <row r="73" ht="24.75" customHeight="1">
      <c r="A73" s="97" t="s">
        <v>84</v>
      </c>
      <c r="B73" s="2"/>
      <c r="C73" s="2"/>
      <c r="D73" s="2"/>
      <c r="E73" s="2"/>
      <c r="F73" s="2"/>
      <c r="G73" s="2"/>
      <c r="H73" s="2"/>
      <c r="I73" s="2"/>
      <c r="J73" s="2"/>
      <c r="K73" s="2"/>
      <c r="L73" s="2"/>
      <c r="M73" s="2"/>
      <c r="N73" s="2"/>
      <c r="O73" s="2"/>
      <c r="P73" s="2"/>
      <c r="Q73" s="2"/>
      <c r="R73" s="2"/>
      <c r="S73" s="2"/>
      <c r="T73" s="2"/>
      <c r="U73" s="2"/>
      <c r="V73" s="2"/>
      <c r="W73" s="3"/>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row>
    <row r="74" ht="12.0" customHeight="1">
      <c r="A74" s="165"/>
      <c r="B74" s="2"/>
      <c r="C74" s="2"/>
      <c r="D74" s="2"/>
      <c r="E74" s="2"/>
      <c r="F74" s="2"/>
      <c r="G74" s="2"/>
      <c r="H74" s="2"/>
      <c r="I74" s="2"/>
      <c r="J74" s="2"/>
      <c r="K74" s="2"/>
      <c r="L74" s="2"/>
      <c r="M74" s="2"/>
      <c r="N74" s="2"/>
      <c r="O74" s="2"/>
      <c r="P74" s="2"/>
      <c r="Q74" s="2"/>
      <c r="R74" s="2"/>
      <c r="S74" s="2"/>
      <c r="T74" s="2"/>
      <c r="U74" s="2"/>
      <c r="V74" s="2"/>
      <c r="W74" s="3"/>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row>
    <row r="75" ht="12.0" customHeight="1">
      <c r="A75" s="32" t="s">
        <v>150</v>
      </c>
      <c r="B75" s="27"/>
      <c r="C75" s="100"/>
      <c r="D75" s="18"/>
      <c r="E75" s="18"/>
      <c r="F75" s="19"/>
      <c r="G75" s="101"/>
      <c r="H75" s="29"/>
      <c r="I75" s="29"/>
      <c r="J75" s="27"/>
      <c r="K75" s="27"/>
      <c r="L75" s="20" t="s">
        <v>92</v>
      </c>
      <c r="M75" s="21"/>
      <c r="N75" s="22"/>
      <c r="O75" s="28"/>
      <c r="P75" s="44"/>
      <c r="Q75" s="44"/>
      <c r="R75" s="44"/>
      <c r="S75" s="44"/>
      <c r="T75" s="44"/>
      <c r="U75" s="44"/>
      <c r="V75" s="20" t="s">
        <v>93</v>
      </c>
      <c r="W75" s="45">
        <f>COUNTIF(W80:W94,"Incident")</f>
        <v>0</v>
      </c>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row>
    <row r="76" ht="12.0" customHeight="1">
      <c r="A76" s="103"/>
      <c r="B76" s="104"/>
      <c r="C76" s="103"/>
      <c r="D76" s="105"/>
      <c r="E76" s="105"/>
      <c r="F76" s="105"/>
      <c r="G76" s="106"/>
      <c r="H76" s="105"/>
      <c r="I76" s="105"/>
      <c r="J76" s="27"/>
      <c r="K76" s="27"/>
      <c r="L76" s="107"/>
      <c r="M76" s="52"/>
      <c r="N76" s="52"/>
      <c r="O76" s="52"/>
      <c r="P76" s="27"/>
      <c r="Q76" s="27"/>
      <c r="R76" s="27"/>
      <c r="S76" s="27"/>
      <c r="T76" s="27"/>
      <c r="U76" s="27"/>
      <c r="V76" s="27"/>
      <c r="W76" s="108"/>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row>
    <row r="77" ht="12.0" customHeight="1">
      <c r="A77" s="32"/>
      <c r="B77" s="109"/>
      <c r="C77" s="35"/>
      <c r="D77" s="110" t="s">
        <v>99</v>
      </c>
      <c r="E77" s="111"/>
      <c r="F77" s="112" t="str">
        <f>IF(G77=1,"Low",IF(G77=2,"Medium",IF(G77=3,"High",IF(G77=4,"Extreme",""))))</f>
        <v/>
      </c>
      <c r="G77" s="46">
        <f>MAX(MAX(G82:G85),G87,MAX(G89:G94))</f>
        <v>0</v>
      </c>
      <c r="H77" s="113"/>
      <c r="I77" s="113"/>
      <c r="J77" s="44"/>
      <c r="K77" s="44"/>
      <c r="L77" s="20" t="s">
        <v>23</v>
      </c>
      <c r="M77" s="45" t="str">
        <f>IF(O77=1,"Low",IF(O77=2,"Medium",IF(O77=3,"High",IF(O77=4,"Extreme",""))))</f>
        <v/>
      </c>
      <c r="N77" s="46"/>
      <c r="O77" s="46">
        <f>MAX(MAX(O82:O85),O87,MAX(O89:O94))</f>
        <v>0</v>
      </c>
      <c r="P77" s="44"/>
      <c r="Q77" s="44"/>
      <c r="R77" s="44"/>
      <c r="S77" s="44"/>
      <c r="T77" s="44"/>
      <c r="U77" s="44"/>
      <c r="V77" s="20" t="s">
        <v>100</v>
      </c>
      <c r="W77" s="45">
        <f>COUNTIF(W82:W85,"Open")+COUNTIF(W87,"Open")+COUNTIF(W89:W94,"Open")</f>
        <v>0</v>
      </c>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row>
    <row r="78" ht="12.0" customHeight="1">
      <c r="A78" s="25"/>
      <c r="B78" s="26"/>
      <c r="C78" s="27"/>
      <c r="D78" s="27"/>
      <c r="E78" s="27"/>
      <c r="F78" s="108"/>
      <c r="G78" s="28"/>
      <c r="H78" s="29"/>
      <c r="I78" s="29"/>
      <c r="J78" s="27"/>
      <c r="K78" s="27"/>
      <c r="L78" s="27"/>
      <c r="M78" s="116"/>
      <c r="N78" s="30"/>
      <c r="O78" s="28"/>
      <c r="P78" s="27"/>
      <c r="Q78" s="27"/>
      <c r="R78" s="27"/>
      <c r="S78" s="27"/>
      <c r="T78" s="27"/>
      <c r="U78" s="27"/>
      <c r="V78" s="27"/>
      <c r="W78" s="11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row>
    <row r="79" ht="12.0" customHeight="1">
      <c r="A79" s="118" t="s">
        <v>104</v>
      </c>
      <c r="B79" s="48"/>
      <c r="C79" s="48"/>
      <c r="D79" s="48"/>
      <c r="E79" s="48"/>
      <c r="F79" s="48"/>
      <c r="G79" s="119"/>
      <c r="H79" s="118" t="s">
        <v>105</v>
      </c>
      <c r="I79" s="48"/>
      <c r="J79" s="49"/>
      <c r="K79" s="118" t="s">
        <v>151</v>
      </c>
      <c r="L79" s="48"/>
      <c r="M79" s="48"/>
      <c r="N79" s="48"/>
      <c r="O79" s="48"/>
      <c r="P79" s="48"/>
      <c r="Q79" s="49"/>
      <c r="R79" s="118" t="s">
        <v>107</v>
      </c>
      <c r="S79" s="48"/>
      <c r="T79" s="48"/>
      <c r="U79" s="48"/>
      <c r="V79" s="48"/>
      <c r="W79" s="49"/>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row>
    <row r="80" ht="72.0" customHeight="1">
      <c r="A80" s="120" t="s">
        <v>109</v>
      </c>
      <c r="B80" s="121" t="s">
        <v>110</v>
      </c>
      <c r="C80" s="121" t="s">
        <v>111</v>
      </c>
      <c r="D80" s="122" t="s">
        <v>112</v>
      </c>
      <c r="E80" s="58"/>
      <c r="F80" s="122" t="s">
        <v>113</v>
      </c>
      <c r="G80" s="58"/>
      <c r="H80" s="122" t="s">
        <v>114</v>
      </c>
      <c r="I80" s="58"/>
      <c r="J80" s="121" t="s">
        <v>115</v>
      </c>
      <c r="K80" s="121" t="s">
        <v>35</v>
      </c>
      <c r="L80" s="121" t="s">
        <v>36</v>
      </c>
      <c r="M80" s="121" t="s">
        <v>116</v>
      </c>
      <c r="N80" s="121"/>
      <c r="O80" s="121" t="s">
        <v>39</v>
      </c>
      <c r="P80" s="121" t="s">
        <v>117</v>
      </c>
      <c r="Q80" s="121" t="s">
        <v>118</v>
      </c>
      <c r="R80" s="122" t="s">
        <v>119</v>
      </c>
      <c r="S80" s="58"/>
      <c r="T80" s="121" t="s">
        <v>120</v>
      </c>
      <c r="U80" s="121" t="s">
        <v>121</v>
      </c>
      <c r="V80" s="121" t="s">
        <v>122</v>
      </c>
      <c r="W80" s="121" t="s">
        <v>46</v>
      </c>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row>
    <row r="81" ht="30.0" customHeight="1">
      <c r="A81" s="123" t="s">
        <v>152</v>
      </c>
      <c r="B81" s="69"/>
      <c r="C81" s="69"/>
      <c r="D81" s="69"/>
      <c r="E81" s="69"/>
      <c r="F81" s="69"/>
      <c r="G81" s="69"/>
      <c r="H81" s="69"/>
      <c r="I81" s="69"/>
      <c r="J81" s="69"/>
      <c r="K81" s="69"/>
      <c r="L81" s="69"/>
      <c r="M81" s="69"/>
      <c r="N81" s="69"/>
      <c r="O81" s="69"/>
      <c r="P81" s="69"/>
      <c r="Q81" s="69"/>
      <c r="R81" s="69"/>
      <c r="S81" s="69"/>
      <c r="T81" s="69"/>
      <c r="U81" s="69"/>
      <c r="V81" s="69"/>
      <c r="W81" s="76"/>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row>
    <row r="82" ht="72.0" customHeight="1">
      <c r="A82" s="124">
        <v>1.0</v>
      </c>
      <c r="B82" s="125"/>
      <c r="C82" s="126" t="s">
        <v>126</v>
      </c>
      <c r="D82" s="69"/>
      <c r="E82" s="76"/>
      <c r="F82" s="127"/>
      <c r="G82" s="128" t="str">
        <f t="shared" ref="G82:G85" si="15">IF(F82="low",1,IF(F82="medium",2,IF(F82="high",3,IF(F82="extreme",4,""))))</f>
        <v/>
      </c>
      <c r="H82" s="126" t="s">
        <v>127</v>
      </c>
      <c r="I82" s="76"/>
      <c r="J82" s="127"/>
      <c r="K82" s="129" t="s">
        <v>153</v>
      </c>
      <c r="L82" s="130"/>
      <c r="M82" s="131" t="str">
        <f t="shared" ref="M82:M85" si="16">IF(O82=1,"Low",IF(O82=2,"Medium",IF(O82=3,"High",IF(O82=4,"Extreme",""))))</f>
        <v/>
      </c>
      <c r="N82" s="131"/>
      <c r="O82" s="128" t="str">
        <f t="shared" ref="O82:O85" si="17">IF(G82="","",IF(J82="Yes",IF(OR(G82=4,G82=3),2,1),G82))</f>
        <v/>
      </c>
      <c r="P82" s="132" t="s">
        <v>129</v>
      </c>
      <c r="Q82" s="64"/>
      <c r="R82" s="133"/>
      <c r="S82" s="134"/>
      <c r="T82" s="127"/>
      <c r="U82" s="135"/>
      <c r="V82" s="135"/>
      <c r="W82" s="1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row>
    <row r="83" ht="72.0" customHeight="1">
      <c r="A83" s="136">
        <v>2.0</v>
      </c>
      <c r="B83" s="125"/>
      <c r="C83" s="126" t="s">
        <v>126</v>
      </c>
      <c r="D83" s="69"/>
      <c r="E83" s="76"/>
      <c r="F83" s="137"/>
      <c r="G83" s="136" t="str">
        <f t="shared" si="15"/>
        <v/>
      </c>
      <c r="H83" s="126" t="s">
        <v>127</v>
      </c>
      <c r="I83" s="76"/>
      <c r="J83" s="137"/>
      <c r="K83" s="126" t="s">
        <v>131</v>
      </c>
      <c r="L83" s="76"/>
      <c r="M83" s="131" t="str">
        <f t="shared" si="16"/>
        <v/>
      </c>
      <c r="N83" s="131"/>
      <c r="O83" s="128" t="str">
        <f t="shared" si="17"/>
        <v/>
      </c>
      <c r="P83" s="126" t="s">
        <v>129</v>
      </c>
      <c r="Q83" s="76"/>
      <c r="R83" s="138"/>
      <c r="S83" s="70"/>
      <c r="T83" s="137"/>
      <c r="U83" s="139"/>
      <c r="V83" s="139"/>
      <c r="W83" s="1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row>
    <row r="84" ht="12.0" customHeight="1">
      <c r="A84" s="140"/>
      <c r="B84" s="125"/>
      <c r="C84" s="126"/>
      <c r="D84" s="69"/>
      <c r="E84" s="76"/>
      <c r="F84" s="140"/>
      <c r="G84" s="141" t="str">
        <f t="shared" si="15"/>
        <v/>
      </c>
      <c r="H84" s="126"/>
      <c r="I84" s="76"/>
      <c r="J84" s="140"/>
      <c r="K84" s="126"/>
      <c r="L84" s="76"/>
      <c r="M84" s="131" t="str">
        <f t="shared" si="16"/>
        <v/>
      </c>
      <c r="N84" s="131"/>
      <c r="O84" s="128" t="str">
        <f t="shared" si="17"/>
        <v/>
      </c>
      <c r="P84" s="126"/>
      <c r="Q84" s="76"/>
      <c r="R84" s="138"/>
      <c r="S84" s="70"/>
      <c r="T84" s="142"/>
      <c r="U84" s="143"/>
      <c r="V84" s="143"/>
      <c r="W84" s="1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row>
    <row r="85" ht="12.0" customHeight="1">
      <c r="A85" s="140"/>
      <c r="B85" s="125"/>
      <c r="C85" s="144"/>
      <c r="D85" s="69"/>
      <c r="E85" s="76"/>
      <c r="F85" s="140"/>
      <c r="G85" s="141" t="str">
        <f t="shared" si="15"/>
        <v/>
      </c>
      <c r="H85" s="126"/>
      <c r="I85" s="76"/>
      <c r="J85" s="140"/>
      <c r="K85" s="126"/>
      <c r="L85" s="76"/>
      <c r="M85" s="131" t="str">
        <f t="shared" si="16"/>
        <v/>
      </c>
      <c r="N85" s="131"/>
      <c r="O85" s="128" t="str">
        <f t="shared" si="17"/>
        <v/>
      </c>
      <c r="P85" s="126"/>
      <c r="Q85" s="76"/>
      <c r="R85" s="145"/>
      <c r="S85" s="70"/>
      <c r="T85" s="142"/>
      <c r="U85" s="143"/>
      <c r="V85" s="143"/>
      <c r="W85" s="1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row>
    <row r="86" ht="30.0" customHeight="1">
      <c r="A86" s="146" t="s">
        <v>154</v>
      </c>
      <c r="B86" s="69"/>
      <c r="C86" s="69"/>
      <c r="D86" s="69"/>
      <c r="E86" s="69"/>
      <c r="F86" s="69"/>
      <c r="G86" s="69"/>
      <c r="H86" s="69"/>
      <c r="I86" s="69"/>
      <c r="J86" s="69"/>
      <c r="K86" s="69"/>
      <c r="L86" s="69"/>
      <c r="M86" s="69"/>
      <c r="N86" s="69"/>
      <c r="O86" s="69"/>
      <c r="P86" s="69"/>
      <c r="Q86" s="69"/>
      <c r="R86" s="69"/>
      <c r="S86" s="69"/>
      <c r="T86" s="69"/>
      <c r="U86" s="69"/>
      <c r="V86" s="69"/>
      <c r="W86" s="76"/>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row>
    <row r="87" ht="48.0" customHeight="1">
      <c r="A87" s="125"/>
      <c r="B87" s="124" t="s">
        <v>129</v>
      </c>
      <c r="C87" s="137"/>
      <c r="D87" s="138"/>
      <c r="E87" s="76"/>
      <c r="F87" s="127" t="str">
        <f>IF(NOT(ISBLANK($C87)),VLOOKUP($C87,$BR$14:$BS$31,2,FALSE),"")</f>
        <v/>
      </c>
      <c r="G87" s="128" t="str">
        <f>IF(F87="low",1,IF(F87="medium",2,IF(F87="high",3,IF(F87="extreme",4,""))))</f>
        <v/>
      </c>
      <c r="H87" s="132" t="s">
        <v>137</v>
      </c>
      <c r="I87" s="64"/>
      <c r="J87" s="137"/>
      <c r="K87" s="133" t="s">
        <v>155</v>
      </c>
      <c r="L87" s="134"/>
      <c r="M87" s="147"/>
      <c r="N87" s="148"/>
      <c r="O87" s="128" t="str">
        <f>IF(M87="low",1,IF(M87="medium",2,IF(M87="high",3,IF(M87="extreme",4,""))))</f>
        <v/>
      </c>
      <c r="P87" s="132" t="s">
        <v>129</v>
      </c>
      <c r="Q87" s="64"/>
      <c r="R87" s="149"/>
      <c r="S87" s="134"/>
      <c r="T87" s="137"/>
      <c r="U87" s="139"/>
      <c r="V87" s="139"/>
      <c r="W87" s="1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row>
    <row r="88" ht="48.0" customHeight="1">
      <c r="A88" s="150" t="s">
        <v>156</v>
      </c>
      <c r="B88" s="69"/>
      <c r="C88" s="69"/>
      <c r="D88" s="69"/>
      <c r="E88" s="69"/>
      <c r="F88" s="69"/>
      <c r="G88" s="69"/>
      <c r="H88" s="69"/>
      <c r="I88" s="69"/>
      <c r="J88" s="69"/>
      <c r="K88" s="69"/>
      <c r="L88" s="69"/>
      <c r="M88" s="69"/>
      <c r="N88" s="69"/>
      <c r="O88" s="69"/>
      <c r="P88" s="69"/>
      <c r="Q88" s="69"/>
      <c r="R88" s="69"/>
      <c r="S88" s="69"/>
      <c r="T88" s="69"/>
      <c r="U88" s="69"/>
      <c r="V88" s="69"/>
      <c r="W88" s="76"/>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row>
    <row r="89" ht="12.0" customHeight="1">
      <c r="A89" s="151"/>
      <c r="B89" s="151"/>
      <c r="C89" s="152"/>
      <c r="D89" s="138"/>
      <c r="E89" s="76"/>
      <c r="F89" s="140"/>
      <c r="G89" s="137" t="str">
        <f t="shared" ref="G89:G94" si="18">IF(F89="low",1,IF(F89="medium",2,IF(F89="high",3,IF(F89="extreme",4,""))))</f>
        <v/>
      </c>
      <c r="H89" s="153"/>
      <c r="I89" s="76"/>
      <c r="J89" s="137"/>
      <c r="K89" s="137"/>
      <c r="L89" s="137"/>
      <c r="M89" s="154" t="str">
        <f t="shared" ref="M89:M94" si="19">IF(NOT(ISBLANK($K89)),IF(NOT(ISBLANK($L89)),VLOOKUP($K89,$BE$1:$BJ$7,MATCH($L89,$BE$7:$BJ$7,0),FALSE),""),"")</f>
        <v/>
      </c>
      <c r="N89" s="154"/>
      <c r="O89" s="137" t="str">
        <f t="shared" ref="O89:O94" si="20">IF(M89="low",1,IF(M89="medium",2,IF(M89="high",3,IF(M89="extreme",4,""))))</f>
        <v/>
      </c>
      <c r="P89" s="155"/>
      <c r="Q89" s="152"/>
      <c r="R89" s="156"/>
      <c r="S89" s="70"/>
      <c r="T89" s="137"/>
      <c r="U89" s="155"/>
      <c r="V89" s="155"/>
      <c r="W89" s="1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row>
    <row r="90" ht="12.0" customHeight="1">
      <c r="A90" s="151"/>
      <c r="B90" s="151"/>
      <c r="C90" s="152"/>
      <c r="D90" s="138"/>
      <c r="E90" s="76"/>
      <c r="F90" s="140"/>
      <c r="G90" s="137" t="str">
        <f t="shared" si="18"/>
        <v/>
      </c>
      <c r="H90" s="153"/>
      <c r="I90" s="76"/>
      <c r="J90" s="137"/>
      <c r="K90" s="137"/>
      <c r="L90" s="137"/>
      <c r="M90" s="154" t="str">
        <f t="shared" si="19"/>
        <v/>
      </c>
      <c r="N90" s="154"/>
      <c r="O90" s="137" t="str">
        <f t="shared" si="20"/>
        <v/>
      </c>
      <c r="P90" s="155"/>
      <c r="Q90" s="152"/>
      <c r="R90" s="156"/>
      <c r="S90" s="70"/>
      <c r="T90" s="137"/>
      <c r="U90" s="155"/>
      <c r="V90" s="155"/>
      <c r="W90" s="1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row>
    <row r="91" ht="12.0" customHeight="1">
      <c r="A91" s="151"/>
      <c r="B91" s="151"/>
      <c r="C91" s="152"/>
      <c r="D91" s="138"/>
      <c r="E91" s="76"/>
      <c r="F91" s="140"/>
      <c r="G91" s="137" t="str">
        <f t="shared" si="18"/>
        <v/>
      </c>
      <c r="H91" s="153"/>
      <c r="I91" s="76"/>
      <c r="J91" s="137"/>
      <c r="K91" s="137"/>
      <c r="L91" s="137"/>
      <c r="M91" s="154" t="str">
        <f t="shared" si="19"/>
        <v/>
      </c>
      <c r="N91" s="154"/>
      <c r="O91" s="137" t="str">
        <f t="shared" si="20"/>
        <v/>
      </c>
      <c r="P91" s="155"/>
      <c r="Q91" s="152"/>
      <c r="R91" s="156"/>
      <c r="S91" s="70"/>
      <c r="T91" s="137"/>
      <c r="U91" s="155"/>
      <c r="V91" s="155"/>
      <c r="W91" s="1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row>
    <row r="92" ht="12.0" customHeight="1">
      <c r="A92" s="151"/>
      <c r="B92" s="151"/>
      <c r="C92" s="152"/>
      <c r="D92" s="138"/>
      <c r="E92" s="76"/>
      <c r="F92" s="140"/>
      <c r="G92" s="137" t="str">
        <f t="shared" si="18"/>
        <v/>
      </c>
      <c r="H92" s="153"/>
      <c r="I92" s="76"/>
      <c r="J92" s="137"/>
      <c r="K92" s="137"/>
      <c r="L92" s="137"/>
      <c r="M92" s="154" t="str">
        <f t="shared" si="19"/>
        <v/>
      </c>
      <c r="N92" s="154"/>
      <c r="O92" s="137" t="str">
        <f t="shared" si="20"/>
        <v/>
      </c>
      <c r="P92" s="155"/>
      <c r="Q92" s="152"/>
      <c r="R92" s="156"/>
      <c r="S92" s="70"/>
      <c r="T92" s="137"/>
      <c r="U92" s="155"/>
      <c r="V92" s="155"/>
      <c r="W92" s="1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row>
    <row r="93" ht="12.0" customHeight="1">
      <c r="A93" s="151"/>
      <c r="B93" s="151"/>
      <c r="C93" s="152"/>
      <c r="D93" s="138"/>
      <c r="E93" s="76"/>
      <c r="F93" s="140"/>
      <c r="G93" s="137" t="str">
        <f t="shared" si="18"/>
        <v/>
      </c>
      <c r="H93" s="153"/>
      <c r="I93" s="76"/>
      <c r="J93" s="137"/>
      <c r="K93" s="137"/>
      <c r="L93" s="137"/>
      <c r="M93" s="154" t="str">
        <f t="shared" si="19"/>
        <v/>
      </c>
      <c r="N93" s="154"/>
      <c r="O93" s="137" t="str">
        <f t="shared" si="20"/>
        <v/>
      </c>
      <c r="P93" s="155"/>
      <c r="Q93" s="152"/>
      <c r="R93" s="156"/>
      <c r="S93" s="70"/>
      <c r="T93" s="137"/>
      <c r="U93" s="155"/>
      <c r="V93" s="155"/>
      <c r="W93" s="1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row>
    <row r="94" ht="12.0" customHeight="1">
      <c r="A94" s="151"/>
      <c r="B94" s="151"/>
      <c r="C94" s="152"/>
      <c r="D94" s="138"/>
      <c r="E94" s="76"/>
      <c r="F94" s="140"/>
      <c r="G94" s="137" t="str">
        <f t="shared" si="18"/>
        <v/>
      </c>
      <c r="H94" s="153"/>
      <c r="I94" s="76"/>
      <c r="J94" s="137"/>
      <c r="K94" s="137"/>
      <c r="L94" s="137"/>
      <c r="M94" s="154" t="str">
        <f t="shared" si="19"/>
        <v/>
      </c>
      <c r="N94" s="154"/>
      <c r="O94" s="137" t="str">
        <f t="shared" si="20"/>
        <v/>
      </c>
      <c r="P94" s="155"/>
      <c r="Q94" s="152"/>
      <c r="R94" s="156"/>
      <c r="S94" s="70"/>
      <c r="T94" s="137"/>
      <c r="U94" s="155"/>
      <c r="V94" s="155"/>
      <c r="W94" s="1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row>
    <row r="95" ht="12.0" customHeight="1">
      <c r="A95" s="157"/>
      <c r="B95" s="158"/>
      <c r="C95" s="159"/>
      <c r="D95" s="160"/>
      <c r="E95" s="160"/>
      <c r="F95" s="160"/>
      <c r="G95" s="161"/>
      <c r="H95" s="162"/>
      <c r="I95" s="162"/>
      <c r="J95" s="159"/>
      <c r="K95" s="159"/>
      <c r="L95" s="159"/>
      <c r="M95" s="163"/>
      <c r="N95" s="163"/>
      <c r="O95" s="164"/>
      <c r="P95" s="159"/>
      <c r="Q95" s="159"/>
      <c r="R95" s="159"/>
      <c r="S95" s="159"/>
      <c r="T95" s="159"/>
      <c r="U95" s="159"/>
      <c r="V95" s="159"/>
      <c r="W95" s="164"/>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row>
    <row r="96" ht="24.75" customHeight="1">
      <c r="A96" s="97" t="s">
        <v>84</v>
      </c>
      <c r="B96" s="2"/>
      <c r="C96" s="2"/>
      <c r="D96" s="2"/>
      <c r="E96" s="2"/>
      <c r="F96" s="2"/>
      <c r="G96" s="2"/>
      <c r="H96" s="2"/>
      <c r="I96" s="2"/>
      <c r="J96" s="2"/>
      <c r="K96" s="2"/>
      <c r="L96" s="2"/>
      <c r="M96" s="2"/>
      <c r="N96" s="2"/>
      <c r="O96" s="2"/>
      <c r="P96" s="2"/>
      <c r="Q96" s="2"/>
      <c r="R96" s="2"/>
      <c r="S96" s="2"/>
      <c r="T96" s="2"/>
      <c r="U96" s="2"/>
      <c r="V96" s="2"/>
      <c r="W96" s="3"/>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row>
    <row r="97" ht="12.0" customHeight="1">
      <c r="A97" s="165"/>
      <c r="B97" s="2"/>
      <c r="C97" s="2"/>
      <c r="D97" s="2"/>
      <c r="E97" s="2"/>
      <c r="F97" s="2"/>
      <c r="G97" s="2"/>
      <c r="H97" s="2"/>
      <c r="I97" s="2"/>
      <c r="J97" s="2"/>
      <c r="K97" s="2"/>
      <c r="L97" s="2"/>
      <c r="M97" s="2"/>
      <c r="N97" s="2"/>
      <c r="O97" s="2"/>
      <c r="P97" s="2"/>
      <c r="Q97" s="2"/>
      <c r="R97" s="2"/>
      <c r="S97" s="2"/>
      <c r="T97" s="2"/>
      <c r="U97" s="2"/>
      <c r="V97" s="2"/>
      <c r="W97" s="3"/>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row>
    <row r="98" ht="12.0" customHeight="1">
      <c r="A98" s="32" t="s">
        <v>157</v>
      </c>
      <c r="B98" s="27"/>
      <c r="C98" s="100"/>
      <c r="D98" s="18"/>
      <c r="E98" s="18"/>
      <c r="F98" s="19"/>
      <c r="G98" s="101"/>
      <c r="H98" s="29"/>
      <c r="I98" s="29"/>
      <c r="J98" s="27"/>
      <c r="K98" s="27"/>
      <c r="L98" s="20" t="s">
        <v>92</v>
      </c>
      <c r="M98" s="21"/>
      <c r="N98" s="22"/>
      <c r="O98" s="28"/>
      <c r="P98" s="44"/>
      <c r="Q98" s="44"/>
      <c r="R98" s="44"/>
      <c r="S98" s="44"/>
      <c r="T98" s="44"/>
      <c r="U98" s="44"/>
      <c r="V98" s="20" t="s">
        <v>93</v>
      </c>
      <c r="W98" s="45">
        <f>COUNTIF(W103:W117,"Incident")</f>
        <v>0</v>
      </c>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row>
    <row r="99" ht="12.0" customHeight="1">
      <c r="A99" s="103"/>
      <c r="B99" s="104"/>
      <c r="C99" s="103"/>
      <c r="D99" s="105"/>
      <c r="E99" s="105"/>
      <c r="F99" s="105"/>
      <c r="G99" s="106"/>
      <c r="H99" s="105"/>
      <c r="I99" s="105"/>
      <c r="J99" s="27"/>
      <c r="K99" s="27"/>
      <c r="L99" s="107"/>
      <c r="M99" s="52"/>
      <c r="N99" s="52"/>
      <c r="O99" s="52"/>
      <c r="P99" s="27"/>
      <c r="Q99" s="27"/>
      <c r="R99" s="27"/>
      <c r="S99" s="27"/>
      <c r="T99" s="27"/>
      <c r="U99" s="27"/>
      <c r="V99" s="27"/>
      <c r="W99" s="108"/>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row>
    <row r="100" ht="12.0" customHeight="1">
      <c r="A100" s="32"/>
      <c r="B100" s="109"/>
      <c r="C100" s="35"/>
      <c r="D100" s="110" t="s">
        <v>99</v>
      </c>
      <c r="E100" s="111"/>
      <c r="F100" s="112" t="str">
        <f>IF(G100=1,"Low",IF(G100=2,"Medium",IF(G100=3,"High",IF(G100=4,"Extreme",""))))</f>
        <v/>
      </c>
      <c r="G100" s="46">
        <f>MAX(MAX(G105:G108),G110,MAX(G112:G117))</f>
        <v>0</v>
      </c>
      <c r="H100" s="113"/>
      <c r="I100" s="113"/>
      <c r="J100" s="44"/>
      <c r="K100" s="44"/>
      <c r="L100" s="20" t="s">
        <v>23</v>
      </c>
      <c r="M100" s="45" t="str">
        <f>IF(O100=1,"Low",IF(O100=2,"Medium",IF(O100=3,"High",IF(O100=4,"Extreme",""))))</f>
        <v/>
      </c>
      <c r="N100" s="46"/>
      <c r="O100" s="46">
        <f>MAX(MAX(O105:O108),O110,MAX(O112:O117))</f>
        <v>0</v>
      </c>
      <c r="P100" s="44"/>
      <c r="Q100" s="44"/>
      <c r="R100" s="44"/>
      <c r="S100" s="44"/>
      <c r="T100" s="44"/>
      <c r="U100" s="44"/>
      <c r="V100" s="20" t="s">
        <v>100</v>
      </c>
      <c r="W100" s="45">
        <f>COUNTIF(W105:W108,"Open")+COUNTIF(W110,"Open")+COUNTIF(W112:W117,"Open")</f>
        <v>0</v>
      </c>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row>
    <row r="101" ht="12.0" customHeight="1">
      <c r="A101" s="25"/>
      <c r="B101" s="26"/>
      <c r="C101" s="27"/>
      <c r="D101" s="27"/>
      <c r="E101" s="27"/>
      <c r="F101" s="108"/>
      <c r="G101" s="28"/>
      <c r="H101" s="29"/>
      <c r="I101" s="29"/>
      <c r="J101" s="27"/>
      <c r="K101" s="27"/>
      <c r="L101" s="27"/>
      <c r="M101" s="116"/>
      <c r="N101" s="30"/>
      <c r="O101" s="28"/>
      <c r="P101" s="27"/>
      <c r="Q101" s="27"/>
      <c r="R101" s="27"/>
      <c r="S101" s="27"/>
      <c r="T101" s="27"/>
      <c r="U101" s="27"/>
      <c r="V101" s="27"/>
      <c r="W101" s="11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row>
    <row r="102" ht="12.0" customHeight="1">
      <c r="A102" s="118" t="s">
        <v>104</v>
      </c>
      <c r="B102" s="48"/>
      <c r="C102" s="48"/>
      <c r="D102" s="48"/>
      <c r="E102" s="48"/>
      <c r="F102" s="48"/>
      <c r="G102" s="119"/>
      <c r="H102" s="118" t="s">
        <v>105</v>
      </c>
      <c r="I102" s="48"/>
      <c r="J102" s="49"/>
      <c r="K102" s="118" t="s">
        <v>158</v>
      </c>
      <c r="L102" s="48"/>
      <c r="M102" s="48"/>
      <c r="N102" s="48"/>
      <c r="O102" s="48"/>
      <c r="P102" s="48"/>
      <c r="Q102" s="49"/>
      <c r="R102" s="118" t="s">
        <v>107</v>
      </c>
      <c r="S102" s="48"/>
      <c r="T102" s="48"/>
      <c r="U102" s="48"/>
      <c r="V102" s="48"/>
      <c r="W102" s="49"/>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row>
    <row r="103" ht="72.0" customHeight="1">
      <c r="A103" s="120" t="s">
        <v>109</v>
      </c>
      <c r="B103" s="121" t="s">
        <v>110</v>
      </c>
      <c r="C103" s="121" t="s">
        <v>111</v>
      </c>
      <c r="D103" s="122" t="s">
        <v>112</v>
      </c>
      <c r="E103" s="58"/>
      <c r="F103" s="122" t="s">
        <v>113</v>
      </c>
      <c r="G103" s="58"/>
      <c r="H103" s="122" t="s">
        <v>114</v>
      </c>
      <c r="I103" s="58"/>
      <c r="J103" s="121" t="s">
        <v>115</v>
      </c>
      <c r="K103" s="121" t="s">
        <v>35</v>
      </c>
      <c r="L103" s="121" t="s">
        <v>36</v>
      </c>
      <c r="M103" s="121" t="s">
        <v>116</v>
      </c>
      <c r="N103" s="121"/>
      <c r="O103" s="121" t="s">
        <v>39</v>
      </c>
      <c r="P103" s="121" t="s">
        <v>117</v>
      </c>
      <c r="Q103" s="121" t="s">
        <v>118</v>
      </c>
      <c r="R103" s="122" t="s">
        <v>119</v>
      </c>
      <c r="S103" s="58"/>
      <c r="T103" s="121" t="s">
        <v>120</v>
      </c>
      <c r="U103" s="121" t="s">
        <v>121</v>
      </c>
      <c r="V103" s="121" t="s">
        <v>122</v>
      </c>
      <c r="W103" s="121" t="s">
        <v>46</v>
      </c>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row>
    <row r="104" ht="30.0" customHeight="1">
      <c r="A104" s="123" t="s">
        <v>159</v>
      </c>
      <c r="B104" s="69"/>
      <c r="C104" s="69"/>
      <c r="D104" s="69"/>
      <c r="E104" s="69"/>
      <c r="F104" s="69"/>
      <c r="G104" s="69"/>
      <c r="H104" s="69"/>
      <c r="I104" s="69"/>
      <c r="J104" s="69"/>
      <c r="K104" s="69"/>
      <c r="L104" s="69"/>
      <c r="M104" s="69"/>
      <c r="N104" s="69"/>
      <c r="O104" s="69"/>
      <c r="P104" s="69"/>
      <c r="Q104" s="69"/>
      <c r="R104" s="69"/>
      <c r="S104" s="69"/>
      <c r="T104" s="69"/>
      <c r="U104" s="69"/>
      <c r="V104" s="69"/>
      <c r="W104" s="76"/>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row>
    <row r="105" ht="72.0" customHeight="1">
      <c r="A105" s="124">
        <v>1.0</v>
      </c>
      <c r="B105" s="125"/>
      <c r="C105" s="126" t="s">
        <v>126</v>
      </c>
      <c r="D105" s="69"/>
      <c r="E105" s="76"/>
      <c r="F105" s="127"/>
      <c r="G105" s="128" t="str">
        <f t="shared" ref="G105:G108" si="21">IF(F105="low",1,IF(F105="medium",2,IF(F105="high",3,IF(F105="extreme",4,""))))</f>
        <v/>
      </c>
      <c r="H105" s="126" t="s">
        <v>127</v>
      </c>
      <c r="I105" s="76"/>
      <c r="J105" s="127"/>
      <c r="K105" s="129" t="s">
        <v>160</v>
      </c>
      <c r="L105" s="130"/>
      <c r="M105" s="131" t="str">
        <f t="shared" ref="M105:M108" si="22">IF(O105=1,"Low",IF(O105=2,"Medium",IF(O105=3,"High",IF(O105=4,"Extreme",""))))</f>
        <v/>
      </c>
      <c r="N105" s="131"/>
      <c r="O105" s="128" t="str">
        <f t="shared" ref="O105:O108" si="23">IF(G105="","",IF(J105="Yes",IF(OR(G105=4,G105=3),2,1),G105))</f>
        <v/>
      </c>
      <c r="P105" s="132" t="s">
        <v>129</v>
      </c>
      <c r="Q105" s="64"/>
      <c r="R105" s="133"/>
      <c r="S105" s="134"/>
      <c r="T105" s="127"/>
      <c r="U105" s="135"/>
      <c r="V105" s="135"/>
      <c r="W105" s="1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row>
    <row r="106" ht="72.0" customHeight="1">
      <c r="A106" s="136">
        <v>2.0</v>
      </c>
      <c r="B106" s="125"/>
      <c r="C106" s="126" t="s">
        <v>126</v>
      </c>
      <c r="D106" s="69"/>
      <c r="E106" s="76"/>
      <c r="F106" s="137"/>
      <c r="G106" s="136" t="str">
        <f t="shared" si="21"/>
        <v/>
      </c>
      <c r="H106" s="126" t="s">
        <v>127</v>
      </c>
      <c r="I106" s="76"/>
      <c r="J106" s="137"/>
      <c r="K106" s="126" t="s">
        <v>131</v>
      </c>
      <c r="L106" s="76"/>
      <c r="M106" s="131" t="str">
        <f t="shared" si="22"/>
        <v/>
      </c>
      <c r="N106" s="131"/>
      <c r="O106" s="128" t="str">
        <f t="shared" si="23"/>
        <v/>
      </c>
      <c r="P106" s="126" t="s">
        <v>129</v>
      </c>
      <c r="Q106" s="76"/>
      <c r="R106" s="138"/>
      <c r="S106" s="70"/>
      <c r="T106" s="137"/>
      <c r="U106" s="139"/>
      <c r="V106" s="139"/>
      <c r="W106" s="1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row>
    <row r="107" ht="12.0" customHeight="1">
      <c r="A107" s="140"/>
      <c r="B107" s="125"/>
      <c r="C107" s="126"/>
      <c r="D107" s="69"/>
      <c r="E107" s="76"/>
      <c r="F107" s="140"/>
      <c r="G107" s="141" t="str">
        <f t="shared" si="21"/>
        <v/>
      </c>
      <c r="H107" s="126"/>
      <c r="I107" s="76"/>
      <c r="J107" s="140"/>
      <c r="K107" s="126"/>
      <c r="L107" s="76"/>
      <c r="M107" s="131" t="str">
        <f t="shared" si="22"/>
        <v/>
      </c>
      <c r="N107" s="131"/>
      <c r="O107" s="128" t="str">
        <f t="shared" si="23"/>
        <v/>
      </c>
      <c r="P107" s="126"/>
      <c r="Q107" s="76"/>
      <c r="R107" s="138"/>
      <c r="S107" s="70"/>
      <c r="T107" s="142"/>
      <c r="U107" s="143"/>
      <c r="V107" s="143"/>
      <c r="W107" s="1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row>
    <row r="108" ht="12.0" customHeight="1">
      <c r="A108" s="140"/>
      <c r="B108" s="125"/>
      <c r="C108" s="144"/>
      <c r="D108" s="69"/>
      <c r="E108" s="76"/>
      <c r="F108" s="140"/>
      <c r="G108" s="141" t="str">
        <f t="shared" si="21"/>
        <v/>
      </c>
      <c r="H108" s="126"/>
      <c r="I108" s="76"/>
      <c r="J108" s="140"/>
      <c r="K108" s="126"/>
      <c r="L108" s="76"/>
      <c r="M108" s="131" t="str">
        <f t="shared" si="22"/>
        <v/>
      </c>
      <c r="N108" s="131"/>
      <c r="O108" s="128" t="str">
        <f t="shared" si="23"/>
        <v/>
      </c>
      <c r="P108" s="126"/>
      <c r="Q108" s="76"/>
      <c r="R108" s="145"/>
      <c r="S108" s="70"/>
      <c r="T108" s="142"/>
      <c r="U108" s="143"/>
      <c r="V108" s="143"/>
      <c r="W108" s="1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row>
    <row r="109" ht="30.0" customHeight="1">
      <c r="A109" s="146" t="s">
        <v>161</v>
      </c>
      <c r="B109" s="69"/>
      <c r="C109" s="69"/>
      <c r="D109" s="69"/>
      <c r="E109" s="69"/>
      <c r="F109" s="69"/>
      <c r="G109" s="69"/>
      <c r="H109" s="69"/>
      <c r="I109" s="69"/>
      <c r="J109" s="69"/>
      <c r="K109" s="69"/>
      <c r="L109" s="69"/>
      <c r="M109" s="69"/>
      <c r="N109" s="69"/>
      <c r="O109" s="69"/>
      <c r="P109" s="69"/>
      <c r="Q109" s="69"/>
      <c r="R109" s="69"/>
      <c r="S109" s="69"/>
      <c r="T109" s="69"/>
      <c r="U109" s="69"/>
      <c r="V109" s="69"/>
      <c r="W109" s="76"/>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row>
    <row r="110" ht="48.0" customHeight="1">
      <c r="A110" s="125"/>
      <c r="B110" s="124" t="s">
        <v>129</v>
      </c>
      <c r="C110" s="137"/>
      <c r="D110" s="138"/>
      <c r="E110" s="76"/>
      <c r="F110" s="127" t="str">
        <f>IF(NOT(ISBLANK($C110)),VLOOKUP($C110,$BR$14:$BS$31,2,FALSE),"")</f>
        <v/>
      </c>
      <c r="G110" s="128" t="str">
        <f>IF(F110="low",1,IF(F110="medium",2,IF(F110="high",3,IF(F110="extreme",4,""))))</f>
        <v/>
      </c>
      <c r="H110" s="132" t="s">
        <v>137</v>
      </c>
      <c r="I110" s="64"/>
      <c r="J110" s="137"/>
      <c r="K110" s="133" t="s">
        <v>162</v>
      </c>
      <c r="L110" s="134"/>
      <c r="M110" s="147"/>
      <c r="N110" s="148"/>
      <c r="O110" s="128" t="str">
        <f>IF(M110="low",1,IF(M110="medium",2,IF(M110="high",3,IF(M110="extreme",4,""))))</f>
        <v/>
      </c>
      <c r="P110" s="132" t="s">
        <v>129</v>
      </c>
      <c r="Q110" s="64"/>
      <c r="R110" s="149"/>
      <c r="S110" s="134"/>
      <c r="T110" s="137"/>
      <c r="U110" s="139"/>
      <c r="V110" s="139"/>
      <c r="W110" s="1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row>
    <row r="111" ht="48.0" customHeight="1">
      <c r="A111" s="150" t="s">
        <v>163</v>
      </c>
      <c r="B111" s="69"/>
      <c r="C111" s="69"/>
      <c r="D111" s="69"/>
      <c r="E111" s="69"/>
      <c r="F111" s="69"/>
      <c r="G111" s="69"/>
      <c r="H111" s="69"/>
      <c r="I111" s="69"/>
      <c r="J111" s="69"/>
      <c r="K111" s="69"/>
      <c r="L111" s="69"/>
      <c r="M111" s="69"/>
      <c r="N111" s="69"/>
      <c r="O111" s="69"/>
      <c r="P111" s="69"/>
      <c r="Q111" s="69"/>
      <c r="R111" s="69"/>
      <c r="S111" s="69"/>
      <c r="T111" s="69"/>
      <c r="U111" s="69"/>
      <c r="V111" s="69"/>
      <c r="W111" s="76"/>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row>
    <row r="112" ht="12.0" customHeight="1">
      <c r="A112" s="151"/>
      <c r="B112" s="151"/>
      <c r="C112" s="152"/>
      <c r="D112" s="138"/>
      <c r="E112" s="76"/>
      <c r="F112" s="140"/>
      <c r="G112" s="137" t="str">
        <f t="shared" ref="G112:G117" si="24">IF(F112="low",1,IF(F112="medium",2,IF(F112="high",3,IF(F112="extreme",4,""))))</f>
        <v/>
      </c>
      <c r="H112" s="153"/>
      <c r="I112" s="76"/>
      <c r="J112" s="137"/>
      <c r="K112" s="137"/>
      <c r="L112" s="137"/>
      <c r="M112" s="154" t="str">
        <f t="shared" ref="M112:M117" si="25">IF(NOT(ISBLANK($K112)),IF(NOT(ISBLANK($L112)),VLOOKUP($K112,$BE$1:$BJ$7,MATCH($L112,$BE$7:$BJ$7,0),FALSE),""),"")</f>
        <v/>
      </c>
      <c r="N112" s="154"/>
      <c r="O112" s="137" t="str">
        <f t="shared" ref="O112:O117" si="26">IF(M112="low",1,IF(M112="medium",2,IF(M112="high",3,IF(M112="extreme",4,""))))</f>
        <v/>
      </c>
      <c r="P112" s="155"/>
      <c r="Q112" s="152"/>
      <c r="R112" s="156"/>
      <c r="S112" s="70"/>
      <c r="T112" s="137"/>
      <c r="U112" s="155"/>
      <c r="V112" s="155"/>
      <c r="W112" s="1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row>
    <row r="113" ht="12.0" customHeight="1">
      <c r="A113" s="151"/>
      <c r="B113" s="151"/>
      <c r="C113" s="152"/>
      <c r="D113" s="138"/>
      <c r="E113" s="76"/>
      <c r="F113" s="140"/>
      <c r="G113" s="137" t="str">
        <f t="shared" si="24"/>
        <v/>
      </c>
      <c r="H113" s="153"/>
      <c r="I113" s="76"/>
      <c r="J113" s="137"/>
      <c r="K113" s="137"/>
      <c r="L113" s="137"/>
      <c r="M113" s="154" t="str">
        <f t="shared" si="25"/>
        <v/>
      </c>
      <c r="N113" s="154"/>
      <c r="O113" s="137" t="str">
        <f t="shared" si="26"/>
        <v/>
      </c>
      <c r="P113" s="155"/>
      <c r="Q113" s="152"/>
      <c r="R113" s="156"/>
      <c r="S113" s="70"/>
      <c r="T113" s="137"/>
      <c r="U113" s="155"/>
      <c r="V113" s="155"/>
      <c r="W113" s="1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row>
    <row r="114" ht="12.0" customHeight="1">
      <c r="A114" s="151"/>
      <c r="B114" s="151"/>
      <c r="C114" s="152"/>
      <c r="D114" s="138"/>
      <c r="E114" s="76"/>
      <c r="F114" s="140"/>
      <c r="G114" s="137" t="str">
        <f t="shared" si="24"/>
        <v/>
      </c>
      <c r="H114" s="153"/>
      <c r="I114" s="76"/>
      <c r="J114" s="137"/>
      <c r="K114" s="137"/>
      <c r="L114" s="137"/>
      <c r="M114" s="154" t="str">
        <f t="shared" si="25"/>
        <v/>
      </c>
      <c r="N114" s="154"/>
      <c r="O114" s="137" t="str">
        <f t="shared" si="26"/>
        <v/>
      </c>
      <c r="P114" s="155"/>
      <c r="Q114" s="152"/>
      <c r="R114" s="156"/>
      <c r="S114" s="70"/>
      <c r="T114" s="137"/>
      <c r="U114" s="155"/>
      <c r="V114" s="155"/>
      <c r="W114" s="1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row>
    <row r="115" ht="12.0" customHeight="1">
      <c r="A115" s="151"/>
      <c r="B115" s="151"/>
      <c r="C115" s="152"/>
      <c r="D115" s="138"/>
      <c r="E115" s="76"/>
      <c r="F115" s="140"/>
      <c r="G115" s="137" t="str">
        <f t="shared" si="24"/>
        <v/>
      </c>
      <c r="H115" s="153"/>
      <c r="I115" s="76"/>
      <c r="J115" s="137"/>
      <c r="K115" s="137"/>
      <c r="L115" s="137"/>
      <c r="M115" s="154" t="str">
        <f t="shared" si="25"/>
        <v/>
      </c>
      <c r="N115" s="154"/>
      <c r="O115" s="137" t="str">
        <f t="shared" si="26"/>
        <v/>
      </c>
      <c r="P115" s="155"/>
      <c r="Q115" s="152"/>
      <c r="R115" s="156"/>
      <c r="S115" s="70"/>
      <c r="T115" s="137"/>
      <c r="U115" s="155"/>
      <c r="V115" s="155"/>
      <c r="W115" s="1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row>
    <row r="116" ht="12.0" customHeight="1">
      <c r="A116" s="151"/>
      <c r="B116" s="151"/>
      <c r="C116" s="152"/>
      <c r="D116" s="138"/>
      <c r="E116" s="76"/>
      <c r="F116" s="140"/>
      <c r="G116" s="137" t="str">
        <f t="shared" si="24"/>
        <v/>
      </c>
      <c r="H116" s="153"/>
      <c r="I116" s="76"/>
      <c r="J116" s="137"/>
      <c r="K116" s="137"/>
      <c r="L116" s="137"/>
      <c r="M116" s="154" t="str">
        <f t="shared" si="25"/>
        <v/>
      </c>
      <c r="N116" s="154"/>
      <c r="O116" s="137" t="str">
        <f t="shared" si="26"/>
        <v/>
      </c>
      <c r="P116" s="155"/>
      <c r="Q116" s="152"/>
      <c r="R116" s="156"/>
      <c r="S116" s="70"/>
      <c r="T116" s="137"/>
      <c r="U116" s="155"/>
      <c r="V116" s="155"/>
      <c r="W116" s="1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row>
    <row r="117" ht="12.0" customHeight="1">
      <c r="A117" s="151"/>
      <c r="B117" s="151"/>
      <c r="C117" s="152"/>
      <c r="D117" s="138"/>
      <c r="E117" s="76"/>
      <c r="F117" s="140"/>
      <c r="G117" s="137" t="str">
        <f t="shared" si="24"/>
        <v/>
      </c>
      <c r="H117" s="153"/>
      <c r="I117" s="76"/>
      <c r="J117" s="137"/>
      <c r="K117" s="137"/>
      <c r="L117" s="137"/>
      <c r="M117" s="154" t="str">
        <f t="shared" si="25"/>
        <v/>
      </c>
      <c r="N117" s="154"/>
      <c r="O117" s="137" t="str">
        <f t="shared" si="26"/>
        <v/>
      </c>
      <c r="P117" s="155"/>
      <c r="Q117" s="152"/>
      <c r="R117" s="156"/>
      <c r="S117" s="70"/>
      <c r="T117" s="137"/>
      <c r="U117" s="155"/>
      <c r="V117" s="155"/>
      <c r="W117" s="1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row>
    <row r="118" ht="12.0" customHeight="1">
      <c r="A118" s="157"/>
      <c r="B118" s="158"/>
      <c r="C118" s="159"/>
      <c r="D118" s="160"/>
      <c r="E118" s="160"/>
      <c r="F118" s="160"/>
      <c r="G118" s="161"/>
      <c r="H118" s="162"/>
      <c r="I118" s="162"/>
      <c r="J118" s="159"/>
      <c r="K118" s="159"/>
      <c r="L118" s="159"/>
      <c r="M118" s="163"/>
      <c r="N118" s="163"/>
      <c r="O118" s="164"/>
      <c r="P118" s="159"/>
      <c r="Q118" s="159"/>
      <c r="R118" s="159"/>
      <c r="S118" s="159"/>
      <c r="T118" s="159"/>
      <c r="U118" s="159"/>
      <c r="V118" s="159"/>
      <c r="W118" s="164"/>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row>
    <row r="119" ht="24.75" customHeight="1">
      <c r="A119" s="97" t="s">
        <v>84</v>
      </c>
      <c r="B119" s="2"/>
      <c r="C119" s="2"/>
      <c r="D119" s="2"/>
      <c r="E119" s="2"/>
      <c r="F119" s="2"/>
      <c r="G119" s="2"/>
      <c r="H119" s="2"/>
      <c r="I119" s="2"/>
      <c r="J119" s="2"/>
      <c r="K119" s="2"/>
      <c r="L119" s="2"/>
      <c r="M119" s="2"/>
      <c r="N119" s="2"/>
      <c r="O119" s="2"/>
      <c r="P119" s="2"/>
      <c r="Q119" s="2"/>
      <c r="R119" s="2"/>
      <c r="S119" s="2"/>
      <c r="T119" s="2"/>
      <c r="U119" s="2"/>
      <c r="V119" s="2"/>
      <c r="W119" s="3"/>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row>
    <row r="120" ht="12.0" customHeight="1">
      <c r="A120" s="165"/>
      <c r="B120" s="2"/>
      <c r="C120" s="2"/>
      <c r="D120" s="2"/>
      <c r="E120" s="2"/>
      <c r="F120" s="2"/>
      <c r="G120" s="2"/>
      <c r="H120" s="2"/>
      <c r="I120" s="2"/>
      <c r="J120" s="2"/>
      <c r="K120" s="2"/>
      <c r="L120" s="2"/>
      <c r="M120" s="2"/>
      <c r="N120" s="2"/>
      <c r="O120" s="2"/>
      <c r="P120" s="2"/>
      <c r="Q120" s="2"/>
      <c r="R120" s="2"/>
      <c r="S120" s="2"/>
      <c r="T120" s="2"/>
      <c r="U120" s="2"/>
      <c r="V120" s="2"/>
      <c r="W120" s="3"/>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row>
    <row r="121" ht="12.0" customHeight="1">
      <c r="A121" s="32" t="s">
        <v>164</v>
      </c>
      <c r="B121" s="27"/>
      <c r="C121" s="100"/>
      <c r="D121" s="18"/>
      <c r="E121" s="18"/>
      <c r="F121" s="19"/>
      <c r="G121" s="101"/>
      <c r="H121" s="29"/>
      <c r="I121" s="29"/>
      <c r="J121" s="27"/>
      <c r="K121" s="27"/>
      <c r="L121" s="20" t="s">
        <v>92</v>
      </c>
      <c r="M121" s="21"/>
      <c r="N121" s="22"/>
      <c r="O121" s="28"/>
      <c r="P121" s="44"/>
      <c r="Q121" s="44"/>
      <c r="R121" s="44"/>
      <c r="S121" s="44"/>
      <c r="T121" s="44"/>
      <c r="U121" s="44"/>
      <c r="V121" s="20" t="s">
        <v>93</v>
      </c>
      <c r="W121" s="45">
        <f>COUNTIF(W126:W140,"Incident")</f>
        <v>0</v>
      </c>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row>
    <row r="122" ht="12.0" customHeight="1">
      <c r="A122" s="103"/>
      <c r="B122" s="104"/>
      <c r="C122" s="103"/>
      <c r="D122" s="105"/>
      <c r="E122" s="105"/>
      <c r="F122" s="105"/>
      <c r="G122" s="106"/>
      <c r="H122" s="105"/>
      <c r="I122" s="105"/>
      <c r="J122" s="27"/>
      <c r="K122" s="27"/>
      <c r="L122" s="107"/>
      <c r="M122" s="52"/>
      <c r="N122" s="52"/>
      <c r="O122" s="52"/>
      <c r="P122" s="27"/>
      <c r="Q122" s="27"/>
      <c r="R122" s="27"/>
      <c r="S122" s="27"/>
      <c r="T122" s="27"/>
      <c r="U122" s="27"/>
      <c r="V122" s="27"/>
      <c r="W122" s="108"/>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row>
    <row r="123" ht="12.0" customHeight="1">
      <c r="A123" s="32"/>
      <c r="B123" s="109"/>
      <c r="C123" s="35"/>
      <c r="D123" s="110" t="s">
        <v>99</v>
      </c>
      <c r="E123" s="111"/>
      <c r="F123" s="112" t="str">
        <f>IF(G123=1,"Low",IF(G123=2,"Medium",IF(G123=3,"High",IF(G123=4,"Extreme",""))))</f>
        <v/>
      </c>
      <c r="G123" s="46">
        <f>MAX(MAX(G128:G131),G133,MAX(G135:G140))</f>
        <v>0</v>
      </c>
      <c r="H123" s="113"/>
      <c r="I123" s="113"/>
      <c r="J123" s="44"/>
      <c r="K123" s="44"/>
      <c r="L123" s="20" t="s">
        <v>23</v>
      </c>
      <c r="M123" s="45" t="str">
        <f>IF(O123=1,"Low",IF(O123=2,"Medium",IF(O123=3,"High",IF(O123=4,"Extreme",""))))</f>
        <v/>
      </c>
      <c r="N123" s="46"/>
      <c r="O123" s="46">
        <f>MAX(MAX(O128:O131),O133,MAX(O135:O140))</f>
        <v>0</v>
      </c>
      <c r="P123" s="44"/>
      <c r="Q123" s="44"/>
      <c r="R123" s="44"/>
      <c r="S123" s="44"/>
      <c r="T123" s="44"/>
      <c r="U123" s="44"/>
      <c r="V123" s="20" t="s">
        <v>100</v>
      </c>
      <c r="W123" s="45">
        <f>COUNTIF(W128:W131,"Open")+COUNTIF(W133,"Open")+COUNTIF(W135:W140,"Open")</f>
        <v>0</v>
      </c>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row>
    <row r="124" ht="12.0" customHeight="1">
      <c r="A124" s="25"/>
      <c r="B124" s="26"/>
      <c r="C124" s="27"/>
      <c r="D124" s="27"/>
      <c r="E124" s="27"/>
      <c r="F124" s="108"/>
      <c r="G124" s="28"/>
      <c r="H124" s="29"/>
      <c r="I124" s="29"/>
      <c r="J124" s="27"/>
      <c r="K124" s="27"/>
      <c r="L124" s="27"/>
      <c r="M124" s="116"/>
      <c r="N124" s="30"/>
      <c r="O124" s="28"/>
      <c r="P124" s="27"/>
      <c r="Q124" s="27"/>
      <c r="R124" s="27"/>
      <c r="S124" s="27"/>
      <c r="T124" s="27"/>
      <c r="U124" s="27"/>
      <c r="V124" s="27"/>
      <c r="W124" s="11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row>
    <row r="125" ht="12.0" customHeight="1">
      <c r="A125" s="118" t="s">
        <v>104</v>
      </c>
      <c r="B125" s="48"/>
      <c r="C125" s="48"/>
      <c r="D125" s="48"/>
      <c r="E125" s="48"/>
      <c r="F125" s="48"/>
      <c r="G125" s="119"/>
      <c r="H125" s="118" t="s">
        <v>105</v>
      </c>
      <c r="I125" s="48"/>
      <c r="J125" s="49"/>
      <c r="K125" s="118" t="s">
        <v>165</v>
      </c>
      <c r="L125" s="48"/>
      <c r="M125" s="48"/>
      <c r="N125" s="48"/>
      <c r="O125" s="48"/>
      <c r="P125" s="48"/>
      <c r="Q125" s="49"/>
      <c r="R125" s="118" t="s">
        <v>107</v>
      </c>
      <c r="S125" s="48"/>
      <c r="T125" s="48"/>
      <c r="U125" s="48"/>
      <c r="V125" s="48"/>
      <c r="W125" s="49"/>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row>
    <row r="126" ht="72.0" customHeight="1">
      <c r="A126" s="120" t="s">
        <v>109</v>
      </c>
      <c r="B126" s="121" t="s">
        <v>110</v>
      </c>
      <c r="C126" s="121" t="s">
        <v>111</v>
      </c>
      <c r="D126" s="122" t="s">
        <v>112</v>
      </c>
      <c r="E126" s="58"/>
      <c r="F126" s="122" t="s">
        <v>113</v>
      </c>
      <c r="G126" s="58"/>
      <c r="H126" s="122" t="s">
        <v>114</v>
      </c>
      <c r="I126" s="58"/>
      <c r="J126" s="121" t="s">
        <v>115</v>
      </c>
      <c r="K126" s="121" t="s">
        <v>35</v>
      </c>
      <c r="L126" s="121" t="s">
        <v>36</v>
      </c>
      <c r="M126" s="121" t="s">
        <v>116</v>
      </c>
      <c r="N126" s="121"/>
      <c r="O126" s="121" t="s">
        <v>39</v>
      </c>
      <c r="P126" s="121" t="s">
        <v>117</v>
      </c>
      <c r="Q126" s="121" t="s">
        <v>166</v>
      </c>
      <c r="R126" s="122" t="s">
        <v>119</v>
      </c>
      <c r="S126" s="58"/>
      <c r="T126" s="121" t="s">
        <v>120</v>
      </c>
      <c r="U126" s="121" t="s">
        <v>121</v>
      </c>
      <c r="V126" s="121" t="s">
        <v>122</v>
      </c>
      <c r="W126" s="121" t="s">
        <v>46</v>
      </c>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row>
    <row r="127" ht="30.0" customHeight="1">
      <c r="A127" s="123" t="s">
        <v>167</v>
      </c>
      <c r="B127" s="69"/>
      <c r="C127" s="69"/>
      <c r="D127" s="69"/>
      <c r="E127" s="69"/>
      <c r="F127" s="69"/>
      <c r="G127" s="69"/>
      <c r="H127" s="69"/>
      <c r="I127" s="69"/>
      <c r="J127" s="69"/>
      <c r="K127" s="69"/>
      <c r="L127" s="69"/>
      <c r="M127" s="69"/>
      <c r="N127" s="69"/>
      <c r="O127" s="69"/>
      <c r="P127" s="69"/>
      <c r="Q127" s="69"/>
      <c r="R127" s="69"/>
      <c r="S127" s="69"/>
      <c r="T127" s="69"/>
      <c r="U127" s="69"/>
      <c r="V127" s="69"/>
      <c r="W127" s="76"/>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row>
    <row r="128" ht="72.0" customHeight="1">
      <c r="A128" s="124">
        <v>1.0</v>
      </c>
      <c r="B128" s="125"/>
      <c r="C128" s="126" t="s">
        <v>126</v>
      </c>
      <c r="D128" s="69"/>
      <c r="E128" s="76"/>
      <c r="F128" s="127"/>
      <c r="G128" s="128" t="str">
        <f t="shared" ref="G128:G131" si="27">IF(F128="low",1,IF(F128="medium",2,IF(F128="high",3,IF(F128="extreme",4,""))))</f>
        <v/>
      </c>
      <c r="H128" s="126" t="s">
        <v>127</v>
      </c>
      <c r="I128" s="76"/>
      <c r="J128" s="127"/>
      <c r="K128" s="129" t="s">
        <v>168</v>
      </c>
      <c r="L128" s="130"/>
      <c r="M128" s="131" t="str">
        <f t="shared" ref="M128:M131" si="28">IF(O128=1,"Low",IF(O128=2,"Medium",IF(O128=3,"High",IF(O128=4,"Extreme",""))))</f>
        <v/>
      </c>
      <c r="N128" s="131"/>
      <c r="O128" s="128" t="str">
        <f t="shared" ref="O128:O131" si="29">IF(G128="","",IF(J128="Yes",IF(OR(G128=4,G128=3),2,1),G128))</f>
        <v/>
      </c>
      <c r="P128" s="132" t="s">
        <v>129</v>
      </c>
      <c r="Q128" s="64"/>
      <c r="R128" s="133"/>
      <c r="S128" s="134"/>
      <c r="T128" s="127"/>
      <c r="U128" s="135"/>
      <c r="V128" s="135"/>
      <c r="W128" s="1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row>
    <row r="129" ht="72.0" customHeight="1">
      <c r="A129" s="136">
        <v>2.0</v>
      </c>
      <c r="B129" s="125"/>
      <c r="C129" s="126" t="s">
        <v>126</v>
      </c>
      <c r="D129" s="69"/>
      <c r="E129" s="76"/>
      <c r="F129" s="137"/>
      <c r="G129" s="136" t="str">
        <f t="shared" si="27"/>
        <v/>
      </c>
      <c r="H129" s="126" t="s">
        <v>127</v>
      </c>
      <c r="I129" s="76"/>
      <c r="J129" s="137"/>
      <c r="K129" s="126" t="s">
        <v>131</v>
      </c>
      <c r="L129" s="76"/>
      <c r="M129" s="131" t="str">
        <f t="shared" si="28"/>
        <v/>
      </c>
      <c r="N129" s="131"/>
      <c r="O129" s="128" t="str">
        <f t="shared" si="29"/>
        <v/>
      </c>
      <c r="P129" s="126" t="s">
        <v>129</v>
      </c>
      <c r="Q129" s="76"/>
      <c r="R129" s="138"/>
      <c r="S129" s="70"/>
      <c r="T129" s="137"/>
      <c r="U129" s="139"/>
      <c r="V129" s="139"/>
      <c r="W129" s="1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row>
    <row r="130" ht="12.0" customHeight="1">
      <c r="A130" s="140"/>
      <c r="B130" s="125"/>
      <c r="C130" s="126"/>
      <c r="D130" s="69"/>
      <c r="E130" s="76"/>
      <c r="F130" s="140"/>
      <c r="G130" s="141" t="str">
        <f t="shared" si="27"/>
        <v/>
      </c>
      <c r="H130" s="126"/>
      <c r="I130" s="76"/>
      <c r="J130" s="140"/>
      <c r="K130" s="126"/>
      <c r="L130" s="76"/>
      <c r="M130" s="131" t="str">
        <f t="shared" si="28"/>
        <v/>
      </c>
      <c r="N130" s="131"/>
      <c r="O130" s="128" t="str">
        <f t="shared" si="29"/>
        <v/>
      </c>
      <c r="P130" s="126"/>
      <c r="Q130" s="76"/>
      <c r="R130" s="138"/>
      <c r="S130" s="70"/>
      <c r="T130" s="142"/>
      <c r="U130" s="143"/>
      <c r="V130" s="143"/>
      <c r="W130" s="1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row>
    <row r="131" ht="12.0" customHeight="1">
      <c r="A131" s="140"/>
      <c r="B131" s="125"/>
      <c r="C131" s="144"/>
      <c r="D131" s="69"/>
      <c r="E131" s="76"/>
      <c r="F131" s="140"/>
      <c r="G131" s="141" t="str">
        <f t="shared" si="27"/>
        <v/>
      </c>
      <c r="H131" s="126"/>
      <c r="I131" s="76"/>
      <c r="J131" s="140"/>
      <c r="K131" s="126"/>
      <c r="L131" s="76"/>
      <c r="M131" s="131" t="str">
        <f t="shared" si="28"/>
        <v/>
      </c>
      <c r="N131" s="131"/>
      <c r="O131" s="128" t="str">
        <f t="shared" si="29"/>
        <v/>
      </c>
      <c r="P131" s="126"/>
      <c r="Q131" s="76"/>
      <c r="R131" s="145"/>
      <c r="S131" s="70"/>
      <c r="T131" s="142"/>
      <c r="U131" s="143"/>
      <c r="V131" s="143"/>
      <c r="W131" s="1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row>
    <row r="132" ht="30.0" customHeight="1">
      <c r="A132" s="146" t="s">
        <v>169</v>
      </c>
      <c r="B132" s="69"/>
      <c r="C132" s="69"/>
      <c r="D132" s="69"/>
      <c r="E132" s="69"/>
      <c r="F132" s="69"/>
      <c r="G132" s="69"/>
      <c r="H132" s="69"/>
      <c r="I132" s="69"/>
      <c r="J132" s="69"/>
      <c r="K132" s="69"/>
      <c r="L132" s="69"/>
      <c r="M132" s="69"/>
      <c r="N132" s="69"/>
      <c r="O132" s="69"/>
      <c r="P132" s="69"/>
      <c r="Q132" s="69"/>
      <c r="R132" s="69"/>
      <c r="S132" s="69"/>
      <c r="T132" s="69"/>
      <c r="U132" s="69"/>
      <c r="V132" s="69"/>
      <c r="W132" s="76"/>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row>
    <row r="133" ht="48.0" customHeight="1">
      <c r="A133" s="125"/>
      <c r="B133" s="124" t="s">
        <v>129</v>
      </c>
      <c r="C133" s="137"/>
      <c r="D133" s="138"/>
      <c r="E133" s="76"/>
      <c r="F133" s="127" t="str">
        <f>IF(NOT(ISBLANK($C133)),VLOOKUP($C133,$BR$14:$BS$31,2,FALSE),"")</f>
        <v/>
      </c>
      <c r="G133" s="128" t="str">
        <f>IF(F133="low",1,IF(F133="medium",2,IF(F133="high",3,IF(F133="extreme",4,""))))</f>
        <v/>
      </c>
      <c r="H133" s="132" t="s">
        <v>137</v>
      </c>
      <c r="I133" s="64"/>
      <c r="J133" s="137"/>
      <c r="K133" s="133" t="s">
        <v>170</v>
      </c>
      <c r="L133" s="134"/>
      <c r="M133" s="147"/>
      <c r="N133" s="148"/>
      <c r="O133" s="128" t="str">
        <f>IF(M133="low",1,IF(M133="medium",2,IF(M133="high",3,IF(M133="extreme",4,""))))</f>
        <v/>
      </c>
      <c r="P133" s="132" t="s">
        <v>129</v>
      </c>
      <c r="Q133" s="64"/>
      <c r="R133" s="149"/>
      <c r="S133" s="134"/>
      <c r="T133" s="137"/>
      <c r="U133" s="139"/>
      <c r="V133" s="139"/>
      <c r="W133" s="1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row>
    <row r="134" ht="48.0" customHeight="1">
      <c r="A134" s="150" t="s">
        <v>171</v>
      </c>
      <c r="B134" s="69"/>
      <c r="C134" s="69"/>
      <c r="D134" s="69"/>
      <c r="E134" s="69"/>
      <c r="F134" s="69"/>
      <c r="G134" s="69"/>
      <c r="H134" s="69"/>
      <c r="I134" s="69"/>
      <c r="J134" s="69"/>
      <c r="K134" s="69"/>
      <c r="L134" s="69"/>
      <c r="M134" s="69"/>
      <c r="N134" s="69"/>
      <c r="O134" s="69"/>
      <c r="P134" s="69"/>
      <c r="Q134" s="69"/>
      <c r="R134" s="69"/>
      <c r="S134" s="69"/>
      <c r="T134" s="69"/>
      <c r="U134" s="69"/>
      <c r="V134" s="69"/>
      <c r="W134" s="76"/>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row>
    <row r="135" ht="12.0" customHeight="1">
      <c r="A135" s="151"/>
      <c r="B135" s="151"/>
      <c r="C135" s="152"/>
      <c r="D135" s="138"/>
      <c r="E135" s="76"/>
      <c r="F135" s="140"/>
      <c r="G135" s="137" t="str">
        <f t="shared" ref="G135:G140" si="30">IF(F135="low",1,IF(F135="medium",2,IF(F135="high",3,IF(F135="extreme",4,""))))</f>
        <v/>
      </c>
      <c r="H135" s="153"/>
      <c r="I135" s="76"/>
      <c r="J135" s="137"/>
      <c r="K135" s="137"/>
      <c r="L135" s="137"/>
      <c r="M135" s="154" t="str">
        <f t="shared" ref="M135:M140" si="31">IF(NOT(ISBLANK($K135)),IF(NOT(ISBLANK($L135)),VLOOKUP($K135,$BE$1:$BJ$7,MATCH($L135,$BE$7:$BJ$7,0),FALSE),""),"")</f>
        <v/>
      </c>
      <c r="N135" s="154"/>
      <c r="O135" s="137" t="str">
        <f t="shared" ref="O135:O140" si="32">IF(M135="low",1,IF(M135="medium",2,IF(M135="high",3,IF(M135="extreme",4,""))))</f>
        <v/>
      </c>
      <c r="P135" s="155"/>
      <c r="Q135" s="152"/>
      <c r="R135" s="156"/>
      <c r="S135" s="70"/>
      <c r="T135" s="137"/>
      <c r="U135" s="155"/>
      <c r="V135" s="155"/>
      <c r="W135" s="1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row>
    <row r="136" ht="12.0" customHeight="1">
      <c r="A136" s="151"/>
      <c r="B136" s="151"/>
      <c r="C136" s="152"/>
      <c r="D136" s="138"/>
      <c r="E136" s="76"/>
      <c r="F136" s="140"/>
      <c r="G136" s="137" t="str">
        <f t="shared" si="30"/>
        <v/>
      </c>
      <c r="H136" s="153"/>
      <c r="I136" s="76"/>
      <c r="J136" s="137"/>
      <c r="K136" s="137"/>
      <c r="L136" s="137"/>
      <c r="M136" s="154" t="str">
        <f t="shared" si="31"/>
        <v/>
      </c>
      <c r="N136" s="154"/>
      <c r="O136" s="137" t="str">
        <f t="shared" si="32"/>
        <v/>
      </c>
      <c r="P136" s="155"/>
      <c r="Q136" s="152"/>
      <c r="R136" s="156"/>
      <c r="S136" s="70"/>
      <c r="T136" s="137"/>
      <c r="U136" s="155"/>
      <c r="V136" s="155"/>
      <c r="W136" s="1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row>
    <row r="137" ht="12.0" customHeight="1">
      <c r="A137" s="151"/>
      <c r="B137" s="151"/>
      <c r="C137" s="152"/>
      <c r="D137" s="138"/>
      <c r="E137" s="76"/>
      <c r="F137" s="140"/>
      <c r="G137" s="137" t="str">
        <f t="shared" si="30"/>
        <v/>
      </c>
      <c r="H137" s="153"/>
      <c r="I137" s="76"/>
      <c r="J137" s="137"/>
      <c r="K137" s="137"/>
      <c r="L137" s="137"/>
      <c r="M137" s="154" t="str">
        <f t="shared" si="31"/>
        <v/>
      </c>
      <c r="N137" s="154"/>
      <c r="O137" s="137" t="str">
        <f t="shared" si="32"/>
        <v/>
      </c>
      <c r="P137" s="155"/>
      <c r="Q137" s="152"/>
      <c r="R137" s="156"/>
      <c r="S137" s="70"/>
      <c r="T137" s="137"/>
      <c r="U137" s="155"/>
      <c r="V137" s="155"/>
      <c r="W137" s="1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row>
    <row r="138" ht="12.0" customHeight="1">
      <c r="A138" s="151"/>
      <c r="B138" s="151"/>
      <c r="C138" s="152"/>
      <c r="D138" s="138"/>
      <c r="E138" s="76"/>
      <c r="F138" s="140"/>
      <c r="G138" s="137" t="str">
        <f t="shared" si="30"/>
        <v/>
      </c>
      <c r="H138" s="153"/>
      <c r="I138" s="76"/>
      <c r="J138" s="137"/>
      <c r="K138" s="137"/>
      <c r="L138" s="137"/>
      <c r="M138" s="154" t="str">
        <f t="shared" si="31"/>
        <v/>
      </c>
      <c r="N138" s="154"/>
      <c r="O138" s="137" t="str">
        <f t="shared" si="32"/>
        <v/>
      </c>
      <c r="P138" s="155"/>
      <c r="Q138" s="152"/>
      <c r="R138" s="156"/>
      <c r="S138" s="70"/>
      <c r="T138" s="137"/>
      <c r="U138" s="155"/>
      <c r="V138" s="155"/>
      <c r="W138" s="1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row>
    <row r="139" ht="12.0" customHeight="1">
      <c r="A139" s="151"/>
      <c r="B139" s="151"/>
      <c r="C139" s="152"/>
      <c r="D139" s="138"/>
      <c r="E139" s="76"/>
      <c r="F139" s="140"/>
      <c r="G139" s="137" t="str">
        <f t="shared" si="30"/>
        <v/>
      </c>
      <c r="H139" s="153"/>
      <c r="I139" s="76"/>
      <c r="J139" s="137"/>
      <c r="K139" s="137"/>
      <c r="L139" s="137"/>
      <c r="M139" s="154" t="str">
        <f t="shared" si="31"/>
        <v/>
      </c>
      <c r="N139" s="154"/>
      <c r="O139" s="137" t="str">
        <f t="shared" si="32"/>
        <v/>
      </c>
      <c r="P139" s="155"/>
      <c r="Q139" s="152"/>
      <c r="R139" s="156"/>
      <c r="S139" s="70"/>
      <c r="T139" s="137"/>
      <c r="U139" s="155"/>
      <c r="V139" s="155"/>
      <c r="W139" s="1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row>
    <row r="140" ht="12.0" customHeight="1">
      <c r="A140" s="151"/>
      <c r="B140" s="151"/>
      <c r="C140" s="152"/>
      <c r="D140" s="138"/>
      <c r="E140" s="76"/>
      <c r="F140" s="140"/>
      <c r="G140" s="137" t="str">
        <f t="shared" si="30"/>
        <v/>
      </c>
      <c r="H140" s="153"/>
      <c r="I140" s="76"/>
      <c r="J140" s="137"/>
      <c r="K140" s="137"/>
      <c r="L140" s="137"/>
      <c r="M140" s="154" t="str">
        <f t="shared" si="31"/>
        <v/>
      </c>
      <c r="N140" s="154"/>
      <c r="O140" s="137" t="str">
        <f t="shared" si="32"/>
        <v/>
      </c>
      <c r="P140" s="155"/>
      <c r="Q140" s="152"/>
      <c r="R140" s="156"/>
      <c r="S140" s="70"/>
      <c r="T140" s="137"/>
      <c r="U140" s="155"/>
      <c r="V140" s="155"/>
      <c r="W140" s="1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row>
    <row r="141" ht="12.0" customHeight="1">
      <c r="A141" s="157"/>
      <c r="B141" s="158"/>
      <c r="C141" s="159"/>
      <c r="D141" s="160"/>
      <c r="E141" s="160"/>
      <c r="F141" s="160"/>
      <c r="G141" s="161"/>
      <c r="H141" s="162"/>
      <c r="I141" s="162"/>
      <c r="J141" s="159"/>
      <c r="K141" s="159"/>
      <c r="L141" s="159"/>
      <c r="M141" s="163"/>
      <c r="N141" s="163"/>
      <c r="O141" s="164"/>
      <c r="P141" s="159"/>
      <c r="Q141" s="159"/>
      <c r="R141" s="159"/>
      <c r="S141" s="159"/>
      <c r="T141" s="159"/>
      <c r="U141" s="159"/>
      <c r="V141" s="159"/>
      <c r="W141" s="164"/>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row>
    <row r="142" ht="12.0" customHeight="1">
      <c r="A142" s="25"/>
      <c r="B142" s="26"/>
      <c r="C142" s="27"/>
      <c r="D142" s="27"/>
      <c r="E142" s="27"/>
      <c r="F142" s="27"/>
      <c r="G142" s="28"/>
      <c r="H142" s="29"/>
      <c r="I142" s="29"/>
      <c r="J142" s="27"/>
      <c r="K142" s="27"/>
      <c r="L142" s="27"/>
      <c r="M142" s="30"/>
      <c r="N142" s="30"/>
      <c r="O142" s="28"/>
      <c r="P142" s="27"/>
      <c r="Q142" s="27"/>
      <c r="R142" s="27"/>
      <c r="S142" s="27"/>
      <c r="T142" s="27"/>
      <c r="U142" s="27"/>
      <c r="V142" s="27"/>
      <c r="W142" s="28"/>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row>
    <row r="143" ht="12.0" customHeight="1">
      <c r="A143" s="25"/>
      <c r="B143" s="26"/>
      <c r="C143" s="27"/>
      <c r="D143" s="27"/>
      <c r="E143" s="27"/>
      <c r="F143" s="27"/>
      <c r="G143" s="28"/>
      <c r="H143" s="29"/>
      <c r="I143" s="29"/>
      <c r="J143" s="27"/>
      <c r="K143" s="27"/>
      <c r="L143" s="27"/>
      <c r="M143" s="30"/>
      <c r="N143" s="30"/>
      <c r="O143" s="28"/>
      <c r="P143" s="27"/>
      <c r="Q143" s="27"/>
      <c r="R143" s="27"/>
      <c r="S143" s="27"/>
      <c r="T143" s="27"/>
      <c r="U143" s="27"/>
      <c r="V143" s="27"/>
      <c r="W143" s="28"/>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row>
    <row r="144" ht="12.0" customHeight="1">
      <c r="A144" s="25"/>
      <c r="B144" s="26"/>
      <c r="C144" s="27"/>
      <c r="D144" s="27"/>
      <c r="E144" s="27"/>
      <c r="F144" s="27"/>
      <c r="G144" s="28"/>
      <c r="H144" s="29"/>
      <c r="I144" s="29"/>
      <c r="J144" s="27"/>
      <c r="K144" s="27"/>
      <c r="L144" s="27"/>
      <c r="M144" s="30"/>
      <c r="N144" s="30"/>
      <c r="O144" s="28"/>
      <c r="P144" s="27"/>
      <c r="Q144" s="27"/>
      <c r="R144" s="27"/>
      <c r="S144" s="27"/>
      <c r="T144" s="27"/>
      <c r="U144" s="27"/>
      <c r="V144" s="27"/>
      <c r="W144" s="28"/>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row>
    <row r="145" ht="12.0"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row>
    <row r="146" ht="12.0" customHeight="1">
      <c r="A146" s="25"/>
      <c r="B146" s="26"/>
      <c r="C146" s="27"/>
      <c r="D146" s="27"/>
      <c r="E146" s="27"/>
      <c r="F146" s="27"/>
      <c r="G146" s="28"/>
      <c r="H146" s="29"/>
      <c r="I146" s="29"/>
      <c r="J146" s="27"/>
      <c r="K146" s="27"/>
      <c r="L146" s="27"/>
      <c r="M146" s="30"/>
      <c r="N146" s="30"/>
      <c r="O146" s="28"/>
      <c r="P146" s="27"/>
      <c r="Q146" s="27"/>
      <c r="R146" s="27"/>
      <c r="S146" s="27"/>
      <c r="T146" s="27"/>
      <c r="U146" s="27"/>
      <c r="V146" s="27"/>
      <c r="W146" s="28"/>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row>
    <row r="147" ht="12.0" customHeight="1">
      <c r="A147" s="25"/>
      <c r="B147" s="26"/>
      <c r="C147" s="27"/>
      <c r="D147" s="27"/>
      <c r="E147" s="27"/>
      <c r="F147" s="27"/>
      <c r="G147" s="28"/>
      <c r="H147" s="29"/>
      <c r="I147" s="29"/>
      <c r="J147" s="27"/>
      <c r="K147" s="27"/>
      <c r="L147" s="27"/>
      <c r="M147" s="30"/>
      <c r="N147" s="30"/>
      <c r="O147" s="28"/>
      <c r="P147" s="27"/>
      <c r="Q147" s="27"/>
      <c r="R147" s="27"/>
      <c r="S147" s="27"/>
      <c r="T147" s="27"/>
      <c r="U147" s="27"/>
      <c r="V147" s="27"/>
      <c r="W147" s="28"/>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row>
    <row r="148" ht="12.0" customHeight="1">
      <c r="A148" s="25"/>
      <c r="B148" s="26"/>
      <c r="C148" s="27"/>
      <c r="D148" s="27"/>
      <c r="E148" s="27"/>
      <c r="F148" s="27"/>
      <c r="G148" s="28"/>
      <c r="H148" s="29"/>
      <c r="I148" s="29"/>
      <c r="J148" s="27"/>
      <c r="K148" s="27"/>
      <c r="L148" s="27"/>
      <c r="M148" s="30"/>
      <c r="N148" s="30"/>
      <c r="O148" s="28"/>
      <c r="P148" s="27"/>
      <c r="Q148" s="27"/>
      <c r="R148" s="27"/>
      <c r="S148" s="27"/>
      <c r="T148" s="27"/>
      <c r="U148" s="27"/>
      <c r="V148" s="27"/>
      <c r="W148" s="28"/>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row>
    <row r="149" ht="12.0" customHeight="1">
      <c r="A149" s="25"/>
      <c r="B149" s="26"/>
      <c r="C149" s="27"/>
      <c r="D149" s="27"/>
      <c r="E149" s="27"/>
      <c r="F149" s="27"/>
      <c r="G149" s="28"/>
      <c r="H149" s="29"/>
      <c r="I149" s="29"/>
      <c r="J149" s="27"/>
      <c r="K149" s="27"/>
      <c r="L149" s="27"/>
      <c r="M149" s="30"/>
      <c r="N149" s="30"/>
      <c r="O149" s="28"/>
      <c r="P149" s="27"/>
      <c r="Q149" s="27"/>
      <c r="R149" s="27"/>
      <c r="S149" s="27"/>
      <c r="T149" s="27"/>
      <c r="U149" s="27"/>
      <c r="V149" s="27"/>
      <c r="W149" s="28"/>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row>
    <row r="150" ht="12.0" customHeight="1">
      <c r="A150" s="25"/>
      <c r="B150" s="26"/>
      <c r="C150" s="27"/>
      <c r="D150" s="27"/>
      <c r="E150" s="27"/>
      <c r="F150" s="27"/>
      <c r="G150" s="28"/>
      <c r="H150" s="29"/>
      <c r="I150" s="29"/>
      <c r="J150" s="27"/>
      <c r="K150" s="27"/>
      <c r="L150" s="27"/>
      <c r="M150" s="30"/>
      <c r="N150" s="30"/>
      <c r="O150" s="28"/>
      <c r="P150" s="27"/>
      <c r="Q150" s="27"/>
      <c r="R150" s="27"/>
      <c r="S150" s="27"/>
      <c r="T150" s="27"/>
      <c r="U150" s="27"/>
      <c r="V150" s="27"/>
      <c r="W150" s="28"/>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row>
    <row r="151" ht="12.0" customHeight="1">
      <c r="A151" s="25"/>
      <c r="B151" s="26"/>
      <c r="C151" s="27"/>
      <c r="D151" s="27"/>
      <c r="E151" s="27"/>
      <c r="F151" s="27"/>
      <c r="G151" s="28"/>
      <c r="H151" s="29"/>
      <c r="I151" s="29"/>
      <c r="J151" s="27"/>
      <c r="K151" s="27"/>
      <c r="L151" s="27"/>
      <c r="M151" s="30"/>
      <c r="N151" s="30"/>
      <c r="O151" s="28"/>
      <c r="P151" s="27"/>
      <c r="Q151" s="27"/>
      <c r="R151" s="27"/>
      <c r="S151" s="27"/>
      <c r="T151" s="27"/>
      <c r="U151" s="27"/>
      <c r="V151" s="27"/>
      <c r="W151" s="28"/>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row>
    <row r="152" ht="12.0" customHeight="1">
      <c r="A152" s="25"/>
      <c r="B152" s="26"/>
      <c r="C152" s="27"/>
      <c r="D152" s="27"/>
      <c r="E152" s="27"/>
      <c r="F152" s="27"/>
      <c r="G152" s="28"/>
      <c r="H152" s="29"/>
      <c r="I152" s="29"/>
      <c r="J152" s="27"/>
      <c r="K152" s="27"/>
      <c r="L152" s="27"/>
      <c r="M152" s="30"/>
      <c r="N152" s="30"/>
      <c r="O152" s="28"/>
      <c r="P152" s="27"/>
      <c r="Q152" s="27"/>
      <c r="R152" s="27"/>
      <c r="S152" s="27"/>
      <c r="T152" s="27"/>
      <c r="U152" s="27"/>
      <c r="V152" s="27"/>
      <c r="W152" s="28"/>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row>
    <row r="153" ht="12.0" customHeight="1">
      <c r="A153" s="25"/>
      <c r="B153" s="26"/>
      <c r="C153" s="27"/>
      <c r="D153" s="27"/>
      <c r="E153" s="27"/>
      <c r="F153" s="27"/>
      <c r="G153" s="28"/>
      <c r="H153" s="29"/>
      <c r="I153" s="29"/>
      <c r="J153" s="27"/>
      <c r="K153" s="27"/>
      <c r="L153" s="27"/>
      <c r="M153" s="30"/>
      <c r="N153" s="30"/>
      <c r="O153" s="28"/>
      <c r="P153" s="27"/>
      <c r="Q153" s="27"/>
      <c r="R153" s="27"/>
      <c r="S153" s="27"/>
      <c r="T153" s="27"/>
      <c r="U153" s="27"/>
      <c r="V153" s="27"/>
      <c r="W153" s="28"/>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row>
    <row r="154" ht="12.0" customHeight="1">
      <c r="A154" s="25"/>
      <c r="B154" s="26"/>
      <c r="C154" s="27"/>
      <c r="D154" s="27"/>
      <c r="E154" s="27"/>
      <c r="F154" s="27"/>
      <c r="G154" s="28"/>
      <c r="H154" s="29"/>
      <c r="I154" s="29"/>
      <c r="J154" s="27"/>
      <c r="K154" s="27"/>
      <c r="L154" s="27"/>
      <c r="M154" s="30"/>
      <c r="N154" s="30"/>
      <c r="O154" s="28"/>
      <c r="P154" s="27"/>
      <c r="Q154" s="27"/>
      <c r="R154" s="27"/>
      <c r="S154" s="27"/>
      <c r="T154" s="27"/>
      <c r="U154" s="27"/>
      <c r="V154" s="27"/>
      <c r="W154" s="28"/>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row>
    <row r="155" ht="12.0" customHeight="1">
      <c r="A155" s="25"/>
      <c r="B155" s="26"/>
      <c r="C155" s="27"/>
      <c r="D155" s="27"/>
      <c r="E155" s="27"/>
      <c r="F155" s="27"/>
      <c r="G155" s="28"/>
      <c r="H155" s="29"/>
      <c r="I155" s="29"/>
      <c r="J155" s="27"/>
      <c r="K155" s="27"/>
      <c r="L155" s="27"/>
      <c r="M155" s="30"/>
      <c r="N155" s="30"/>
      <c r="O155" s="28"/>
      <c r="P155" s="27"/>
      <c r="Q155" s="27"/>
      <c r="R155" s="27"/>
      <c r="S155" s="27"/>
      <c r="T155" s="27"/>
      <c r="U155" s="27"/>
      <c r="V155" s="27"/>
      <c r="W155" s="28"/>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row>
    <row r="156" ht="12.0" customHeight="1">
      <c r="A156" s="25"/>
      <c r="B156" s="26"/>
      <c r="C156" s="27"/>
      <c r="D156" s="27"/>
      <c r="E156" s="27"/>
      <c r="F156" s="27"/>
      <c r="G156" s="28"/>
      <c r="H156" s="29"/>
      <c r="I156" s="29"/>
      <c r="J156" s="27"/>
      <c r="K156" s="27"/>
      <c r="L156" s="27"/>
      <c r="M156" s="30"/>
      <c r="N156" s="30"/>
      <c r="O156" s="28"/>
      <c r="P156" s="27"/>
      <c r="Q156" s="27"/>
      <c r="R156" s="27"/>
      <c r="S156" s="27"/>
      <c r="T156" s="27"/>
      <c r="U156" s="27"/>
      <c r="V156" s="27"/>
      <c r="W156" s="28"/>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row>
    <row r="157" ht="12.0" customHeight="1">
      <c r="A157" s="25"/>
      <c r="B157" s="26"/>
      <c r="C157" s="27"/>
      <c r="D157" s="27"/>
      <c r="E157" s="27"/>
      <c r="F157" s="27"/>
      <c r="G157" s="28"/>
      <c r="H157" s="29"/>
      <c r="I157" s="29"/>
      <c r="J157" s="27"/>
      <c r="K157" s="27"/>
      <c r="L157" s="27"/>
      <c r="M157" s="30"/>
      <c r="N157" s="30"/>
      <c r="O157" s="28"/>
      <c r="P157" s="27"/>
      <c r="Q157" s="27"/>
      <c r="R157" s="27"/>
      <c r="S157" s="27"/>
      <c r="T157" s="27"/>
      <c r="U157" s="27"/>
      <c r="V157" s="27"/>
      <c r="W157" s="28"/>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row>
    <row r="158" ht="12.0" customHeight="1">
      <c r="A158" s="25"/>
      <c r="B158" s="26"/>
      <c r="C158" s="27"/>
      <c r="D158" s="27"/>
      <c r="E158" s="27"/>
      <c r="F158" s="27"/>
      <c r="G158" s="28"/>
      <c r="H158" s="29"/>
      <c r="I158" s="29"/>
      <c r="J158" s="27"/>
      <c r="K158" s="27"/>
      <c r="L158" s="27"/>
      <c r="M158" s="30"/>
      <c r="N158" s="30"/>
      <c r="O158" s="28"/>
      <c r="P158" s="27"/>
      <c r="Q158" s="27"/>
      <c r="R158" s="27"/>
      <c r="S158" s="27"/>
      <c r="T158" s="27"/>
      <c r="U158" s="27"/>
      <c r="V158" s="27"/>
      <c r="W158" s="28"/>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row>
    <row r="159" ht="12.0" customHeight="1">
      <c r="A159" s="25"/>
      <c r="B159" s="26"/>
      <c r="C159" s="27"/>
      <c r="D159" s="27"/>
      <c r="E159" s="27"/>
      <c r="F159" s="27"/>
      <c r="G159" s="28"/>
      <c r="H159" s="29"/>
      <c r="I159" s="29"/>
      <c r="J159" s="27"/>
      <c r="K159" s="27"/>
      <c r="L159" s="27"/>
      <c r="M159" s="30"/>
      <c r="N159" s="30"/>
      <c r="O159" s="28"/>
      <c r="P159" s="27"/>
      <c r="Q159" s="27"/>
      <c r="R159" s="27"/>
      <c r="S159" s="27"/>
      <c r="T159" s="27"/>
      <c r="U159" s="27"/>
      <c r="V159" s="27"/>
      <c r="W159" s="28"/>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row>
    <row r="160" ht="12.0" customHeight="1">
      <c r="A160" s="25"/>
      <c r="B160" s="26"/>
      <c r="C160" s="27"/>
      <c r="D160" s="27"/>
      <c r="E160" s="27"/>
      <c r="F160" s="27"/>
      <c r="G160" s="28"/>
      <c r="H160" s="29"/>
      <c r="I160" s="29"/>
      <c r="J160" s="27"/>
      <c r="K160" s="27"/>
      <c r="L160" s="27"/>
      <c r="M160" s="30"/>
      <c r="N160" s="30"/>
      <c r="O160" s="28"/>
      <c r="P160" s="27"/>
      <c r="Q160" s="27"/>
      <c r="R160" s="27"/>
      <c r="S160" s="27"/>
      <c r="T160" s="27"/>
      <c r="U160" s="27"/>
      <c r="V160" s="27"/>
      <c r="W160" s="28"/>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row>
    <row r="161" ht="12.0" customHeight="1">
      <c r="A161" s="25"/>
      <c r="B161" s="26"/>
      <c r="C161" s="27"/>
      <c r="D161" s="27"/>
      <c r="E161" s="27"/>
      <c r="F161" s="27"/>
      <c r="G161" s="28"/>
      <c r="H161" s="29"/>
      <c r="I161" s="29"/>
      <c r="J161" s="27"/>
      <c r="K161" s="27"/>
      <c r="L161" s="27"/>
      <c r="M161" s="30"/>
      <c r="N161" s="30"/>
      <c r="O161" s="28"/>
      <c r="P161" s="27"/>
      <c r="Q161" s="27"/>
      <c r="R161" s="27"/>
      <c r="S161" s="27"/>
      <c r="T161" s="27"/>
      <c r="U161" s="27"/>
      <c r="V161" s="27"/>
      <c r="W161" s="28"/>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row>
    <row r="162" ht="12.0" customHeight="1">
      <c r="A162" s="25"/>
      <c r="B162" s="26"/>
      <c r="C162" s="27"/>
      <c r="D162" s="27"/>
      <c r="E162" s="27"/>
      <c r="F162" s="27"/>
      <c r="G162" s="28"/>
      <c r="H162" s="29"/>
      <c r="I162" s="29"/>
      <c r="J162" s="27"/>
      <c r="K162" s="27"/>
      <c r="L162" s="27"/>
      <c r="M162" s="30"/>
      <c r="N162" s="30"/>
      <c r="O162" s="28"/>
      <c r="P162" s="27"/>
      <c r="Q162" s="27"/>
      <c r="R162" s="27"/>
      <c r="S162" s="27"/>
      <c r="T162" s="27"/>
      <c r="U162" s="27"/>
      <c r="V162" s="27"/>
      <c r="W162" s="28"/>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row>
    <row r="163" ht="12.0" customHeight="1">
      <c r="A163" s="25"/>
      <c r="B163" s="26"/>
      <c r="C163" s="27"/>
      <c r="D163" s="27"/>
      <c r="E163" s="27"/>
      <c r="F163" s="27"/>
      <c r="G163" s="28"/>
      <c r="H163" s="29"/>
      <c r="I163" s="29"/>
      <c r="J163" s="27"/>
      <c r="K163" s="27"/>
      <c r="L163" s="27"/>
      <c r="M163" s="30"/>
      <c r="N163" s="30"/>
      <c r="O163" s="28"/>
      <c r="P163" s="27"/>
      <c r="Q163" s="27"/>
      <c r="R163" s="27"/>
      <c r="S163" s="27"/>
      <c r="T163" s="27"/>
      <c r="U163" s="27"/>
      <c r="V163" s="27"/>
      <c r="W163" s="28"/>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row>
    <row r="164" ht="12.0" customHeight="1">
      <c r="A164" s="25"/>
      <c r="B164" s="26"/>
      <c r="C164" s="27"/>
      <c r="D164" s="27"/>
      <c r="E164" s="27"/>
      <c r="F164" s="27"/>
      <c r="G164" s="28"/>
      <c r="H164" s="29"/>
      <c r="I164" s="29"/>
      <c r="J164" s="27"/>
      <c r="K164" s="27"/>
      <c r="L164" s="27"/>
      <c r="M164" s="30"/>
      <c r="N164" s="30"/>
      <c r="O164" s="28"/>
      <c r="P164" s="27"/>
      <c r="Q164" s="27"/>
      <c r="R164" s="27"/>
      <c r="S164" s="27"/>
      <c r="T164" s="27"/>
      <c r="U164" s="27"/>
      <c r="V164" s="27"/>
      <c r="W164" s="28"/>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row>
    <row r="165" ht="12.0" customHeight="1">
      <c r="A165" s="25"/>
      <c r="B165" s="26"/>
      <c r="C165" s="27"/>
      <c r="D165" s="27"/>
      <c r="E165" s="27"/>
      <c r="F165" s="27"/>
      <c r="G165" s="28"/>
      <c r="H165" s="29"/>
      <c r="I165" s="29"/>
      <c r="J165" s="27"/>
      <c r="K165" s="27"/>
      <c r="L165" s="27"/>
      <c r="M165" s="30"/>
      <c r="N165" s="30"/>
      <c r="O165" s="28"/>
      <c r="P165" s="27"/>
      <c r="Q165" s="27"/>
      <c r="R165" s="27"/>
      <c r="S165" s="27"/>
      <c r="T165" s="27"/>
      <c r="U165" s="27"/>
      <c r="V165" s="27"/>
      <c r="W165" s="28"/>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row>
    <row r="166" ht="12.0" customHeight="1">
      <c r="A166" s="25"/>
      <c r="B166" s="26"/>
      <c r="C166" s="27"/>
      <c r="D166" s="27"/>
      <c r="E166" s="27"/>
      <c r="F166" s="27"/>
      <c r="G166" s="28"/>
      <c r="H166" s="29"/>
      <c r="I166" s="29"/>
      <c r="J166" s="27"/>
      <c r="K166" s="27"/>
      <c r="L166" s="27"/>
      <c r="M166" s="30"/>
      <c r="N166" s="30"/>
      <c r="O166" s="28"/>
      <c r="P166" s="27"/>
      <c r="Q166" s="27"/>
      <c r="R166" s="27"/>
      <c r="S166" s="27"/>
      <c r="T166" s="27"/>
      <c r="U166" s="27"/>
      <c r="V166" s="27"/>
      <c r="W166" s="28"/>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row>
    <row r="167" ht="12.0" customHeight="1">
      <c r="A167" s="25"/>
      <c r="B167" s="26"/>
      <c r="C167" s="27"/>
      <c r="D167" s="27"/>
      <c r="E167" s="27"/>
      <c r="F167" s="27"/>
      <c r="G167" s="28"/>
      <c r="H167" s="29"/>
      <c r="I167" s="29"/>
      <c r="J167" s="27"/>
      <c r="K167" s="27"/>
      <c r="L167" s="27"/>
      <c r="M167" s="30"/>
      <c r="N167" s="30"/>
      <c r="O167" s="28"/>
      <c r="P167" s="27"/>
      <c r="Q167" s="27"/>
      <c r="R167" s="27"/>
      <c r="S167" s="27"/>
      <c r="T167" s="27"/>
      <c r="U167" s="27"/>
      <c r="V167" s="27"/>
      <c r="W167" s="28"/>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row>
    <row r="168" ht="12.0" customHeight="1">
      <c r="A168" s="25"/>
      <c r="B168" s="26"/>
      <c r="C168" s="27"/>
      <c r="D168" s="27"/>
      <c r="E168" s="27"/>
      <c r="F168" s="27"/>
      <c r="G168" s="28"/>
      <c r="H168" s="29"/>
      <c r="I168" s="29"/>
      <c r="J168" s="27"/>
      <c r="K168" s="27"/>
      <c r="L168" s="27"/>
      <c r="M168" s="30"/>
      <c r="N168" s="30"/>
      <c r="O168" s="28"/>
      <c r="P168" s="27"/>
      <c r="Q168" s="27"/>
      <c r="R168" s="27"/>
      <c r="S168" s="27"/>
      <c r="T168" s="27"/>
      <c r="U168" s="27"/>
      <c r="V168" s="27"/>
      <c r="W168" s="28"/>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row>
    <row r="169" ht="12.0" customHeight="1">
      <c r="A169" s="25"/>
      <c r="B169" s="26"/>
      <c r="C169" s="27"/>
      <c r="D169" s="27"/>
      <c r="E169" s="27"/>
      <c r="F169" s="27"/>
      <c r="G169" s="28"/>
      <c r="H169" s="29"/>
      <c r="I169" s="29"/>
      <c r="J169" s="27"/>
      <c r="K169" s="27"/>
      <c r="L169" s="27"/>
      <c r="M169" s="30"/>
      <c r="N169" s="30"/>
      <c r="O169" s="28"/>
      <c r="P169" s="27"/>
      <c r="Q169" s="27"/>
      <c r="R169" s="27"/>
      <c r="S169" s="27"/>
      <c r="T169" s="27"/>
      <c r="U169" s="27"/>
      <c r="V169" s="27"/>
      <c r="W169" s="28"/>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row>
    <row r="170" ht="12.0" customHeight="1">
      <c r="A170" s="25"/>
      <c r="B170" s="26"/>
      <c r="C170" s="27"/>
      <c r="D170" s="27"/>
      <c r="E170" s="27"/>
      <c r="F170" s="27"/>
      <c r="G170" s="28"/>
      <c r="H170" s="29"/>
      <c r="I170" s="29"/>
      <c r="J170" s="27"/>
      <c r="K170" s="27"/>
      <c r="L170" s="27"/>
      <c r="M170" s="30"/>
      <c r="N170" s="30"/>
      <c r="O170" s="28"/>
      <c r="P170" s="27"/>
      <c r="Q170" s="27"/>
      <c r="R170" s="27"/>
      <c r="S170" s="27"/>
      <c r="T170" s="27"/>
      <c r="U170" s="27"/>
      <c r="V170" s="27"/>
      <c r="W170" s="28"/>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row>
    <row r="171" ht="12.0" customHeight="1">
      <c r="A171" s="25"/>
      <c r="B171" s="26"/>
      <c r="C171" s="27"/>
      <c r="D171" s="27"/>
      <c r="E171" s="27"/>
      <c r="F171" s="27"/>
      <c r="G171" s="28"/>
      <c r="H171" s="29"/>
      <c r="I171" s="29"/>
      <c r="J171" s="27"/>
      <c r="K171" s="27"/>
      <c r="L171" s="27"/>
      <c r="M171" s="30"/>
      <c r="N171" s="30"/>
      <c r="O171" s="28"/>
      <c r="P171" s="27"/>
      <c r="Q171" s="27"/>
      <c r="R171" s="27"/>
      <c r="S171" s="27"/>
      <c r="T171" s="27"/>
      <c r="U171" s="27"/>
      <c r="V171" s="27"/>
      <c r="W171" s="28"/>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row>
    <row r="172" ht="12.0" customHeight="1">
      <c r="A172" s="25"/>
      <c r="B172" s="26"/>
      <c r="C172" s="27"/>
      <c r="D172" s="27"/>
      <c r="E172" s="27"/>
      <c r="F172" s="27"/>
      <c r="G172" s="28"/>
      <c r="H172" s="29"/>
      <c r="I172" s="29"/>
      <c r="J172" s="27"/>
      <c r="K172" s="27"/>
      <c r="L172" s="27"/>
      <c r="M172" s="30"/>
      <c r="N172" s="30"/>
      <c r="O172" s="28"/>
      <c r="P172" s="27"/>
      <c r="Q172" s="27"/>
      <c r="R172" s="27"/>
      <c r="S172" s="27"/>
      <c r="T172" s="27"/>
      <c r="U172" s="27"/>
      <c r="V172" s="27"/>
      <c r="W172" s="28"/>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row>
    <row r="173" ht="12.0" customHeight="1">
      <c r="A173" s="25"/>
      <c r="B173" s="26"/>
      <c r="C173" s="27"/>
      <c r="D173" s="27"/>
      <c r="E173" s="27"/>
      <c r="F173" s="27"/>
      <c r="G173" s="28"/>
      <c r="H173" s="29"/>
      <c r="I173" s="29"/>
      <c r="J173" s="27"/>
      <c r="K173" s="27"/>
      <c r="L173" s="27"/>
      <c r="M173" s="30"/>
      <c r="N173" s="30"/>
      <c r="O173" s="28"/>
      <c r="P173" s="27"/>
      <c r="Q173" s="27"/>
      <c r="R173" s="27"/>
      <c r="S173" s="27"/>
      <c r="T173" s="27"/>
      <c r="U173" s="27"/>
      <c r="V173" s="27"/>
      <c r="W173" s="28"/>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row>
    <row r="174" ht="12.0" customHeight="1">
      <c r="A174" s="25"/>
      <c r="B174" s="26"/>
      <c r="C174" s="27"/>
      <c r="D174" s="27"/>
      <c r="E174" s="27"/>
      <c r="F174" s="27"/>
      <c r="G174" s="28"/>
      <c r="H174" s="29"/>
      <c r="I174" s="29"/>
      <c r="J174" s="27"/>
      <c r="K174" s="27"/>
      <c r="L174" s="27"/>
      <c r="M174" s="30"/>
      <c r="N174" s="30"/>
      <c r="O174" s="28"/>
      <c r="P174" s="27"/>
      <c r="Q174" s="27"/>
      <c r="R174" s="27"/>
      <c r="S174" s="27"/>
      <c r="T174" s="27"/>
      <c r="U174" s="27"/>
      <c r="V174" s="27"/>
      <c r="W174" s="28"/>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row>
    <row r="175" ht="12.0" customHeight="1">
      <c r="A175" s="25"/>
      <c r="B175" s="26"/>
      <c r="C175" s="27"/>
      <c r="D175" s="27"/>
      <c r="E175" s="27"/>
      <c r="F175" s="27"/>
      <c r="G175" s="28"/>
      <c r="H175" s="29"/>
      <c r="I175" s="29"/>
      <c r="J175" s="27"/>
      <c r="K175" s="27"/>
      <c r="L175" s="27"/>
      <c r="M175" s="30"/>
      <c r="N175" s="30"/>
      <c r="O175" s="28"/>
      <c r="P175" s="27"/>
      <c r="Q175" s="27"/>
      <c r="R175" s="27"/>
      <c r="S175" s="27"/>
      <c r="T175" s="27"/>
      <c r="U175" s="27"/>
      <c r="V175" s="27"/>
      <c r="W175" s="28"/>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row>
    <row r="176" ht="12.0" customHeight="1">
      <c r="A176" s="25"/>
      <c r="B176" s="26"/>
      <c r="C176" s="27"/>
      <c r="D176" s="27"/>
      <c r="E176" s="27"/>
      <c r="F176" s="27"/>
      <c r="G176" s="28"/>
      <c r="H176" s="29"/>
      <c r="I176" s="29"/>
      <c r="J176" s="27"/>
      <c r="K176" s="27"/>
      <c r="L176" s="27"/>
      <c r="M176" s="30"/>
      <c r="N176" s="30"/>
      <c r="O176" s="28"/>
      <c r="P176" s="27"/>
      <c r="Q176" s="27"/>
      <c r="R176" s="27"/>
      <c r="S176" s="27"/>
      <c r="T176" s="27"/>
      <c r="U176" s="27"/>
      <c r="V176" s="27"/>
      <c r="W176" s="28"/>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row>
    <row r="177" ht="12.0" customHeight="1">
      <c r="A177" s="25"/>
      <c r="B177" s="26"/>
      <c r="C177" s="27"/>
      <c r="D177" s="27"/>
      <c r="E177" s="27"/>
      <c r="F177" s="27"/>
      <c r="G177" s="28"/>
      <c r="H177" s="29"/>
      <c r="I177" s="29"/>
      <c r="J177" s="27"/>
      <c r="K177" s="27"/>
      <c r="L177" s="27"/>
      <c r="M177" s="30"/>
      <c r="N177" s="30"/>
      <c r="O177" s="28"/>
      <c r="P177" s="27"/>
      <c r="Q177" s="27"/>
      <c r="R177" s="27"/>
      <c r="S177" s="27"/>
      <c r="T177" s="27"/>
      <c r="U177" s="27"/>
      <c r="V177" s="27"/>
      <c r="W177" s="28"/>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row>
    <row r="178" ht="12.0" customHeight="1">
      <c r="A178" s="25"/>
      <c r="B178" s="26"/>
      <c r="C178" s="27"/>
      <c r="D178" s="27"/>
      <c r="E178" s="27"/>
      <c r="F178" s="27"/>
      <c r="G178" s="28"/>
      <c r="H178" s="29"/>
      <c r="I178" s="29"/>
      <c r="J178" s="27"/>
      <c r="K178" s="27"/>
      <c r="L178" s="27"/>
      <c r="M178" s="30"/>
      <c r="N178" s="30"/>
      <c r="O178" s="28"/>
      <c r="P178" s="27"/>
      <c r="Q178" s="27"/>
      <c r="R178" s="27"/>
      <c r="S178" s="27"/>
      <c r="T178" s="27"/>
      <c r="U178" s="27"/>
      <c r="V178" s="27"/>
      <c r="W178" s="28"/>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row>
    <row r="179" ht="12.0" customHeight="1">
      <c r="A179" s="25"/>
      <c r="B179" s="26"/>
      <c r="C179" s="27"/>
      <c r="D179" s="27"/>
      <c r="E179" s="27"/>
      <c r="F179" s="27"/>
      <c r="G179" s="28"/>
      <c r="H179" s="29"/>
      <c r="I179" s="29"/>
      <c r="J179" s="27"/>
      <c r="K179" s="27"/>
      <c r="L179" s="27"/>
      <c r="M179" s="30"/>
      <c r="N179" s="30"/>
      <c r="O179" s="28"/>
      <c r="P179" s="27"/>
      <c r="Q179" s="27"/>
      <c r="R179" s="27"/>
      <c r="S179" s="27"/>
      <c r="T179" s="27"/>
      <c r="U179" s="27"/>
      <c r="V179" s="27"/>
      <c r="W179" s="28"/>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row>
    <row r="180" ht="12.0" customHeight="1">
      <c r="A180" s="25"/>
      <c r="B180" s="26"/>
      <c r="C180" s="27"/>
      <c r="D180" s="27"/>
      <c r="E180" s="27"/>
      <c r="F180" s="27"/>
      <c r="G180" s="28"/>
      <c r="H180" s="29"/>
      <c r="I180" s="29"/>
      <c r="J180" s="27"/>
      <c r="K180" s="27"/>
      <c r="L180" s="27"/>
      <c r="M180" s="30"/>
      <c r="N180" s="30"/>
      <c r="O180" s="28"/>
      <c r="P180" s="27"/>
      <c r="Q180" s="27"/>
      <c r="R180" s="27"/>
      <c r="S180" s="27"/>
      <c r="T180" s="27"/>
      <c r="U180" s="27"/>
      <c r="V180" s="27"/>
      <c r="W180" s="28"/>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row>
    <row r="181" ht="12.0" customHeight="1">
      <c r="A181" s="25"/>
      <c r="B181" s="26"/>
      <c r="C181" s="27"/>
      <c r="D181" s="27"/>
      <c r="E181" s="27"/>
      <c r="F181" s="27"/>
      <c r="G181" s="28"/>
      <c r="H181" s="29"/>
      <c r="I181" s="29"/>
      <c r="J181" s="27"/>
      <c r="K181" s="27"/>
      <c r="L181" s="27"/>
      <c r="M181" s="30"/>
      <c r="N181" s="30"/>
      <c r="O181" s="28"/>
      <c r="P181" s="27"/>
      <c r="Q181" s="27"/>
      <c r="R181" s="27"/>
      <c r="S181" s="27"/>
      <c r="T181" s="27"/>
      <c r="U181" s="27"/>
      <c r="V181" s="27"/>
      <c r="W181" s="28"/>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row>
    <row r="182" ht="12.0" customHeight="1">
      <c r="A182" s="25"/>
      <c r="B182" s="26"/>
      <c r="C182" s="27"/>
      <c r="D182" s="27"/>
      <c r="E182" s="27"/>
      <c r="F182" s="27"/>
      <c r="G182" s="28"/>
      <c r="H182" s="29"/>
      <c r="I182" s="29"/>
      <c r="J182" s="27"/>
      <c r="K182" s="27"/>
      <c r="L182" s="27"/>
      <c r="M182" s="30"/>
      <c r="N182" s="30"/>
      <c r="O182" s="28"/>
      <c r="P182" s="27"/>
      <c r="Q182" s="27"/>
      <c r="R182" s="27"/>
      <c r="S182" s="27"/>
      <c r="T182" s="27"/>
      <c r="U182" s="27"/>
      <c r="V182" s="27"/>
      <c r="W182" s="28"/>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row>
    <row r="183" ht="12.0" customHeight="1">
      <c r="A183" s="25"/>
      <c r="B183" s="26"/>
      <c r="C183" s="27"/>
      <c r="D183" s="27"/>
      <c r="E183" s="27"/>
      <c r="F183" s="27"/>
      <c r="G183" s="28"/>
      <c r="H183" s="29"/>
      <c r="I183" s="29"/>
      <c r="J183" s="27"/>
      <c r="K183" s="27"/>
      <c r="L183" s="27"/>
      <c r="M183" s="30"/>
      <c r="N183" s="30"/>
      <c r="O183" s="28"/>
      <c r="P183" s="27"/>
      <c r="Q183" s="27"/>
      <c r="R183" s="27"/>
      <c r="S183" s="27"/>
      <c r="T183" s="27"/>
      <c r="U183" s="27"/>
      <c r="V183" s="27"/>
      <c r="W183" s="28"/>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row>
    <row r="184" ht="12.0" customHeight="1">
      <c r="A184" s="25"/>
      <c r="B184" s="26"/>
      <c r="C184" s="27"/>
      <c r="D184" s="27"/>
      <c r="E184" s="27"/>
      <c r="F184" s="27"/>
      <c r="G184" s="28"/>
      <c r="H184" s="29"/>
      <c r="I184" s="29"/>
      <c r="J184" s="27"/>
      <c r="K184" s="27"/>
      <c r="L184" s="27"/>
      <c r="M184" s="30"/>
      <c r="N184" s="30"/>
      <c r="O184" s="28"/>
      <c r="P184" s="27"/>
      <c r="Q184" s="27"/>
      <c r="R184" s="27"/>
      <c r="S184" s="27"/>
      <c r="T184" s="27"/>
      <c r="U184" s="27"/>
      <c r="V184" s="27"/>
      <c r="W184" s="28"/>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row>
    <row r="185" ht="12.0" customHeight="1">
      <c r="A185" s="25"/>
      <c r="B185" s="26"/>
      <c r="C185" s="27"/>
      <c r="D185" s="27"/>
      <c r="E185" s="27"/>
      <c r="F185" s="27"/>
      <c r="G185" s="28"/>
      <c r="H185" s="29"/>
      <c r="I185" s="29"/>
      <c r="J185" s="27"/>
      <c r="K185" s="27"/>
      <c r="L185" s="27"/>
      <c r="M185" s="30"/>
      <c r="N185" s="30"/>
      <c r="O185" s="28"/>
      <c r="P185" s="27"/>
      <c r="Q185" s="27"/>
      <c r="R185" s="27"/>
      <c r="S185" s="27"/>
      <c r="T185" s="27"/>
      <c r="U185" s="27"/>
      <c r="V185" s="27"/>
      <c r="W185" s="28"/>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row>
    <row r="186" ht="12.0" customHeight="1">
      <c r="A186" s="25"/>
      <c r="B186" s="26"/>
      <c r="C186" s="27"/>
      <c r="D186" s="27"/>
      <c r="E186" s="27"/>
      <c r="F186" s="27"/>
      <c r="G186" s="28"/>
      <c r="H186" s="29"/>
      <c r="I186" s="29"/>
      <c r="J186" s="27"/>
      <c r="K186" s="27"/>
      <c r="L186" s="27"/>
      <c r="M186" s="30"/>
      <c r="N186" s="30"/>
      <c r="O186" s="28"/>
      <c r="P186" s="27"/>
      <c r="Q186" s="27"/>
      <c r="R186" s="27"/>
      <c r="S186" s="27"/>
      <c r="T186" s="27"/>
      <c r="U186" s="27"/>
      <c r="V186" s="27"/>
      <c r="W186" s="28"/>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row>
    <row r="187" ht="12.0" customHeight="1">
      <c r="A187" s="25"/>
      <c r="B187" s="26"/>
      <c r="C187" s="27"/>
      <c r="D187" s="27"/>
      <c r="E187" s="27"/>
      <c r="F187" s="27"/>
      <c r="G187" s="28"/>
      <c r="H187" s="29"/>
      <c r="I187" s="29"/>
      <c r="J187" s="27"/>
      <c r="K187" s="27"/>
      <c r="L187" s="27"/>
      <c r="M187" s="30"/>
      <c r="N187" s="30"/>
      <c r="O187" s="28"/>
      <c r="P187" s="27"/>
      <c r="Q187" s="27"/>
      <c r="R187" s="27"/>
      <c r="S187" s="27"/>
      <c r="T187" s="27"/>
      <c r="U187" s="27"/>
      <c r="V187" s="27"/>
      <c r="W187" s="28"/>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row>
    <row r="188" ht="12.0" customHeight="1">
      <c r="A188" s="25"/>
      <c r="B188" s="26"/>
      <c r="C188" s="27"/>
      <c r="D188" s="27"/>
      <c r="E188" s="27"/>
      <c r="F188" s="27"/>
      <c r="G188" s="28"/>
      <c r="H188" s="29"/>
      <c r="I188" s="29"/>
      <c r="J188" s="27"/>
      <c r="K188" s="27"/>
      <c r="L188" s="27"/>
      <c r="M188" s="30"/>
      <c r="N188" s="30"/>
      <c r="O188" s="28"/>
      <c r="P188" s="27"/>
      <c r="Q188" s="27"/>
      <c r="R188" s="27"/>
      <c r="S188" s="27"/>
      <c r="T188" s="27"/>
      <c r="U188" s="27"/>
      <c r="V188" s="27"/>
      <c r="W188" s="28"/>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row>
    <row r="189" ht="12.0" customHeight="1">
      <c r="A189" s="25"/>
      <c r="B189" s="26"/>
      <c r="C189" s="27"/>
      <c r="D189" s="27"/>
      <c r="E189" s="27"/>
      <c r="F189" s="27"/>
      <c r="G189" s="28"/>
      <c r="H189" s="29"/>
      <c r="I189" s="29"/>
      <c r="J189" s="27"/>
      <c r="K189" s="27"/>
      <c r="L189" s="27"/>
      <c r="M189" s="30"/>
      <c r="N189" s="30"/>
      <c r="O189" s="28"/>
      <c r="P189" s="27"/>
      <c r="Q189" s="27"/>
      <c r="R189" s="27"/>
      <c r="S189" s="27"/>
      <c r="T189" s="27"/>
      <c r="U189" s="27"/>
      <c r="V189" s="27"/>
      <c r="W189" s="28"/>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row>
    <row r="190" ht="12.0" customHeight="1">
      <c r="A190" s="25"/>
      <c r="B190" s="26"/>
      <c r="C190" s="27"/>
      <c r="D190" s="27"/>
      <c r="E190" s="27"/>
      <c r="F190" s="27"/>
      <c r="G190" s="28"/>
      <c r="H190" s="29"/>
      <c r="I190" s="29"/>
      <c r="J190" s="27"/>
      <c r="K190" s="27"/>
      <c r="L190" s="27"/>
      <c r="M190" s="30"/>
      <c r="N190" s="30"/>
      <c r="O190" s="28"/>
      <c r="P190" s="27"/>
      <c r="Q190" s="27"/>
      <c r="R190" s="27"/>
      <c r="S190" s="27"/>
      <c r="T190" s="27"/>
      <c r="U190" s="27"/>
      <c r="V190" s="27"/>
      <c r="W190" s="28"/>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row>
    <row r="191" ht="12.0" customHeight="1">
      <c r="A191" s="25"/>
      <c r="B191" s="26"/>
      <c r="C191" s="27"/>
      <c r="D191" s="27"/>
      <c r="E191" s="27"/>
      <c r="F191" s="27"/>
      <c r="G191" s="28"/>
      <c r="H191" s="29"/>
      <c r="I191" s="29"/>
      <c r="J191" s="27"/>
      <c r="K191" s="27"/>
      <c r="L191" s="27"/>
      <c r="M191" s="30"/>
      <c r="N191" s="30"/>
      <c r="O191" s="28"/>
      <c r="P191" s="27"/>
      <c r="Q191" s="27"/>
      <c r="R191" s="27"/>
      <c r="S191" s="27"/>
      <c r="T191" s="27"/>
      <c r="U191" s="27"/>
      <c r="V191" s="27"/>
      <c r="W191" s="28"/>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row>
    <row r="192" ht="12.0" customHeight="1">
      <c r="A192" s="25"/>
      <c r="B192" s="26"/>
      <c r="C192" s="27"/>
      <c r="D192" s="27"/>
      <c r="E192" s="27"/>
      <c r="F192" s="27"/>
      <c r="G192" s="28"/>
      <c r="H192" s="29"/>
      <c r="I192" s="29"/>
      <c r="J192" s="27"/>
      <c r="K192" s="27"/>
      <c r="L192" s="27"/>
      <c r="M192" s="30"/>
      <c r="N192" s="30"/>
      <c r="O192" s="28"/>
      <c r="P192" s="27"/>
      <c r="Q192" s="27"/>
      <c r="R192" s="27"/>
      <c r="S192" s="27"/>
      <c r="T192" s="27"/>
      <c r="U192" s="27"/>
      <c r="V192" s="27"/>
      <c r="W192" s="28"/>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row>
    <row r="193" ht="12.0" customHeight="1">
      <c r="A193" s="25"/>
      <c r="B193" s="26"/>
      <c r="C193" s="27"/>
      <c r="D193" s="27"/>
      <c r="E193" s="27"/>
      <c r="F193" s="27"/>
      <c r="G193" s="28"/>
      <c r="H193" s="29"/>
      <c r="I193" s="29"/>
      <c r="J193" s="27"/>
      <c r="K193" s="27"/>
      <c r="L193" s="27"/>
      <c r="M193" s="30"/>
      <c r="N193" s="30"/>
      <c r="O193" s="28"/>
      <c r="P193" s="27"/>
      <c r="Q193" s="27"/>
      <c r="R193" s="27"/>
      <c r="S193" s="27"/>
      <c r="T193" s="27"/>
      <c r="U193" s="27"/>
      <c r="V193" s="27"/>
      <c r="W193" s="28"/>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row>
    <row r="194" ht="12.0" customHeight="1">
      <c r="A194" s="25"/>
      <c r="B194" s="26"/>
      <c r="C194" s="27"/>
      <c r="D194" s="27"/>
      <c r="E194" s="27"/>
      <c r="F194" s="27"/>
      <c r="G194" s="28"/>
      <c r="H194" s="29"/>
      <c r="I194" s="29"/>
      <c r="J194" s="27"/>
      <c r="K194" s="27"/>
      <c r="L194" s="27"/>
      <c r="M194" s="30"/>
      <c r="N194" s="30"/>
      <c r="O194" s="28"/>
      <c r="P194" s="27"/>
      <c r="Q194" s="27"/>
      <c r="R194" s="27"/>
      <c r="S194" s="27"/>
      <c r="T194" s="27"/>
      <c r="U194" s="27"/>
      <c r="V194" s="27"/>
      <c r="W194" s="28"/>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row>
    <row r="195" ht="12.0" customHeight="1">
      <c r="A195" s="25"/>
      <c r="B195" s="26"/>
      <c r="C195" s="27"/>
      <c r="D195" s="27"/>
      <c r="E195" s="27"/>
      <c r="F195" s="27"/>
      <c r="G195" s="28"/>
      <c r="H195" s="29"/>
      <c r="I195" s="29"/>
      <c r="J195" s="27"/>
      <c r="K195" s="27"/>
      <c r="L195" s="27"/>
      <c r="M195" s="30"/>
      <c r="N195" s="30"/>
      <c r="O195" s="28"/>
      <c r="P195" s="27"/>
      <c r="Q195" s="27"/>
      <c r="R195" s="27"/>
      <c r="S195" s="27"/>
      <c r="T195" s="27"/>
      <c r="U195" s="27"/>
      <c r="V195" s="27"/>
      <c r="W195" s="28"/>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row>
    <row r="196" ht="12.0" customHeight="1">
      <c r="A196" s="25"/>
      <c r="B196" s="26"/>
      <c r="C196" s="27"/>
      <c r="D196" s="27"/>
      <c r="E196" s="27"/>
      <c r="F196" s="27"/>
      <c r="G196" s="28"/>
      <c r="H196" s="29"/>
      <c r="I196" s="29"/>
      <c r="J196" s="27"/>
      <c r="K196" s="27"/>
      <c r="L196" s="27"/>
      <c r="M196" s="30"/>
      <c r="N196" s="30"/>
      <c r="O196" s="28"/>
      <c r="P196" s="27"/>
      <c r="Q196" s="27"/>
      <c r="R196" s="27"/>
      <c r="S196" s="27"/>
      <c r="T196" s="27"/>
      <c r="U196" s="27"/>
      <c r="V196" s="27"/>
      <c r="W196" s="28"/>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row>
    <row r="197" ht="12.0" customHeight="1">
      <c r="A197" s="25"/>
      <c r="B197" s="26"/>
      <c r="C197" s="27"/>
      <c r="D197" s="27"/>
      <c r="E197" s="27"/>
      <c r="F197" s="27"/>
      <c r="G197" s="28"/>
      <c r="H197" s="29"/>
      <c r="I197" s="29"/>
      <c r="J197" s="27"/>
      <c r="K197" s="27"/>
      <c r="L197" s="27"/>
      <c r="M197" s="30"/>
      <c r="N197" s="30"/>
      <c r="O197" s="28"/>
      <c r="P197" s="27"/>
      <c r="Q197" s="27"/>
      <c r="R197" s="27"/>
      <c r="S197" s="27"/>
      <c r="T197" s="27"/>
      <c r="U197" s="27"/>
      <c r="V197" s="27"/>
      <c r="W197" s="28"/>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row>
    <row r="198" ht="12.0" customHeight="1">
      <c r="A198" s="25"/>
      <c r="B198" s="26"/>
      <c r="C198" s="27"/>
      <c r="D198" s="27"/>
      <c r="E198" s="27"/>
      <c r="F198" s="27"/>
      <c r="G198" s="28"/>
      <c r="H198" s="29"/>
      <c r="I198" s="29"/>
      <c r="J198" s="27"/>
      <c r="K198" s="27"/>
      <c r="L198" s="27"/>
      <c r="M198" s="30"/>
      <c r="N198" s="30"/>
      <c r="O198" s="28"/>
      <c r="P198" s="27"/>
      <c r="Q198" s="27"/>
      <c r="R198" s="27"/>
      <c r="S198" s="27"/>
      <c r="T198" s="27"/>
      <c r="U198" s="27"/>
      <c r="V198" s="27"/>
      <c r="W198" s="28"/>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row>
    <row r="199" ht="12.0" customHeight="1">
      <c r="A199" s="25"/>
      <c r="B199" s="26"/>
      <c r="C199" s="27"/>
      <c r="D199" s="27"/>
      <c r="E199" s="27"/>
      <c r="F199" s="27"/>
      <c r="G199" s="28"/>
      <c r="H199" s="29"/>
      <c r="I199" s="29"/>
      <c r="J199" s="27"/>
      <c r="K199" s="27"/>
      <c r="L199" s="27"/>
      <c r="M199" s="30"/>
      <c r="N199" s="30"/>
      <c r="O199" s="28"/>
      <c r="P199" s="27"/>
      <c r="Q199" s="27"/>
      <c r="R199" s="27"/>
      <c r="S199" s="27"/>
      <c r="T199" s="27"/>
      <c r="U199" s="27"/>
      <c r="V199" s="27"/>
      <c r="W199" s="28"/>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row>
    <row r="200" ht="12.0" customHeight="1">
      <c r="A200" s="25"/>
      <c r="B200" s="26"/>
      <c r="C200" s="27"/>
      <c r="D200" s="27"/>
      <c r="E200" s="27"/>
      <c r="F200" s="27"/>
      <c r="G200" s="28"/>
      <c r="H200" s="29"/>
      <c r="I200" s="29"/>
      <c r="J200" s="27"/>
      <c r="K200" s="27"/>
      <c r="L200" s="27"/>
      <c r="M200" s="30"/>
      <c r="N200" s="30"/>
      <c r="O200" s="28"/>
      <c r="P200" s="27"/>
      <c r="Q200" s="27"/>
      <c r="R200" s="27"/>
      <c r="S200" s="27"/>
      <c r="T200" s="27"/>
      <c r="U200" s="27"/>
      <c r="V200" s="27"/>
      <c r="W200" s="28"/>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row>
    <row r="201" ht="12.0" customHeight="1">
      <c r="A201" s="25"/>
      <c r="B201" s="26"/>
      <c r="C201" s="27"/>
      <c r="D201" s="27"/>
      <c r="E201" s="27"/>
      <c r="F201" s="27"/>
      <c r="G201" s="28"/>
      <c r="H201" s="29"/>
      <c r="I201" s="29"/>
      <c r="J201" s="27"/>
      <c r="K201" s="27"/>
      <c r="L201" s="27"/>
      <c r="M201" s="30"/>
      <c r="N201" s="30"/>
      <c r="O201" s="28"/>
      <c r="P201" s="27"/>
      <c r="Q201" s="27"/>
      <c r="R201" s="27"/>
      <c r="S201" s="27"/>
      <c r="T201" s="27"/>
      <c r="U201" s="27"/>
      <c r="V201" s="27"/>
      <c r="W201" s="28"/>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row>
    <row r="202" ht="12.0" customHeight="1">
      <c r="A202" s="25"/>
      <c r="B202" s="26"/>
      <c r="C202" s="27"/>
      <c r="D202" s="27"/>
      <c r="E202" s="27"/>
      <c r="F202" s="27"/>
      <c r="G202" s="28"/>
      <c r="H202" s="29"/>
      <c r="I202" s="29"/>
      <c r="J202" s="27"/>
      <c r="K202" s="27"/>
      <c r="L202" s="27"/>
      <c r="M202" s="30"/>
      <c r="N202" s="30"/>
      <c r="O202" s="28"/>
      <c r="P202" s="27"/>
      <c r="Q202" s="27"/>
      <c r="R202" s="27"/>
      <c r="S202" s="27"/>
      <c r="T202" s="27"/>
      <c r="U202" s="27"/>
      <c r="V202" s="27"/>
      <c r="W202" s="28"/>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row>
    <row r="203" ht="12.0" customHeight="1">
      <c r="A203" s="25"/>
      <c r="B203" s="26"/>
      <c r="C203" s="27"/>
      <c r="D203" s="27"/>
      <c r="E203" s="27"/>
      <c r="F203" s="27"/>
      <c r="G203" s="28"/>
      <c r="H203" s="29"/>
      <c r="I203" s="29"/>
      <c r="J203" s="27"/>
      <c r="K203" s="27"/>
      <c r="L203" s="27"/>
      <c r="M203" s="30"/>
      <c r="N203" s="30"/>
      <c r="O203" s="28"/>
      <c r="P203" s="27"/>
      <c r="Q203" s="27"/>
      <c r="R203" s="27"/>
      <c r="S203" s="27"/>
      <c r="T203" s="27"/>
      <c r="U203" s="27"/>
      <c r="V203" s="27"/>
      <c r="W203" s="28"/>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row>
    <row r="204" ht="12.0" customHeight="1">
      <c r="A204" s="25"/>
      <c r="B204" s="26"/>
      <c r="C204" s="27"/>
      <c r="D204" s="27"/>
      <c r="E204" s="27"/>
      <c r="F204" s="27"/>
      <c r="G204" s="28"/>
      <c r="H204" s="29"/>
      <c r="I204" s="29"/>
      <c r="J204" s="27"/>
      <c r="K204" s="27"/>
      <c r="L204" s="27"/>
      <c r="M204" s="30"/>
      <c r="N204" s="30"/>
      <c r="O204" s="28"/>
      <c r="P204" s="27"/>
      <c r="Q204" s="27"/>
      <c r="R204" s="27"/>
      <c r="S204" s="27"/>
      <c r="T204" s="27"/>
      <c r="U204" s="27"/>
      <c r="V204" s="27"/>
      <c r="W204" s="28"/>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row>
    <row r="205" ht="12.0" customHeight="1">
      <c r="A205" s="25"/>
      <c r="B205" s="26"/>
      <c r="C205" s="27"/>
      <c r="D205" s="27"/>
      <c r="E205" s="27"/>
      <c r="F205" s="27"/>
      <c r="G205" s="28"/>
      <c r="H205" s="29"/>
      <c r="I205" s="29"/>
      <c r="J205" s="27"/>
      <c r="K205" s="27"/>
      <c r="L205" s="27"/>
      <c r="M205" s="30"/>
      <c r="N205" s="30"/>
      <c r="O205" s="28"/>
      <c r="P205" s="27"/>
      <c r="Q205" s="27"/>
      <c r="R205" s="27"/>
      <c r="S205" s="27"/>
      <c r="T205" s="27"/>
      <c r="U205" s="27"/>
      <c r="V205" s="27"/>
      <c r="W205" s="28"/>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row>
    <row r="206" ht="12.0" customHeight="1">
      <c r="A206" s="25"/>
      <c r="B206" s="26"/>
      <c r="C206" s="27"/>
      <c r="D206" s="27"/>
      <c r="E206" s="27"/>
      <c r="F206" s="27"/>
      <c r="G206" s="28"/>
      <c r="H206" s="29"/>
      <c r="I206" s="29"/>
      <c r="J206" s="27"/>
      <c r="K206" s="27"/>
      <c r="L206" s="27"/>
      <c r="M206" s="30"/>
      <c r="N206" s="30"/>
      <c r="O206" s="28"/>
      <c r="P206" s="27"/>
      <c r="Q206" s="27"/>
      <c r="R206" s="27"/>
      <c r="S206" s="27"/>
      <c r="T206" s="27"/>
      <c r="U206" s="27"/>
      <c r="V206" s="27"/>
      <c r="W206" s="28"/>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row>
    <row r="207" ht="12.0" customHeight="1">
      <c r="A207" s="25"/>
      <c r="B207" s="26"/>
      <c r="C207" s="27"/>
      <c r="D207" s="27"/>
      <c r="E207" s="27"/>
      <c r="F207" s="27"/>
      <c r="G207" s="28"/>
      <c r="H207" s="29"/>
      <c r="I207" s="29"/>
      <c r="J207" s="27"/>
      <c r="K207" s="27"/>
      <c r="L207" s="27"/>
      <c r="M207" s="30"/>
      <c r="N207" s="30"/>
      <c r="O207" s="28"/>
      <c r="P207" s="27"/>
      <c r="Q207" s="27"/>
      <c r="R207" s="27"/>
      <c r="S207" s="27"/>
      <c r="T207" s="27"/>
      <c r="U207" s="27"/>
      <c r="V207" s="27"/>
      <c r="W207" s="28"/>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row>
    <row r="208" ht="12.0" customHeight="1">
      <c r="A208" s="25"/>
      <c r="B208" s="26"/>
      <c r="C208" s="27"/>
      <c r="D208" s="27"/>
      <c r="E208" s="27"/>
      <c r="F208" s="27"/>
      <c r="G208" s="28"/>
      <c r="H208" s="29"/>
      <c r="I208" s="29"/>
      <c r="J208" s="27"/>
      <c r="K208" s="27"/>
      <c r="L208" s="27"/>
      <c r="M208" s="30"/>
      <c r="N208" s="30"/>
      <c r="O208" s="28"/>
      <c r="P208" s="27"/>
      <c r="Q208" s="27"/>
      <c r="R208" s="27"/>
      <c r="S208" s="27"/>
      <c r="T208" s="27"/>
      <c r="U208" s="27"/>
      <c r="V208" s="27"/>
      <c r="W208" s="28"/>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row>
    <row r="209" ht="12.0" customHeight="1">
      <c r="A209" s="25"/>
      <c r="B209" s="26"/>
      <c r="C209" s="27"/>
      <c r="D209" s="27"/>
      <c r="E209" s="27"/>
      <c r="F209" s="27"/>
      <c r="G209" s="28"/>
      <c r="H209" s="29"/>
      <c r="I209" s="29"/>
      <c r="J209" s="27"/>
      <c r="K209" s="27"/>
      <c r="L209" s="27"/>
      <c r="M209" s="30"/>
      <c r="N209" s="30"/>
      <c r="O209" s="28"/>
      <c r="P209" s="27"/>
      <c r="Q209" s="27"/>
      <c r="R209" s="27"/>
      <c r="S209" s="27"/>
      <c r="T209" s="27"/>
      <c r="U209" s="27"/>
      <c r="V209" s="27"/>
      <c r="W209" s="28"/>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row>
    <row r="210" ht="12.0" customHeight="1">
      <c r="A210" s="25"/>
      <c r="B210" s="26"/>
      <c r="C210" s="27"/>
      <c r="D210" s="27"/>
      <c r="E210" s="27"/>
      <c r="F210" s="27"/>
      <c r="G210" s="28"/>
      <c r="H210" s="29"/>
      <c r="I210" s="29"/>
      <c r="J210" s="27"/>
      <c r="K210" s="27"/>
      <c r="L210" s="27"/>
      <c r="M210" s="30"/>
      <c r="N210" s="30"/>
      <c r="O210" s="28"/>
      <c r="P210" s="27"/>
      <c r="Q210" s="27"/>
      <c r="R210" s="27"/>
      <c r="S210" s="27"/>
      <c r="T210" s="27"/>
      <c r="U210" s="27"/>
      <c r="V210" s="27"/>
      <c r="W210" s="28"/>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row>
    <row r="211" ht="12.0" customHeight="1">
      <c r="A211" s="25"/>
      <c r="B211" s="26"/>
      <c r="C211" s="27"/>
      <c r="D211" s="27"/>
      <c r="E211" s="27"/>
      <c r="F211" s="27"/>
      <c r="G211" s="28"/>
      <c r="H211" s="29"/>
      <c r="I211" s="29"/>
      <c r="J211" s="27"/>
      <c r="K211" s="27"/>
      <c r="L211" s="27"/>
      <c r="M211" s="30"/>
      <c r="N211" s="30"/>
      <c r="O211" s="28"/>
      <c r="P211" s="27"/>
      <c r="Q211" s="27"/>
      <c r="R211" s="27"/>
      <c r="S211" s="27"/>
      <c r="T211" s="27"/>
      <c r="U211" s="27"/>
      <c r="V211" s="27"/>
      <c r="W211" s="28"/>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row>
    <row r="212" ht="12.0" customHeight="1">
      <c r="A212" s="25"/>
      <c r="B212" s="26"/>
      <c r="C212" s="27"/>
      <c r="D212" s="27"/>
      <c r="E212" s="27"/>
      <c r="F212" s="27"/>
      <c r="G212" s="28"/>
      <c r="H212" s="29"/>
      <c r="I212" s="29"/>
      <c r="J212" s="27"/>
      <c r="K212" s="27"/>
      <c r="L212" s="27"/>
      <c r="M212" s="30"/>
      <c r="N212" s="30"/>
      <c r="O212" s="28"/>
      <c r="P212" s="27"/>
      <c r="Q212" s="27"/>
      <c r="R212" s="27"/>
      <c r="S212" s="27"/>
      <c r="T212" s="27"/>
      <c r="U212" s="27"/>
      <c r="V212" s="27"/>
      <c r="W212" s="28"/>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row>
    <row r="213" ht="12.0" customHeight="1">
      <c r="A213" s="25"/>
      <c r="B213" s="26"/>
      <c r="C213" s="27"/>
      <c r="D213" s="27"/>
      <c r="E213" s="27"/>
      <c r="F213" s="27"/>
      <c r="G213" s="28"/>
      <c r="H213" s="29"/>
      <c r="I213" s="29"/>
      <c r="J213" s="27"/>
      <c r="K213" s="27"/>
      <c r="L213" s="27"/>
      <c r="M213" s="30"/>
      <c r="N213" s="30"/>
      <c r="O213" s="28"/>
      <c r="P213" s="27"/>
      <c r="Q213" s="27"/>
      <c r="R213" s="27"/>
      <c r="S213" s="27"/>
      <c r="T213" s="27"/>
      <c r="U213" s="27"/>
      <c r="V213" s="27"/>
      <c r="W213" s="28"/>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row>
    <row r="214" ht="12.0" customHeight="1">
      <c r="A214" s="25"/>
      <c r="B214" s="26"/>
      <c r="C214" s="27"/>
      <c r="D214" s="27"/>
      <c r="E214" s="27"/>
      <c r="F214" s="27"/>
      <c r="G214" s="28"/>
      <c r="H214" s="29"/>
      <c r="I214" s="29"/>
      <c r="J214" s="27"/>
      <c r="K214" s="27"/>
      <c r="L214" s="27"/>
      <c r="M214" s="30"/>
      <c r="N214" s="30"/>
      <c r="O214" s="28"/>
      <c r="P214" s="27"/>
      <c r="Q214" s="27"/>
      <c r="R214" s="27"/>
      <c r="S214" s="27"/>
      <c r="T214" s="27"/>
      <c r="U214" s="27"/>
      <c r="V214" s="27"/>
      <c r="W214" s="28"/>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row>
    <row r="215" ht="12.0" customHeight="1">
      <c r="A215" s="25"/>
      <c r="B215" s="26"/>
      <c r="C215" s="27"/>
      <c r="D215" s="27"/>
      <c r="E215" s="27"/>
      <c r="F215" s="27"/>
      <c r="G215" s="28"/>
      <c r="H215" s="29"/>
      <c r="I215" s="29"/>
      <c r="J215" s="27"/>
      <c r="K215" s="27"/>
      <c r="L215" s="27"/>
      <c r="M215" s="30"/>
      <c r="N215" s="30"/>
      <c r="O215" s="28"/>
      <c r="P215" s="27"/>
      <c r="Q215" s="27"/>
      <c r="R215" s="27"/>
      <c r="S215" s="27"/>
      <c r="T215" s="27"/>
      <c r="U215" s="27"/>
      <c r="V215" s="27"/>
      <c r="W215" s="28"/>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row>
    <row r="216" ht="12.0" customHeight="1">
      <c r="A216" s="25"/>
      <c r="B216" s="26"/>
      <c r="C216" s="27"/>
      <c r="D216" s="27"/>
      <c r="E216" s="27"/>
      <c r="F216" s="27"/>
      <c r="G216" s="28"/>
      <c r="H216" s="29"/>
      <c r="I216" s="29"/>
      <c r="J216" s="27"/>
      <c r="K216" s="27"/>
      <c r="L216" s="27"/>
      <c r="M216" s="30"/>
      <c r="N216" s="30"/>
      <c r="O216" s="28"/>
      <c r="P216" s="27"/>
      <c r="Q216" s="27"/>
      <c r="R216" s="27"/>
      <c r="S216" s="27"/>
      <c r="T216" s="27"/>
      <c r="U216" s="27"/>
      <c r="V216" s="27"/>
      <c r="W216" s="28"/>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row>
    <row r="217" ht="12.0" customHeight="1">
      <c r="A217" s="25"/>
      <c r="B217" s="26"/>
      <c r="C217" s="27"/>
      <c r="D217" s="27"/>
      <c r="E217" s="27"/>
      <c r="F217" s="27"/>
      <c r="G217" s="28"/>
      <c r="H217" s="29"/>
      <c r="I217" s="29"/>
      <c r="J217" s="27"/>
      <c r="K217" s="27"/>
      <c r="L217" s="27"/>
      <c r="M217" s="30"/>
      <c r="N217" s="30"/>
      <c r="O217" s="28"/>
      <c r="P217" s="27"/>
      <c r="Q217" s="27"/>
      <c r="R217" s="27"/>
      <c r="S217" s="27"/>
      <c r="T217" s="27"/>
      <c r="U217" s="27"/>
      <c r="V217" s="27"/>
      <c r="W217" s="28"/>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row>
    <row r="218" ht="12.0" customHeight="1">
      <c r="A218" s="25"/>
      <c r="B218" s="26"/>
      <c r="C218" s="27"/>
      <c r="D218" s="27"/>
      <c r="E218" s="27"/>
      <c r="F218" s="27"/>
      <c r="G218" s="28"/>
      <c r="H218" s="29"/>
      <c r="I218" s="29"/>
      <c r="J218" s="27"/>
      <c r="K218" s="27"/>
      <c r="L218" s="27"/>
      <c r="M218" s="30"/>
      <c r="N218" s="30"/>
      <c r="O218" s="28"/>
      <c r="P218" s="27"/>
      <c r="Q218" s="27"/>
      <c r="R218" s="27"/>
      <c r="S218" s="27"/>
      <c r="T218" s="27"/>
      <c r="U218" s="27"/>
      <c r="V218" s="27"/>
      <c r="W218" s="28"/>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row>
    <row r="219" ht="12.0" customHeight="1">
      <c r="A219" s="25"/>
      <c r="B219" s="26"/>
      <c r="C219" s="27"/>
      <c r="D219" s="27"/>
      <c r="E219" s="27"/>
      <c r="F219" s="27"/>
      <c r="G219" s="28"/>
      <c r="H219" s="29"/>
      <c r="I219" s="29"/>
      <c r="J219" s="27"/>
      <c r="K219" s="27"/>
      <c r="L219" s="27"/>
      <c r="M219" s="30"/>
      <c r="N219" s="30"/>
      <c r="O219" s="28"/>
      <c r="P219" s="27"/>
      <c r="Q219" s="27"/>
      <c r="R219" s="27"/>
      <c r="S219" s="27"/>
      <c r="T219" s="27"/>
      <c r="U219" s="27"/>
      <c r="V219" s="27"/>
      <c r="W219" s="28"/>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row>
    <row r="220" ht="12.0" customHeight="1">
      <c r="A220" s="25"/>
      <c r="B220" s="26"/>
      <c r="C220" s="27"/>
      <c r="D220" s="27"/>
      <c r="E220" s="27"/>
      <c r="F220" s="27"/>
      <c r="G220" s="28"/>
      <c r="H220" s="29"/>
      <c r="I220" s="29"/>
      <c r="J220" s="27"/>
      <c r="K220" s="27"/>
      <c r="L220" s="27"/>
      <c r="M220" s="30"/>
      <c r="N220" s="30"/>
      <c r="O220" s="28"/>
      <c r="P220" s="27"/>
      <c r="Q220" s="27"/>
      <c r="R220" s="27"/>
      <c r="S220" s="27"/>
      <c r="T220" s="27"/>
      <c r="U220" s="27"/>
      <c r="V220" s="27"/>
      <c r="W220" s="28"/>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row>
    <row r="221" ht="12.0" customHeight="1">
      <c r="A221" s="25"/>
      <c r="B221" s="26"/>
      <c r="C221" s="27"/>
      <c r="D221" s="27"/>
      <c r="E221" s="27"/>
      <c r="F221" s="27"/>
      <c r="G221" s="28"/>
      <c r="H221" s="29"/>
      <c r="I221" s="29"/>
      <c r="J221" s="27"/>
      <c r="K221" s="27"/>
      <c r="L221" s="27"/>
      <c r="M221" s="30"/>
      <c r="N221" s="30"/>
      <c r="O221" s="28"/>
      <c r="P221" s="27"/>
      <c r="Q221" s="27"/>
      <c r="R221" s="27"/>
      <c r="S221" s="27"/>
      <c r="T221" s="27"/>
      <c r="U221" s="27"/>
      <c r="V221" s="27"/>
      <c r="W221" s="28"/>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row>
    <row r="222" ht="12.0" customHeight="1">
      <c r="A222" s="25"/>
      <c r="B222" s="26"/>
      <c r="C222" s="27"/>
      <c r="D222" s="27"/>
      <c r="E222" s="27"/>
      <c r="F222" s="27"/>
      <c r="G222" s="28"/>
      <c r="H222" s="29"/>
      <c r="I222" s="29"/>
      <c r="J222" s="27"/>
      <c r="K222" s="27"/>
      <c r="L222" s="27"/>
      <c r="M222" s="30"/>
      <c r="N222" s="30"/>
      <c r="O222" s="28"/>
      <c r="P222" s="27"/>
      <c r="Q222" s="27"/>
      <c r="R222" s="27"/>
      <c r="S222" s="27"/>
      <c r="T222" s="27"/>
      <c r="U222" s="27"/>
      <c r="V222" s="27"/>
      <c r="W222" s="28"/>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row>
    <row r="223" ht="12.0" customHeight="1">
      <c r="A223" s="25"/>
      <c r="B223" s="26"/>
      <c r="C223" s="27"/>
      <c r="D223" s="27"/>
      <c r="E223" s="27"/>
      <c r="F223" s="27"/>
      <c r="G223" s="28"/>
      <c r="H223" s="29"/>
      <c r="I223" s="29"/>
      <c r="J223" s="27"/>
      <c r="K223" s="27"/>
      <c r="L223" s="27"/>
      <c r="M223" s="30"/>
      <c r="N223" s="30"/>
      <c r="O223" s="28"/>
      <c r="P223" s="27"/>
      <c r="Q223" s="27"/>
      <c r="R223" s="27"/>
      <c r="S223" s="27"/>
      <c r="T223" s="27"/>
      <c r="U223" s="27"/>
      <c r="V223" s="27"/>
      <c r="W223" s="28"/>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row>
    <row r="224" ht="12.0" customHeight="1">
      <c r="A224" s="25"/>
      <c r="B224" s="26"/>
      <c r="C224" s="27"/>
      <c r="D224" s="27"/>
      <c r="E224" s="27"/>
      <c r="F224" s="27"/>
      <c r="G224" s="28"/>
      <c r="H224" s="29"/>
      <c r="I224" s="29"/>
      <c r="J224" s="27"/>
      <c r="K224" s="27"/>
      <c r="L224" s="27"/>
      <c r="M224" s="30"/>
      <c r="N224" s="30"/>
      <c r="O224" s="28"/>
      <c r="P224" s="27"/>
      <c r="Q224" s="27"/>
      <c r="R224" s="27"/>
      <c r="S224" s="27"/>
      <c r="T224" s="27"/>
      <c r="U224" s="27"/>
      <c r="V224" s="27"/>
      <c r="W224" s="28"/>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row>
    <row r="225" ht="12.0" customHeight="1">
      <c r="A225" s="25"/>
      <c r="B225" s="26"/>
      <c r="C225" s="27"/>
      <c r="D225" s="27"/>
      <c r="E225" s="27"/>
      <c r="F225" s="27"/>
      <c r="G225" s="28"/>
      <c r="H225" s="29"/>
      <c r="I225" s="29"/>
      <c r="J225" s="27"/>
      <c r="K225" s="27"/>
      <c r="L225" s="27"/>
      <c r="M225" s="30"/>
      <c r="N225" s="30"/>
      <c r="O225" s="28"/>
      <c r="P225" s="27"/>
      <c r="Q225" s="27"/>
      <c r="R225" s="27"/>
      <c r="S225" s="27"/>
      <c r="T225" s="27"/>
      <c r="U225" s="27"/>
      <c r="V225" s="27"/>
      <c r="W225" s="28"/>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row>
    <row r="226" ht="12.0" customHeight="1">
      <c r="A226" s="25"/>
      <c r="B226" s="26"/>
      <c r="C226" s="27"/>
      <c r="D226" s="27"/>
      <c r="E226" s="27"/>
      <c r="F226" s="27"/>
      <c r="G226" s="28"/>
      <c r="H226" s="29"/>
      <c r="I226" s="29"/>
      <c r="J226" s="27"/>
      <c r="K226" s="27"/>
      <c r="L226" s="27"/>
      <c r="M226" s="30"/>
      <c r="N226" s="30"/>
      <c r="O226" s="28"/>
      <c r="P226" s="27"/>
      <c r="Q226" s="27"/>
      <c r="R226" s="27"/>
      <c r="S226" s="27"/>
      <c r="T226" s="27"/>
      <c r="U226" s="27"/>
      <c r="V226" s="27"/>
      <c r="W226" s="28"/>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row>
    <row r="227" ht="12.0" customHeight="1">
      <c r="A227" s="25"/>
      <c r="B227" s="26"/>
      <c r="C227" s="27"/>
      <c r="D227" s="27"/>
      <c r="E227" s="27"/>
      <c r="F227" s="27"/>
      <c r="G227" s="28"/>
      <c r="H227" s="29"/>
      <c r="I227" s="29"/>
      <c r="J227" s="27"/>
      <c r="K227" s="27"/>
      <c r="L227" s="27"/>
      <c r="M227" s="30"/>
      <c r="N227" s="30"/>
      <c r="O227" s="28"/>
      <c r="P227" s="27"/>
      <c r="Q227" s="27"/>
      <c r="R227" s="27"/>
      <c r="S227" s="27"/>
      <c r="T227" s="27"/>
      <c r="U227" s="27"/>
      <c r="V227" s="27"/>
      <c r="W227" s="28"/>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row>
    <row r="228" ht="12.0" customHeight="1">
      <c r="A228" s="25"/>
      <c r="B228" s="26"/>
      <c r="C228" s="27"/>
      <c r="D228" s="27"/>
      <c r="E228" s="27"/>
      <c r="F228" s="27"/>
      <c r="G228" s="28"/>
      <c r="H228" s="29"/>
      <c r="I228" s="29"/>
      <c r="J228" s="27"/>
      <c r="K228" s="27"/>
      <c r="L228" s="27"/>
      <c r="M228" s="30"/>
      <c r="N228" s="30"/>
      <c r="O228" s="28"/>
      <c r="P228" s="27"/>
      <c r="Q228" s="27"/>
      <c r="R228" s="27"/>
      <c r="S228" s="27"/>
      <c r="T228" s="27"/>
      <c r="U228" s="27"/>
      <c r="V228" s="27"/>
      <c r="W228" s="28"/>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row>
    <row r="229" ht="12.0" customHeight="1">
      <c r="A229" s="25"/>
      <c r="B229" s="26"/>
      <c r="C229" s="27"/>
      <c r="D229" s="27"/>
      <c r="E229" s="27"/>
      <c r="F229" s="27"/>
      <c r="G229" s="28"/>
      <c r="H229" s="29"/>
      <c r="I229" s="29"/>
      <c r="J229" s="27"/>
      <c r="K229" s="27"/>
      <c r="L229" s="27"/>
      <c r="M229" s="30"/>
      <c r="N229" s="30"/>
      <c r="O229" s="28"/>
      <c r="P229" s="27"/>
      <c r="Q229" s="27"/>
      <c r="R229" s="27"/>
      <c r="S229" s="27"/>
      <c r="T229" s="27"/>
      <c r="U229" s="27"/>
      <c r="V229" s="27"/>
      <c r="W229" s="28"/>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row>
    <row r="230" ht="12.0" customHeight="1">
      <c r="A230" s="25"/>
      <c r="B230" s="26"/>
      <c r="C230" s="27"/>
      <c r="D230" s="27"/>
      <c r="E230" s="27"/>
      <c r="F230" s="27"/>
      <c r="G230" s="28"/>
      <c r="H230" s="29"/>
      <c r="I230" s="29"/>
      <c r="J230" s="27"/>
      <c r="K230" s="27"/>
      <c r="L230" s="27"/>
      <c r="M230" s="30"/>
      <c r="N230" s="30"/>
      <c r="O230" s="28"/>
      <c r="P230" s="27"/>
      <c r="Q230" s="27"/>
      <c r="R230" s="27"/>
      <c r="S230" s="27"/>
      <c r="T230" s="27"/>
      <c r="U230" s="27"/>
      <c r="V230" s="27"/>
      <c r="W230" s="28"/>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row>
    <row r="231" ht="12.0" customHeight="1">
      <c r="A231" s="25"/>
      <c r="B231" s="26"/>
      <c r="C231" s="27"/>
      <c r="D231" s="27"/>
      <c r="E231" s="27"/>
      <c r="F231" s="27"/>
      <c r="G231" s="28"/>
      <c r="H231" s="29"/>
      <c r="I231" s="29"/>
      <c r="J231" s="27"/>
      <c r="K231" s="27"/>
      <c r="L231" s="27"/>
      <c r="M231" s="30"/>
      <c r="N231" s="30"/>
      <c r="O231" s="28"/>
      <c r="P231" s="27"/>
      <c r="Q231" s="27"/>
      <c r="R231" s="27"/>
      <c r="S231" s="27"/>
      <c r="T231" s="27"/>
      <c r="U231" s="27"/>
      <c r="V231" s="27"/>
      <c r="W231" s="28"/>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row>
    <row r="232" ht="12.0" customHeight="1">
      <c r="A232" s="25"/>
      <c r="B232" s="26"/>
      <c r="C232" s="27"/>
      <c r="D232" s="27"/>
      <c r="E232" s="27"/>
      <c r="F232" s="27"/>
      <c r="G232" s="28"/>
      <c r="H232" s="29"/>
      <c r="I232" s="29"/>
      <c r="J232" s="27"/>
      <c r="K232" s="27"/>
      <c r="L232" s="27"/>
      <c r="M232" s="30"/>
      <c r="N232" s="30"/>
      <c r="O232" s="28"/>
      <c r="P232" s="27"/>
      <c r="Q232" s="27"/>
      <c r="R232" s="27"/>
      <c r="S232" s="27"/>
      <c r="T232" s="27"/>
      <c r="U232" s="27"/>
      <c r="V232" s="27"/>
      <c r="W232" s="28"/>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row>
    <row r="233" ht="12.0" customHeight="1">
      <c r="A233" s="25"/>
      <c r="B233" s="26"/>
      <c r="C233" s="27"/>
      <c r="D233" s="27"/>
      <c r="E233" s="27"/>
      <c r="F233" s="27"/>
      <c r="G233" s="28"/>
      <c r="H233" s="29"/>
      <c r="I233" s="29"/>
      <c r="J233" s="27"/>
      <c r="K233" s="27"/>
      <c r="L233" s="27"/>
      <c r="M233" s="30"/>
      <c r="N233" s="30"/>
      <c r="O233" s="28"/>
      <c r="P233" s="27"/>
      <c r="Q233" s="27"/>
      <c r="R233" s="27"/>
      <c r="S233" s="27"/>
      <c r="T233" s="27"/>
      <c r="U233" s="27"/>
      <c r="V233" s="27"/>
      <c r="W233" s="28"/>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row>
    <row r="234" ht="12.0" customHeight="1">
      <c r="A234" s="25"/>
      <c r="B234" s="26"/>
      <c r="C234" s="27"/>
      <c r="D234" s="27"/>
      <c r="E234" s="27"/>
      <c r="F234" s="27"/>
      <c r="G234" s="28"/>
      <c r="H234" s="29"/>
      <c r="I234" s="29"/>
      <c r="J234" s="27"/>
      <c r="K234" s="27"/>
      <c r="L234" s="27"/>
      <c r="M234" s="30"/>
      <c r="N234" s="30"/>
      <c r="O234" s="28"/>
      <c r="P234" s="27"/>
      <c r="Q234" s="27"/>
      <c r="R234" s="27"/>
      <c r="S234" s="27"/>
      <c r="T234" s="27"/>
      <c r="U234" s="27"/>
      <c r="V234" s="27"/>
      <c r="W234" s="28"/>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row>
    <row r="235" ht="12.0" customHeight="1">
      <c r="A235" s="25"/>
      <c r="B235" s="26"/>
      <c r="C235" s="27"/>
      <c r="D235" s="27"/>
      <c r="E235" s="27"/>
      <c r="F235" s="27"/>
      <c r="G235" s="28"/>
      <c r="H235" s="29"/>
      <c r="I235" s="29"/>
      <c r="J235" s="27"/>
      <c r="K235" s="27"/>
      <c r="L235" s="27"/>
      <c r="M235" s="30"/>
      <c r="N235" s="30"/>
      <c r="O235" s="28"/>
      <c r="P235" s="27"/>
      <c r="Q235" s="27"/>
      <c r="R235" s="27"/>
      <c r="S235" s="27"/>
      <c r="T235" s="27"/>
      <c r="U235" s="27"/>
      <c r="V235" s="27"/>
      <c r="W235" s="28"/>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row>
    <row r="236" ht="12.0" customHeight="1">
      <c r="A236" s="25"/>
      <c r="B236" s="26"/>
      <c r="C236" s="27"/>
      <c r="D236" s="27"/>
      <c r="E236" s="27"/>
      <c r="F236" s="27"/>
      <c r="G236" s="28"/>
      <c r="H236" s="29"/>
      <c r="I236" s="29"/>
      <c r="J236" s="27"/>
      <c r="K236" s="27"/>
      <c r="L236" s="27"/>
      <c r="M236" s="30"/>
      <c r="N236" s="30"/>
      <c r="O236" s="28"/>
      <c r="P236" s="27"/>
      <c r="Q236" s="27"/>
      <c r="R236" s="27"/>
      <c r="S236" s="27"/>
      <c r="T236" s="27"/>
      <c r="U236" s="27"/>
      <c r="V236" s="27"/>
      <c r="W236" s="28"/>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row>
    <row r="237" ht="12.0" customHeight="1">
      <c r="A237" s="25"/>
      <c r="B237" s="26"/>
      <c r="C237" s="27"/>
      <c r="D237" s="27"/>
      <c r="E237" s="27"/>
      <c r="F237" s="27"/>
      <c r="G237" s="28"/>
      <c r="H237" s="29"/>
      <c r="I237" s="29"/>
      <c r="J237" s="27"/>
      <c r="K237" s="27"/>
      <c r="L237" s="27"/>
      <c r="M237" s="30"/>
      <c r="N237" s="30"/>
      <c r="O237" s="28"/>
      <c r="P237" s="27"/>
      <c r="Q237" s="27"/>
      <c r="R237" s="27"/>
      <c r="S237" s="27"/>
      <c r="T237" s="27"/>
      <c r="U237" s="27"/>
      <c r="V237" s="27"/>
      <c r="W237" s="28"/>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row>
    <row r="238" ht="12.0" customHeight="1">
      <c r="A238" s="25"/>
      <c r="B238" s="26"/>
      <c r="C238" s="27"/>
      <c r="D238" s="27"/>
      <c r="E238" s="27"/>
      <c r="F238" s="27"/>
      <c r="G238" s="28"/>
      <c r="H238" s="29"/>
      <c r="I238" s="29"/>
      <c r="J238" s="27"/>
      <c r="K238" s="27"/>
      <c r="L238" s="27"/>
      <c r="M238" s="30"/>
      <c r="N238" s="30"/>
      <c r="O238" s="28"/>
      <c r="P238" s="27"/>
      <c r="Q238" s="27"/>
      <c r="R238" s="27"/>
      <c r="S238" s="27"/>
      <c r="T238" s="27"/>
      <c r="U238" s="27"/>
      <c r="V238" s="27"/>
      <c r="W238" s="28"/>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row>
    <row r="239" ht="12.0" customHeight="1">
      <c r="A239" s="25"/>
      <c r="B239" s="26"/>
      <c r="C239" s="27"/>
      <c r="D239" s="27"/>
      <c r="E239" s="27"/>
      <c r="F239" s="27"/>
      <c r="G239" s="28"/>
      <c r="H239" s="29"/>
      <c r="I239" s="29"/>
      <c r="J239" s="27"/>
      <c r="K239" s="27"/>
      <c r="L239" s="27"/>
      <c r="M239" s="30"/>
      <c r="N239" s="30"/>
      <c r="O239" s="28"/>
      <c r="P239" s="27"/>
      <c r="Q239" s="27"/>
      <c r="R239" s="27"/>
      <c r="S239" s="27"/>
      <c r="T239" s="27"/>
      <c r="U239" s="27"/>
      <c r="V239" s="27"/>
      <c r="W239" s="28"/>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row>
    <row r="240" ht="12.0" customHeight="1">
      <c r="A240" s="25"/>
      <c r="B240" s="26"/>
      <c r="C240" s="27"/>
      <c r="D240" s="27"/>
      <c r="E240" s="27"/>
      <c r="F240" s="27"/>
      <c r="G240" s="28"/>
      <c r="H240" s="29"/>
      <c r="I240" s="29"/>
      <c r="J240" s="27"/>
      <c r="K240" s="27"/>
      <c r="L240" s="27"/>
      <c r="M240" s="30"/>
      <c r="N240" s="30"/>
      <c r="O240" s="28"/>
      <c r="P240" s="27"/>
      <c r="Q240" s="27"/>
      <c r="R240" s="27"/>
      <c r="S240" s="27"/>
      <c r="T240" s="27"/>
      <c r="U240" s="27"/>
      <c r="V240" s="27"/>
      <c r="W240" s="28"/>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row>
    <row r="241" ht="12.0" customHeight="1">
      <c r="A241" s="25"/>
      <c r="B241" s="26"/>
      <c r="C241" s="27"/>
      <c r="D241" s="27"/>
      <c r="E241" s="27"/>
      <c r="F241" s="27"/>
      <c r="G241" s="28"/>
      <c r="H241" s="29"/>
      <c r="I241" s="29"/>
      <c r="J241" s="27"/>
      <c r="K241" s="27"/>
      <c r="L241" s="27"/>
      <c r="M241" s="30"/>
      <c r="N241" s="30"/>
      <c r="O241" s="28"/>
      <c r="P241" s="27"/>
      <c r="Q241" s="27"/>
      <c r="R241" s="27"/>
      <c r="S241" s="27"/>
      <c r="T241" s="27"/>
      <c r="U241" s="27"/>
      <c r="V241" s="27"/>
      <c r="W241" s="28"/>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row>
    <row r="242" ht="12.0" customHeight="1">
      <c r="A242" s="25"/>
      <c r="B242" s="26"/>
      <c r="C242" s="27"/>
      <c r="D242" s="27"/>
      <c r="E242" s="27"/>
      <c r="F242" s="27"/>
      <c r="G242" s="28"/>
      <c r="H242" s="29"/>
      <c r="I242" s="29"/>
      <c r="J242" s="27"/>
      <c r="K242" s="27"/>
      <c r="L242" s="27"/>
      <c r="M242" s="30"/>
      <c r="N242" s="30"/>
      <c r="O242" s="28"/>
      <c r="P242" s="27"/>
      <c r="Q242" s="27"/>
      <c r="R242" s="27"/>
      <c r="S242" s="27"/>
      <c r="T242" s="27"/>
      <c r="U242" s="27"/>
      <c r="V242" s="27"/>
      <c r="W242" s="28"/>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row>
    <row r="243" ht="12.0" customHeight="1">
      <c r="A243" s="25"/>
      <c r="B243" s="26"/>
      <c r="C243" s="27"/>
      <c r="D243" s="27"/>
      <c r="E243" s="27"/>
      <c r="F243" s="27"/>
      <c r="G243" s="28"/>
      <c r="H243" s="29"/>
      <c r="I243" s="29"/>
      <c r="J243" s="27"/>
      <c r="K243" s="27"/>
      <c r="L243" s="27"/>
      <c r="M243" s="30"/>
      <c r="N243" s="30"/>
      <c r="O243" s="28"/>
      <c r="P243" s="27"/>
      <c r="Q243" s="27"/>
      <c r="R243" s="27"/>
      <c r="S243" s="27"/>
      <c r="T243" s="27"/>
      <c r="U243" s="27"/>
      <c r="V243" s="27"/>
      <c r="W243" s="28"/>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row>
    <row r="244" ht="12.0" customHeight="1">
      <c r="A244" s="25"/>
      <c r="B244" s="26"/>
      <c r="C244" s="27"/>
      <c r="D244" s="27"/>
      <c r="E244" s="27"/>
      <c r="F244" s="27"/>
      <c r="G244" s="28"/>
      <c r="H244" s="29"/>
      <c r="I244" s="29"/>
      <c r="J244" s="27"/>
      <c r="K244" s="27"/>
      <c r="L244" s="27"/>
      <c r="M244" s="30"/>
      <c r="N244" s="30"/>
      <c r="O244" s="28"/>
      <c r="P244" s="27"/>
      <c r="Q244" s="27"/>
      <c r="R244" s="27"/>
      <c r="S244" s="27"/>
      <c r="T244" s="27"/>
      <c r="U244" s="27"/>
      <c r="V244" s="27"/>
      <c r="W244" s="28"/>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row>
    <row r="245" ht="12.0" customHeight="1">
      <c r="A245" s="25"/>
      <c r="B245" s="26"/>
      <c r="C245" s="27"/>
      <c r="D245" s="27"/>
      <c r="E245" s="27"/>
      <c r="F245" s="27"/>
      <c r="G245" s="28"/>
      <c r="H245" s="29"/>
      <c r="I245" s="29"/>
      <c r="J245" s="27"/>
      <c r="K245" s="27"/>
      <c r="L245" s="27"/>
      <c r="M245" s="30"/>
      <c r="N245" s="30"/>
      <c r="O245" s="28"/>
      <c r="P245" s="27"/>
      <c r="Q245" s="27"/>
      <c r="R245" s="27"/>
      <c r="S245" s="27"/>
      <c r="T245" s="27"/>
      <c r="U245" s="27"/>
      <c r="V245" s="27"/>
      <c r="W245" s="28"/>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row>
    <row r="246" ht="12.0" customHeight="1">
      <c r="A246" s="25"/>
      <c r="B246" s="26"/>
      <c r="C246" s="27"/>
      <c r="D246" s="27"/>
      <c r="E246" s="27"/>
      <c r="F246" s="27"/>
      <c r="G246" s="28"/>
      <c r="H246" s="29"/>
      <c r="I246" s="29"/>
      <c r="J246" s="27"/>
      <c r="K246" s="27"/>
      <c r="L246" s="27"/>
      <c r="M246" s="30"/>
      <c r="N246" s="30"/>
      <c r="O246" s="28"/>
      <c r="P246" s="27"/>
      <c r="Q246" s="27"/>
      <c r="R246" s="27"/>
      <c r="S246" s="27"/>
      <c r="T246" s="27"/>
      <c r="U246" s="27"/>
      <c r="V246" s="27"/>
      <c r="W246" s="28"/>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row>
    <row r="247" ht="12.0" customHeight="1">
      <c r="A247" s="25"/>
      <c r="B247" s="26"/>
      <c r="C247" s="27"/>
      <c r="D247" s="27"/>
      <c r="E247" s="27"/>
      <c r="F247" s="27"/>
      <c r="G247" s="28"/>
      <c r="H247" s="29"/>
      <c r="I247" s="29"/>
      <c r="J247" s="27"/>
      <c r="K247" s="27"/>
      <c r="L247" s="27"/>
      <c r="M247" s="30"/>
      <c r="N247" s="30"/>
      <c r="O247" s="28"/>
      <c r="P247" s="27"/>
      <c r="Q247" s="27"/>
      <c r="R247" s="27"/>
      <c r="S247" s="27"/>
      <c r="T247" s="27"/>
      <c r="U247" s="27"/>
      <c r="V247" s="27"/>
      <c r="W247" s="28"/>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row>
    <row r="248" ht="12.0" customHeight="1">
      <c r="A248" s="25"/>
      <c r="B248" s="26"/>
      <c r="C248" s="27"/>
      <c r="D248" s="27"/>
      <c r="E248" s="27"/>
      <c r="F248" s="27"/>
      <c r="G248" s="28"/>
      <c r="H248" s="29"/>
      <c r="I248" s="29"/>
      <c r="J248" s="27"/>
      <c r="K248" s="27"/>
      <c r="L248" s="27"/>
      <c r="M248" s="30"/>
      <c r="N248" s="30"/>
      <c r="O248" s="28"/>
      <c r="P248" s="27"/>
      <c r="Q248" s="27"/>
      <c r="R248" s="27"/>
      <c r="S248" s="27"/>
      <c r="T248" s="27"/>
      <c r="U248" s="27"/>
      <c r="V248" s="27"/>
      <c r="W248" s="28"/>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row>
    <row r="249" ht="12.0" customHeight="1">
      <c r="A249" s="25"/>
      <c r="B249" s="26"/>
      <c r="C249" s="27"/>
      <c r="D249" s="27"/>
      <c r="E249" s="27"/>
      <c r="F249" s="27"/>
      <c r="G249" s="28"/>
      <c r="H249" s="29"/>
      <c r="I249" s="29"/>
      <c r="J249" s="27"/>
      <c r="K249" s="27"/>
      <c r="L249" s="27"/>
      <c r="M249" s="30"/>
      <c r="N249" s="30"/>
      <c r="O249" s="28"/>
      <c r="P249" s="27"/>
      <c r="Q249" s="27"/>
      <c r="R249" s="27"/>
      <c r="S249" s="27"/>
      <c r="T249" s="27"/>
      <c r="U249" s="27"/>
      <c r="V249" s="27"/>
      <c r="W249" s="28"/>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row>
    <row r="250" ht="12.0" customHeight="1">
      <c r="A250" s="25"/>
      <c r="B250" s="26"/>
      <c r="C250" s="27"/>
      <c r="D250" s="27"/>
      <c r="E250" s="27"/>
      <c r="F250" s="27"/>
      <c r="G250" s="28"/>
      <c r="H250" s="29"/>
      <c r="I250" s="29"/>
      <c r="J250" s="27"/>
      <c r="K250" s="27"/>
      <c r="L250" s="27"/>
      <c r="M250" s="30"/>
      <c r="N250" s="30"/>
      <c r="O250" s="28"/>
      <c r="P250" s="27"/>
      <c r="Q250" s="27"/>
      <c r="R250" s="27"/>
      <c r="S250" s="27"/>
      <c r="T250" s="27"/>
      <c r="U250" s="27"/>
      <c r="V250" s="27"/>
      <c r="W250" s="28"/>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row>
    <row r="251" ht="12.0" customHeight="1">
      <c r="A251" s="25"/>
      <c r="B251" s="26"/>
      <c r="C251" s="27"/>
      <c r="D251" s="27"/>
      <c r="E251" s="27"/>
      <c r="F251" s="27"/>
      <c r="G251" s="28"/>
      <c r="H251" s="29"/>
      <c r="I251" s="29"/>
      <c r="J251" s="27"/>
      <c r="K251" s="27"/>
      <c r="L251" s="27"/>
      <c r="M251" s="30"/>
      <c r="N251" s="30"/>
      <c r="O251" s="28"/>
      <c r="P251" s="27"/>
      <c r="Q251" s="27"/>
      <c r="R251" s="27"/>
      <c r="S251" s="27"/>
      <c r="T251" s="27"/>
      <c r="U251" s="27"/>
      <c r="V251" s="27"/>
      <c r="W251" s="28"/>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row>
    <row r="252" ht="12.0" customHeight="1">
      <c r="A252" s="25"/>
      <c r="B252" s="26"/>
      <c r="C252" s="27"/>
      <c r="D252" s="27"/>
      <c r="E252" s="27"/>
      <c r="F252" s="27"/>
      <c r="G252" s="28"/>
      <c r="H252" s="29"/>
      <c r="I252" s="29"/>
      <c r="J252" s="27"/>
      <c r="K252" s="27"/>
      <c r="L252" s="27"/>
      <c r="M252" s="30"/>
      <c r="N252" s="30"/>
      <c r="O252" s="28"/>
      <c r="P252" s="27"/>
      <c r="Q252" s="27"/>
      <c r="R252" s="27"/>
      <c r="S252" s="27"/>
      <c r="T252" s="27"/>
      <c r="U252" s="27"/>
      <c r="V252" s="27"/>
      <c r="W252" s="28"/>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row>
    <row r="253" ht="12.0" customHeight="1">
      <c r="A253" s="25"/>
      <c r="B253" s="26"/>
      <c r="C253" s="27"/>
      <c r="D253" s="27"/>
      <c r="E253" s="27"/>
      <c r="F253" s="27"/>
      <c r="G253" s="28"/>
      <c r="H253" s="29"/>
      <c r="I253" s="29"/>
      <c r="J253" s="27"/>
      <c r="K253" s="27"/>
      <c r="L253" s="27"/>
      <c r="M253" s="30"/>
      <c r="N253" s="30"/>
      <c r="O253" s="28"/>
      <c r="P253" s="27"/>
      <c r="Q253" s="27"/>
      <c r="R253" s="27"/>
      <c r="S253" s="27"/>
      <c r="T253" s="27"/>
      <c r="U253" s="27"/>
      <c r="V253" s="27"/>
      <c r="W253" s="28"/>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row>
    <row r="254" ht="12.0" customHeight="1">
      <c r="A254" s="25"/>
      <c r="B254" s="26"/>
      <c r="C254" s="27"/>
      <c r="D254" s="27"/>
      <c r="E254" s="27"/>
      <c r="F254" s="27"/>
      <c r="G254" s="28"/>
      <c r="H254" s="29"/>
      <c r="I254" s="29"/>
      <c r="J254" s="27"/>
      <c r="K254" s="27"/>
      <c r="L254" s="27"/>
      <c r="M254" s="30"/>
      <c r="N254" s="30"/>
      <c r="O254" s="28"/>
      <c r="P254" s="27"/>
      <c r="Q254" s="27"/>
      <c r="R254" s="27"/>
      <c r="S254" s="27"/>
      <c r="T254" s="27"/>
      <c r="U254" s="27"/>
      <c r="V254" s="27"/>
      <c r="W254" s="28"/>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row>
    <row r="255" ht="12.0" customHeight="1">
      <c r="A255" s="25"/>
      <c r="B255" s="26"/>
      <c r="C255" s="27"/>
      <c r="D255" s="27"/>
      <c r="E255" s="27"/>
      <c r="F255" s="27"/>
      <c r="G255" s="28"/>
      <c r="H255" s="29"/>
      <c r="I255" s="29"/>
      <c r="J255" s="27"/>
      <c r="K255" s="27"/>
      <c r="L255" s="27"/>
      <c r="M255" s="30"/>
      <c r="N255" s="30"/>
      <c r="O255" s="28"/>
      <c r="P255" s="27"/>
      <c r="Q255" s="27"/>
      <c r="R255" s="27"/>
      <c r="S255" s="27"/>
      <c r="T255" s="27"/>
      <c r="U255" s="27"/>
      <c r="V255" s="27"/>
      <c r="W255" s="28"/>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row>
    <row r="256" ht="12.0" customHeight="1">
      <c r="A256" s="25"/>
      <c r="B256" s="26"/>
      <c r="C256" s="27"/>
      <c r="D256" s="27"/>
      <c r="E256" s="27"/>
      <c r="F256" s="27"/>
      <c r="G256" s="28"/>
      <c r="H256" s="29"/>
      <c r="I256" s="29"/>
      <c r="J256" s="27"/>
      <c r="K256" s="27"/>
      <c r="L256" s="27"/>
      <c r="M256" s="30"/>
      <c r="N256" s="30"/>
      <c r="O256" s="28"/>
      <c r="P256" s="27"/>
      <c r="Q256" s="27"/>
      <c r="R256" s="27"/>
      <c r="S256" s="27"/>
      <c r="T256" s="27"/>
      <c r="U256" s="27"/>
      <c r="V256" s="27"/>
      <c r="W256" s="28"/>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row>
    <row r="257" ht="12.0" customHeight="1">
      <c r="A257" s="25"/>
      <c r="B257" s="26"/>
      <c r="C257" s="27"/>
      <c r="D257" s="27"/>
      <c r="E257" s="27"/>
      <c r="F257" s="27"/>
      <c r="G257" s="28"/>
      <c r="H257" s="29"/>
      <c r="I257" s="29"/>
      <c r="J257" s="27"/>
      <c r="K257" s="27"/>
      <c r="L257" s="27"/>
      <c r="M257" s="30"/>
      <c r="N257" s="30"/>
      <c r="O257" s="28"/>
      <c r="P257" s="27"/>
      <c r="Q257" s="27"/>
      <c r="R257" s="27"/>
      <c r="S257" s="27"/>
      <c r="T257" s="27"/>
      <c r="U257" s="27"/>
      <c r="V257" s="27"/>
      <c r="W257" s="28"/>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row>
    <row r="258" ht="12.0" customHeight="1">
      <c r="A258" s="25"/>
      <c r="B258" s="26"/>
      <c r="C258" s="27"/>
      <c r="D258" s="27"/>
      <c r="E258" s="27"/>
      <c r="F258" s="27"/>
      <c r="G258" s="28"/>
      <c r="H258" s="29"/>
      <c r="I258" s="29"/>
      <c r="J258" s="27"/>
      <c r="K258" s="27"/>
      <c r="L258" s="27"/>
      <c r="M258" s="30"/>
      <c r="N258" s="30"/>
      <c r="O258" s="28"/>
      <c r="P258" s="27"/>
      <c r="Q258" s="27"/>
      <c r="R258" s="27"/>
      <c r="S258" s="27"/>
      <c r="T258" s="27"/>
      <c r="U258" s="27"/>
      <c r="V258" s="27"/>
      <c r="W258" s="28"/>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row>
    <row r="259" ht="12.0" customHeight="1">
      <c r="A259" s="25"/>
      <c r="B259" s="26"/>
      <c r="C259" s="27"/>
      <c r="D259" s="27"/>
      <c r="E259" s="27"/>
      <c r="F259" s="27"/>
      <c r="G259" s="28"/>
      <c r="H259" s="29"/>
      <c r="I259" s="29"/>
      <c r="J259" s="27"/>
      <c r="K259" s="27"/>
      <c r="L259" s="27"/>
      <c r="M259" s="30"/>
      <c r="N259" s="30"/>
      <c r="O259" s="28"/>
      <c r="P259" s="27"/>
      <c r="Q259" s="27"/>
      <c r="R259" s="27"/>
      <c r="S259" s="27"/>
      <c r="T259" s="27"/>
      <c r="U259" s="27"/>
      <c r="V259" s="27"/>
      <c r="W259" s="28"/>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row>
    <row r="260" ht="12.0" customHeight="1">
      <c r="A260" s="25"/>
      <c r="B260" s="26"/>
      <c r="C260" s="27"/>
      <c r="D260" s="27"/>
      <c r="E260" s="27"/>
      <c r="F260" s="27"/>
      <c r="G260" s="28"/>
      <c r="H260" s="29"/>
      <c r="I260" s="29"/>
      <c r="J260" s="27"/>
      <c r="K260" s="27"/>
      <c r="L260" s="27"/>
      <c r="M260" s="30"/>
      <c r="N260" s="30"/>
      <c r="O260" s="28"/>
      <c r="P260" s="27"/>
      <c r="Q260" s="27"/>
      <c r="R260" s="27"/>
      <c r="S260" s="27"/>
      <c r="T260" s="27"/>
      <c r="U260" s="27"/>
      <c r="V260" s="27"/>
      <c r="W260" s="28"/>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row>
    <row r="261" ht="12.0" customHeight="1">
      <c r="A261" s="25"/>
      <c r="B261" s="26"/>
      <c r="C261" s="27"/>
      <c r="D261" s="27"/>
      <c r="E261" s="27"/>
      <c r="F261" s="27"/>
      <c r="G261" s="28"/>
      <c r="H261" s="29"/>
      <c r="I261" s="29"/>
      <c r="J261" s="27"/>
      <c r="K261" s="27"/>
      <c r="L261" s="27"/>
      <c r="M261" s="30"/>
      <c r="N261" s="30"/>
      <c r="O261" s="28"/>
      <c r="P261" s="27"/>
      <c r="Q261" s="27"/>
      <c r="R261" s="27"/>
      <c r="S261" s="27"/>
      <c r="T261" s="27"/>
      <c r="U261" s="27"/>
      <c r="V261" s="27"/>
      <c r="W261" s="28"/>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row>
    <row r="262" ht="12.0" customHeight="1">
      <c r="A262" s="25"/>
      <c r="B262" s="26"/>
      <c r="C262" s="27"/>
      <c r="D262" s="27"/>
      <c r="E262" s="27"/>
      <c r="F262" s="27"/>
      <c r="G262" s="28"/>
      <c r="H262" s="29"/>
      <c r="I262" s="29"/>
      <c r="J262" s="27"/>
      <c r="K262" s="27"/>
      <c r="L262" s="27"/>
      <c r="M262" s="30"/>
      <c r="N262" s="30"/>
      <c r="O262" s="28"/>
      <c r="P262" s="27"/>
      <c r="Q262" s="27"/>
      <c r="R262" s="27"/>
      <c r="S262" s="27"/>
      <c r="T262" s="27"/>
      <c r="U262" s="27"/>
      <c r="V262" s="27"/>
      <c r="W262" s="28"/>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row>
    <row r="263" ht="12.0" customHeight="1">
      <c r="A263" s="25"/>
      <c r="B263" s="26"/>
      <c r="C263" s="27"/>
      <c r="D263" s="27"/>
      <c r="E263" s="27"/>
      <c r="F263" s="27"/>
      <c r="G263" s="28"/>
      <c r="H263" s="29"/>
      <c r="I263" s="29"/>
      <c r="J263" s="27"/>
      <c r="K263" s="27"/>
      <c r="L263" s="27"/>
      <c r="M263" s="30"/>
      <c r="N263" s="30"/>
      <c r="O263" s="28"/>
      <c r="P263" s="27"/>
      <c r="Q263" s="27"/>
      <c r="R263" s="27"/>
      <c r="S263" s="27"/>
      <c r="T263" s="27"/>
      <c r="U263" s="27"/>
      <c r="V263" s="27"/>
      <c r="W263" s="28"/>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row>
    <row r="264" ht="12.0" customHeight="1">
      <c r="A264" s="25"/>
      <c r="B264" s="26"/>
      <c r="C264" s="27"/>
      <c r="D264" s="27"/>
      <c r="E264" s="27"/>
      <c r="F264" s="27"/>
      <c r="G264" s="28"/>
      <c r="H264" s="29"/>
      <c r="I264" s="29"/>
      <c r="J264" s="27"/>
      <c r="K264" s="27"/>
      <c r="L264" s="27"/>
      <c r="M264" s="30"/>
      <c r="N264" s="30"/>
      <c r="O264" s="28"/>
      <c r="P264" s="27"/>
      <c r="Q264" s="27"/>
      <c r="R264" s="27"/>
      <c r="S264" s="27"/>
      <c r="T264" s="27"/>
      <c r="U264" s="27"/>
      <c r="V264" s="27"/>
      <c r="W264" s="28"/>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row>
    <row r="265" ht="12.0" customHeight="1">
      <c r="A265" s="25"/>
      <c r="B265" s="26"/>
      <c r="C265" s="27"/>
      <c r="D265" s="27"/>
      <c r="E265" s="27"/>
      <c r="F265" s="27"/>
      <c r="G265" s="28"/>
      <c r="H265" s="29"/>
      <c r="I265" s="29"/>
      <c r="J265" s="27"/>
      <c r="K265" s="27"/>
      <c r="L265" s="27"/>
      <c r="M265" s="30"/>
      <c r="N265" s="30"/>
      <c r="O265" s="28"/>
      <c r="P265" s="27"/>
      <c r="Q265" s="27"/>
      <c r="R265" s="27"/>
      <c r="S265" s="27"/>
      <c r="T265" s="27"/>
      <c r="U265" s="27"/>
      <c r="V265" s="27"/>
      <c r="W265" s="28"/>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row>
    <row r="266" ht="12.0" customHeight="1">
      <c r="A266" s="25"/>
      <c r="B266" s="26"/>
      <c r="C266" s="27"/>
      <c r="D266" s="27"/>
      <c r="E266" s="27"/>
      <c r="F266" s="27"/>
      <c r="G266" s="28"/>
      <c r="H266" s="29"/>
      <c r="I266" s="29"/>
      <c r="J266" s="27"/>
      <c r="K266" s="27"/>
      <c r="L266" s="27"/>
      <c r="M266" s="30"/>
      <c r="N266" s="30"/>
      <c r="O266" s="28"/>
      <c r="P266" s="27"/>
      <c r="Q266" s="27"/>
      <c r="R266" s="27"/>
      <c r="S266" s="27"/>
      <c r="T266" s="27"/>
      <c r="U266" s="27"/>
      <c r="V266" s="27"/>
      <c r="W266" s="28"/>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row>
    <row r="267" ht="12.0" customHeight="1">
      <c r="A267" s="25"/>
      <c r="B267" s="26"/>
      <c r="C267" s="27"/>
      <c r="D267" s="27"/>
      <c r="E267" s="27"/>
      <c r="F267" s="27"/>
      <c r="G267" s="28"/>
      <c r="H267" s="29"/>
      <c r="I267" s="29"/>
      <c r="J267" s="27"/>
      <c r="K267" s="27"/>
      <c r="L267" s="27"/>
      <c r="M267" s="30"/>
      <c r="N267" s="30"/>
      <c r="O267" s="28"/>
      <c r="P267" s="27"/>
      <c r="Q267" s="27"/>
      <c r="R267" s="27"/>
      <c r="S267" s="27"/>
      <c r="T267" s="27"/>
      <c r="U267" s="27"/>
      <c r="V267" s="27"/>
      <c r="W267" s="28"/>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row>
    <row r="268" ht="12.0" customHeight="1">
      <c r="A268" s="25"/>
      <c r="B268" s="26"/>
      <c r="C268" s="27"/>
      <c r="D268" s="27"/>
      <c r="E268" s="27"/>
      <c r="F268" s="27"/>
      <c r="G268" s="28"/>
      <c r="H268" s="29"/>
      <c r="I268" s="29"/>
      <c r="J268" s="27"/>
      <c r="K268" s="27"/>
      <c r="L268" s="27"/>
      <c r="M268" s="30"/>
      <c r="N268" s="30"/>
      <c r="O268" s="28"/>
      <c r="P268" s="27"/>
      <c r="Q268" s="27"/>
      <c r="R268" s="27"/>
      <c r="S268" s="27"/>
      <c r="T268" s="27"/>
      <c r="U268" s="27"/>
      <c r="V268" s="27"/>
      <c r="W268" s="28"/>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row>
    <row r="269" ht="12.0" customHeight="1">
      <c r="A269" s="25"/>
      <c r="B269" s="26"/>
      <c r="C269" s="27"/>
      <c r="D269" s="27"/>
      <c r="E269" s="27"/>
      <c r="F269" s="27"/>
      <c r="G269" s="28"/>
      <c r="H269" s="29"/>
      <c r="I269" s="29"/>
      <c r="J269" s="27"/>
      <c r="K269" s="27"/>
      <c r="L269" s="27"/>
      <c r="M269" s="30"/>
      <c r="N269" s="30"/>
      <c r="O269" s="28"/>
      <c r="P269" s="27"/>
      <c r="Q269" s="27"/>
      <c r="R269" s="27"/>
      <c r="S269" s="27"/>
      <c r="T269" s="27"/>
      <c r="U269" s="27"/>
      <c r="V269" s="27"/>
      <c r="W269" s="28"/>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row>
    <row r="270" ht="12.0" customHeight="1">
      <c r="A270" s="25"/>
      <c r="B270" s="26"/>
      <c r="C270" s="27"/>
      <c r="D270" s="27"/>
      <c r="E270" s="27"/>
      <c r="F270" s="27"/>
      <c r="G270" s="28"/>
      <c r="H270" s="29"/>
      <c r="I270" s="29"/>
      <c r="J270" s="27"/>
      <c r="K270" s="27"/>
      <c r="L270" s="27"/>
      <c r="M270" s="30"/>
      <c r="N270" s="30"/>
      <c r="O270" s="28"/>
      <c r="P270" s="27"/>
      <c r="Q270" s="27"/>
      <c r="R270" s="27"/>
      <c r="S270" s="27"/>
      <c r="T270" s="27"/>
      <c r="U270" s="27"/>
      <c r="V270" s="27"/>
      <c r="W270" s="28"/>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row>
    <row r="271" ht="12.0" customHeight="1">
      <c r="A271" s="25"/>
      <c r="B271" s="26"/>
      <c r="C271" s="27"/>
      <c r="D271" s="27"/>
      <c r="E271" s="27"/>
      <c r="F271" s="27"/>
      <c r="G271" s="28"/>
      <c r="H271" s="29"/>
      <c r="I271" s="29"/>
      <c r="J271" s="27"/>
      <c r="K271" s="27"/>
      <c r="L271" s="27"/>
      <c r="M271" s="30"/>
      <c r="N271" s="30"/>
      <c r="O271" s="28"/>
      <c r="P271" s="27"/>
      <c r="Q271" s="27"/>
      <c r="R271" s="27"/>
      <c r="S271" s="27"/>
      <c r="T271" s="27"/>
      <c r="U271" s="27"/>
      <c r="V271" s="27"/>
      <c r="W271" s="28"/>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row>
    <row r="272" ht="12.0" customHeight="1">
      <c r="A272" s="25"/>
      <c r="B272" s="26"/>
      <c r="C272" s="27"/>
      <c r="D272" s="27"/>
      <c r="E272" s="27"/>
      <c r="F272" s="27"/>
      <c r="G272" s="28"/>
      <c r="H272" s="29"/>
      <c r="I272" s="29"/>
      <c r="J272" s="27"/>
      <c r="K272" s="27"/>
      <c r="L272" s="27"/>
      <c r="M272" s="30"/>
      <c r="N272" s="30"/>
      <c r="O272" s="28"/>
      <c r="P272" s="27"/>
      <c r="Q272" s="27"/>
      <c r="R272" s="27"/>
      <c r="S272" s="27"/>
      <c r="T272" s="27"/>
      <c r="U272" s="27"/>
      <c r="V272" s="27"/>
      <c r="W272" s="28"/>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row>
    <row r="273" ht="12.0" customHeight="1">
      <c r="A273" s="25"/>
      <c r="B273" s="26"/>
      <c r="C273" s="27"/>
      <c r="D273" s="27"/>
      <c r="E273" s="27"/>
      <c r="F273" s="27"/>
      <c r="G273" s="28"/>
      <c r="H273" s="29"/>
      <c r="I273" s="29"/>
      <c r="J273" s="27"/>
      <c r="K273" s="27"/>
      <c r="L273" s="27"/>
      <c r="M273" s="30"/>
      <c r="N273" s="30"/>
      <c r="O273" s="28"/>
      <c r="P273" s="27"/>
      <c r="Q273" s="27"/>
      <c r="R273" s="27"/>
      <c r="S273" s="27"/>
      <c r="T273" s="27"/>
      <c r="U273" s="27"/>
      <c r="V273" s="27"/>
      <c r="W273" s="28"/>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row>
    <row r="274" ht="12.0" customHeight="1">
      <c r="A274" s="25"/>
      <c r="B274" s="26"/>
      <c r="C274" s="27"/>
      <c r="D274" s="27"/>
      <c r="E274" s="27"/>
      <c r="F274" s="27"/>
      <c r="G274" s="28"/>
      <c r="H274" s="29"/>
      <c r="I274" s="29"/>
      <c r="J274" s="27"/>
      <c r="K274" s="27"/>
      <c r="L274" s="27"/>
      <c r="M274" s="30"/>
      <c r="N274" s="30"/>
      <c r="O274" s="28"/>
      <c r="P274" s="27"/>
      <c r="Q274" s="27"/>
      <c r="R274" s="27"/>
      <c r="S274" s="27"/>
      <c r="T274" s="27"/>
      <c r="U274" s="27"/>
      <c r="V274" s="27"/>
      <c r="W274" s="28"/>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row>
    <row r="275" ht="12.0" customHeight="1">
      <c r="A275" s="25"/>
      <c r="B275" s="26"/>
      <c r="C275" s="27"/>
      <c r="D275" s="27"/>
      <c r="E275" s="27"/>
      <c r="F275" s="27"/>
      <c r="G275" s="28"/>
      <c r="H275" s="29"/>
      <c r="I275" s="29"/>
      <c r="J275" s="27"/>
      <c r="K275" s="27"/>
      <c r="L275" s="27"/>
      <c r="M275" s="30"/>
      <c r="N275" s="30"/>
      <c r="O275" s="28"/>
      <c r="P275" s="27"/>
      <c r="Q275" s="27"/>
      <c r="R275" s="27"/>
      <c r="S275" s="27"/>
      <c r="T275" s="27"/>
      <c r="U275" s="27"/>
      <c r="V275" s="27"/>
      <c r="W275" s="28"/>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row>
    <row r="276" ht="12.0" customHeight="1">
      <c r="A276" s="25"/>
      <c r="B276" s="26"/>
      <c r="C276" s="27"/>
      <c r="D276" s="27"/>
      <c r="E276" s="27"/>
      <c r="F276" s="27"/>
      <c r="G276" s="28"/>
      <c r="H276" s="29"/>
      <c r="I276" s="29"/>
      <c r="J276" s="27"/>
      <c r="K276" s="27"/>
      <c r="L276" s="27"/>
      <c r="M276" s="30"/>
      <c r="N276" s="30"/>
      <c r="O276" s="28"/>
      <c r="P276" s="27"/>
      <c r="Q276" s="27"/>
      <c r="R276" s="27"/>
      <c r="S276" s="27"/>
      <c r="T276" s="27"/>
      <c r="U276" s="27"/>
      <c r="V276" s="27"/>
      <c r="W276" s="28"/>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row>
    <row r="277" ht="12.0" customHeight="1">
      <c r="A277" s="25"/>
      <c r="B277" s="26"/>
      <c r="C277" s="27"/>
      <c r="D277" s="27"/>
      <c r="E277" s="27"/>
      <c r="F277" s="27"/>
      <c r="G277" s="28"/>
      <c r="H277" s="29"/>
      <c r="I277" s="29"/>
      <c r="J277" s="27"/>
      <c r="K277" s="27"/>
      <c r="L277" s="27"/>
      <c r="M277" s="30"/>
      <c r="N277" s="30"/>
      <c r="O277" s="28"/>
      <c r="P277" s="27"/>
      <c r="Q277" s="27"/>
      <c r="R277" s="27"/>
      <c r="S277" s="27"/>
      <c r="T277" s="27"/>
      <c r="U277" s="27"/>
      <c r="V277" s="27"/>
      <c r="W277" s="28"/>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row>
    <row r="278" ht="12.0" customHeight="1">
      <c r="A278" s="25"/>
      <c r="B278" s="26"/>
      <c r="C278" s="27"/>
      <c r="D278" s="27"/>
      <c r="E278" s="27"/>
      <c r="F278" s="27"/>
      <c r="G278" s="28"/>
      <c r="H278" s="29"/>
      <c r="I278" s="29"/>
      <c r="J278" s="27"/>
      <c r="K278" s="27"/>
      <c r="L278" s="27"/>
      <c r="M278" s="30"/>
      <c r="N278" s="30"/>
      <c r="O278" s="28"/>
      <c r="P278" s="27"/>
      <c r="Q278" s="27"/>
      <c r="R278" s="27"/>
      <c r="S278" s="27"/>
      <c r="T278" s="27"/>
      <c r="U278" s="27"/>
      <c r="V278" s="27"/>
      <c r="W278" s="28"/>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row>
    <row r="279" ht="12.0" customHeight="1">
      <c r="A279" s="25"/>
      <c r="B279" s="26"/>
      <c r="C279" s="27"/>
      <c r="D279" s="27"/>
      <c r="E279" s="27"/>
      <c r="F279" s="27"/>
      <c r="G279" s="28"/>
      <c r="H279" s="29"/>
      <c r="I279" s="29"/>
      <c r="J279" s="27"/>
      <c r="K279" s="27"/>
      <c r="L279" s="27"/>
      <c r="M279" s="30"/>
      <c r="N279" s="30"/>
      <c r="O279" s="28"/>
      <c r="P279" s="27"/>
      <c r="Q279" s="27"/>
      <c r="R279" s="27"/>
      <c r="S279" s="27"/>
      <c r="T279" s="27"/>
      <c r="U279" s="27"/>
      <c r="V279" s="27"/>
      <c r="W279" s="28"/>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row>
    <row r="280" ht="12.0" customHeight="1">
      <c r="A280" s="25"/>
      <c r="B280" s="26"/>
      <c r="C280" s="27"/>
      <c r="D280" s="27"/>
      <c r="E280" s="27"/>
      <c r="F280" s="27"/>
      <c r="G280" s="28"/>
      <c r="H280" s="29"/>
      <c r="I280" s="29"/>
      <c r="J280" s="27"/>
      <c r="K280" s="27"/>
      <c r="L280" s="27"/>
      <c r="M280" s="30"/>
      <c r="N280" s="30"/>
      <c r="O280" s="28"/>
      <c r="P280" s="27"/>
      <c r="Q280" s="27"/>
      <c r="R280" s="27"/>
      <c r="S280" s="27"/>
      <c r="T280" s="27"/>
      <c r="U280" s="27"/>
      <c r="V280" s="27"/>
      <c r="W280" s="28"/>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row>
    <row r="281" ht="12.0" customHeight="1">
      <c r="A281" s="25"/>
      <c r="B281" s="26"/>
      <c r="C281" s="27"/>
      <c r="D281" s="27"/>
      <c r="E281" s="27"/>
      <c r="F281" s="27"/>
      <c r="G281" s="28"/>
      <c r="H281" s="29"/>
      <c r="I281" s="29"/>
      <c r="J281" s="27"/>
      <c r="K281" s="27"/>
      <c r="L281" s="27"/>
      <c r="M281" s="30"/>
      <c r="N281" s="30"/>
      <c r="O281" s="28"/>
      <c r="P281" s="27"/>
      <c r="Q281" s="27"/>
      <c r="R281" s="27"/>
      <c r="S281" s="27"/>
      <c r="T281" s="27"/>
      <c r="U281" s="27"/>
      <c r="V281" s="27"/>
      <c r="W281" s="28"/>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row>
    <row r="282" ht="12.0" customHeight="1">
      <c r="A282" s="25"/>
      <c r="B282" s="26"/>
      <c r="C282" s="27"/>
      <c r="D282" s="27"/>
      <c r="E282" s="27"/>
      <c r="F282" s="27"/>
      <c r="G282" s="28"/>
      <c r="H282" s="29"/>
      <c r="I282" s="29"/>
      <c r="J282" s="27"/>
      <c r="K282" s="27"/>
      <c r="L282" s="27"/>
      <c r="M282" s="30"/>
      <c r="N282" s="30"/>
      <c r="O282" s="28"/>
      <c r="P282" s="27"/>
      <c r="Q282" s="27"/>
      <c r="R282" s="27"/>
      <c r="S282" s="27"/>
      <c r="T282" s="27"/>
      <c r="U282" s="27"/>
      <c r="V282" s="27"/>
      <c r="W282" s="28"/>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row>
    <row r="283" ht="12.0" customHeight="1">
      <c r="A283" s="25"/>
      <c r="B283" s="26"/>
      <c r="C283" s="27"/>
      <c r="D283" s="27"/>
      <c r="E283" s="27"/>
      <c r="F283" s="27"/>
      <c r="G283" s="28"/>
      <c r="H283" s="29"/>
      <c r="I283" s="29"/>
      <c r="J283" s="27"/>
      <c r="K283" s="27"/>
      <c r="L283" s="27"/>
      <c r="M283" s="30"/>
      <c r="N283" s="30"/>
      <c r="O283" s="28"/>
      <c r="P283" s="27"/>
      <c r="Q283" s="27"/>
      <c r="R283" s="27"/>
      <c r="S283" s="27"/>
      <c r="T283" s="27"/>
      <c r="U283" s="27"/>
      <c r="V283" s="27"/>
      <c r="W283" s="28"/>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row>
    <row r="284" ht="12.0" customHeight="1">
      <c r="A284" s="25"/>
      <c r="B284" s="26"/>
      <c r="C284" s="27"/>
      <c r="D284" s="27"/>
      <c r="E284" s="27"/>
      <c r="F284" s="27"/>
      <c r="G284" s="28"/>
      <c r="H284" s="29"/>
      <c r="I284" s="29"/>
      <c r="J284" s="27"/>
      <c r="K284" s="27"/>
      <c r="L284" s="27"/>
      <c r="M284" s="30"/>
      <c r="N284" s="30"/>
      <c r="O284" s="28"/>
      <c r="P284" s="27"/>
      <c r="Q284" s="27"/>
      <c r="R284" s="27"/>
      <c r="S284" s="27"/>
      <c r="T284" s="27"/>
      <c r="U284" s="27"/>
      <c r="V284" s="27"/>
      <c r="W284" s="28"/>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row>
    <row r="285" ht="12.0" customHeight="1">
      <c r="A285" s="25"/>
      <c r="B285" s="26"/>
      <c r="C285" s="27"/>
      <c r="D285" s="27"/>
      <c r="E285" s="27"/>
      <c r="F285" s="27"/>
      <c r="G285" s="28"/>
      <c r="H285" s="29"/>
      <c r="I285" s="29"/>
      <c r="J285" s="27"/>
      <c r="K285" s="27"/>
      <c r="L285" s="27"/>
      <c r="M285" s="30"/>
      <c r="N285" s="30"/>
      <c r="O285" s="28"/>
      <c r="P285" s="27"/>
      <c r="Q285" s="27"/>
      <c r="R285" s="27"/>
      <c r="S285" s="27"/>
      <c r="T285" s="27"/>
      <c r="U285" s="27"/>
      <c r="V285" s="27"/>
      <c r="W285" s="28"/>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row>
    <row r="286" ht="12.0" customHeight="1">
      <c r="A286" s="25"/>
      <c r="B286" s="26"/>
      <c r="C286" s="27"/>
      <c r="D286" s="27"/>
      <c r="E286" s="27"/>
      <c r="F286" s="27"/>
      <c r="G286" s="28"/>
      <c r="H286" s="29"/>
      <c r="I286" s="29"/>
      <c r="J286" s="27"/>
      <c r="K286" s="27"/>
      <c r="L286" s="27"/>
      <c r="M286" s="30"/>
      <c r="N286" s="30"/>
      <c r="O286" s="28"/>
      <c r="P286" s="27"/>
      <c r="Q286" s="27"/>
      <c r="R286" s="27"/>
      <c r="S286" s="27"/>
      <c r="T286" s="27"/>
      <c r="U286" s="27"/>
      <c r="V286" s="27"/>
      <c r="W286" s="28"/>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row>
    <row r="287" ht="12.0" customHeight="1">
      <c r="A287" s="25"/>
      <c r="B287" s="26"/>
      <c r="C287" s="27"/>
      <c r="D287" s="27"/>
      <c r="E287" s="27"/>
      <c r="F287" s="27"/>
      <c r="G287" s="28"/>
      <c r="H287" s="29"/>
      <c r="I287" s="29"/>
      <c r="J287" s="27"/>
      <c r="K287" s="27"/>
      <c r="L287" s="27"/>
      <c r="M287" s="30"/>
      <c r="N287" s="30"/>
      <c r="O287" s="28"/>
      <c r="P287" s="27"/>
      <c r="Q287" s="27"/>
      <c r="R287" s="27"/>
      <c r="S287" s="27"/>
      <c r="T287" s="27"/>
      <c r="U287" s="27"/>
      <c r="V287" s="27"/>
      <c r="W287" s="28"/>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row>
    <row r="288" ht="12.0" customHeight="1">
      <c r="A288" s="25"/>
      <c r="B288" s="26"/>
      <c r="C288" s="27"/>
      <c r="D288" s="27"/>
      <c r="E288" s="27"/>
      <c r="F288" s="27"/>
      <c r="G288" s="28"/>
      <c r="H288" s="29"/>
      <c r="I288" s="29"/>
      <c r="J288" s="27"/>
      <c r="K288" s="27"/>
      <c r="L288" s="27"/>
      <c r="M288" s="30"/>
      <c r="N288" s="30"/>
      <c r="O288" s="28"/>
      <c r="P288" s="27"/>
      <c r="Q288" s="27"/>
      <c r="R288" s="27"/>
      <c r="S288" s="27"/>
      <c r="T288" s="27"/>
      <c r="U288" s="27"/>
      <c r="V288" s="27"/>
      <c r="W288" s="28"/>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row>
    <row r="289" ht="12.0" customHeight="1">
      <c r="A289" s="25"/>
      <c r="B289" s="26"/>
      <c r="C289" s="27"/>
      <c r="D289" s="27"/>
      <c r="E289" s="27"/>
      <c r="F289" s="27"/>
      <c r="G289" s="28"/>
      <c r="H289" s="29"/>
      <c r="I289" s="29"/>
      <c r="J289" s="27"/>
      <c r="K289" s="27"/>
      <c r="L289" s="27"/>
      <c r="M289" s="30"/>
      <c r="N289" s="30"/>
      <c r="O289" s="28"/>
      <c r="P289" s="27"/>
      <c r="Q289" s="27"/>
      <c r="R289" s="27"/>
      <c r="S289" s="27"/>
      <c r="T289" s="27"/>
      <c r="U289" s="27"/>
      <c r="V289" s="27"/>
      <c r="W289" s="28"/>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row>
    <row r="290" ht="12.0" customHeight="1">
      <c r="A290" s="25"/>
      <c r="B290" s="26"/>
      <c r="C290" s="27"/>
      <c r="D290" s="27"/>
      <c r="E290" s="27"/>
      <c r="F290" s="27"/>
      <c r="G290" s="28"/>
      <c r="H290" s="29"/>
      <c r="I290" s="29"/>
      <c r="J290" s="27"/>
      <c r="K290" s="27"/>
      <c r="L290" s="27"/>
      <c r="M290" s="30"/>
      <c r="N290" s="30"/>
      <c r="O290" s="28"/>
      <c r="P290" s="27"/>
      <c r="Q290" s="27"/>
      <c r="R290" s="27"/>
      <c r="S290" s="27"/>
      <c r="T290" s="27"/>
      <c r="U290" s="27"/>
      <c r="V290" s="27"/>
      <c r="W290" s="28"/>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row>
    <row r="291" ht="12.0" customHeight="1">
      <c r="A291" s="25"/>
      <c r="B291" s="26"/>
      <c r="C291" s="27"/>
      <c r="D291" s="27"/>
      <c r="E291" s="27"/>
      <c r="F291" s="27"/>
      <c r="G291" s="28"/>
      <c r="H291" s="29"/>
      <c r="I291" s="29"/>
      <c r="J291" s="27"/>
      <c r="K291" s="27"/>
      <c r="L291" s="27"/>
      <c r="M291" s="30"/>
      <c r="N291" s="30"/>
      <c r="O291" s="28"/>
      <c r="P291" s="27"/>
      <c r="Q291" s="27"/>
      <c r="R291" s="27"/>
      <c r="S291" s="27"/>
      <c r="T291" s="27"/>
      <c r="U291" s="27"/>
      <c r="V291" s="27"/>
      <c r="W291" s="28"/>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row>
    <row r="292" ht="12.0" customHeight="1">
      <c r="A292" s="25"/>
      <c r="B292" s="26"/>
      <c r="C292" s="27"/>
      <c r="D292" s="27"/>
      <c r="E292" s="27"/>
      <c r="F292" s="27"/>
      <c r="G292" s="28"/>
      <c r="H292" s="29"/>
      <c r="I292" s="29"/>
      <c r="J292" s="27"/>
      <c r="K292" s="27"/>
      <c r="L292" s="27"/>
      <c r="M292" s="30"/>
      <c r="N292" s="30"/>
      <c r="O292" s="28"/>
      <c r="P292" s="27"/>
      <c r="Q292" s="27"/>
      <c r="R292" s="27"/>
      <c r="S292" s="27"/>
      <c r="T292" s="27"/>
      <c r="U292" s="27"/>
      <c r="V292" s="27"/>
      <c r="W292" s="28"/>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row>
    <row r="293" ht="12.0" customHeight="1">
      <c r="A293" s="25"/>
      <c r="B293" s="26"/>
      <c r="C293" s="27"/>
      <c r="D293" s="27"/>
      <c r="E293" s="27"/>
      <c r="F293" s="27"/>
      <c r="G293" s="28"/>
      <c r="H293" s="29"/>
      <c r="I293" s="29"/>
      <c r="J293" s="27"/>
      <c r="K293" s="27"/>
      <c r="L293" s="27"/>
      <c r="M293" s="30"/>
      <c r="N293" s="30"/>
      <c r="O293" s="28"/>
      <c r="P293" s="27"/>
      <c r="Q293" s="27"/>
      <c r="R293" s="27"/>
      <c r="S293" s="27"/>
      <c r="T293" s="27"/>
      <c r="U293" s="27"/>
      <c r="V293" s="27"/>
      <c r="W293" s="28"/>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row>
    <row r="294" ht="12.0" customHeight="1">
      <c r="A294" s="25"/>
      <c r="B294" s="26"/>
      <c r="C294" s="27"/>
      <c r="D294" s="27"/>
      <c r="E294" s="27"/>
      <c r="F294" s="27"/>
      <c r="G294" s="28"/>
      <c r="H294" s="29"/>
      <c r="I294" s="29"/>
      <c r="J294" s="27"/>
      <c r="K294" s="27"/>
      <c r="L294" s="27"/>
      <c r="M294" s="30"/>
      <c r="N294" s="30"/>
      <c r="O294" s="28"/>
      <c r="P294" s="27"/>
      <c r="Q294" s="27"/>
      <c r="R294" s="27"/>
      <c r="S294" s="27"/>
      <c r="T294" s="27"/>
      <c r="U294" s="27"/>
      <c r="V294" s="27"/>
      <c r="W294" s="28"/>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row>
    <row r="295" ht="12.0" customHeight="1">
      <c r="A295" s="25"/>
      <c r="B295" s="26"/>
      <c r="C295" s="27"/>
      <c r="D295" s="27"/>
      <c r="E295" s="27"/>
      <c r="F295" s="27"/>
      <c r="G295" s="28"/>
      <c r="H295" s="29"/>
      <c r="I295" s="29"/>
      <c r="J295" s="27"/>
      <c r="K295" s="27"/>
      <c r="L295" s="27"/>
      <c r="M295" s="30"/>
      <c r="N295" s="30"/>
      <c r="O295" s="28"/>
      <c r="P295" s="27"/>
      <c r="Q295" s="27"/>
      <c r="R295" s="27"/>
      <c r="S295" s="27"/>
      <c r="T295" s="27"/>
      <c r="U295" s="27"/>
      <c r="V295" s="27"/>
      <c r="W295" s="28"/>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row>
    <row r="296" ht="12.0" customHeight="1">
      <c r="A296" s="25"/>
      <c r="B296" s="26"/>
      <c r="C296" s="27"/>
      <c r="D296" s="27"/>
      <c r="E296" s="27"/>
      <c r="F296" s="27"/>
      <c r="G296" s="28"/>
      <c r="H296" s="29"/>
      <c r="I296" s="29"/>
      <c r="J296" s="27"/>
      <c r="K296" s="27"/>
      <c r="L296" s="27"/>
      <c r="M296" s="30"/>
      <c r="N296" s="30"/>
      <c r="O296" s="28"/>
      <c r="P296" s="27"/>
      <c r="Q296" s="27"/>
      <c r="R296" s="27"/>
      <c r="S296" s="27"/>
      <c r="T296" s="27"/>
      <c r="U296" s="27"/>
      <c r="V296" s="27"/>
      <c r="W296" s="28"/>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row>
    <row r="297" ht="12.0" customHeight="1">
      <c r="A297" s="25"/>
      <c r="B297" s="26"/>
      <c r="C297" s="27"/>
      <c r="D297" s="27"/>
      <c r="E297" s="27"/>
      <c r="F297" s="27"/>
      <c r="G297" s="28"/>
      <c r="H297" s="29"/>
      <c r="I297" s="29"/>
      <c r="J297" s="27"/>
      <c r="K297" s="27"/>
      <c r="L297" s="27"/>
      <c r="M297" s="30"/>
      <c r="N297" s="30"/>
      <c r="O297" s="28"/>
      <c r="P297" s="27"/>
      <c r="Q297" s="27"/>
      <c r="R297" s="27"/>
      <c r="S297" s="27"/>
      <c r="T297" s="27"/>
      <c r="U297" s="27"/>
      <c r="V297" s="27"/>
      <c r="W297" s="28"/>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row>
    <row r="298" ht="12.0" customHeight="1">
      <c r="A298" s="25"/>
      <c r="B298" s="26"/>
      <c r="C298" s="27"/>
      <c r="D298" s="27"/>
      <c r="E298" s="27"/>
      <c r="F298" s="27"/>
      <c r="G298" s="28"/>
      <c r="H298" s="29"/>
      <c r="I298" s="29"/>
      <c r="J298" s="27"/>
      <c r="K298" s="27"/>
      <c r="L298" s="27"/>
      <c r="M298" s="30"/>
      <c r="N298" s="30"/>
      <c r="O298" s="28"/>
      <c r="P298" s="27"/>
      <c r="Q298" s="27"/>
      <c r="R298" s="27"/>
      <c r="S298" s="27"/>
      <c r="T298" s="27"/>
      <c r="U298" s="27"/>
      <c r="V298" s="27"/>
      <c r="W298" s="28"/>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row>
    <row r="299" ht="12.0" customHeight="1">
      <c r="A299" s="25"/>
      <c r="B299" s="26"/>
      <c r="C299" s="27"/>
      <c r="D299" s="27"/>
      <c r="E299" s="27"/>
      <c r="F299" s="27"/>
      <c r="G299" s="28"/>
      <c r="H299" s="29"/>
      <c r="I299" s="29"/>
      <c r="J299" s="27"/>
      <c r="K299" s="27"/>
      <c r="L299" s="27"/>
      <c r="M299" s="30"/>
      <c r="N299" s="30"/>
      <c r="O299" s="28"/>
      <c r="P299" s="27"/>
      <c r="Q299" s="27"/>
      <c r="R299" s="27"/>
      <c r="S299" s="27"/>
      <c r="T299" s="27"/>
      <c r="U299" s="27"/>
      <c r="V299" s="27"/>
      <c r="W299" s="28"/>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row>
    <row r="300" ht="12.0" customHeight="1">
      <c r="A300" s="25"/>
      <c r="B300" s="26"/>
      <c r="C300" s="27"/>
      <c r="D300" s="27"/>
      <c r="E300" s="27"/>
      <c r="F300" s="27"/>
      <c r="G300" s="28"/>
      <c r="H300" s="29"/>
      <c r="I300" s="29"/>
      <c r="J300" s="27"/>
      <c r="K300" s="27"/>
      <c r="L300" s="27"/>
      <c r="M300" s="30"/>
      <c r="N300" s="30"/>
      <c r="O300" s="28"/>
      <c r="P300" s="27"/>
      <c r="Q300" s="27"/>
      <c r="R300" s="27"/>
      <c r="S300" s="27"/>
      <c r="T300" s="27"/>
      <c r="U300" s="27"/>
      <c r="V300" s="27"/>
      <c r="W300" s="28"/>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row>
    <row r="301" ht="12.0" customHeight="1">
      <c r="A301" s="25"/>
      <c r="B301" s="26"/>
      <c r="C301" s="27"/>
      <c r="D301" s="27"/>
      <c r="E301" s="27"/>
      <c r="F301" s="27"/>
      <c r="G301" s="28"/>
      <c r="H301" s="29"/>
      <c r="I301" s="29"/>
      <c r="J301" s="27"/>
      <c r="K301" s="27"/>
      <c r="L301" s="27"/>
      <c r="M301" s="30"/>
      <c r="N301" s="30"/>
      <c r="O301" s="28"/>
      <c r="P301" s="27"/>
      <c r="Q301" s="27"/>
      <c r="R301" s="27"/>
      <c r="S301" s="27"/>
      <c r="T301" s="27"/>
      <c r="U301" s="27"/>
      <c r="V301" s="27"/>
      <c r="W301" s="28"/>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row>
    <row r="302" ht="12.0" customHeight="1">
      <c r="A302" s="25"/>
      <c r="B302" s="26"/>
      <c r="C302" s="27"/>
      <c r="D302" s="27"/>
      <c r="E302" s="27"/>
      <c r="F302" s="27"/>
      <c r="G302" s="28"/>
      <c r="H302" s="29"/>
      <c r="I302" s="29"/>
      <c r="J302" s="27"/>
      <c r="K302" s="27"/>
      <c r="L302" s="27"/>
      <c r="M302" s="30"/>
      <c r="N302" s="30"/>
      <c r="O302" s="28"/>
      <c r="P302" s="27"/>
      <c r="Q302" s="27"/>
      <c r="R302" s="27"/>
      <c r="S302" s="27"/>
      <c r="T302" s="27"/>
      <c r="U302" s="27"/>
      <c r="V302" s="27"/>
      <c r="W302" s="28"/>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row>
    <row r="303" ht="12.0" customHeight="1">
      <c r="A303" s="25"/>
      <c r="B303" s="26"/>
      <c r="C303" s="27"/>
      <c r="D303" s="27"/>
      <c r="E303" s="27"/>
      <c r="F303" s="27"/>
      <c r="G303" s="28"/>
      <c r="H303" s="29"/>
      <c r="I303" s="29"/>
      <c r="J303" s="27"/>
      <c r="K303" s="27"/>
      <c r="L303" s="27"/>
      <c r="M303" s="30"/>
      <c r="N303" s="30"/>
      <c r="O303" s="28"/>
      <c r="P303" s="27"/>
      <c r="Q303" s="27"/>
      <c r="R303" s="27"/>
      <c r="S303" s="27"/>
      <c r="T303" s="27"/>
      <c r="U303" s="27"/>
      <c r="V303" s="27"/>
      <c r="W303" s="28"/>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row>
    <row r="304" ht="12.0" customHeight="1">
      <c r="A304" s="25"/>
      <c r="B304" s="26"/>
      <c r="C304" s="27"/>
      <c r="D304" s="27"/>
      <c r="E304" s="27"/>
      <c r="F304" s="27"/>
      <c r="G304" s="28"/>
      <c r="H304" s="29"/>
      <c r="I304" s="29"/>
      <c r="J304" s="27"/>
      <c r="K304" s="27"/>
      <c r="L304" s="27"/>
      <c r="M304" s="30"/>
      <c r="N304" s="30"/>
      <c r="O304" s="28"/>
      <c r="P304" s="27"/>
      <c r="Q304" s="27"/>
      <c r="R304" s="27"/>
      <c r="S304" s="27"/>
      <c r="T304" s="27"/>
      <c r="U304" s="27"/>
      <c r="V304" s="27"/>
      <c r="W304" s="28"/>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row>
    <row r="305" ht="12.0" customHeight="1">
      <c r="A305" s="25"/>
      <c r="B305" s="26"/>
      <c r="C305" s="27"/>
      <c r="D305" s="27"/>
      <c r="E305" s="27"/>
      <c r="F305" s="27"/>
      <c r="G305" s="28"/>
      <c r="H305" s="29"/>
      <c r="I305" s="29"/>
      <c r="J305" s="27"/>
      <c r="K305" s="27"/>
      <c r="L305" s="27"/>
      <c r="M305" s="30"/>
      <c r="N305" s="30"/>
      <c r="O305" s="28"/>
      <c r="P305" s="27"/>
      <c r="Q305" s="27"/>
      <c r="R305" s="27"/>
      <c r="S305" s="27"/>
      <c r="T305" s="27"/>
      <c r="U305" s="27"/>
      <c r="V305" s="27"/>
      <c r="W305" s="28"/>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row>
    <row r="306" ht="12.0" customHeight="1">
      <c r="A306" s="25"/>
      <c r="B306" s="26"/>
      <c r="C306" s="27"/>
      <c r="D306" s="27"/>
      <c r="E306" s="27"/>
      <c r="F306" s="27"/>
      <c r="G306" s="28"/>
      <c r="H306" s="29"/>
      <c r="I306" s="29"/>
      <c r="J306" s="27"/>
      <c r="K306" s="27"/>
      <c r="L306" s="27"/>
      <c r="M306" s="30"/>
      <c r="N306" s="30"/>
      <c r="O306" s="28"/>
      <c r="P306" s="27"/>
      <c r="Q306" s="27"/>
      <c r="R306" s="27"/>
      <c r="S306" s="27"/>
      <c r="T306" s="27"/>
      <c r="U306" s="27"/>
      <c r="V306" s="27"/>
      <c r="W306" s="28"/>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row>
    <row r="307" ht="12.0" customHeight="1">
      <c r="A307" s="25"/>
      <c r="B307" s="26"/>
      <c r="C307" s="27"/>
      <c r="D307" s="27"/>
      <c r="E307" s="27"/>
      <c r="F307" s="27"/>
      <c r="G307" s="28"/>
      <c r="H307" s="29"/>
      <c r="I307" s="29"/>
      <c r="J307" s="27"/>
      <c r="K307" s="27"/>
      <c r="L307" s="27"/>
      <c r="M307" s="30"/>
      <c r="N307" s="30"/>
      <c r="O307" s="28"/>
      <c r="P307" s="27"/>
      <c r="Q307" s="27"/>
      <c r="R307" s="27"/>
      <c r="S307" s="27"/>
      <c r="T307" s="27"/>
      <c r="U307" s="27"/>
      <c r="V307" s="27"/>
      <c r="W307" s="28"/>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row>
    <row r="308" ht="12.0" customHeight="1">
      <c r="A308" s="25"/>
      <c r="B308" s="26"/>
      <c r="C308" s="27"/>
      <c r="D308" s="27"/>
      <c r="E308" s="27"/>
      <c r="F308" s="27"/>
      <c r="G308" s="28"/>
      <c r="H308" s="29"/>
      <c r="I308" s="29"/>
      <c r="J308" s="27"/>
      <c r="K308" s="27"/>
      <c r="L308" s="27"/>
      <c r="M308" s="30"/>
      <c r="N308" s="30"/>
      <c r="O308" s="28"/>
      <c r="P308" s="27"/>
      <c r="Q308" s="27"/>
      <c r="R308" s="27"/>
      <c r="S308" s="27"/>
      <c r="T308" s="27"/>
      <c r="U308" s="27"/>
      <c r="V308" s="27"/>
      <c r="W308" s="28"/>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row>
    <row r="309" ht="12.0" customHeight="1">
      <c r="A309" s="25"/>
      <c r="B309" s="26"/>
      <c r="C309" s="27"/>
      <c r="D309" s="27"/>
      <c r="E309" s="27"/>
      <c r="F309" s="27"/>
      <c r="G309" s="28"/>
      <c r="H309" s="29"/>
      <c r="I309" s="29"/>
      <c r="J309" s="27"/>
      <c r="K309" s="27"/>
      <c r="L309" s="27"/>
      <c r="M309" s="30"/>
      <c r="N309" s="30"/>
      <c r="O309" s="28"/>
      <c r="P309" s="27"/>
      <c r="Q309" s="27"/>
      <c r="R309" s="27"/>
      <c r="S309" s="27"/>
      <c r="T309" s="27"/>
      <c r="U309" s="27"/>
      <c r="V309" s="27"/>
      <c r="W309" s="28"/>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row>
    <row r="310" ht="12.0" customHeight="1">
      <c r="A310" s="25"/>
      <c r="B310" s="26"/>
      <c r="C310" s="27"/>
      <c r="D310" s="27"/>
      <c r="E310" s="27"/>
      <c r="F310" s="27"/>
      <c r="G310" s="28"/>
      <c r="H310" s="29"/>
      <c r="I310" s="29"/>
      <c r="J310" s="27"/>
      <c r="K310" s="27"/>
      <c r="L310" s="27"/>
      <c r="M310" s="30"/>
      <c r="N310" s="30"/>
      <c r="O310" s="28"/>
      <c r="P310" s="27"/>
      <c r="Q310" s="27"/>
      <c r="R310" s="27"/>
      <c r="S310" s="27"/>
      <c r="T310" s="27"/>
      <c r="U310" s="27"/>
      <c r="V310" s="27"/>
      <c r="W310" s="28"/>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row>
    <row r="311" ht="12.0" customHeight="1">
      <c r="A311" s="25"/>
      <c r="B311" s="26"/>
      <c r="C311" s="27"/>
      <c r="D311" s="27"/>
      <c r="E311" s="27"/>
      <c r="F311" s="27"/>
      <c r="G311" s="28"/>
      <c r="H311" s="29"/>
      <c r="I311" s="29"/>
      <c r="J311" s="27"/>
      <c r="K311" s="27"/>
      <c r="L311" s="27"/>
      <c r="M311" s="30"/>
      <c r="N311" s="30"/>
      <c r="O311" s="28"/>
      <c r="P311" s="27"/>
      <c r="Q311" s="27"/>
      <c r="R311" s="27"/>
      <c r="S311" s="27"/>
      <c r="T311" s="27"/>
      <c r="U311" s="27"/>
      <c r="V311" s="27"/>
      <c r="W311" s="28"/>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row>
    <row r="312" ht="12.0" customHeight="1">
      <c r="A312" s="25"/>
      <c r="B312" s="26"/>
      <c r="C312" s="27"/>
      <c r="D312" s="27"/>
      <c r="E312" s="27"/>
      <c r="F312" s="27"/>
      <c r="G312" s="28"/>
      <c r="H312" s="29"/>
      <c r="I312" s="29"/>
      <c r="J312" s="27"/>
      <c r="K312" s="27"/>
      <c r="L312" s="27"/>
      <c r="M312" s="30"/>
      <c r="N312" s="30"/>
      <c r="O312" s="28"/>
      <c r="P312" s="27"/>
      <c r="Q312" s="27"/>
      <c r="R312" s="27"/>
      <c r="S312" s="27"/>
      <c r="T312" s="27"/>
      <c r="U312" s="27"/>
      <c r="V312" s="27"/>
      <c r="W312" s="28"/>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row>
    <row r="313" ht="12.0" customHeight="1">
      <c r="A313" s="25"/>
      <c r="B313" s="26"/>
      <c r="C313" s="27"/>
      <c r="D313" s="27"/>
      <c r="E313" s="27"/>
      <c r="F313" s="27"/>
      <c r="G313" s="28"/>
      <c r="H313" s="29"/>
      <c r="I313" s="29"/>
      <c r="J313" s="27"/>
      <c r="K313" s="27"/>
      <c r="L313" s="27"/>
      <c r="M313" s="30"/>
      <c r="N313" s="30"/>
      <c r="O313" s="28"/>
      <c r="P313" s="27"/>
      <c r="Q313" s="27"/>
      <c r="R313" s="27"/>
      <c r="S313" s="27"/>
      <c r="T313" s="27"/>
      <c r="U313" s="27"/>
      <c r="V313" s="27"/>
      <c r="W313" s="28"/>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row>
    <row r="314" ht="12.0" customHeight="1">
      <c r="A314" s="25"/>
      <c r="B314" s="26"/>
      <c r="C314" s="27"/>
      <c r="D314" s="27"/>
      <c r="E314" s="27"/>
      <c r="F314" s="27"/>
      <c r="G314" s="28"/>
      <c r="H314" s="29"/>
      <c r="I314" s="29"/>
      <c r="J314" s="27"/>
      <c r="K314" s="27"/>
      <c r="L314" s="27"/>
      <c r="M314" s="30"/>
      <c r="N314" s="30"/>
      <c r="O314" s="28"/>
      <c r="P314" s="27"/>
      <c r="Q314" s="27"/>
      <c r="R314" s="27"/>
      <c r="S314" s="27"/>
      <c r="T314" s="27"/>
      <c r="U314" s="27"/>
      <c r="V314" s="27"/>
      <c r="W314" s="28"/>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row>
    <row r="315" ht="12.0" customHeight="1">
      <c r="A315" s="25"/>
      <c r="B315" s="26"/>
      <c r="C315" s="27"/>
      <c r="D315" s="27"/>
      <c r="E315" s="27"/>
      <c r="F315" s="27"/>
      <c r="G315" s="28"/>
      <c r="H315" s="29"/>
      <c r="I315" s="29"/>
      <c r="J315" s="27"/>
      <c r="K315" s="27"/>
      <c r="L315" s="27"/>
      <c r="M315" s="30"/>
      <c r="N315" s="30"/>
      <c r="O315" s="28"/>
      <c r="P315" s="27"/>
      <c r="Q315" s="27"/>
      <c r="R315" s="27"/>
      <c r="S315" s="27"/>
      <c r="T315" s="27"/>
      <c r="U315" s="27"/>
      <c r="V315" s="27"/>
      <c r="W315" s="28"/>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row>
    <row r="316" ht="12.0" customHeight="1">
      <c r="A316" s="25"/>
      <c r="B316" s="26"/>
      <c r="C316" s="27"/>
      <c r="D316" s="27"/>
      <c r="E316" s="27"/>
      <c r="F316" s="27"/>
      <c r="G316" s="28"/>
      <c r="H316" s="29"/>
      <c r="I316" s="29"/>
      <c r="J316" s="27"/>
      <c r="K316" s="27"/>
      <c r="L316" s="27"/>
      <c r="M316" s="30"/>
      <c r="N316" s="30"/>
      <c r="O316" s="28"/>
      <c r="P316" s="27"/>
      <c r="Q316" s="27"/>
      <c r="R316" s="27"/>
      <c r="S316" s="27"/>
      <c r="T316" s="27"/>
      <c r="U316" s="27"/>
      <c r="V316" s="27"/>
      <c r="W316" s="28"/>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row>
    <row r="317" ht="12.0" customHeight="1">
      <c r="A317" s="25"/>
      <c r="B317" s="26"/>
      <c r="C317" s="27"/>
      <c r="D317" s="27"/>
      <c r="E317" s="27"/>
      <c r="F317" s="27"/>
      <c r="G317" s="28"/>
      <c r="H317" s="29"/>
      <c r="I317" s="29"/>
      <c r="J317" s="27"/>
      <c r="K317" s="27"/>
      <c r="L317" s="27"/>
      <c r="M317" s="30"/>
      <c r="N317" s="30"/>
      <c r="O317" s="28"/>
      <c r="P317" s="27"/>
      <c r="Q317" s="27"/>
      <c r="R317" s="27"/>
      <c r="S317" s="27"/>
      <c r="T317" s="27"/>
      <c r="U317" s="27"/>
      <c r="V317" s="27"/>
      <c r="W317" s="28"/>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row>
    <row r="318" ht="12.0" customHeight="1">
      <c r="A318" s="25"/>
      <c r="B318" s="26"/>
      <c r="C318" s="27"/>
      <c r="D318" s="27"/>
      <c r="E318" s="27"/>
      <c r="F318" s="27"/>
      <c r="G318" s="28"/>
      <c r="H318" s="29"/>
      <c r="I318" s="29"/>
      <c r="J318" s="27"/>
      <c r="K318" s="27"/>
      <c r="L318" s="27"/>
      <c r="M318" s="30"/>
      <c r="N318" s="30"/>
      <c r="O318" s="28"/>
      <c r="P318" s="27"/>
      <c r="Q318" s="27"/>
      <c r="R318" s="27"/>
      <c r="S318" s="27"/>
      <c r="T318" s="27"/>
      <c r="U318" s="27"/>
      <c r="V318" s="27"/>
      <c r="W318" s="28"/>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row>
    <row r="319" ht="12.0" customHeight="1">
      <c r="A319" s="25"/>
      <c r="B319" s="26"/>
      <c r="C319" s="27"/>
      <c r="D319" s="27"/>
      <c r="E319" s="27"/>
      <c r="F319" s="27"/>
      <c r="G319" s="28"/>
      <c r="H319" s="29"/>
      <c r="I319" s="29"/>
      <c r="J319" s="27"/>
      <c r="K319" s="27"/>
      <c r="L319" s="27"/>
      <c r="M319" s="30"/>
      <c r="N319" s="30"/>
      <c r="O319" s="28"/>
      <c r="P319" s="27"/>
      <c r="Q319" s="27"/>
      <c r="R319" s="27"/>
      <c r="S319" s="27"/>
      <c r="T319" s="27"/>
      <c r="U319" s="27"/>
      <c r="V319" s="27"/>
      <c r="W319" s="28"/>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row>
    <row r="320" ht="12.0" customHeight="1">
      <c r="A320" s="25"/>
      <c r="B320" s="26"/>
      <c r="C320" s="27"/>
      <c r="D320" s="27"/>
      <c r="E320" s="27"/>
      <c r="F320" s="27"/>
      <c r="G320" s="28"/>
      <c r="H320" s="29"/>
      <c r="I320" s="29"/>
      <c r="J320" s="27"/>
      <c r="K320" s="27"/>
      <c r="L320" s="27"/>
      <c r="M320" s="30"/>
      <c r="N320" s="30"/>
      <c r="O320" s="28"/>
      <c r="P320" s="27"/>
      <c r="Q320" s="27"/>
      <c r="R320" s="27"/>
      <c r="S320" s="27"/>
      <c r="T320" s="27"/>
      <c r="U320" s="27"/>
      <c r="V320" s="27"/>
      <c r="W320" s="28"/>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row>
    <row r="321" ht="12.0" customHeight="1">
      <c r="A321" s="25"/>
      <c r="B321" s="26"/>
      <c r="C321" s="27"/>
      <c r="D321" s="27"/>
      <c r="E321" s="27"/>
      <c r="F321" s="27"/>
      <c r="G321" s="28"/>
      <c r="H321" s="29"/>
      <c r="I321" s="29"/>
      <c r="J321" s="27"/>
      <c r="K321" s="27"/>
      <c r="L321" s="27"/>
      <c r="M321" s="30"/>
      <c r="N321" s="30"/>
      <c r="O321" s="28"/>
      <c r="P321" s="27"/>
      <c r="Q321" s="27"/>
      <c r="R321" s="27"/>
      <c r="S321" s="27"/>
      <c r="T321" s="27"/>
      <c r="U321" s="27"/>
      <c r="V321" s="27"/>
      <c r="W321" s="28"/>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row>
    <row r="322" ht="12.0" customHeight="1">
      <c r="A322" s="25"/>
      <c r="B322" s="26"/>
      <c r="C322" s="27"/>
      <c r="D322" s="27"/>
      <c r="E322" s="27"/>
      <c r="F322" s="27"/>
      <c r="G322" s="28"/>
      <c r="H322" s="29"/>
      <c r="I322" s="29"/>
      <c r="J322" s="27"/>
      <c r="K322" s="27"/>
      <c r="L322" s="27"/>
      <c r="M322" s="30"/>
      <c r="N322" s="30"/>
      <c r="O322" s="28"/>
      <c r="P322" s="27"/>
      <c r="Q322" s="27"/>
      <c r="R322" s="27"/>
      <c r="S322" s="27"/>
      <c r="T322" s="27"/>
      <c r="U322" s="27"/>
      <c r="V322" s="27"/>
      <c r="W322" s="28"/>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row>
    <row r="323" ht="12.0" customHeight="1">
      <c r="A323" s="25"/>
      <c r="B323" s="26"/>
      <c r="C323" s="27"/>
      <c r="D323" s="27"/>
      <c r="E323" s="27"/>
      <c r="F323" s="27"/>
      <c r="G323" s="28"/>
      <c r="H323" s="29"/>
      <c r="I323" s="29"/>
      <c r="J323" s="27"/>
      <c r="K323" s="27"/>
      <c r="L323" s="27"/>
      <c r="M323" s="30"/>
      <c r="N323" s="30"/>
      <c r="O323" s="28"/>
      <c r="P323" s="27"/>
      <c r="Q323" s="27"/>
      <c r="R323" s="27"/>
      <c r="S323" s="27"/>
      <c r="T323" s="27"/>
      <c r="U323" s="27"/>
      <c r="V323" s="27"/>
      <c r="W323" s="28"/>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row>
    <row r="324" ht="12.0" customHeight="1">
      <c r="A324" s="25"/>
      <c r="B324" s="26"/>
      <c r="C324" s="27"/>
      <c r="D324" s="27"/>
      <c r="E324" s="27"/>
      <c r="F324" s="27"/>
      <c r="G324" s="28"/>
      <c r="H324" s="29"/>
      <c r="I324" s="29"/>
      <c r="J324" s="27"/>
      <c r="K324" s="27"/>
      <c r="L324" s="27"/>
      <c r="M324" s="30"/>
      <c r="N324" s="30"/>
      <c r="O324" s="28"/>
      <c r="P324" s="27"/>
      <c r="Q324" s="27"/>
      <c r="R324" s="27"/>
      <c r="S324" s="27"/>
      <c r="T324" s="27"/>
      <c r="U324" s="27"/>
      <c r="V324" s="27"/>
      <c r="W324" s="28"/>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row>
    <row r="325" ht="12.0" customHeight="1">
      <c r="A325" s="25"/>
      <c r="B325" s="26"/>
      <c r="C325" s="27"/>
      <c r="D325" s="27"/>
      <c r="E325" s="27"/>
      <c r="F325" s="27"/>
      <c r="G325" s="28"/>
      <c r="H325" s="29"/>
      <c r="I325" s="29"/>
      <c r="J325" s="27"/>
      <c r="K325" s="27"/>
      <c r="L325" s="27"/>
      <c r="M325" s="30"/>
      <c r="N325" s="30"/>
      <c r="O325" s="28"/>
      <c r="P325" s="27"/>
      <c r="Q325" s="27"/>
      <c r="R325" s="27"/>
      <c r="S325" s="27"/>
      <c r="T325" s="27"/>
      <c r="U325" s="27"/>
      <c r="V325" s="27"/>
      <c r="W325" s="28"/>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row>
    <row r="326" ht="12.0" customHeight="1">
      <c r="A326" s="25"/>
      <c r="B326" s="26"/>
      <c r="C326" s="27"/>
      <c r="D326" s="27"/>
      <c r="E326" s="27"/>
      <c r="F326" s="27"/>
      <c r="G326" s="28"/>
      <c r="H326" s="29"/>
      <c r="I326" s="29"/>
      <c r="J326" s="27"/>
      <c r="K326" s="27"/>
      <c r="L326" s="27"/>
      <c r="M326" s="30"/>
      <c r="N326" s="30"/>
      <c r="O326" s="28"/>
      <c r="P326" s="27"/>
      <c r="Q326" s="27"/>
      <c r="R326" s="27"/>
      <c r="S326" s="27"/>
      <c r="T326" s="27"/>
      <c r="U326" s="27"/>
      <c r="V326" s="27"/>
      <c r="W326" s="28"/>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row>
    <row r="327" ht="12.0" customHeight="1">
      <c r="A327" s="25"/>
      <c r="B327" s="26"/>
      <c r="C327" s="27"/>
      <c r="D327" s="27"/>
      <c r="E327" s="27"/>
      <c r="F327" s="27"/>
      <c r="G327" s="28"/>
      <c r="H327" s="29"/>
      <c r="I327" s="29"/>
      <c r="J327" s="27"/>
      <c r="K327" s="27"/>
      <c r="L327" s="27"/>
      <c r="M327" s="30"/>
      <c r="N327" s="30"/>
      <c r="O327" s="28"/>
      <c r="P327" s="27"/>
      <c r="Q327" s="27"/>
      <c r="R327" s="27"/>
      <c r="S327" s="27"/>
      <c r="T327" s="27"/>
      <c r="U327" s="27"/>
      <c r="V327" s="27"/>
      <c r="W327" s="28"/>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row>
    <row r="328" ht="12.0" customHeight="1">
      <c r="A328" s="25"/>
      <c r="B328" s="26"/>
      <c r="C328" s="27"/>
      <c r="D328" s="27"/>
      <c r="E328" s="27"/>
      <c r="F328" s="27"/>
      <c r="G328" s="28"/>
      <c r="H328" s="29"/>
      <c r="I328" s="29"/>
      <c r="J328" s="27"/>
      <c r="K328" s="27"/>
      <c r="L328" s="27"/>
      <c r="M328" s="30"/>
      <c r="N328" s="30"/>
      <c r="O328" s="28"/>
      <c r="P328" s="27"/>
      <c r="Q328" s="27"/>
      <c r="R328" s="27"/>
      <c r="S328" s="27"/>
      <c r="T328" s="27"/>
      <c r="U328" s="27"/>
      <c r="V328" s="27"/>
      <c r="W328" s="28"/>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row>
    <row r="329" ht="12.0" customHeight="1">
      <c r="A329" s="25"/>
      <c r="B329" s="26"/>
      <c r="C329" s="27"/>
      <c r="D329" s="27"/>
      <c r="E329" s="27"/>
      <c r="F329" s="27"/>
      <c r="G329" s="28"/>
      <c r="H329" s="29"/>
      <c r="I329" s="29"/>
      <c r="J329" s="27"/>
      <c r="K329" s="27"/>
      <c r="L329" s="27"/>
      <c r="M329" s="30"/>
      <c r="N329" s="30"/>
      <c r="O329" s="28"/>
      <c r="P329" s="27"/>
      <c r="Q329" s="27"/>
      <c r="R329" s="27"/>
      <c r="S329" s="27"/>
      <c r="T329" s="27"/>
      <c r="U329" s="27"/>
      <c r="V329" s="27"/>
      <c r="W329" s="28"/>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7"/>
      <c r="BH329" s="27"/>
      <c r="BI329" s="27"/>
      <c r="BJ329" s="27"/>
      <c r="BK329" s="27"/>
      <c r="BL329" s="27"/>
      <c r="BM329" s="27"/>
      <c r="BN329" s="27"/>
      <c r="BO329" s="27"/>
      <c r="BP329" s="27"/>
      <c r="BQ329" s="27"/>
      <c r="BR329" s="27"/>
      <c r="BS329" s="27"/>
    </row>
    <row r="330" ht="12.0" customHeight="1">
      <c r="A330" s="25"/>
      <c r="B330" s="26"/>
      <c r="C330" s="27"/>
      <c r="D330" s="27"/>
      <c r="E330" s="27"/>
      <c r="F330" s="27"/>
      <c r="G330" s="28"/>
      <c r="H330" s="29"/>
      <c r="I330" s="29"/>
      <c r="J330" s="27"/>
      <c r="K330" s="27"/>
      <c r="L330" s="27"/>
      <c r="M330" s="30"/>
      <c r="N330" s="30"/>
      <c r="O330" s="28"/>
      <c r="P330" s="27"/>
      <c r="Q330" s="27"/>
      <c r="R330" s="27"/>
      <c r="S330" s="27"/>
      <c r="T330" s="27"/>
      <c r="U330" s="27"/>
      <c r="V330" s="27"/>
      <c r="W330" s="28"/>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c r="BR330" s="27"/>
      <c r="BS330" s="27"/>
    </row>
    <row r="331" ht="12.0" customHeight="1">
      <c r="A331" s="25"/>
      <c r="B331" s="26"/>
      <c r="C331" s="27"/>
      <c r="D331" s="27"/>
      <c r="E331" s="27"/>
      <c r="F331" s="27"/>
      <c r="G331" s="28"/>
      <c r="H331" s="29"/>
      <c r="I331" s="29"/>
      <c r="J331" s="27"/>
      <c r="K331" s="27"/>
      <c r="L331" s="27"/>
      <c r="M331" s="30"/>
      <c r="N331" s="30"/>
      <c r="O331" s="28"/>
      <c r="P331" s="27"/>
      <c r="Q331" s="27"/>
      <c r="R331" s="27"/>
      <c r="S331" s="27"/>
      <c r="T331" s="27"/>
      <c r="U331" s="27"/>
      <c r="V331" s="27"/>
      <c r="W331" s="28"/>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c r="BR331" s="27"/>
      <c r="BS331" s="27"/>
    </row>
    <row r="332" ht="12.0" customHeight="1">
      <c r="A332" s="25"/>
      <c r="B332" s="26"/>
      <c r="C332" s="27"/>
      <c r="D332" s="27"/>
      <c r="E332" s="27"/>
      <c r="F332" s="27"/>
      <c r="G332" s="28"/>
      <c r="H332" s="29"/>
      <c r="I332" s="29"/>
      <c r="J332" s="27"/>
      <c r="K332" s="27"/>
      <c r="L332" s="27"/>
      <c r="M332" s="30"/>
      <c r="N332" s="30"/>
      <c r="O332" s="28"/>
      <c r="P332" s="27"/>
      <c r="Q332" s="27"/>
      <c r="R332" s="27"/>
      <c r="S332" s="27"/>
      <c r="T332" s="27"/>
      <c r="U332" s="27"/>
      <c r="V332" s="27"/>
      <c r="W332" s="28"/>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c r="BR332" s="27"/>
      <c r="BS332" s="27"/>
    </row>
    <row r="333" ht="12.0" customHeight="1">
      <c r="A333" s="25"/>
      <c r="B333" s="26"/>
      <c r="C333" s="27"/>
      <c r="D333" s="27"/>
      <c r="E333" s="27"/>
      <c r="F333" s="27"/>
      <c r="G333" s="28"/>
      <c r="H333" s="29"/>
      <c r="I333" s="29"/>
      <c r="J333" s="27"/>
      <c r="K333" s="27"/>
      <c r="L333" s="27"/>
      <c r="M333" s="30"/>
      <c r="N333" s="30"/>
      <c r="O333" s="28"/>
      <c r="P333" s="27"/>
      <c r="Q333" s="27"/>
      <c r="R333" s="27"/>
      <c r="S333" s="27"/>
      <c r="T333" s="27"/>
      <c r="U333" s="27"/>
      <c r="V333" s="27"/>
      <c r="W333" s="28"/>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c r="BQ333" s="27"/>
      <c r="BR333" s="27"/>
      <c r="BS333" s="27"/>
    </row>
    <row r="334" ht="12.0" customHeight="1">
      <c r="A334" s="25"/>
      <c r="B334" s="26"/>
      <c r="C334" s="27"/>
      <c r="D334" s="27"/>
      <c r="E334" s="27"/>
      <c r="F334" s="27"/>
      <c r="G334" s="28"/>
      <c r="H334" s="29"/>
      <c r="I334" s="29"/>
      <c r="J334" s="27"/>
      <c r="K334" s="27"/>
      <c r="L334" s="27"/>
      <c r="M334" s="30"/>
      <c r="N334" s="30"/>
      <c r="O334" s="28"/>
      <c r="P334" s="27"/>
      <c r="Q334" s="27"/>
      <c r="R334" s="27"/>
      <c r="S334" s="27"/>
      <c r="T334" s="27"/>
      <c r="U334" s="27"/>
      <c r="V334" s="27"/>
      <c r="W334" s="28"/>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c r="BR334" s="27"/>
      <c r="BS334" s="27"/>
    </row>
    <row r="335" ht="12.0" customHeight="1">
      <c r="A335" s="25"/>
      <c r="B335" s="26"/>
      <c r="C335" s="27"/>
      <c r="D335" s="27"/>
      <c r="E335" s="27"/>
      <c r="F335" s="27"/>
      <c r="G335" s="28"/>
      <c r="H335" s="29"/>
      <c r="I335" s="29"/>
      <c r="J335" s="27"/>
      <c r="K335" s="27"/>
      <c r="L335" s="27"/>
      <c r="M335" s="30"/>
      <c r="N335" s="30"/>
      <c r="O335" s="28"/>
      <c r="P335" s="27"/>
      <c r="Q335" s="27"/>
      <c r="R335" s="27"/>
      <c r="S335" s="27"/>
      <c r="T335" s="27"/>
      <c r="U335" s="27"/>
      <c r="V335" s="27"/>
      <c r="W335" s="28"/>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c r="BR335" s="27"/>
      <c r="BS335" s="27"/>
    </row>
    <row r="336" ht="12.0" customHeight="1">
      <c r="A336" s="25"/>
      <c r="B336" s="26"/>
      <c r="C336" s="27"/>
      <c r="D336" s="27"/>
      <c r="E336" s="27"/>
      <c r="F336" s="27"/>
      <c r="G336" s="28"/>
      <c r="H336" s="29"/>
      <c r="I336" s="29"/>
      <c r="J336" s="27"/>
      <c r="K336" s="27"/>
      <c r="L336" s="27"/>
      <c r="M336" s="30"/>
      <c r="N336" s="30"/>
      <c r="O336" s="28"/>
      <c r="P336" s="27"/>
      <c r="Q336" s="27"/>
      <c r="R336" s="27"/>
      <c r="S336" s="27"/>
      <c r="T336" s="27"/>
      <c r="U336" s="27"/>
      <c r="V336" s="27"/>
      <c r="W336" s="28"/>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c r="BS336" s="27"/>
    </row>
    <row r="337" ht="12.0" customHeight="1">
      <c r="A337" s="25"/>
      <c r="B337" s="26"/>
      <c r="C337" s="27"/>
      <c r="D337" s="27"/>
      <c r="E337" s="27"/>
      <c r="F337" s="27"/>
      <c r="G337" s="28"/>
      <c r="H337" s="29"/>
      <c r="I337" s="29"/>
      <c r="J337" s="27"/>
      <c r="K337" s="27"/>
      <c r="L337" s="27"/>
      <c r="M337" s="30"/>
      <c r="N337" s="30"/>
      <c r="O337" s="28"/>
      <c r="P337" s="27"/>
      <c r="Q337" s="27"/>
      <c r="R337" s="27"/>
      <c r="S337" s="27"/>
      <c r="T337" s="27"/>
      <c r="U337" s="27"/>
      <c r="V337" s="27"/>
      <c r="W337" s="28"/>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c r="BM337" s="27"/>
      <c r="BN337" s="27"/>
      <c r="BO337" s="27"/>
      <c r="BP337" s="27"/>
      <c r="BQ337" s="27"/>
      <c r="BR337" s="27"/>
      <c r="BS337" s="27"/>
    </row>
    <row r="338" ht="12.0" customHeight="1">
      <c r="A338" s="25"/>
      <c r="B338" s="26"/>
      <c r="C338" s="27"/>
      <c r="D338" s="27"/>
      <c r="E338" s="27"/>
      <c r="F338" s="27"/>
      <c r="G338" s="28"/>
      <c r="H338" s="29"/>
      <c r="I338" s="29"/>
      <c r="J338" s="27"/>
      <c r="K338" s="27"/>
      <c r="L338" s="27"/>
      <c r="M338" s="30"/>
      <c r="N338" s="30"/>
      <c r="O338" s="28"/>
      <c r="P338" s="27"/>
      <c r="Q338" s="27"/>
      <c r="R338" s="27"/>
      <c r="S338" s="27"/>
      <c r="T338" s="27"/>
      <c r="U338" s="27"/>
      <c r="V338" s="27"/>
      <c r="W338" s="28"/>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c r="BR338" s="27"/>
      <c r="BS338" s="27"/>
    </row>
    <row r="339" ht="12.0" customHeight="1">
      <c r="A339" s="25"/>
      <c r="B339" s="26"/>
      <c r="C339" s="27"/>
      <c r="D339" s="27"/>
      <c r="E339" s="27"/>
      <c r="F339" s="27"/>
      <c r="G339" s="28"/>
      <c r="H339" s="29"/>
      <c r="I339" s="29"/>
      <c r="J339" s="27"/>
      <c r="K339" s="27"/>
      <c r="L339" s="27"/>
      <c r="M339" s="30"/>
      <c r="N339" s="30"/>
      <c r="O339" s="28"/>
      <c r="P339" s="27"/>
      <c r="Q339" s="27"/>
      <c r="R339" s="27"/>
      <c r="S339" s="27"/>
      <c r="T339" s="27"/>
      <c r="U339" s="27"/>
      <c r="V339" s="27"/>
      <c r="W339" s="28"/>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c r="BM339" s="27"/>
      <c r="BN339" s="27"/>
      <c r="BO339" s="27"/>
      <c r="BP339" s="27"/>
      <c r="BQ339" s="27"/>
      <c r="BR339" s="27"/>
      <c r="BS339" s="27"/>
    </row>
    <row r="340" ht="12.0" customHeight="1">
      <c r="A340" s="25"/>
      <c r="B340" s="26"/>
      <c r="C340" s="27"/>
      <c r="D340" s="27"/>
      <c r="E340" s="27"/>
      <c r="F340" s="27"/>
      <c r="G340" s="28"/>
      <c r="H340" s="29"/>
      <c r="I340" s="29"/>
      <c r="J340" s="27"/>
      <c r="K340" s="27"/>
      <c r="L340" s="27"/>
      <c r="M340" s="30"/>
      <c r="N340" s="30"/>
      <c r="O340" s="28"/>
      <c r="P340" s="27"/>
      <c r="Q340" s="27"/>
      <c r="R340" s="27"/>
      <c r="S340" s="27"/>
      <c r="T340" s="27"/>
      <c r="U340" s="27"/>
      <c r="V340" s="27"/>
      <c r="W340" s="28"/>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c r="BR340" s="27"/>
      <c r="BS340" s="27"/>
    </row>
    <row r="341" ht="12.0" customHeight="1">
      <c r="A341" s="25"/>
      <c r="B341" s="26"/>
      <c r="C341" s="27"/>
      <c r="D341" s="27"/>
      <c r="E341" s="27"/>
      <c r="F341" s="27"/>
      <c r="G341" s="28"/>
      <c r="H341" s="29"/>
      <c r="I341" s="29"/>
      <c r="J341" s="27"/>
      <c r="K341" s="27"/>
      <c r="L341" s="27"/>
      <c r="M341" s="30"/>
      <c r="N341" s="30"/>
      <c r="O341" s="28"/>
      <c r="P341" s="27"/>
      <c r="Q341" s="27"/>
      <c r="R341" s="27"/>
      <c r="S341" s="27"/>
      <c r="T341" s="27"/>
      <c r="U341" s="27"/>
      <c r="V341" s="27"/>
      <c r="W341" s="28"/>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c r="BR341" s="27"/>
      <c r="BS341" s="27"/>
    </row>
    <row r="342" ht="12.0" customHeight="1">
      <c r="A342" s="25"/>
      <c r="B342" s="26"/>
      <c r="C342" s="27"/>
      <c r="D342" s="27"/>
      <c r="E342" s="27"/>
      <c r="F342" s="27"/>
      <c r="G342" s="28"/>
      <c r="H342" s="29"/>
      <c r="I342" s="29"/>
      <c r="J342" s="27"/>
      <c r="K342" s="27"/>
      <c r="L342" s="27"/>
      <c r="M342" s="30"/>
      <c r="N342" s="30"/>
      <c r="O342" s="28"/>
      <c r="P342" s="27"/>
      <c r="Q342" s="27"/>
      <c r="R342" s="27"/>
      <c r="S342" s="27"/>
      <c r="T342" s="27"/>
      <c r="U342" s="27"/>
      <c r="V342" s="27"/>
      <c r="W342" s="28"/>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c r="BM342" s="27"/>
      <c r="BN342" s="27"/>
      <c r="BO342" s="27"/>
      <c r="BP342" s="27"/>
      <c r="BQ342" s="27"/>
      <c r="BR342" s="27"/>
      <c r="BS342" s="27"/>
    </row>
    <row r="343" ht="12.0" customHeight="1">
      <c r="A343" s="25"/>
      <c r="B343" s="26"/>
      <c r="C343" s="27"/>
      <c r="D343" s="27"/>
      <c r="E343" s="27"/>
      <c r="F343" s="27"/>
      <c r="G343" s="28"/>
      <c r="H343" s="29"/>
      <c r="I343" s="29"/>
      <c r="J343" s="27"/>
      <c r="K343" s="27"/>
      <c r="L343" s="27"/>
      <c r="M343" s="30"/>
      <c r="N343" s="30"/>
      <c r="O343" s="28"/>
      <c r="P343" s="27"/>
      <c r="Q343" s="27"/>
      <c r="R343" s="27"/>
      <c r="S343" s="27"/>
      <c r="T343" s="27"/>
      <c r="U343" s="27"/>
      <c r="V343" s="27"/>
      <c r="W343" s="28"/>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c r="BI343" s="27"/>
      <c r="BJ343" s="27"/>
      <c r="BK343" s="27"/>
      <c r="BL343" s="27"/>
      <c r="BM343" s="27"/>
      <c r="BN343" s="27"/>
      <c r="BO343" s="27"/>
      <c r="BP343" s="27"/>
      <c r="BQ343" s="27"/>
      <c r="BR343" s="27"/>
      <c r="BS343" s="27"/>
    </row>
    <row r="344" ht="12.0" customHeight="1">
      <c r="A344" s="25"/>
      <c r="B344" s="26"/>
      <c r="C344" s="27"/>
      <c r="D344" s="27"/>
      <c r="E344" s="27"/>
      <c r="F344" s="27"/>
      <c r="G344" s="28"/>
      <c r="H344" s="29"/>
      <c r="I344" s="29"/>
      <c r="J344" s="27"/>
      <c r="K344" s="27"/>
      <c r="L344" s="27"/>
      <c r="M344" s="30"/>
      <c r="N344" s="30"/>
      <c r="O344" s="28"/>
      <c r="P344" s="27"/>
      <c r="Q344" s="27"/>
      <c r="R344" s="27"/>
      <c r="S344" s="27"/>
      <c r="T344" s="27"/>
      <c r="U344" s="27"/>
      <c r="V344" s="27"/>
      <c r="W344" s="28"/>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27"/>
      <c r="BQ344" s="27"/>
      <c r="BR344" s="27"/>
      <c r="BS344" s="27"/>
    </row>
    <row r="345" ht="12.0" customHeight="1">
      <c r="A345" s="25"/>
      <c r="B345" s="26"/>
      <c r="C345" s="27"/>
      <c r="D345" s="27"/>
      <c r="E345" s="27"/>
      <c r="F345" s="27"/>
      <c r="G345" s="28"/>
      <c r="H345" s="29"/>
      <c r="I345" s="29"/>
      <c r="J345" s="27"/>
      <c r="K345" s="27"/>
      <c r="L345" s="27"/>
      <c r="M345" s="30"/>
      <c r="N345" s="30"/>
      <c r="O345" s="28"/>
      <c r="P345" s="27"/>
      <c r="Q345" s="27"/>
      <c r="R345" s="27"/>
      <c r="S345" s="27"/>
      <c r="T345" s="27"/>
      <c r="U345" s="27"/>
      <c r="V345" s="27"/>
      <c r="W345" s="28"/>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c r="BR345" s="27"/>
      <c r="BS345" s="27"/>
    </row>
    <row r="346" ht="12.0" customHeight="1">
      <c r="A346" s="25"/>
      <c r="B346" s="26"/>
      <c r="C346" s="27"/>
      <c r="D346" s="27"/>
      <c r="E346" s="27"/>
      <c r="F346" s="27"/>
      <c r="G346" s="28"/>
      <c r="H346" s="29"/>
      <c r="I346" s="29"/>
      <c r="J346" s="27"/>
      <c r="K346" s="27"/>
      <c r="L346" s="27"/>
      <c r="M346" s="30"/>
      <c r="N346" s="30"/>
      <c r="O346" s="28"/>
      <c r="P346" s="27"/>
      <c r="Q346" s="27"/>
      <c r="R346" s="27"/>
      <c r="S346" s="27"/>
      <c r="T346" s="27"/>
      <c r="U346" s="27"/>
      <c r="V346" s="27"/>
      <c r="W346" s="28"/>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c r="BG346" s="27"/>
      <c r="BH346" s="27"/>
      <c r="BI346" s="27"/>
      <c r="BJ346" s="27"/>
      <c r="BK346" s="27"/>
      <c r="BL346" s="27"/>
      <c r="BM346" s="27"/>
      <c r="BN346" s="27"/>
      <c r="BO346" s="27"/>
      <c r="BP346" s="27"/>
      <c r="BQ346" s="27"/>
      <c r="BR346" s="27"/>
      <c r="BS346" s="27"/>
    </row>
    <row r="347" ht="12.0" customHeight="1">
      <c r="A347" s="25"/>
      <c r="B347" s="26"/>
      <c r="C347" s="27"/>
      <c r="D347" s="27"/>
      <c r="E347" s="27"/>
      <c r="F347" s="27"/>
      <c r="G347" s="28"/>
      <c r="H347" s="29"/>
      <c r="I347" s="29"/>
      <c r="J347" s="27"/>
      <c r="K347" s="27"/>
      <c r="L347" s="27"/>
      <c r="M347" s="30"/>
      <c r="N347" s="30"/>
      <c r="O347" s="28"/>
      <c r="P347" s="27"/>
      <c r="Q347" s="27"/>
      <c r="R347" s="27"/>
      <c r="S347" s="27"/>
      <c r="T347" s="27"/>
      <c r="U347" s="27"/>
      <c r="V347" s="27"/>
      <c r="W347" s="28"/>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c r="BR347" s="27"/>
      <c r="BS347" s="27"/>
    </row>
    <row r="348" ht="12.0" customHeight="1">
      <c r="A348" s="25"/>
      <c r="B348" s="26"/>
      <c r="C348" s="27"/>
      <c r="D348" s="27"/>
      <c r="E348" s="27"/>
      <c r="F348" s="27"/>
      <c r="G348" s="28"/>
      <c r="H348" s="29"/>
      <c r="I348" s="29"/>
      <c r="J348" s="27"/>
      <c r="K348" s="27"/>
      <c r="L348" s="27"/>
      <c r="M348" s="30"/>
      <c r="N348" s="30"/>
      <c r="O348" s="28"/>
      <c r="P348" s="27"/>
      <c r="Q348" s="27"/>
      <c r="R348" s="27"/>
      <c r="S348" s="27"/>
      <c r="T348" s="27"/>
      <c r="U348" s="27"/>
      <c r="V348" s="27"/>
      <c r="W348" s="28"/>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c r="BC348" s="27"/>
      <c r="BD348" s="27"/>
      <c r="BE348" s="27"/>
      <c r="BF348" s="27"/>
      <c r="BG348" s="27"/>
      <c r="BH348" s="27"/>
      <c r="BI348" s="27"/>
      <c r="BJ348" s="27"/>
      <c r="BK348" s="27"/>
      <c r="BL348" s="27"/>
      <c r="BM348" s="27"/>
      <c r="BN348" s="27"/>
      <c r="BO348" s="27"/>
      <c r="BP348" s="27"/>
      <c r="BQ348" s="27"/>
      <c r="BR348" s="27"/>
      <c r="BS348" s="27"/>
    </row>
    <row r="349" ht="12.0" customHeight="1">
      <c r="A349" s="25"/>
      <c r="B349" s="26"/>
      <c r="C349" s="27"/>
      <c r="D349" s="27"/>
      <c r="E349" s="27"/>
      <c r="F349" s="27"/>
      <c r="G349" s="28"/>
      <c r="H349" s="29"/>
      <c r="I349" s="29"/>
      <c r="J349" s="27"/>
      <c r="K349" s="27"/>
      <c r="L349" s="27"/>
      <c r="M349" s="30"/>
      <c r="N349" s="30"/>
      <c r="O349" s="28"/>
      <c r="P349" s="27"/>
      <c r="Q349" s="27"/>
      <c r="R349" s="27"/>
      <c r="S349" s="27"/>
      <c r="T349" s="27"/>
      <c r="U349" s="27"/>
      <c r="V349" s="27"/>
      <c r="W349" s="28"/>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c r="BM349" s="27"/>
      <c r="BN349" s="27"/>
      <c r="BO349" s="27"/>
      <c r="BP349" s="27"/>
      <c r="BQ349" s="27"/>
      <c r="BR349" s="27"/>
      <c r="BS349" s="27"/>
    </row>
    <row r="350" ht="12.0" customHeight="1">
      <c r="A350" s="25"/>
      <c r="B350" s="26"/>
      <c r="C350" s="27"/>
      <c r="D350" s="27"/>
      <c r="E350" s="27"/>
      <c r="F350" s="27"/>
      <c r="G350" s="28"/>
      <c r="H350" s="29"/>
      <c r="I350" s="29"/>
      <c r="J350" s="27"/>
      <c r="K350" s="27"/>
      <c r="L350" s="27"/>
      <c r="M350" s="30"/>
      <c r="N350" s="30"/>
      <c r="O350" s="28"/>
      <c r="P350" s="27"/>
      <c r="Q350" s="27"/>
      <c r="R350" s="27"/>
      <c r="S350" s="27"/>
      <c r="T350" s="27"/>
      <c r="U350" s="27"/>
      <c r="V350" s="27"/>
      <c r="W350" s="28"/>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c r="BM350" s="27"/>
      <c r="BN350" s="27"/>
      <c r="BO350" s="27"/>
      <c r="BP350" s="27"/>
      <c r="BQ350" s="27"/>
      <c r="BR350" s="27"/>
      <c r="BS350" s="27"/>
    </row>
    <row r="351" ht="12.0" customHeight="1">
      <c r="A351" s="25"/>
      <c r="B351" s="26"/>
      <c r="C351" s="27"/>
      <c r="D351" s="27"/>
      <c r="E351" s="27"/>
      <c r="F351" s="27"/>
      <c r="G351" s="28"/>
      <c r="H351" s="29"/>
      <c r="I351" s="29"/>
      <c r="J351" s="27"/>
      <c r="K351" s="27"/>
      <c r="L351" s="27"/>
      <c r="M351" s="30"/>
      <c r="N351" s="30"/>
      <c r="O351" s="28"/>
      <c r="P351" s="27"/>
      <c r="Q351" s="27"/>
      <c r="R351" s="27"/>
      <c r="S351" s="27"/>
      <c r="T351" s="27"/>
      <c r="U351" s="27"/>
      <c r="V351" s="27"/>
      <c r="W351" s="28"/>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7"/>
      <c r="BH351" s="27"/>
      <c r="BI351" s="27"/>
      <c r="BJ351" s="27"/>
      <c r="BK351" s="27"/>
      <c r="BL351" s="27"/>
      <c r="BM351" s="27"/>
      <c r="BN351" s="27"/>
      <c r="BO351" s="27"/>
      <c r="BP351" s="27"/>
      <c r="BQ351" s="27"/>
      <c r="BR351" s="27"/>
      <c r="BS351" s="27"/>
    </row>
    <row r="352" ht="12.0" customHeight="1">
      <c r="A352" s="25"/>
      <c r="B352" s="26"/>
      <c r="C352" s="27"/>
      <c r="D352" s="27"/>
      <c r="E352" s="27"/>
      <c r="F352" s="27"/>
      <c r="G352" s="28"/>
      <c r="H352" s="29"/>
      <c r="I352" s="29"/>
      <c r="J352" s="27"/>
      <c r="K352" s="27"/>
      <c r="L352" s="27"/>
      <c r="M352" s="30"/>
      <c r="N352" s="30"/>
      <c r="O352" s="28"/>
      <c r="P352" s="27"/>
      <c r="Q352" s="27"/>
      <c r="R352" s="27"/>
      <c r="S352" s="27"/>
      <c r="T352" s="27"/>
      <c r="U352" s="27"/>
      <c r="V352" s="27"/>
      <c r="W352" s="28"/>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7"/>
      <c r="BF352" s="27"/>
      <c r="BG352" s="27"/>
      <c r="BH352" s="27"/>
      <c r="BI352" s="27"/>
      <c r="BJ352" s="27"/>
      <c r="BK352" s="27"/>
      <c r="BL352" s="27"/>
      <c r="BM352" s="27"/>
      <c r="BN352" s="27"/>
      <c r="BO352" s="27"/>
      <c r="BP352" s="27"/>
      <c r="BQ352" s="27"/>
      <c r="BR352" s="27"/>
      <c r="BS352" s="27"/>
    </row>
    <row r="353" ht="12.0" customHeight="1">
      <c r="A353" s="25"/>
      <c r="B353" s="26"/>
      <c r="C353" s="27"/>
      <c r="D353" s="27"/>
      <c r="E353" s="27"/>
      <c r="F353" s="27"/>
      <c r="G353" s="28"/>
      <c r="H353" s="29"/>
      <c r="I353" s="29"/>
      <c r="J353" s="27"/>
      <c r="K353" s="27"/>
      <c r="L353" s="27"/>
      <c r="M353" s="30"/>
      <c r="N353" s="30"/>
      <c r="O353" s="28"/>
      <c r="P353" s="27"/>
      <c r="Q353" s="27"/>
      <c r="R353" s="27"/>
      <c r="S353" s="27"/>
      <c r="T353" s="27"/>
      <c r="U353" s="27"/>
      <c r="V353" s="27"/>
      <c r="W353" s="28"/>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c r="BP353" s="27"/>
      <c r="BQ353" s="27"/>
      <c r="BR353" s="27"/>
      <c r="BS353" s="27"/>
    </row>
    <row r="354" ht="12.0" customHeight="1">
      <c r="A354" s="25"/>
      <c r="B354" s="26"/>
      <c r="C354" s="27"/>
      <c r="D354" s="27"/>
      <c r="E354" s="27"/>
      <c r="F354" s="27"/>
      <c r="G354" s="28"/>
      <c r="H354" s="29"/>
      <c r="I354" s="29"/>
      <c r="J354" s="27"/>
      <c r="K354" s="27"/>
      <c r="L354" s="27"/>
      <c r="M354" s="30"/>
      <c r="N354" s="30"/>
      <c r="O354" s="28"/>
      <c r="P354" s="27"/>
      <c r="Q354" s="27"/>
      <c r="R354" s="27"/>
      <c r="S354" s="27"/>
      <c r="T354" s="27"/>
      <c r="U354" s="27"/>
      <c r="V354" s="27"/>
      <c r="W354" s="28"/>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c r="BP354" s="27"/>
      <c r="BQ354" s="27"/>
      <c r="BR354" s="27"/>
      <c r="BS354" s="27"/>
    </row>
    <row r="355" ht="12.0" customHeight="1">
      <c r="A355" s="25"/>
      <c r="B355" s="26"/>
      <c r="C355" s="27"/>
      <c r="D355" s="27"/>
      <c r="E355" s="27"/>
      <c r="F355" s="27"/>
      <c r="G355" s="28"/>
      <c r="H355" s="29"/>
      <c r="I355" s="29"/>
      <c r="J355" s="27"/>
      <c r="K355" s="27"/>
      <c r="L355" s="27"/>
      <c r="M355" s="30"/>
      <c r="N355" s="30"/>
      <c r="O355" s="28"/>
      <c r="P355" s="27"/>
      <c r="Q355" s="27"/>
      <c r="R355" s="27"/>
      <c r="S355" s="27"/>
      <c r="T355" s="27"/>
      <c r="U355" s="27"/>
      <c r="V355" s="27"/>
      <c r="W355" s="28"/>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c r="BP355" s="27"/>
      <c r="BQ355" s="27"/>
      <c r="BR355" s="27"/>
      <c r="BS355" s="27"/>
    </row>
    <row r="356" ht="12.0" customHeight="1">
      <c r="A356" s="25"/>
      <c r="B356" s="26"/>
      <c r="C356" s="27"/>
      <c r="D356" s="27"/>
      <c r="E356" s="27"/>
      <c r="F356" s="27"/>
      <c r="G356" s="28"/>
      <c r="H356" s="29"/>
      <c r="I356" s="29"/>
      <c r="J356" s="27"/>
      <c r="K356" s="27"/>
      <c r="L356" s="27"/>
      <c r="M356" s="30"/>
      <c r="N356" s="30"/>
      <c r="O356" s="28"/>
      <c r="P356" s="27"/>
      <c r="Q356" s="27"/>
      <c r="R356" s="27"/>
      <c r="S356" s="27"/>
      <c r="T356" s="27"/>
      <c r="U356" s="27"/>
      <c r="V356" s="27"/>
      <c r="W356" s="28"/>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c r="BP356" s="27"/>
      <c r="BQ356" s="27"/>
      <c r="BR356" s="27"/>
      <c r="BS356" s="27"/>
    </row>
    <row r="357" ht="12.0" customHeight="1">
      <c r="A357" s="25"/>
      <c r="B357" s="26"/>
      <c r="C357" s="27"/>
      <c r="D357" s="27"/>
      <c r="E357" s="27"/>
      <c r="F357" s="27"/>
      <c r="G357" s="28"/>
      <c r="H357" s="29"/>
      <c r="I357" s="29"/>
      <c r="J357" s="27"/>
      <c r="K357" s="27"/>
      <c r="L357" s="27"/>
      <c r="M357" s="30"/>
      <c r="N357" s="30"/>
      <c r="O357" s="28"/>
      <c r="P357" s="27"/>
      <c r="Q357" s="27"/>
      <c r="R357" s="27"/>
      <c r="S357" s="27"/>
      <c r="T357" s="27"/>
      <c r="U357" s="27"/>
      <c r="V357" s="27"/>
      <c r="W357" s="28"/>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27"/>
      <c r="BQ357" s="27"/>
      <c r="BR357" s="27"/>
      <c r="BS357" s="27"/>
    </row>
    <row r="358" ht="12.0" customHeight="1">
      <c r="A358" s="25"/>
      <c r="B358" s="26"/>
      <c r="C358" s="27"/>
      <c r="D358" s="27"/>
      <c r="E358" s="27"/>
      <c r="F358" s="27"/>
      <c r="G358" s="28"/>
      <c r="H358" s="29"/>
      <c r="I358" s="29"/>
      <c r="J358" s="27"/>
      <c r="K358" s="27"/>
      <c r="L358" s="27"/>
      <c r="M358" s="30"/>
      <c r="N358" s="30"/>
      <c r="O358" s="28"/>
      <c r="P358" s="27"/>
      <c r="Q358" s="27"/>
      <c r="R358" s="27"/>
      <c r="S358" s="27"/>
      <c r="T358" s="27"/>
      <c r="U358" s="27"/>
      <c r="V358" s="27"/>
      <c r="W358" s="28"/>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c r="BP358" s="27"/>
      <c r="BQ358" s="27"/>
      <c r="BR358" s="27"/>
      <c r="BS358" s="27"/>
    </row>
    <row r="359" ht="12.0" customHeight="1">
      <c r="A359" s="25"/>
      <c r="B359" s="26"/>
      <c r="C359" s="27"/>
      <c r="D359" s="27"/>
      <c r="E359" s="27"/>
      <c r="F359" s="27"/>
      <c r="G359" s="28"/>
      <c r="H359" s="29"/>
      <c r="I359" s="29"/>
      <c r="J359" s="27"/>
      <c r="K359" s="27"/>
      <c r="L359" s="27"/>
      <c r="M359" s="30"/>
      <c r="N359" s="30"/>
      <c r="O359" s="28"/>
      <c r="P359" s="27"/>
      <c r="Q359" s="27"/>
      <c r="R359" s="27"/>
      <c r="S359" s="27"/>
      <c r="T359" s="27"/>
      <c r="U359" s="27"/>
      <c r="V359" s="27"/>
      <c r="W359" s="28"/>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c r="BP359" s="27"/>
      <c r="BQ359" s="27"/>
      <c r="BR359" s="27"/>
      <c r="BS359" s="27"/>
    </row>
    <row r="360" ht="12.0" customHeight="1">
      <c r="A360" s="25"/>
      <c r="B360" s="26"/>
      <c r="C360" s="27"/>
      <c r="D360" s="27"/>
      <c r="E360" s="27"/>
      <c r="F360" s="27"/>
      <c r="G360" s="28"/>
      <c r="H360" s="29"/>
      <c r="I360" s="29"/>
      <c r="J360" s="27"/>
      <c r="K360" s="27"/>
      <c r="L360" s="27"/>
      <c r="M360" s="30"/>
      <c r="N360" s="30"/>
      <c r="O360" s="28"/>
      <c r="P360" s="27"/>
      <c r="Q360" s="27"/>
      <c r="R360" s="27"/>
      <c r="S360" s="27"/>
      <c r="T360" s="27"/>
      <c r="U360" s="27"/>
      <c r="V360" s="27"/>
      <c r="W360" s="28"/>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c r="BP360" s="27"/>
      <c r="BQ360" s="27"/>
      <c r="BR360" s="27"/>
      <c r="BS360" s="27"/>
    </row>
    <row r="361" ht="12.0" customHeight="1">
      <c r="A361" s="25"/>
      <c r="B361" s="26"/>
      <c r="C361" s="27"/>
      <c r="D361" s="27"/>
      <c r="E361" s="27"/>
      <c r="F361" s="27"/>
      <c r="G361" s="28"/>
      <c r="H361" s="29"/>
      <c r="I361" s="29"/>
      <c r="J361" s="27"/>
      <c r="K361" s="27"/>
      <c r="L361" s="27"/>
      <c r="M361" s="30"/>
      <c r="N361" s="30"/>
      <c r="O361" s="28"/>
      <c r="P361" s="27"/>
      <c r="Q361" s="27"/>
      <c r="R361" s="27"/>
      <c r="S361" s="27"/>
      <c r="T361" s="27"/>
      <c r="U361" s="27"/>
      <c r="V361" s="27"/>
      <c r="W361" s="28"/>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27"/>
      <c r="BR361" s="27"/>
      <c r="BS361" s="27"/>
    </row>
    <row r="362" ht="12.0" customHeight="1">
      <c r="A362" s="25"/>
      <c r="B362" s="26"/>
      <c r="C362" s="27"/>
      <c r="D362" s="27"/>
      <c r="E362" s="27"/>
      <c r="F362" s="27"/>
      <c r="G362" s="28"/>
      <c r="H362" s="29"/>
      <c r="I362" s="29"/>
      <c r="J362" s="27"/>
      <c r="K362" s="27"/>
      <c r="L362" s="27"/>
      <c r="M362" s="30"/>
      <c r="N362" s="30"/>
      <c r="O362" s="28"/>
      <c r="P362" s="27"/>
      <c r="Q362" s="27"/>
      <c r="R362" s="27"/>
      <c r="S362" s="27"/>
      <c r="T362" s="27"/>
      <c r="U362" s="27"/>
      <c r="V362" s="27"/>
      <c r="W362" s="28"/>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c r="BG362" s="27"/>
      <c r="BH362" s="27"/>
      <c r="BI362" s="27"/>
      <c r="BJ362" s="27"/>
      <c r="BK362" s="27"/>
      <c r="BL362" s="27"/>
      <c r="BM362" s="27"/>
      <c r="BN362" s="27"/>
      <c r="BO362" s="27"/>
      <c r="BP362" s="27"/>
      <c r="BQ362" s="27"/>
      <c r="BR362" s="27"/>
      <c r="BS362" s="27"/>
    </row>
    <row r="363" ht="12.0" customHeight="1">
      <c r="A363" s="25"/>
      <c r="B363" s="26"/>
      <c r="C363" s="27"/>
      <c r="D363" s="27"/>
      <c r="E363" s="27"/>
      <c r="F363" s="27"/>
      <c r="G363" s="28"/>
      <c r="H363" s="29"/>
      <c r="I363" s="29"/>
      <c r="J363" s="27"/>
      <c r="K363" s="27"/>
      <c r="L363" s="27"/>
      <c r="M363" s="30"/>
      <c r="N363" s="30"/>
      <c r="O363" s="28"/>
      <c r="P363" s="27"/>
      <c r="Q363" s="27"/>
      <c r="R363" s="27"/>
      <c r="S363" s="27"/>
      <c r="T363" s="27"/>
      <c r="U363" s="27"/>
      <c r="V363" s="27"/>
      <c r="W363" s="28"/>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c r="BR363" s="27"/>
      <c r="BS363" s="27"/>
    </row>
    <row r="364" ht="12.0" customHeight="1">
      <c r="A364" s="25"/>
      <c r="B364" s="26"/>
      <c r="C364" s="27"/>
      <c r="D364" s="27"/>
      <c r="E364" s="27"/>
      <c r="F364" s="27"/>
      <c r="G364" s="28"/>
      <c r="H364" s="29"/>
      <c r="I364" s="29"/>
      <c r="J364" s="27"/>
      <c r="K364" s="27"/>
      <c r="L364" s="27"/>
      <c r="M364" s="30"/>
      <c r="N364" s="30"/>
      <c r="O364" s="28"/>
      <c r="P364" s="27"/>
      <c r="Q364" s="27"/>
      <c r="R364" s="27"/>
      <c r="S364" s="27"/>
      <c r="T364" s="27"/>
      <c r="U364" s="27"/>
      <c r="V364" s="27"/>
      <c r="W364" s="28"/>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row>
    <row r="365" ht="12.0" customHeight="1">
      <c r="A365" s="25"/>
      <c r="B365" s="26"/>
      <c r="C365" s="27"/>
      <c r="D365" s="27"/>
      <c r="E365" s="27"/>
      <c r="F365" s="27"/>
      <c r="G365" s="28"/>
      <c r="H365" s="29"/>
      <c r="I365" s="29"/>
      <c r="J365" s="27"/>
      <c r="K365" s="27"/>
      <c r="L365" s="27"/>
      <c r="M365" s="30"/>
      <c r="N365" s="30"/>
      <c r="O365" s="28"/>
      <c r="P365" s="27"/>
      <c r="Q365" s="27"/>
      <c r="R365" s="27"/>
      <c r="S365" s="27"/>
      <c r="T365" s="27"/>
      <c r="U365" s="27"/>
      <c r="V365" s="27"/>
      <c r="W365" s="28"/>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7"/>
      <c r="BH365" s="27"/>
      <c r="BI365" s="27"/>
      <c r="BJ365" s="27"/>
      <c r="BK365" s="27"/>
      <c r="BL365" s="27"/>
      <c r="BM365" s="27"/>
      <c r="BN365" s="27"/>
      <c r="BO365" s="27"/>
      <c r="BP365" s="27"/>
      <c r="BQ365" s="27"/>
      <c r="BR365" s="27"/>
      <c r="BS365" s="27"/>
    </row>
    <row r="366" ht="12.0" customHeight="1">
      <c r="A366" s="25"/>
      <c r="B366" s="26"/>
      <c r="C366" s="27"/>
      <c r="D366" s="27"/>
      <c r="E366" s="27"/>
      <c r="F366" s="27"/>
      <c r="G366" s="28"/>
      <c r="H366" s="29"/>
      <c r="I366" s="29"/>
      <c r="J366" s="27"/>
      <c r="K366" s="27"/>
      <c r="L366" s="27"/>
      <c r="M366" s="30"/>
      <c r="N366" s="30"/>
      <c r="O366" s="28"/>
      <c r="P366" s="27"/>
      <c r="Q366" s="27"/>
      <c r="R366" s="27"/>
      <c r="S366" s="27"/>
      <c r="T366" s="27"/>
      <c r="U366" s="27"/>
      <c r="V366" s="27"/>
      <c r="W366" s="28"/>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c r="BR366" s="27"/>
      <c r="BS366" s="27"/>
    </row>
    <row r="367" ht="12.0" customHeight="1">
      <c r="A367" s="25"/>
      <c r="B367" s="26"/>
      <c r="C367" s="27"/>
      <c r="D367" s="27"/>
      <c r="E367" s="27"/>
      <c r="F367" s="27"/>
      <c r="G367" s="28"/>
      <c r="H367" s="29"/>
      <c r="I367" s="29"/>
      <c r="J367" s="27"/>
      <c r="K367" s="27"/>
      <c r="L367" s="27"/>
      <c r="M367" s="30"/>
      <c r="N367" s="30"/>
      <c r="O367" s="28"/>
      <c r="P367" s="27"/>
      <c r="Q367" s="27"/>
      <c r="R367" s="27"/>
      <c r="S367" s="27"/>
      <c r="T367" s="27"/>
      <c r="U367" s="27"/>
      <c r="V367" s="27"/>
      <c r="W367" s="28"/>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c r="BN367" s="27"/>
      <c r="BO367" s="27"/>
      <c r="BP367" s="27"/>
      <c r="BQ367" s="27"/>
      <c r="BR367" s="27"/>
      <c r="BS367" s="27"/>
    </row>
    <row r="368" ht="12.0" customHeight="1">
      <c r="A368" s="25"/>
      <c r="B368" s="26"/>
      <c r="C368" s="27"/>
      <c r="D368" s="27"/>
      <c r="E368" s="27"/>
      <c r="F368" s="27"/>
      <c r="G368" s="28"/>
      <c r="H368" s="29"/>
      <c r="I368" s="29"/>
      <c r="J368" s="27"/>
      <c r="K368" s="27"/>
      <c r="L368" s="27"/>
      <c r="M368" s="30"/>
      <c r="N368" s="30"/>
      <c r="O368" s="28"/>
      <c r="P368" s="27"/>
      <c r="Q368" s="27"/>
      <c r="R368" s="27"/>
      <c r="S368" s="27"/>
      <c r="T368" s="27"/>
      <c r="U368" s="27"/>
      <c r="V368" s="27"/>
      <c r="W368" s="28"/>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c r="BR368" s="27"/>
      <c r="BS368" s="27"/>
    </row>
    <row r="369" ht="12.0" customHeight="1">
      <c r="A369" s="25"/>
      <c r="B369" s="26"/>
      <c r="C369" s="27"/>
      <c r="D369" s="27"/>
      <c r="E369" s="27"/>
      <c r="F369" s="27"/>
      <c r="G369" s="28"/>
      <c r="H369" s="29"/>
      <c r="I369" s="29"/>
      <c r="J369" s="27"/>
      <c r="K369" s="27"/>
      <c r="L369" s="27"/>
      <c r="M369" s="30"/>
      <c r="N369" s="30"/>
      <c r="O369" s="28"/>
      <c r="P369" s="27"/>
      <c r="Q369" s="27"/>
      <c r="R369" s="27"/>
      <c r="S369" s="27"/>
      <c r="T369" s="27"/>
      <c r="U369" s="27"/>
      <c r="V369" s="27"/>
      <c r="W369" s="28"/>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c r="BR369" s="27"/>
      <c r="BS369" s="27"/>
    </row>
    <row r="370" ht="12.0" customHeight="1">
      <c r="A370" s="25"/>
      <c r="B370" s="26"/>
      <c r="C370" s="27"/>
      <c r="D370" s="27"/>
      <c r="E370" s="27"/>
      <c r="F370" s="27"/>
      <c r="G370" s="28"/>
      <c r="H370" s="29"/>
      <c r="I370" s="29"/>
      <c r="J370" s="27"/>
      <c r="K370" s="27"/>
      <c r="L370" s="27"/>
      <c r="M370" s="30"/>
      <c r="N370" s="30"/>
      <c r="O370" s="28"/>
      <c r="P370" s="27"/>
      <c r="Q370" s="27"/>
      <c r="R370" s="27"/>
      <c r="S370" s="27"/>
      <c r="T370" s="27"/>
      <c r="U370" s="27"/>
      <c r="V370" s="27"/>
      <c r="W370" s="28"/>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c r="BQ370" s="27"/>
      <c r="BR370" s="27"/>
      <c r="BS370" s="27"/>
    </row>
    <row r="371" ht="12.0" customHeight="1">
      <c r="A371" s="25"/>
      <c r="B371" s="26"/>
      <c r="C371" s="27"/>
      <c r="D371" s="27"/>
      <c r="E371" s="27"/>
      <c r="F371" s="27"/>
      <c r="G371" s="28"/>
      <c r="H371" s="29"/>
      <c r="I371" s="29"/>
      <c r="J371" s="27"/>
      <c r="K371" s="27"/>
      <c r="L371" s="27"/>
      <c r="M371" s="30"/>
      <c r="N371" s="30"/>
      <c r="O371" s="28"/>
      <c r="P371" s="27"/>
      <c r="Q371" s="27"/>
      <c r="R371" s="27"/>
      <c r="S371" s="27"/>
      <c r="T371" s="27"/>
      <c r="U371" s="27"/>
      <c r="V371" s="27"/>
      <c r="W371" s="28"/>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c r="BN371" s="27"/>
      <c r="BO371" s="27"/>
      <c r="BP371" s="27"/>
      <c r="BQ371" s="27"/>
      <c r="BR371" s="27"/>
      <c r="BS371" s="27"/>
    </row>
    <row r="372" ht="12.0" customHeight="1">
      <c r="A372" s="25"/>
      <c r="B372" s="26"/>
      <c r="C372" s="27"/>
      <c r="D372" s="27"/>
      <c r="E372" s="27"/>
      <c r="F372" s="27"/>
      <c r="G372" s="28"/>
      <c r="H372" s="29"/>
      <c r="I372" s="29"/>
      <c r="J372" s="27"/>
      <c r="K372" s="27"/>
      <c r="L372" s="27"/>
      <c r="M372" s="30"/>
      <c r="N372" s="30"/>
      <c r="O372" s="28"/>
      <c r="P372" s="27"/>
      <c r="Q372" s="27"/>
      <c r="R372" s="27"/>
      <c r="S372" s="27"/>
      <c r="T372" s="27"/>
      <c r="U372" s="27"/>
      <c r="V372" s="27"/>
      <c r="W372" s="28"/>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c r="BN372" s="27"/>
      <c r="BO372" s="27"/>
      <c r="BP372" s="27"/>
      <c r="BQ372" s="27"/>
      <c r="BR372" s="27"/>
      <c r="BS372" s="27"/>
    </row>
    <row r="373" ht="12.0" customHeight="1">
      <c r="A373" s="25"/>
      <c r="B373" s="26"/>
      <c r="C373" s="27"/>
      <c r="D373" s="27"/>
      <c r="E373" s="27"/>
      <c r="F373" s="27"/>
      <c r="G373" s="28"/>
      <c r="H373" s="29"/>
      <c r="I373" s="29"/>
      <c r="J373" s="27"/>
      <c r="K373" s="27"/>
      <c r="L373" s="27"/>
      <c r="M373" s="30"/>
      <c r="N373" s="30"/>
      <c r="O373" s="28"/>
      <c r="P373" s="27"/>
      <c r="Q373" s="27"/>
      <c r="R373" s="27"/>
      <c r="S373" s="27"/>
      <c r="T373" s="27"/>
      <c r="U373" s="27"/>
      <c r="V373" s="27"/>
      <c r="W373" s="28"/>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c r="BR373" s="27"/>
      <c r="BS373" s="27"/>
    </row>
    <row r="374" ht="12.0" customHeight="1">
      <c r="A374" s="25"/>
      <c r="B374" s="26"/>
      <c r="C374" s="27"/>
      <c r="D374" s="27"/>
      <c r="E374" s="27"/>
      <c r="F374" s="27"/>
      <c r="G374" s="28"/>
      <c r="H374" s="29"/>
      <c r="I374" s="29"/>
      <c r="J374" s="27"/>
      <c r="K374" s="27"/>
      <c r="L374" s="27"/>
      <c r="M374" s="30"/>
      <c r="N374" s="30"/>
      <c r="O374" s="28"/>
      <c r="P374" s="27"/>
      <c r="Q374" s="27"/>
      <c r="R374" s="27"/>
      <c r="S374" s="27"/>
      <c r="T374" s="27"/>
      <c r="U374" s="27"/>
      <c r="V374" s="27"/>
      <c r="W374" s="28"/>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c r="BR374" s="27"/>
      <c r="BS374" s="27"/>
    </row>
    <row r="375" ht="12.0" customHeight="1">
      <c r="A375" s="25"/>
      <c r="B375" s="26"/>
      <c r="C375" s="27"/>
      <c r="D375" s="27"/>
      <c r="E375" s="27"/>
      <c r="F375" s="27"/>
      <c r="G375" s="28"/>
      <c r="H375" s="29"/>
      <c r="I375" s="29"/>
      <c r="J375" s="27"/>
      <c r="K375" s="27"/>
      <c r="L375" s="27"/>
      <c r="M375" s="30"/>
      <c r="N375" s="30"/>
      <c r="O375" s="28"/>
      <c r="P375" s="27"/>
      <c r="Q375" s="27"/>
      <c r="R375" s="27"/>
      <c r="S375" s="27"/>
      <c r="T375" s="27"/>
      <c r="U375" s="27"/>
      <c r="V375" s="27"/>
      <c r="W375" s="28"/>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c r="BQ375" s="27"/>
      <c r="BR375" s="27"/>
      <c r="BS375" s="27"/>
    </row>
    <row r="376" ht="12.0" customHeight="1">
      <c r="A376" s="25"/>
      <c r="B376" s="26"/>
      <c r="C376" s="27"/>
      <c r="D376" s="27"/>
      <c r="E376" s="27"/>
      <c r="F376" s="27"/>
      <c r="G376" s="28"/>
      <c r="H376" s="29"/>
      <c r="I376" s="29"/>
      <c r="J376" s="27"/>
      <c r="K376" s="27"/>
      <c r="L376" s="27"/>
      <c r="M376" s="30"/>
      <c r="N376" s="30"/>
      <c r="O376" s="28"/>
      <c r="P376" s="27"/>
      <c r="Q376" s="27"/>
      <c r="R376" s="27"/>
      <c r="S376" s="27"/>
      <c r="T376" s="27"/>
      <c r="U376" s="27"/>
      <c r="V376" s="27"/>
      <c r="W376" s="28"/>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c r="BR376" s="27"/>
      <c r="BS376" s="27"/>
    </row>
    <row r="377" ht="12.0" customHeight="1">
      <c r="A377" s="25"/>
      <c r="B377" s="26"/>
      <c r="C377" s="27"/>
      <c r="D377" s="27"/>
      <c r="E377" s="27"/>
      <c r="F377" s="27"/>
      <c r="G377" s="28"/>
      <c r="H377" s="29"/>
      <c r="I377" s="29"/>
      <c r="J377" s="27"/>
      <c r="K377" s="27"/>
      <c r="L377" s="27"/>
      <c r="M377" s="30"/>
      <c r="N377" s="30"/>
      <c r="O377" s="28"/>
      <c r="P377" s="27"/>
      <c r="Q377" s="27"/>
      <c r="R377" s="27"/>
      <c r="S377" s="27"/>
      <c r="T377" s="27"/>
      <c r="U377" s="27"/>
      <c r="V377" s="27"/>
      <c r="W377" s="28"/>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c r="BR377" s="27"/>
      <c r="BS377" s="27"/>
    </row>
    <row r="378" ht="12.0" customHeight="1">
      <c r="A378" s="25"/>
      <c r="B378" s="26"/>
      <c r="C378" s="27"/>
      <c r="D378" s="27"/>
      <c r="E378" s="27"/>
      <c r="F378" s="27"/>
      <c r="G378" s="28"/>
      <c r="H378" s="29"/>
      <c r="I378" s="29"/>
      <c r="J378" s="27"/>
      <c r="K378" s="27"/>
      <c r="L378" s="27"/>
      <c r="M378" s="30"/>
      <c r="N378" s="30"/>
      <c r="O378" s="28"/>
      <c r="P378" s="27"/>
      <c r="Q378" s="27"/>
      <c r="R378" s="27"/>
      <c r="S378" s="27"/>
      <c r="T378" s="27"/>
      <c r="U378" s="27"/>
      <c r="V378" s="27"/>
      <c r="W378" s="28"/>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c r="BR378" s="27"/>
      <c r="BS378" s="27"/>
    </row>
    <row r="379" ht="12.0" customHeight="1">
      <c r="A379" s="25"/>
      <c r="B379" s="26"/>
      <c r="C379" s="27"/>
      <c r="D379" s="27"/>
      <c r="E379" s="27"/>
      <c r="F379" s="27"/>
      <c r="G379" s="28"/>
      <c r="H379" s="29"/>
      <c r="I379" s="29"/>
      <c r="J379" s="27"/>
      <c r="K379" s="27"/>
      <c r="L379" s="27"/>
      <c r="M379" s="30"/>
      <c r="N379" s="30"/>
      <c r="O379" s="28"/>
      <c r="P379" s="27"/>
      <c r="Q379" s="27"/>
      <c r="R379" s="27"/>
      <c r="S379" s="27"/>
      <c r="T379" s="27"/>
      <c r="U379" s="27"/>
      <c r="V379" s="27"/>
      <c r="W379" s="28"/>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c r="BN379" s="27"/>
      <c r="BO379" s="27"/>
      <c r="BP379" s="27"/>
      <c r="BQ379" s="27"/>
      <c r="BR379" s="27"/>
      <c r="BS379" s="27"/>
    </row>
    <row r="380" ht="12.0" customHeight="1">
      <c r="A380" s="25"/>
      <c r="B380" s="26"/>
      <c r="C380" s="27"/>
      <c r="D380" s="27"/>
      <c r="E380" s="27"/>
      <c r="F380" s="27"/>
      <c r="G380" s="28"/>
      <c r="H380" s="29"/>
      <c r="I380" s="29"/>
      <c r="J380" s="27"/>
      <c r="K380" s="27"/>
      <c r="L380" s="27"/>
      <c r="M380" s="30"/>
      <c r="N380" s="30"/>
      <c r="O380" s="28"/>
      <c r="P380" s="27"/>
      <c r="Q380" s="27"/>
      <c r="R380" s="27"/>
      <c r="S380" s="27"/>
      <c r="T380" s="27"/>
      <c r="U380" s="27"/>
      <c r="V380" s="27"/>
      <c r="W380" s="28"/>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c r="BN380" s="27"/>
      <c r="BO380" s="27"/>
      <c r="BP380" s="27"/>
      <c r="BQ380" s="27"/>
      <c r="BR380" s="27"/>
      <c r="BS380" s="27"/>
    </row>
    <row r="381" ht="12.0" customHeight="1">
      <c r="A381" s="25"/>
      <c r="B381" s="26"/>
      <c r="C381" s="27"/>
      <c r="D381" s="27"/>
      <c r="E381" s="27"/>
      <c r="F381" s="27"/>
      <c r="G381" s="28"/>
      <c r="H381" s="29"/>
      <c r="I381" s="29"/>
      <c r="J381" s="27"/>
      <c r="K381" s="27"/>
      <c r="L381" s="27"/>
      <c r="M381" s="30"/>
      <c r="N381" s="30"/>
      <c r="O381" s="28"/>
      <c r="P381" s="27"/>
      <c r="Q381" s="27"/>
      <c r="R381" s="27"/>
      <c r="S381" s="27"/>
      <c r="T381" s="27"/>
      <c r="U381" s="27"/>
      <c r="V381" s="27"/>
      <c r="W381" s="28"/>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27"/>
      <c r="BN381" s="27"/>
      <c r="BO381" s="27"/>
      <c r="BP381" s="27"/>
      <c r="BQ381" s="27"/>
      <c r="BR381" s="27"/>
      <c r="BS381" s="27"/>
    </row>
    <row r="382" ht="12.0" customHeight="1">
      <c r="A382" s="25"/>
      <c r="B382" s="26"/>
      <c r="C382" s="27"/>
      <c r="D382" s="27"/>
      <c r="E382" s="27"/>
      <c r="F382" s="27"/>
      <c r="G382" s="28"/>
      <c r="H382" s="29"/>
      <c r="I382" s="29"/>
      <c r="J382" s="27"/>
      <c r="K382" s="27"/>
      <c r="L382" s="27"/>
      <c r="M382" s="30"/>
      <c r="N382" s="30"/>
      <c r="O382" s="28"/>
      <c r="P382" s="27"/>
      <c r="Q382" s="27"/>
      <c r="R382" s="27"/>
      <c r="S382" s="27"/>
      <c r="T382" s="27"/>
      <c r="U382" s="27"/>
      <c r="V382" s="27"/>
      <c r="W382" s="28"/>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c r="BN382" s="27"/>
      <c r="BO382" s="27"/>
      <c r="BP382" s="27"/>
      <c r="BQ382" s="27"/>
      <c r="BR382" s="27"/>
      <c r="BS382" s="27"/>
    </row>
    <row r="383" ht="12.0" customHeight="1">
      <c r="A383" s="25"/>
      <c r="B383" s="26"/>
      <c r="C383" s="27"/>
      <c r="D383" s="27"/>
      <c r="E383" s="27"/>
      <c r="F383" s="27"/>
      <c r="G383" s="28"/>
      <c r="H383" s="29"/>
      <c r="I383" s="29"/>
      <c r="J383" s="27"/>
      <c r="K383" s="27"/>
      <c r="L383" s="27"/>
      <c r="M383" s="30"/>
      <c r="N383" s="30"/>
      <c r="O383" s="28"/>
      <c r="P383" s="27"/>
      <c r="Q383" s="27"/>
      <c r="R383" s="27"/>
      <c r="S383" s="27"/>
      <c r="T383" s="27"/>
      <c r="U383" s="27"/>
      <c r="V383" s="27"/>
      <c r="W383" s="28"/>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27"/>
      <c r="BN383" s="27"/>
      <c r="BO383" s="27"/>
      <c r="BP383" s="27"/>
      <c r="BQ383" s="27"/>
      <c r="BR383" s="27"/>
      <c r="BS383" s="27"/>
    </row>
    <row r="384" ht="12.0" customHeight="1">
      <c r="A384" s="25"/>
      <c r="B384" s="26"/>
      <c r="C384" s="27"/>
      <c r="D384" s="27"/>
      <c r="E384" s="27"/>
      <c r="F384" s="27"/>
      <c r="G384" s="28"/>
      <c r="H384" s="29"/>
      <c r="I384" s="29"/>
      <c r="J384" s="27"/>
      <c r="K384" s="27"/>
      <c r="L384" s="27"/>
      <c r="M384" s="30"/>
      <c r="N384" s="30"/>
      <c r="O384" s="28"/>
      <c r="P384" s="27"/>
      <c r="Q384" s="27"/>
      <c r="R384" s="27"/>
      <c r="S384" s="27"/>
      <c r="T384" s="27"/>
      <c r="U384" s="27"/>
      <c r="V384" s="27"/>
      <c r="W384" s="28"/>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c r="BN384" s="27"/>
      <c r="BO384" s="27"/>
      <c r="BP384" s="27"/>
      <c r="BQ384" s="27"/>
      <c r="BR384" s="27"/>
      <c r="BS384" s="27"/>
    </row>
    <row r="385" ht="12.0" customHeight="1">
      <c r="A385" s="25"/>
      <c r="B385" s="26"/>
      <c r="C385" s="27"/>
      <c r="D385" s="27"/>
      <c r="E385" s="27"/>
      <c r="F385" s="27"/>
      <c r="G385" s="28"/>
      <c r="H385" s="29"/>
      <c r="I385" s="29"/>
      <c r="J385" s="27"/>
      <c r="K385" s="27"/>
      <c r="L385" s="27"/>
      <c r="M385" s="30"/>
      <c r="N385" s="30"/>
      <c r="O385" s="28"/>
      <c r="P385" s="27"/>
      <c r="Q385" s="27"/>
      <c r="R385" s="27"/>
      <c r="S385" s="27"/>
      <c r="T385" s="27"/>
      <c r="U385" s="27"/>
      <c r="V385" s="27"/>
      <c r="W385" s="28"/>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c r="BN385" s="27"/>
      <c r="BO385" s="27"/>
      <c r="BP385" s="27"/>
      <c r="BQ385" s="27"/>
      <c r="BR385" s="27"/>
      <c r="BS385" s="27"/>
    </row>
    <row r="386" ht="12.0" customHeight="1">
      <c r="A386" s="25"/>
      <c r="B386" s="26"/>
      <c r="C386" s="27"/>
      <c r="D386" s="27"/>
      <c r="E386" s="27"/>
      <c r="F386" s="27"/>
      <c r="G386" s="28"/>
      <c r="H386" s="29"/>
      <c r="I386" s="29"/>
      <c r="J386" s="27"/>
      <c r="K386" s="27"/>
      <c r="L386" s="27"/>
      <c r="M386" s="30"/>
      <c r="N386" s="30"/>
      <c r="O386" s="28"/>
      <c r="P386" s="27"/>
      <c r="Q386" s="27"/>
      <c r="R386" s="27"/>
      <c r="S386" s="27"/>
      <c r="T386" s="27"/>
      <c r="U386" s="27"/>
      <c r="V386" s="27"/>
      <c r="W386" s="28"/>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c r="BN386" s="27"/>
      <c r="BO386" s="27"/>
      <c r="BP386" s="27"/>
      <c r="BQ386" s="27"/>
      <c r="BR386" s="27"/>
      <c r="BS386" s="27"/>
    </row>
    <row r="387" ht="12.0" customHeight="1">
      <c r="A387" s="25"/>
      <c r="B387" s="26"/>
      <c r="C387" s="27"/>
      <c r="D387" s="27"/>
      <c r="E387" s="27"/>
      <c r="F387" s="27"/>
      <c r="G387" s="28"/>
      <c r="H387" s="29"/>
      <c r="I387" s="29"/>
      <c r="J387" s="27"/>
      <c r="K387" s="27"/>
      <c r="L387" s="27"/>
      <c r="M387" s="30"/>
      <c r="N387" s="30"/>
      <c r="O387" s="28"/>
      <c r="P387" s="27"/>
      <c r="Q387" s="27"/>
      <c r="R387" s="27"/>
      <c r="S387" s="27"/>
      <c r="T387" s="27"/>
      <c r="U387" s="27"/>
      <c r="V387" s="27"/>
      <c r="W387" s="28"/>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c r="BN387" s="27"/>
      <c r="BO387" s="27"/>
      <c r="BP387" s="27"/>
      <c r="BQ387" s="27"/>
      <c r="BR387" s="27"/>
      <c r="BS387" s="27"/>
    </row>
    <row r="388" ht="12.0" customHeight="1">
      <c r="A388" s="25"/>
      <c r="B388" s="26"/>
      <c r="C388" s="27"/>
      <c r="D388" s="27"/>
      <c r="E388" s="27"/>
      <c r="F388" s="27"/>
      <c r="G388" s="28"/>
      <c r="H388" s="29"/>
      <c r="I388" s="29"/>
      <c r="J388" s="27"/>
      <c r="K388" s="27"/>
      <c r="L388" s="27"/>
      <c r="M388" s="30"/>
      <c r="N388" s="30"/>
      <c r="O388" s="28"/>
      <c r="P388" s="27"/>
      <c r="Q388" s="27"/>
      <c r="R388" s="27"/>
      <c r="S388" s="27"/>
      <c r="T388" s="27"/>
      <c r="U388" s="27"/>
      <c r="V388" s="27"/>
      <c r="W388" s="28"/>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c r="BN388" s="27"/>
      <c r="BO388" s="27"/>
      <c r="BP388" s="27"/>
      <c r="BQ388" s="27"/>
      <c r="BR388" s="27"/>
      <c r="BS388" s="27"/>
    </row>
    <row r="389" ht="12.0" customHeight="1">
      <c r="A389" s="25"/>
      <c r="B389" s="26"/>
      <c r="C389" s="27"/>
      <c r="D389" s="27"/>
      <c r="E389" s="27"/>
      <c r="F389" s="27"/>
      <c r="G389" s="28"/>
      <c r="H389" s="29"/>
      <c r="I389" s="29"/>
      <c r="J389" s="27"/>
      <c r="K389" s="27"/>
      <c r="L389" s="27"/>
      <c r="M389" s="30"/>
      <c r="N389" s="30"/>
      <c r="O389" s="28"/>
      <c r="P389" s="27"/>
      <c r="Q389" s="27"/>
      <c r="R389" s="27"/>
      <c r="S389" s="27"/>
      <c r="T389" s="27"/>
      <c r="U389" s="27"/>
      <c r="V389" s="27"/>
      <c r="W389" s="28"/>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c r="BN389" s="27"/>
      <c r="BO389" s="27"/>
      <c r="BP389" s="27"/>
      <c r="BQ389" s="27"/>
      <c r="BR389" s="27"/>
      <c r="BS389" s="27"/>
    </row>
    <row r="390" ht="12.0" customHeight="1">
      <c r="A390" s="25"/>
      <c r="B390" s="26"/>
      <c r="C390" s="27"/>
      <c r="D390" s="27"/>
      <c r="E390" s="27"/>
      <c r="F390" s="27"/>
      <c r="G390" s="28"/>
      <c r="H390" s="29"/>
      <c r="I390" s="29"/>
      <c r="J390" s="27"/>
      <c r="K390" s="27"/>
      <c r="L390" s="27"/>
      <c r="M390" s="30"/>
      <c r="N390" s="30"/>
      <c r="O390" s="28"/>
      <c r="P390" s="27"/>
      <c r="Q390" s="27"/>
      <c r="R390" s="27"/>
      <c r="S390" s="27"/>
      <c r="T390" s="27"/>
      <c r="U390" s="27"/>
      <c r="V390" s="27"/>
      <c r="W390" s="28"/>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7"/>
      <c r="BH390" s="27"/>
      <c r="BI390" s="27"/>
      <c r="BJ390" s="27"/>
      <c r="BK390" s="27"/>
      <c r="BL390" s="27"/>
      <c r="BM390" s="27"/>
      <c r="BN390" s="27"/>
      <c r="BO390" s="27"/>
      <c r="BP390" s="27"/>
      <c r="BQ390" s="27"/>
      <c r="BR390" s="27"/>
      <c r="BS390" s="27"/>
    </row>
    <row r="391" ht="12.0" customHeight="1">
      <c r="A391" s="25"/>
      <c r="B391" s="26"/>
      <c r="C391" s="27"/>
      <c r="D391" s="27"/>
      <c r="E391" s="27"/>
      <c r="F391" s="27"/>
      <c r="G391" s="28"/>
      <c r="H391" s="29"/>
      <c r="I391" s="29"/>
      <c r="J391" s="27"/>
      <c r="K391" s="27"/>
      <c r="L391" s="27"/>
      <c r="M391" s="30"/>
      <c r="N391" s="30"/>
      <c r="O391" s="28"/>
      <c r="P391" s="27"/>
      <c r="Q391" s="27"/>
      <c r="R391" s="27"/>
      <c r="S391" s="27"/>
      <c r="T391" s="27"/>
      <c r="U391" s="27"/>
      <c r="V391" s="27"/>
      <c r="W391" s="28"/>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c r="BH391" s="27"/>
      <c r="BI391" s="27"/>
      <c r="BJ391" s="27"/>
      <c r="BK391" s="27"/>
      <c r="BL391" s="27"/>
      <c r="BM391" s="27"/>
      <c r="BN391" s="27"/>
      <c r="BO391" s="27"/>
      <c r="BP391" s="27"/>
      <c r="BQ391" s="27"/>
      <c r="BR391" s="27"/>
      <c r="BS391" s="27"/>
    </row>
    <row r="392" ht="12.0" customHeight="1">
      <c r="A392" s="25"/>
      <c r="B392" s="26"/>
      <c r="C392" s="27"/>
      <c r="D392" s="27"/>
      <c r="E392" s="27"/>
      <c r="F392" s="27"/>
      <c r="G392" s="28"/>
      <c r="H392" s="29"/>
      <c r="I392" s="29"/>
      <c r="J392" s="27"/>
      <c r="K392" s="27"/>
      <c r="L392" s="27"/>
      <c r="M392" s="30"/>
      <c r="N392" s="30"/>
      <c r="O392" s="28"/>
      <c r="P392" s="27"/>
      <c r="Q392" s="27"/>
      <c r="R392" s="27"/>
      <c r="S392" s="27"/>
      <c r="T392" s="27"/>
      <c r="U392" s="27"/>
      <c r="V392" s="27"/>
      <c r="W392" s="28"/>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27"/>
      <c r="BN392" s="27"/>
      <c r="BO392" s="27"/>
      <c r="BP392" s="27"/>
      <c r="BQ392" s="27"/>
      <c r="BR392" s="27"/>
      <c r="BS392" s="27"/>
    </row>
    <row r="393" ht="12.0" customHeight="1">
      <c r="A393" s="25"/>
      <c r="B393" s="26"/>
      <c r="C393" s="27"/>
      <c r="D393" s="27"/>
      <c r="E393" s="27"/>
      <c r="F393" s="27"/>
      <c r="G393" s="28"/>
      <c r="H393" s="29"/>
      <c r="I393" s="29"/>
      <c r="J393" s="27"/>
      <c r="K393" s="27"/>
      <c r="L393" s="27"/>
      <c r="M393" s="30"/>
      <c r="N393" s="30"/>
      <c r="O393" s="28"/>
      <c r="P393" s="27"/>
      <c r="Q393" s="27"/>
      <c r="R393" s="27"/>
      <c r="S393" s="27"/>
      <c r="T393" s="27"/>
      <c r="U393" s="27"/>
      <c r="V393" s="27"/>
      <c r="W393" s="28"/>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27"/>
      <c r="BN393" s="27"/>
      <c r="BO393" s="27"/>
      <c r="BP393" s="27"/>
      <c r="BQ393" s="27"/>
      <c r="BR393" s="27"/>
      <c r="BS393" s="27"/>
    </row>
    <row r="394" ht="12.0" customHeight="1">
      <c r="A394" s="25"/>
      <c r="B394" s="26"/>
      <c r="C394" s="27"/>
      <c r="D394" s="27"/>
      <c r="E394" s="27"/>
      <c r="F394" s="27"/>
      <c r="G394" s="28"/>
      <c r="H394" s="29"/>
      <c r="I394" s="29"/>
      <c r="J394" s="27"/>
      <c r="K394" s="27"/>
      <c r="L394" s="27"/>
      <c r="M394" s="30"/>
      <c r="N394" s="30"/>
      <c r="O394" s="28"/>
      <c r="P394" s="27"/>
      <c r="Q394" s="27"/>
      <c r="R394" s="27"/>
      <c r="S394" s="27"/>
      <c r="T394" s="27"/>
      <c r="U394" s="27"/>
      <c r="V394" s="27"/>
      <c r="W394" s="28"/>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c r="BJ394" s="27"/>
      <c r="BK394" s="27"/>
      <c r="BL394" s="27"/>
      <c r="BM394" s="27"/>
      <c r="BN394" s="27"/>
      <c r="BO394" s="27"/>
      <c r="BP394" s="27"/>
      <c r="BQ394" s="27"/>
      <c r="BR394" s="27"/>
      <c r="BS394" s="27"/>
    </row>
    <row r="395" ht="12.0" customHeight="1">
      <c r="A395" s="25"/>
      <c r="B395" s="26"/>
      <c r="C395" s="27"/>
      <c r="D395" s="27"/>
      <c r="E395" s="27"/>
      <c r="F395" s="27"/>
      <c r="G395" s="28"/>
      <c r="H395" s="29"/>
      <c r="I395" s="29"/>
      <c r="J395" s="27"/>
      <c r="K395" s="27"/>
      <c r="L395" s="27"/>
      <c r="M395" s="30"/>
      <c r="N395" s="30"/>
      <c r="O395" s="28"/>
      <c r="P395" s="27"/>
      <c r="Q395" s="27"/>
      <c r="R395" s="27"/>
      <c r="S395" s="27"/>
      <c r="T395" s="27"/>
      <c r="U395" s="27"/>
      <c r="V395" s="27"/>
      <c r="W395" s="28"/>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c r="BG395" s="27"/>
      <c r="BH395" s="27"/>
      <c r="BI395" s="27"/>
      <c r="BJ395" s="27"/>
      <c r="BK395" s="27"/>
      <c r="BL395" s="27"/>
      <c r="BM395" s="27"/>
      <c r="BN395" s="27"/>
      <c r="BO395" s="27"/>
      <c r="BP395" s="27"/>
      <c r="BQ395" s="27"/>
      <c r="BR395" s="27"/>
      <c r="BS395" s="27"/>
    </row>
    <row r="396" ht="12.0" customHeight="1">
      <c r="A396" s="25"/>
      <c r="B396" s="26"/>
      <c r="C396" s="27"/>
      <c r="D396" s="27"/>
      <c r="E396" s="27"/>
      <c r="F396" s="27"/>
      <c r="G396" s="28"/>
      <c r="H396" s="29"/>
      <c r="I396" s="29"/>
      <c r="J396" s="27"/>
      <c r="K396" s="27"/>
      <c r="L396" s="27"/>
      <c r="M396" s="30"/>
      <c r="N396" s="30"/>
      <c r="O396" s="28"/>
      <c r="P396" s="27"/>
      <c r="Q396" s="27"/>
      <c r="R396" s="27"/>
      <c r="S396" s="27"/>
      <c r="T396" s="27"/>
      <c r="U396" s="27"/>
      <c r="V396" s="27"/>
      <c r="W396" s="28"/>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27"/>
      <c r="BN396" s="27"/>
      <c r="BO396" s="27"/>
      <c r="BP396" s="27"/>
      <c r="BQ396" s="27"/>
      <c r="BR396" s="27"/>
      <c r="BS396" s="27"/>
    </row>
    <row r="397" ht="12.0" customHeight="1">
      <c r="A397" s="25"/>
      <c r="B397" s="26"/>
      <c r="C397" s="27"/>
      <c r="D397" s="27"/>
      <c r="E397" s="27"/>
      <c r="F397" s="27"/>
      <c r="G397" s="28"/>
      <c r="H397" s="29"/>
      <c r="I397" s="29"/>
      <c r="J397" s="27"/>
      <c r="K397" s="27"/>
      <c r="L397" s="27"/>
      <c r="M397" s="30"/>
      <c r="N397" s="30"/>
      <c r="O397" s="28"/>
      <c r="P397" s="27"/>
      <c r="Q397" s="27"/>
      <c r="R397" s="27"/>
      <c r="S397" s="27"/>
      <c r="T397" s="27"/>
      <c r="U397" s="27"/>
      <c r="V397" s="27"/>
      <c r="W397" s="28"/>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27"/>
      <c r="BN397" s="27"/>
      <c r="BO397" s="27"/>
      <c r="BP397" s="27"/>
      <c r="BQ397" s="27"/>
      <c r="BR397" s="27"/>
      <c r="BS397" s="27"/>
    </row>
    <row r="398" ht="12.0" customHeight="1">
      <c r="A398" s="25"/>
      <c r="B398" s="26"/>
      <c r="C398" s="27"/>
      <c r="D398" s="27"/>
      <c r="E398" s="27"/>
      <c r="F398" s="27"/>
      <c r="G398" s="28"/>
      <c r="H398" s="29"/>
      <c r="I398" s="29"/>
      <c r="J398" s="27"/>
      <c r="K398" s="27"/>
      <c r="L398" s="27"/>
      <c r="M398" s="30"/>
      <c r="N398" s="30"/>
      <c r="O398" s="28"/>
      <c r="P398" s="27"/>
      <c r="Q398" s="27"/>
      <c r="R398" s="27"/>
      <c r="S398" s="27"/>
      <c r="T398" s="27"/>
      <c r="U398" s="27"/>
      <c r="V398" s="27"/>
      <c r="W398" s="28"/>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c r="BG398" s="27"/>
      <c r="BH398" s="27"/>
      <c r="BI398" s="27"/>
      <c r="BJ398" s="27"/>
      <c r="BK398" s="27"/>
      <c r="BL398" s="27"/>
      <c r="BM398" s="27"/>
      <c r="BN398" s="27"/>
      <c r="BO398" s="27"/>
      <c r="BP398" s="27"/>
      <c r="BQ398" s="27"/>
      <c r="BR398" s="27"/>
      <c r="BS398" s="27"/>
    </row>
    <row r="399" ht="12.0" customHeight="1">
      <c r="A399" s="25"/>
      <c r="B399" s="26"/>
      <c r="C399" s="27"/>
      <c r="D399" s="27"/>
      <c r="E399" s="27"/>
      <c r="F399" s="27"/>
      <c r="G399" s="28"/>
      <c r="H399" s="29"/>
      <c r="I399" s="29"/>
      <c r="J399" s="27"/>
      <c r="K399" s="27"/>
      <c r="L399" s="27"/>
      <c r="M399" s="30"/>
      <c r="N399" s="30"/>
      <c r="O399" s="28"/>
      <c r="P399" s="27"/>
      <c r="Q399" s="27"/>
      <c r="R399" s="27"/>
      <c r="S399" s="27"/>
      <c r="T399" s="27"/>
      <c r="U399" s="27"/>
      <c r="V399" s="27"/>
      <c r="W399" s="28"/>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27"/>
      <c r="BN399" s="27"/>
      <c r="BO399" s="27"/>
      <c r="BP399" s="27"/>
      <c r="BQ399" s="27"/>
      <c r="BR399" s="27"/>
      <c r="BS399" s="27"/>
    </row>
    <row r="400" ht="12.0" customHeight="1">
      <c r="A400" s="25"/>
      <c r="B400" s="26"/>
      <c r="C400" s="27"/>
      <c r="D400" s="27"/>
      <c r="E400" s="27"/>
      <c r="F400" s="27"/>
      <c r="G400" s="28"/>
      <c r="H400" s="29"/>
      <c r="I400" s="29"/>
      <c r="J400" s="27"/>
      <c r="K400" s="27"/>
      <c r="L400" s="27"/>
      <c r="M400" s="30"/>
      <c r="N400" s="30"/>
      <c r="O400" s="28"/>
      <c r="P400" s="27"/>
      <c r="Q400" s="27"/>
      <c r="R400" s="27"/>
      <c r="S400" s="27"/>
      <c r="T400" s="27"/>
      <c r="U400" s="27"/>
      <c r="V400" s="27"/>
      <c r="W400" s="28"/>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27"/>
      <c r="BN400" s="27"/>
      <c r="BO400" s="27"/>
      <c r="BP400" s="27"/>
      <c r="BQ400" s="27"/>
      <c r="BR400" s="27"/>
      <c r="BS400" s="27"/>
    </row>
    <row r="401" ht="12.0" customHeight="1">
      <c r="A401" s="25"/>
      <c r="B401" s="26"/>
      <c r="C401" s="27"/>
      <c r="D401" s="27"/>
      <c r="E401" s="27"/>
      <c r="F401" s="27"/>
      <c r="G401" s="28"/>
      <c r="H401" s="29"/>
      <c r="I401" s="29"/>
      <c r="J401" s="27"/>
      <c r="K401" s="27"/>
      <c r="L401" s="27"/>
      <c r="M401" s="30"/>
      <c r="N401" s="30"/>
      <c r="O401" s="28"/>
      <c r="P401" s="27"/>
      <c r="Q401" s="27"/>
      <c r="R401" s="27"/>
      <c r="S401" s="27"/>
      <c r="T401" s="27"/>
      <c r="U401" s="27"/>
      <c r="V401" s="27"/>
      <c r="W401" s="28"/>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c r="BN401" s="27"/>
      <c r="BO401" s="27"/>
      <c r="BP401" s="27"/>
      <c r="BQ401" s="27"/>
      <c r="BR401" s="27"/>
      <c r="BS401" s="27"/>
    </row>
    <row r="402" ht="12.0" customHeight="1">
      <c r="A402" s="25"/>
      <c r="B402" s="26"/>
      <c r="C402" s="27"/>
      <c r="D402" s="27"/>
      <c r="E402" s="27"/>
      <c r="F402" s="27"/>
      <c r="G402" s="28"/>
      <c r="H402" s="29"/>
      <c r="I402" s="29"/>
      <c r="J402" s="27"/>
      <c r="K402" s="27"/>
      <c r="L402" s="27"/>
      <c r="M402" s="30"/>
      <c r="N402" s="30"/>
      <c r="O402" s="28"/>
      <c r="P402" s="27"/>
      <c r="Q402" s="27"/>
      <c r="R402" s="27"/>
      <c r="S402" s="27"/>
      <c r="T402" s="27"/>
      <c r="U402" s="27"/>
      <c r="V402" s="27"/>
      <c r="W402" s="28"/>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c r="BR402" s="27"/>
      <c r="BS402" s="27"/>
    </row>
    <row r="403" ht="12.0" customHeight="1">
      <c r="A403" s="25"/>
      <c r="B403" s="26"/>
      <c r="C403" s="27"/>
      <c r="D403" s="27"/>
      <c r="E403" s="27"/>
      <c r="F403" s="27"/>
      <c r="G403" s="28"/>
      <c r="H403" s="29"/>
      <c r="I403" s="29"/>
      <c r="J403" s="27"/>
      <c r="K403" s="27"/>
      <c r="L403" s="27"/>
      <c r="M403" s="30"/>
      <c r="N403" s="30"/>
      <c r="O403" s="28"/>
      <c r="P403" s="27"/>
      <c r="Q403" s="27"/>
      <c r="R403" s="27"/>
      <c r="S403" s="27"/>
      <c r="T403" s="27"/>
      <c r="U403" s="27"/>
      <c r="V403" s="27"/>
      <c r="W403" s="28"/>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c r="BQ403" s="27"/>
      <c r="BR403" s="27"/>
      <c r="BS403" s="27"/>
    </row>
    <row r="404" ht="12.0" customHeight="1">
      <c r="A404" s="25"/>
      <c r="B404" s="26"/>
      <c r="C404" s="27"/>
      <c r="D404" s="27"/>
      <c r="E404" s="27"/>
      <c r="F404" s="27"/>
      <c r="G404" s="28"/>
      <c r="H404" s="29"/>
      <c r="I404" s="29"/>
      <c r="J404" s="27"/>
      <c r="K404" s="27"/>
      <c r="L404" s="27"/>
      <c r="M404" s="30"/>
      <c r="N404" s="30"/>
      <c r="O404" s="28"/>
      <c r="P404" s="27"/>
      <c r="Q404" s="27"/>
      <c r="R404" s="27"/>
      <c r="S404" s="27"/>
      <c r="T404" s="27"/>
      <c r="U404" s="27"/>
      <c r="V404" s="27"/>
      <c r="W404" s="28"/>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c r="BR404" s="27"/>
      <c r="BS404" s="27"/>
    </row>
    <row r="405" ht="12.0" customHeight="1">
      <c r="A405" s="25"/>
      <c r="B405" s="26"/>
      <c r="C405" s="27"/>
      <c r="D405" s="27"/>
      <c r="E405" s="27"/>
      <c r="F405" s="27"/>
      <c r="G405" s="28"/>
      <c r="H405" s="29"/>
      <c r="I405" s="29"/>
      <c r="J405" s="27"/>
      <c r="K405" s="27"/>
      <c r="L405" s="27"/>
      <c r="M405" s="30"/>
      <c r="N405" s="30"/>
      <c r="O405" s="28"/>
      <c r="P405" s="27"/>
      <c r="Q405" s="27"/>
      <c r="R405" s="27"/>
      <c r="S405" s="27"/>
      <c r="T405" s="27"/>
      <c r="U405" s="27"/>
      <c r="V405" s="27"/>
      <c r="W405" s="28"/>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c r="BN405" s="27"/>
      <c r="BO405" s="27"/>
      <c r="BP405" s="27"/>
      <c r="BQ405" s="27"/>
      <c r="BR405" s="27"/>
      <c r="BS405" s="27"/>
    </row>
    <row r="406" ht="12.0" customHeight="1">
      <c r="A406" s="25"/>
      <c r="B406" s="26"/>
      <c r="C406" s="27"/>
      <c r="D406" s="27"/>
      <c r="E406" s="27"/>
      <c r="F406" s="27"/>
      <c r="G406" s="28"/>
      <c r="H406" s="29"/>
      <c r="I406" s="29"/>
      <c r="J406" s="27"/>
      <c r="K406" s="27"/>
      <c r="L406" s="27"/>
      <c r="M406" s="30"/>
      <c r="N406" s="30"/>
      <c r="O406" s="28"/>
      <c r="P406" s="27"/>
      <c r="Q406" s="27"/>
      <c r="R406" s="27"/>
      <c r="S406" s="27"/>
      <c r="T406" s="27"/>
      <c r="U406" s="27"/>
      <c r="V406" s="27"/>
      <c r="W406" s="28"/>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27"/>
      <c r="BN406" s="27"/>
      <c r="BO406" s="27"/>
      <c r="BP406" s="27"/>
      <c r="BQ406" s="27"/>
      <c r="BR406" s="27"/>
      <c r="BS406" s="27"/>
    </row>
    <row r="407" ht="12.0" customHeight="1">
      <c r="A407" s="25"/>
      <c r="B407" s="26"/>
      <c r="C407" s="27"/>
      <c r="D407" s="27"/>
      <c r="E407" s="27"/>
      <c r="F407" s="27"/>
      <c r="G407" s="28"/>
      <c r="H407" s="29"/>
      <c r="I407" s="29"/>
      <c r="J407" s="27"/>
      <c r="K407" s="27"/>
      <c r="L407" s="27"/>
      <c r="M407" s="30"/>
      <c r="N407" s="30"/>
      <c r="O407" s="28"/>
      <c r="P407" s="27"/>
      <c r="Q407" s="27"/>
      <c r="R407" s="27"/>
      <c r="S407" s="27"/>
      <c r="T407" s="27"/>
      <c r="U407" s="27"/>
      <c r="V407" s="27"/>
      <c r="W407" s="28"/>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c r="BN407" s="27"/>
      <c r="BO407" s="27"/>
      <c r="BP407" s="27"/>
      <c r="BQ407" s="27"/>
      <c r="BR407" s="27"/>
      <c r="BS407" s="27"/>
    </row>
    <row r="408" ht="12.0" customHeight="1">
      <c r="A408" s="25"/>
      <c r="B408" s="26"/>
      <c r="C408" s="27"/>
      <c r="D408" s="27"/>
      <c r="E408" s="27"/>
      <c r="F408" s="27"/>
      <c r="G408" s="28"/>
      <c r="H408" s="29"/>
      <c r="I408" s="29"/>
      <c r="J408" s="27"/>
      <c r="K408" s="27"/>
      <c r="L408" s="27"/>
      <c r="M408" s="30"/>
      <c r="N408" s="30"/>
      <c r="O408" s="28"/>
      <c r="P408" s="27"/>
      <c r="Q408" s="27"/>
      <c r="R408" s="27"/>
      <c r="S408" s="27"/>
      <c r="T408" s="27"/>
      <c r="U408" s="27"/>
      <c r="V408" s="27"/>
      <c r="W408" s="28"/>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row>
    <row r="409" ht="12.0" customHeight="1">
      <c r="A409" s="25"/>
      <c r="B409" s="26"/>
      <c r="C409" s="27"/>
      <c r="D409" s="27"/>
      <c r="E409" s="27"/>
      <c r="F409" s="27"/>
      <c r="G409" s="28"/>
      <c r="H409" s="29"/>
      <c r="I409" s="29"/>
      <c r="J409" s="27"/>
      <c r="K409" s="27"/>
      <c r="L409" s="27"/>
      <c r="M409" s="30"/>
      <c r="N409" s="30"/>
      <c r="O409" s="28"/>
      <c r="P409" s="27"/>
      <c r="Q409" s="27"/>
      <c r="R409" s="27"/>
      <c r="S409" s="27"/>
      <c r="T409" s="27"/>
      <c r="U409" s="27"/>
      <c r="V409" s="27"/>
      <c r="W409" s="28"/>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row>
    <row r="410" ht="12.0" customHeight="1">
      <c r="A410" s="25"/>
      <c r="B410" s="26"/>
      <c r="C410" s="27"/>
      <c r="D410" s="27"/>
      <c r="E410" s="27"/>
      <c r="F410" s="27"/>
      <c r="G410" s="28"/>
      <c r="H410" s="29"/>
      <c r="I410" s="29"/>
      <c r="J410" s="27"/>
      <c r="K410" s="27"/>
      <c r="L410" s="27"/>
      <c r="M410" s="30"/>
      <c r="N410" s="30"/>
      <c r="O410" s="28"/>
      <c r="P410" s="27"/>
      <c r="Q410" s="27"/>
      <c r="R410" s="27"/>
      <c r="S410" s="27"/>
      <c r="T410" s="27"/>
      <c r="U410" s="27"/>
      <c r="V410" s="27"/>
      <c r="W410" s="28"/>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row>
    <row r="411" ht="12.0" customHeight="1">
      <c r="A411" s="25"/>
      <c r="B411" s="26"/>
      <c r="C411" s="27"/>
      <c r="D411" s="27"/>
      <c r="E411" s="27"/>
      <c r="F411" s="27"/>
      <c r="G411" s="28"/>
      <c r="H411" s="29"/>
      <c r="I411" s="29"/>
      <c r="J411" s="27"/>
      <c r="K411" s="27"/>
      <c r="L411" s="27"/>
      <c r="M411" s="30"/>
      <c r="N411" s="30"/>
      <c r="O411" s="28"/>
      <c r="P411" s="27"/>
      <c r="Q411" s="27"/>
      <c r="R411" s="27"/>
      <c r="S411" s="27"/>
      <c r="T411" s="27"/>
      <c r="U411" s="27"/>
      <c r="V411" s="27"/>
      <c r="W411" s="28"/>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row>
    <row r="412" ht="12.0" customHeight="1">
      <c r="A412" s="25"/>
      <c r="B412" s="26"/>
      <c r="C412" s="27"/>
      <c r="D412" s="27"/>
      <c r="E412" s="27"/>
      <c r="F412" s="27"/>
      <c r="G412" s="28"/>
      <c r="H412" s="29"/>
      <c r="I412" s="29"/>
      <c r="J412" s="27"/>
      <c r="K412" s="27"/>
      <c r="L412" s="27"/>
      <c r="M412" s="30"/>
      <c r="N412" s="30"/>
      <c r="O412" s="28"/>
      <c r="P412" s="27"/>
      <c r="Q412" s="27"/>
      <c r="R412" s="27"/>
      <c r="S412" s="27"/>
      <c r="T412" s="27"/>
      <c r="U412" s="27"/>
      <c r="V412" s="27"/>
      <c r="W412" s="28"/>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c r="BG412" s="27"/>
      <c r="BH412" s="27"/>
      <c r="BI412" s="27"/>
      <c r="BJ412" s="27"/>
      <c r="BK412" s="27"/>
      <c r="BL412" s="27"/>
      <c r="BM412" s="27"/>
      <c r="BN412" s="27"/>
      <c r="BO412" s="27"/>
      <c r="BP412" s="27"/>
      <c r="BQ412" s="27"/>
      <c r="BR412" s="27"/>
      <c r="BS412" s="27"/>
    </row>
    <row r="413" ht="12.0" customHeight="1">
      <c r="A413" s="25"/>
      <c r="B413" s="26"/>
      <c r="C413" s="27"/>
      <c r="D413" s="27"/>
      <c r="E413" s="27"/>
      <c r="F413" s="27"/>
      <c r="G413" s="28"/>
      <c r="H413" s="29"/>
      <c r="I413" s="29"/>
      <c r="J413" s="27"/>
      <c r="K413" s="27"/>
      <c r="L413" s="27"/>
      <c r="M413" s="30"/>
      <c r="N413" s="30"/>
      <c r="O413" s="28"/>
      <c r="P413" s="27"/>
      <c r="Q413" s="27"/>
      <c r="R413" s="27"/>
      <c r="S413" s="27"/>
      <c r="T413" s="27"/>
      <c r="U413" s="27"/>
      <c r="V413" s="27"/>
      <c r="W413" s="28"/>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27"/>
      <c r="BN413" s="27"/>
      <c r="BO413" s="27"/>
      <c r="BP413" s="27"/>
      <c r="BQ413" s="27"/>
      <c r="BR413" s="27"/>
      <c r="BS413" s="27"/>
    </row>
    <row r="414" ht="12.0" customHeight="1">
      <c r="A414" s="25"/>
      <c r="B414" s="26"/>
      <c r="C414" s="27"/>
      <c r="D414" s="27"/>
      <c r="E414" s="27"/>
      <c r="F414" s="27"/>
      <c r="G414" s="28"/>
      <c r="H414" s="29"/>
      <c r="I414" s="29"/>
      <c r="J414" s="27"/>
      <c r="K414" s="27"/>
      <c r="L414" s="27"/>
      <c r="M414" s="30"/>
      <c r="N414" s="30"/>
      <c r="O414" s="28"/>
      <c r="P414" s="27"/>
      <c r="Q414" s="27"/>
      <c r="R414" s="27"/>
      <c r="S414" s="27"/>
      <c r="T414" s="27"/>
      <c r="U414" s="27"/>
      <c r="V414" s="27"/>
      <c r="W414" s="28"/>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row>
    <row r="415" ht="12.0" customHeight="1">
      <c r="A415" s="25"/>
      <c r="B415" s="26"/>
      <c r="C415" s="27"/>
      <c r="D415" s="27"/>
      <c r="E415" s="27"/>
      <c r="F415" s="27"/>
      <c r="G415" s="28"/>
      <c r="H415" s="29"/>
      <c r="I415" s="29"/>
      <c r="J415" s="27"/>
      <c r="K415" s="27"/>
      <c r="L415" s="27"/>
      <c r="M415" s="30"/>
      <c r="N415" s="30"/>
      <c r="O415" s="28"/>
      <c r="P415" s="27"/>
      <c r="Q415" s="27"/>
      <c r="R415" s="27"/>
      <c r="S415" s="27"/>
      <c r="T415" s="27"/>
      <c r="U415" s="27"/>
      <c r="V415" s="27"/>
      <c r="W415" s="28"/>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row>
    <row r="416" ht="12.0" customHeight="1">
      <c r="A416" s="25"/>
      <c r="B416" s="26"/>
      <c r="C416" s="27"/>
      <c r="D416" s="27"/>
      <c r="E416" s="27"/>
      <c r="F416" s="27"/>
      <c r="G416" s="28"/>
      <c r="H416" s="29"/>
      <c r="I416" s="29"/>
      <c r="J416" s="27"/>
      <c r="K416" s="27"/>
      <c r="L416" s="27"/>
      <c r="M416" s="30"/>
      <c r="N416" s="30"/>
      <c r="O416" s="28"/>
      <c r="P416" s="27"/>
      <c r="Q416" s="27"/>
      <c r="R416" s="27"/>
      <c r="S416" s="27"/>
      <c r="T416" s="27"/>
      <c r="U416" s="27"/>
      <c r="V416" s="27"/>
      <c r="W416" s="28"/>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row>
    <row r="417" ht="12.0" customHeight="1">
      <c r="A417" s="25"/>
      <c r="B417" s="26"/>
      <c r="C417" s="27"/>
      <c r="D417" s="27"/>
      <c r="E417" s="27"/>
      <c r="F417" s="27"/>
      <c r="G417" s="28"/>
      <c r="H417" s="29"/>
      <c r="I417" s="29"/>
      <c r="J417" s="27"/>
      <c r="K417" s="27"/>
      <c r="L417" s="27"/>
      <c r="M417" s="30"/>
      <c r="N417" s="30"/>
      <c r="O417" s="28"/>
      <c r="P417" s="27"/>
      <c r="Q417" s="27"/>
      <c r="R417" s="27"/>
      <c r="S417" s="27"/>
      <c r="T417" s="27"/>
      <c r="U417" s="27"/>
      <c r="V417" s="27"/>
      <c r="W417" s="28"/>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c r="BN417" s="27"/>
      <c r="BO417" s="27"/>
      <c r="BP417" s="27"/>
      <c r="BQ417" s="27"/>
      <c r="BR417" s="27"/>
      <c r="BS417" s="27"/>
    </row>
    <row r="418" ht="12.0" customHeight="1">
      <c r="A418" s="25"/>
      <c r="B418" s="26"/>
      <c r="C418" s="27"/>
      <c r="D418" s="27"/>
      <c r="E418" s="27"/>
      <c r="F418" s="27"/>
      <c r="G418" s="28"/>
      <c r="H418" s="29"/>
      <c r="I418" s="29"/>
      <c r="J418" s="27"/>
      <c r="K418" s="27"/>
      <c r="L418" s="27"/>
      <c r="M418" s="30"/>
      <c r="N418" s="30"/>
      <c r="O418" s="28"/>
      <c r="P418" s="27"/>
      <c r="Q418" s="27"/>
      <c r="R418" s="27"/>
      <c r="S418" s="27"/>
      <c r="T418" s="27"/>
      <c r="U418" s="27"/>
      <c r="V418" s="27"/>
      <c r="W418" s="28"/>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c r="BN418" s="27"/>
      <c r="BO418" s="27"/>
      <c r="BP418" s="27"/>
      <c r="BQ418" s="27"/>
      <c r="BR418" s="27"/>
      <c r="BS418" s="27"/>
    </row>
    <row r="419" ht="12.0" customHeight="1">
      <c r="A419" s="25"/>
      <c r="B419" s="26"/>
      <c r="C419" s="27"/>
      <c r="D419" s="27"/>
      <c r="E419" s="27"/>
      <c r="F419" s="27"/>
      <c r="G419" s="28"/>
      <c r="H419" s="29"/>
      <c r="I419" s="29"/>
      <c r="J419" s="27"/>
      <c r="K419" s="27"/>
      <c r="L419" s="27"/>
      <c r="M419" s="30"/>
      <c r="N419" s="30"/>
      <c r="O419" s="28"/>
      <c r="P419" s="27"/>
      <c r="Q419" s="27"/>
      <c r="R419" s="27"/>
      <c r="S419" s="27"/>
      <c r="T419" s="27"/>
      <c r="U419" s="27"/>
      <c r="V419" s="27"/>
      <c r="W419" s="28"/>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c r="BN419" s="27"/>
      <c r="BO419" s="27"/>
      <c r="BP419" s="27"/>
      <c r="BQ419" s="27"/>
      <c r="BR419" s="27"/>
      <c r="BS419" s="27"/>
    </row>
    <row r="420" ht="12.0" customHeight="1">
      <c r="A420" s="25"/>
      <c r="B420" s="26"/>
      <c r="C420" s="27"/>
      <c r="D420" s="27"/>
      <c r="E420" s="27"/>
      <c r="F420" s="27"/>
      <c r="G420" s="28"/>
      <c r="H420" s="29"/>
      <c r="I420" s="29"/>
      <c r="J420" s="27"/>
      <c r="K420" s="27"/>
      <c r="L420" s="27"/>
      <c r="M420" s="30"/>
      <c r="N420" s="30"/>
      <c r="O420" s="28"/>
      <c r="P420" s="27"/>
      <c r="Q420" s="27"/>
      <c r="R420" s="27"/>
      <c r="S420" s="27"/>
      <c r="T420" s="27"/>
      <c r="U420" s="27"/>
      <c r="V420" s="27"/>
      <c r="W420" s="28"/>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c r="BN420" s="27"/>
      <c r="BO420" s="27"/>
      <c r="BP420" s="27"/>
      <c r="BQ420" s="27"/>
      <c r="BR420" s="27"/>
      <c r="BS420" s="27"/>
    </row>
    <row r="421" ht="12.0" customHeight="1">
      <c r="A421" s="25"/>
      <c r="B421" s="26"/>
      <c r="C421" s="27"/>
      <c r="D421" s="27"/>
      <c r="E421" s="27"/>
      <c r="F421" s="27"/>
      <c r="G421" s="28"/>
      <c r="H421" s="29"/>
      <c r="I421" s="29"/>
      <c r="J421" s="27"/>
      <c r="K421" s="27"/>
      <c r="L421" s="27"/>
      <c r="M421" s="30"/>
      <c r="N421" s="30"/>
      <c r="O421" s="28"/>
      <c r="P421" s="27"/>
      <c r="Q421" s="27"/>
      <c r="R421" s="27"/>
      <c r="S421" s="27"/>
      <c r="T421" s="27"/>
      <c r="U421" s="27"/>
      <c r="V421" s="27"/>
      <c r="W421" s="28"/>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c r="BN421" s="27"/>
      <c r="BO421" s="27"/>
      <c r="BP421" s="27"/>
      <c r="BQ421" s="27"/>
      <c r="BR421" s="27"/>
      <c r="BS421" s="27"/>
    </row>
    <row r="422" ht="12.0" customHeight="1">
      <c r="A422" s="25"/>
      <c r="B422" s="26"/>
      <c r="C422" s="27"/>
      <c r="D422" s="27"/>
      <c r="E422" s="27"/>
      <c r="F422" s="27"/>
      <c r="G422" s="28"/>
      <c r="H422" s="29"/>
      <c r="I422" s="29"/>
      <c r="J422" s="27"/>
      <c r="K422" s="27"/>
      <c r="L422" s="27"/>
      <c r="M422" s="30"/>
      <c r="N422" s="30"/>
      <c r="O422" s="28"/>
      <c r="P422" s="27"/>
      <c r="Q422" s="27"/>
      <c r="R422" s="27"/>
      <c r="S422" s="27"/>
      <c r="T422" s="27"/>
      <c r="U422" s="27"/>
      <c r="V422" s="27"/>
      <c r="W422" s="28"/>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c r="BR422" s="27"/>
      <c r="BS422" s="27"/>
    </row>
    <row r="423" ht="12.0" customHeight="1">
      <c r="A423" s="25"/>
      <c r="B423" s="26"/>
      <c r="C423" s="27"/>
      <c r="D423" s="27"/>
      <c r="E423" s="27"/>
      <c r="F423" s="27"/>
      <c r="G423" s="28"/>
      <c r="H423" s="29"/>
      <c r="I423" s="29"/>
      <c r="J423" s="27"/>
      <c r="K423" s="27"/>
      <c r="L423" s="27"/>
      <c r="M423" s="30"/>
      <c r="N423" s="30"/>
      <c r="O423" s="28"/>
      <c r="P423" s="27"/>
      <c r="Q423" s="27"/>
      <c r="R423" s="27"/>
      <c r="S423" s="27"/>
      <c r="T423" s="27"/>
      <c r="U423" s="27"/>
      <c r="V423" s="27"/>
      <c r="W423" s="28"/>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row>
    <row r="424" ht="12.0" customHeight="1">
      <c r="A424" s="25"/>
      <c r="B424" s="26"/>
      <c r="C424" s="27"/>
      <c r="D424" s="27"/>
      <c r="E424" s="27"/>
      <c r="F424" s="27"/>
      <c r="G424" s="28"/>
      <c r="H424" s="29"/>
      <c r="I424" s="29"/>
      <c r="J424" s="27"/>
      <c r="K424" s="27"/>
      <c r="L424" s="27"/>
      <c r="M424" s="30"/>
      <c r="N424" s="30"/>
      <c r="O424" s="28"/>
      <c r="P424" s="27"/>
      <c r="Q424" s="27"/>
      <c r="R424" s="27"/>
      <c r="S424" s="27"/>
      <c r="T424" s="27"/>
      <c r="U424" s="27"/>
      <c r="V424" s="27"/>
      <c r="W424" s="28"/>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row>
    <row r="425" ht="12.0" customHeight="1">
      <c r="A425" s="25"/>
      <c r="B425" s="26"/>
      <c r="C425" s="27"/>
      <c r="D425" s="27"/>
      <c r="E425" s="27"/>
      <c r="F425" s="27"/>
      <c r="G425" s="28"/>
      <c r="H425" s="29"/>
      <c r="I425" s="29"/>
      <c r="J425" s="27"/>
      <c r="K425" s="27"/>
      <c r="L425" s="27"/>
      <c r="M425" s="30"/>
      <c r="N425" s="30"/>
      <c r="O425" s="28"/>
      <c r="P425" s="27"/>
      <c r="Q425" s="27"/>
      <c r="R425" s="27"/>
      <c r="S425" s="27"/>
      <c r="T425" s="27"/>
      <c r="U425" s="27"/>
      <c r="V425" s="27"/>
      <c r="W425" s="28"/>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row>
    <row r="426" ht="12.0" customHeight="1">
      <c r="A426" s="25"/>
      <c r="B426" s="26"/>
      <c r="C426" s="27"/>
      <c r="D426" s="27"/>
      <c r="E426" s="27"/>
      <c r="F426" s="27"/>
      <c r="G426" s="28"/>
      <c r="H426" s="29"/>
      <c r="I426" s="29"/>
      <c r="J426" s="27"/>
      <c r="K426" s="27"/>
      <c r="L426" s="27"/>
      <c r="M426" s="30"/>
      <c r="N426" s="30"/>
      <c r="O426" s="28"/>
      <c r="P426" s="27"/>
      <c r="Q426" s="27"/>
      <c r="R426" s="27"/>
      <c r="S426" s="27"/>
      <c r="T426" s="27"/>
      <c r="U426" s="27"/>
      <c r="V426" s="27"/>
      <c r="W426" s="28"/>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row>
    <row r="427" ht="12.0" customHeight="1">
      <c r="A427" s="25"/>
      <c r="B427" s="26"/>
      <c r="C427" s="27"/>
      <c r="D427" s="27"/>
      <c r="E427" s="27"/>
      <c r="F427" s="27"/>
      <c r="G427" s="28"/>
      <c r="H427" s="29"/>
      <c r="I427" s="29"/>
      <c r="J427" s="27"/>
      <c r="K427" s="27"/>
      <c r="L427" s="27"/>
      <c r="M427" s="30"/>
      <c r="N427" s="30"/>
      <c r="O427" s="28"/>
      <c r="P427" s="27"/>
      <c r="Q427" s="27"/>
      <c r="R427" s="27"/>
      <c r="S427" s="27"/>
      <c r="T427" s="27"/>
      <c r="U427" s="27"/>
      <c r="V427" s="27"/>
      <c r="W427" s="28"/>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row>
    <row r="428" ht="12.0" customHeight="1">
      <c r="A428" s="25"/>
      <c r="B428" s="26"/>
      <c r="C428" s="27"/>
      <c r="D428" s="27"/>
      <c r="E428" s="27"/>
      <c r="F428" s="27"/>
      <c r="G428" s="28"/>
      <c r="H428" s="29"/>
      <c r="I428" s="29"/>
      <c r="J428" s="27"/>
      <c r="K428" s="27"/>
      <c r="L428" s="27"/>
      <c r="M428" s="30"/>
      <c r="N428" s="30"/>
      <c r="O428" s="28"/>
      <c r="P428" s="27"/>
      <c r="Q428" s="27"/>
      <c r="R428" s="27"/>
      <c r="S428" s="27"/>
      <c r="T428" s="27"/>
      <c r="U428" s="27"/>
      <c r="V428" s="27"/>
      <c r="W428" s="28"/>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row>
    <row r="429" ht="12.0" customHeight="1">
      <c r="A429" s="25"/>
      <c r="B429" s="26"/>
      <c r="C429" s="27"/>
      <c r="D429" s="27"/>
      <c r="E429" s="27"/>
      <c r="F429" s="27"/>
      <c r="G429" s="28"/>
      <c r="H429" s="29"/>
      <c r="I429" s="29"/>
      <c r="J429" s="27"/>
      <c r="K429" s="27"/>
      <c r="L429" s="27"/>
      <c r="M429" s="30"/>
      <c r="N429" s="30"/>
      <c r="O429" s="28"/>
      <c r="P429" s="27"/>
      <c r="Q429" s="27"/>
      <c r="R429" s="27"/>
      <c r="S429" s="27"/>
      <c r="T429" s="27"/>
      <c r="U429" s="27"/>
      <c r="V429" s="27"/>
      <c r="W429" s="28"/>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row>
    <row r="430" ht="12.0" customHeight="1">
      <c r="A430" s="25"/>
      <c r="B430" s="26"/>
      <c r="C430" s="27"/>
      <c r="D430" s="27"/>
      <c r="E430" s="27"/>
      <c r="F430" s="27"/>
      <c r="G430" s="28"/>
      <c r="H430" s="29"/>
      <c r="I430" s="29"/>
      <c r="J430" s="27"/>
      <c r="K430" s="27"/>
      <c r="L430" s="27"/>
      <c r="M430" s="30"/>
      <c r="N430" s="30"/>
      <c r="O430" s="28"/>
      <c r="P430" s="27"/>
      <c r="Q430" s="27"/>
      <c r="R430" s="27"/>
      <c r="S430" s="27"/>
      <c r="T430" s="27"/>
      <c r="U430" s="27"/>
      <c r="V430" s="27"/>
      <c r="W430" s="28"/>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row>
    <row r="431" ht="12.0" customHeight="1">
      <c r="A431" s="25"/>
      <c r="B431" s="26"/>
      <c r="C431" s="27"/>
      <c r="D431" s="27"/>
      <c r="E431" s="27"/>
      <c r="F431" s="27"/>
      <c r="G431" s="28"/>
      <c r="H431" s="29"/>
      <c r="I431" s="29"/>
      <c r="J431" s="27"/>
      <c r="K431" s="27"/>
      <c r="L431" s="27"/>
      <c r="M431" s="30"/>
      <c r="N431" s="30"/>
      <c r="O431" s="28"/>
      <c r="P431" s="27"/>
      <c r="Q431" s="27"/>
      <c r="R431" s="27"/>
      <c r="S431" s="27"/>
      <c r="T431" s="27"/>
      <c r="U431" s="27"/>
      <c r="V431" s="27"/>
      <c r="W431" s="28"/>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row>
    <row r="432" ht="12.0" customHeight="1">
      <c r="A432" s="25"/>
      <c r="B432" s="26"/>
      <c r="C432" s="27"/>
      <c r="D432" s="27"/>
      <c r="E432" s="27"/>
      <c r="F432" s="27"/>
      <c r="G432" s="28"/>
      <c r="H432" s="29"/>
      <c r="I432" s="29"/>
      <c r="J432" s="27"/>
      <c r="K432" s="27"/>
      <c r="L432" s="27"/>
      <c r="M432" s="30"/>
      <c r="N432" s="30"/>
      <c r="O432" s="28"/>
      <c r="P432" s="27"/>
      <c r="Q432" s="27"/>
      <c r="R432" s="27"/>
      <c r="S432" s="27"/>
      <c r="T432" s="27"/>
      <c r="U432" s="27"/>
      <c r="V432" s="27"/>
      <c r="W432" s="28"/>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row>
    <row r="433" ht="12.0" customHeight="1">
      <c r="A433" s="25"/>
      <c r="B433" s="26"/>
      <c r="C433" s="27"/>
      <c r="D433" s="27"/>
      <c r="E433" s="27"/>
      <c r="F433" s="27"/>
      <c r="G433" s="28"/>
      <c r="H433" s="29"/>
      <c r="I433" s="29"/>
      <c r="J433" s="27"/>
      <c r="K433" s="27"/>
      <c r="L433" s="27"/>
      <c r="M433" s="30"/>
      <c r="N433" s="30"/>
      <c r="O433" s="28"/>
      <c r="P433" s="27"/>
      <c r="Q433" s="27"/>
      <c r="R433" s="27"/>
      <c r="S433" s="27"/>
      <c r="T433" s="27"/>
      <c r="U433" s="27"/>
      <c r="V433" s="27"/>
      <c r="W433" s="28"/>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row>
    <row r="434" ht="12.0" customHeight="1">
      <c r="A434" s="25"/>
      <c r="B434" s="26"/>
      <c r="C434" s="27"/>
      <c r="D434" s="27"/>
      <c r="E434" s="27"/>
      <c r="F434" s="27"/>
      <c r="G434" s="28"/>
      <c r="H434" s="29"/>
      <c r="I434" s="29"/>
      <c r="J434" s="27"/>
      <c r="K434" s="27"/>
      <c r="L434" s="27"/>
      <c r="M434" s="30"/>
      <c r="N434" s="30"/>
      <c r="O434" s="28"/>
      <c r="P434" s="27"/>
      <c r="Q434" s="27"/>
      <c r="R434" s="27"/>
      <c r="S434" s="27"/>
      <c r="T434" s="27"/>
      <c r="U434" s="27"/>
      <c r="V434" s="27"/>
      <c r="W434" s="28"/>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row>
    <row r="435" ht="12.0" customHeight="1">
      <c r="A435" s="25"/>
      <c r="B435" s="26"/>
      <c r="C435" s="27"/>
      <c r="D435" s="27"/>
      <c r="E435" s="27"/>
      <c r="F435" s="27"/>
      <c r="G435" s="28"/>
      <c r="H435" s="29"/>
      <c r="I435" s="29"/>
      <c r="J435" s="27"/>
      <c r="K435" s="27"/>
      <c r="L435" s="27"/>
      <c r="M435" s="30"/>
      <c r="N435" s="30"/>
      <c r="O435" s="28"/>
      <c r="P435" s="27"/>
      <c r="Q435" s="27"/>
      <c r="R435" s="27"/>
      <c r="S435" s="27"/>
      <c r="T435" s="27"/>
      <c r="U435" s="27"/>
      <c r="V435" s="27"/>
      <c r="W435" s="28"/>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row>
    <row r="436" ht="12.0" customHeight="1">
      <c r="A436" s="25"/>
      <c r="B436" s="26"/>
      <c r="C436" s="27"/>
      <c r="D436" s="27"/>
      <c r="E436" s="27"/>
      <c r="F436" s="27"/>
      <c r="G436" s="28"/>
      <c r="H436" s="29"/>
      <c r="I436" s="29"/>
      <c r="J436" s="27"/>
      <c r="K436" s="27"/>
      <c r="L436" s="27"/>
      <c r="M436" s="30"/>
      <c r="N436" s="30"/>
      <c r="O436" s="28"/>
      <c r="P436" s="27"/>
      <c r="Q436" s="27"/>
      <c r="R436" s="27"/>
      <c r="S436" s="27"/>
      <c r="T436" s="27"/>
      <c r="U436" s="27"/>
      <c r="V436" s="27"/>
      <c r="W436" s="28"/>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row>
    <row r="437" ht="12.0" customHeight="1">
      <c r="A437" s="25"/>
      <c r="B437" s="26"/>
      <c r="C437" s="27"/>
      <c r="D437" s="27"/>
      <c r="E437" s="27"/>
      <c r="F437" s="27"/>
      <c r="G437" s="28"/>
      <c r="H437" s="29"/>
      <c r="I437" s="29"/>
      <c r="J437" s="27"/>
      <c r="K437" s="27"/>
      <c r="L437" s="27"/>
      <c r="M437" s="30"/>
      <c r="N437" s="30"/>
      <c r="O437" s="28"/>
      <c r="P437" s="27"/>
      <c r="Q437" s="27"/>
      <c r="R437" s="27"/>
      <c r="S437" s="27"/>
      <c r="T437" s="27"/>
      <c r="U437" s="27"/>
      <c r="V437" s="27"/>
      <c r="W437" s="28"/>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row>
    <row r="438" ht="12.0" customHeight="1">
      <c r="A438" s="25"/>
      <c r="B438" s="26"/>
      <c r="C438" s="27"/>
      <c r="D438" s="27"/>
      <c r="E438" s="27"/>
      <c r="F438" s="27"/>
      <c r="G438" s="28"/>
      <c r="H438" s="29"/>
      <c r="I438" s="29"/>
      <c r="J438" s="27"/>
      <c r="K438" s="27"/>
      <c r="L438" s="27"/>
      <c r="M438" s="30"/>
      <c r="N438" s="30"/>
      <c r="O438" s="28"/>
      <c r="P438" s="27"/>
      <c r="Q438" s="27"/>
      <c r="R438" s="27"/>
      <c r="S438" s="27"/>
      <c r="T438" s="27"/>
      <c r="U438" s="27"/>
      <c r="V438" s="27"/>
      <c r="W438" s="28"/>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row>
    <row r="439" ht="12.0" customHeight="1">
      <c r="A439" s="25"/>
      <c r="B439" s="26"/>
      <c r="C439" s="27"/>
      <c r="D439" s="27"/>
      <c r="E439" s="27"/>
      <c r="F439" s="27"/>
      <c r="G439" s="28"/>
      <c r="H439" s="29"/>
      <c r="I439" s="29"/>
      <c r="J439" s="27"/>
      <c r="K439" s="27"/>
      <c r="L439" s="27"/>
      <c r="M439" s="30"/>
      <c r="N439" s="30"/>
      <c r="O439" s="28"/>
      <c r="P439" s="27"/>
      <c r="Q439" s="27"/>
      <c r="R439" s="27"/>
      <c r="S439" s="27"/>
      <c r="T439" s="27"/>
      <c r="U439" s="27"/>
      <c r="V439" s="27"/>
      <c r="W439" s="28"/>
      <c r="X439" s="27"/>
      <c r="Y439" s="27"/>
      <c r="Z439" s="27"/>
      <c r="AA439" s="27"/>
      <c r="AB439" s="27"/>
      <c r="AC439" s="27"/>
      <c r="AD439" s="27"/>
      <c r="AE439" s="27"/>
      <c r="AF439" s="27"/>
      <c r="AG439" s="27"/>
      <c r="AH439" s="27"/>
      <c r="AI439" s="27"/>
      <c r="AJ439" s="27"/>
      <c r="AK439" s="27"/>
      <c r="AL439" s="27"/>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row>
    <row r="440" ht="12.0" customHeight="1">
      <c r="A440" s="25"/>
      <c r="B440" s="26"/>
      <c r="C440" s="27"/>
      <c r="D440" s="27"/>
      <c r="E440" s="27"/>
      <c r="F440" s="27"/>
      <c r="G440" s="28"/>
      <c r="H440" s="29"/>
      <c r="I440" s="29"/>
      <c r="J440" s="27"/>
      <c r="K440" s="27"/>
      <c r="L440" s="27"/>
      <c r="M440" s="30"/>
      <c r="N440" s="30"/>
      <c r="O440" s="28"/>
      <c r="P440" s="27"/>
      <c r="Q440" s="27"/>
      <c r="R440" s="27"/>
      <c r="S440" s="27"/>
      <c r="T440" s="27"/>
      <c r="U440" s="27"/>
      <c r="V440" s="27"/>
      <c r="W440" s="28"/>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row>
    <row r="441" ht="12.0" customHeight="1">
      <c r="A441" s="25"/>
      <c r="B441" s="26"/>
      <c r="C441" s="27"/>
      <c r="D441" s="27"/>
      <c r="E441" s="27"/>
      <c r="F441" s="27"/>
      <c r="G441" s="28"/>
      <c r="H441" s="29"/>
      <c r="I441" s="29"/>
      <c r="J441" s="27"/>
      <c r="K441" s="27"/>
      <c r="L441" s="27"/>
      <c r="M441" s="30"/>
      <c r="N441" s="30"/>
      <c r="O441" s="28"/>
      <c r="P441" s="27"/>
      <c r="Q441" s="27"/>
      <c r="R441" s="27"/>
      <c r="S441" s="27"/>
      <c r="T441" s="27"/>
      <c r="U441" s="27"/>
      <c r="V441" s="27"/>
      <c r="W441" s="28"/>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row>
    <row r="442" ht="12.0" customHeight="1">
      <c r="A442" s="25"/>
      <c r="B442" s="26"/>
      <c r="C442" s="27"/>
      <c r="D442" s="27"/>
      <c r="E442" s="27"/>
      <c r="F442" s="27"/>
      <c r="G442" s="28"/>
      <c r="H442" s="29"/>
      <c r="I442" s="29"/>
      <c r="J442" s="27"/>
      <c r="K442" s="27"/>
      <c r="L442" s="27"/>
      <c r="M442" s="30"/>
      <c r="N442" s="30"/>
      <c r="O442" s="28"/>
      <c r="P442" s="27"/>
      <c r="Q442" s="27"/>
      <c r="R442" s="27"/>
      <c r="S442" s="27"/>
      <c r="T442" s="27"/>
      <c r="U442" s="27"/>
      <c r="V442" s="27"/>
      <c r="W442" s="28"/>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row>
    <row r="443" ht="12.0" customHeight="1">
      <c r="A443" s="25"/>
      <c r="B443" s="26"/>
      <c r="C443" s="27"/>
      <c r="D443" s="27"/>
      <c r="E443" s="27"/>
      <c r="F443" s="27"/>
      <c r="G443" s="28"/>
      <c r="H443" s="29"/>
      <c r="I443" s="29"/>
      <c r="J443" s="27"/>
      <c r="K443" s="27"/>
      <c r="L443" s="27"/>
      <c r="M443" s="30"/>
      <c r="N443" s="30"/>
      <c r="O443" s="28"/>
      <c r="P443" s="27"/>
      <c r="Q443" s="27"/>
      <c r="R443" s="27"/>
      <c r="S443" s="27"/>
      <c r="T443" s="27"/>
      <c r="U443" s="27"/>
      <c r="V443" s="27"/>
      <c r="W443" s="28"/>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row>
    <row r="444" ht="12.0" customHeight="1">
      <c r="A444" s="25"/>
      <c r="B444" s="26"/>
      <c r="C444" s="27"/>
      <c r="D444" s="27"/>
      <c r="E444" s="27"/>
      <c r="F444" s="27"/>
      <c r="G444" s="28"/>
      <c r="H444" s="29"/>
      <c r="I444" s="29"/>
      <c r="J444" s="27"/>
      <c r="K444" s="27"/>
      <c r="L444" s="27"/>
      <c r="M444" s="30"/>
      <c r="N444" s="30"/>
      <c r="O444" s="28"/>
      <c r="P444" s="27"/>
      <c r="Q444" s="27"/>
      <c r="R444" s="27"/>
      <c r="S444" s="27"/>
      <c r="T444" s="27"/>
      <c r="U444" s="27"/>
      <c r="V444" s="27"/>
      <c r="W444" s="28"/>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row>
    <row r="445" ht="12.0" customHeight="1">
      <c r="A445" s="25"/>
      <c r="B445" s="26"/>
      <c r="C445" s="27"/>
      <c r="D445" s="27"/>
      <c r="E445" s="27"/>
      <c r="F445" s="27"/>
      <c r="G445" s="28"/>
      <c r="H445" s="29"/>
      <c r="I445" s="29"/>
      <c r="J445" s="27"/>
      <c r="K445" s="27"/>
      <c r="L445" s="27"/>
      <c r="M445" s="30"/>
      <c r="N445" s="30"/>
      <c r="O445" s="28"/>
      <c r="P445" s="27"/>
      <c r="Q445" s="27"/>
      <c r="R445" s="27"/>
      <c r="S445" s="27"/>
      <c r="T445" s="27"/>
      <c r="U445" s="27"/>
      <c r="V445" s="27"/>
      <c r="W445" s="28"/>
      <c r="X445" s="27"/>
      <c r="Y445" s="27"/>
      <c r="Z445" s="27"/>
      <c r="AA445" s="27"/>
      <c r="AB445" s="27"/>
      <c r="AC445" s="27"/>
      <c r="AD445" s="27"/>
      <c r="AE445" s="27"/>
      <c r="AF445" s="27"/>
      <c r="AG445" s="27"/>
      <c r="AH445" s="27"/>
      <c r="AI445" s="27"/>
      <c r="AJ445" s="27"/>
      <c r="AK445" s="27"/>
      <c r="AL445" s="27"/>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row>
    <row r="446" ht="12.0" customHeight="1">
      <c r="A446" s="25"/>
      <c r="B446" s="26"/>
      <c r="C446" s="27"/>
      <c r="D446" s="27"/>
      <c r="E446" s="27"/>
      <c r="F446" s="27"/>
      <c r="G446" s="28"/>
      <c r="H446" s="29"/>
      <c r="I446" s="29"/>
      <c r="J446" s="27"/>
      <c r="K446" s="27"/>
      <c r="L446" s="27"/>
      <c r="M446" s="30"/>
      <c r="N446" s="30"/>
      <c r="O446" s="28"/>
      <c r="P446" s="27"/>
      <c r="Q446" s="27"/>
      <c r="R446" s="27"/>
      <c r="S446" s="27"/>
      <c r="T446" s="27"/>
      <c r="U446" s="27"/>
      <c r="V446" s="27"/>
      <c r="W446" s="28"/>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row>
    <row r="447" ht="12.0" customHeight="1">
      <c r="A447" s="25"/>
      <c r="B447" s="26"/>
      <c r="C447" s="27"/>
      <c r="D447" s="27"/>
      <c r="E447" s="27"/>
      <c r="F447" s="27"/>
      <c r="G447" s="28"/>
      <c r="H447" s="29"/>
      <c r="I447" s="29"/>
      <c r="J447" s="27"/>
      <c r="K447" s="27"/>
      <c r="L447" s="27"/>
      <c r="M447" s="30"/>
      <c r="N447" s="30"/>
      <c r="O447" s="28"/>
      <c r="P447" s="27"/>
      <c r="Q447" s="27"/>
      <c r="R447" s="27"/>
      <c r="S447" s="27"/>
      <c r="T447" s="27"/>
      <c r="U447" s="27"/>
      <c r="V447" s="27"/>
      <c r="W447" s="28"/>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row>
    <row r="448" ht="12.0" customHeight="1">
      <c r="A448" s="25"/>
      <c r="B448" s="26"/>
      <c r="C448" s="27"/>
      <c r="D448" s="27"/>
      <c r="E448" s="27"/>
      <c r="F448" s="27"/>
      <c r="G448" s="28"/>
      <c r="H448" s="29"/>
      <c r="I448" s="29"/>
      <c r="J448" s="27"/>
      <c r="K448" s="27"/>
      <c r="L448" s="27"/>
      <c r="M448" s="30"/>
      <c r="N448" s="30"/>
      <c r="O448" s="28"/>
      <c r="P448" s="27"/>
      <c r="Q448" s="27"/>
      <c r="R448" s="27"/>
      <c r="S448" s="27"/>
      <c r="T448" s="27"/>
      <c r="U448" s="27"/>
      <c r="V448" s="27"/>
      <c r="W448" s="28"/>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row>
    <row r="449" ht="12.0" customHeight="1">
      <c r="A449" s="25"/>
      <c r="B449" s="26"/>
      <c r="C449" s="27"/>
      <c r="D449" s="27"/>
      <c r="E449" s="27"/>
      <c r="F449" s="27"/>
      <c r="G449" s="28"/>
      <c r="H449" s="29"/>
      <c r="I449" s="29"/>
      <c r="J449" s="27"/>
      <c r="K449" s="27"/>
      <c r="L449" s="27"/>
      <c r="M449" s="30"/>
      <c r="N449" s="30"/>
      <c r="O449" s="28"/>
      <c r="P449" s="27"/>
      <c r="Q449" s="27"/>
      <c r="R449" s="27"/>
      <c r="S449" s="27"/>
      <c r="T449" s="27"/>
      <c r="U449" s="27"/>
      <c r="V449" s="27"/>
      <c r="W449" s="28"/>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row>
    <row r="450" ht="12.0" customHeight="1">
      <c r="A450" s="25"/>
      <c r="B450" s="26"/>
      <c r="C450" s="27"/>
      <c r="D450" s="27"/>
      <c r="E450" s="27"/>
      <c r="F450" s="27"/>
      <c r="G450" s="28"/>
      <c r="H450" s="29"/>
      <c r="I450" s="29"/>
      <c r="J450" s="27"/>
      <c r="K450" s="27"/>
      <c r="L450" s="27"/>
      <c r="M450" s="30"/>
      <c r="N450" s="30"/>
      <c r="O450" s="28"/>
      <c r="P450" s="27"/>
      <c r="Q450" s="27"/>
      <c r="R450" s="27"/>
      <c r="S450" s="27"/>
      <c r="T450" s="27"/>
      <c r="U450" s="27"/>
      <c r="V450" s="27"/>
      <c r="W450" s="28"/>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7"/>
      <c r="BH450" s="27"/>
      <c r="BI450" s="27"/>
      <c r="BJ450" s="27"/>
      <c r="BK450" s="27"/>
      <c r="BL450" s="27"/>
      <c r="BM450" s="27"/>
      <c r="BN450" s="27"/>
      <c r="BO450" s="27"/>
      <c r="BP450" s="27"/>
      <c r="BQ450" s="27"/>
      <c r="BR450" s="27"/>
      <c r="BS450" s="27"/>
    </row>
    <row r="451" ht="12.0" customHeight="1">
      <c r="A451" s="25"/>
      <c r="B451" s="26"/>
      <c r="C451" s="27"/>
      <c r="D451" s="27"/>
      <c r="E451" s="27"/>
      <c r="F451" s="27"/>
      <c r="G451" s="28"/>
      <c r="H451" s="29"/>
      <c r="I451" s="29"/>
      <c r="J451" s="27"/>
      <c r="K451" s="27"/>
      <c r="L451" s="27"/>
      <c r="M451" s="30"/>
      <c r="N451" s="30"/>
      <c r="O451" s="28"/>
      <c r="P451" s="27"/>
      <c r="Q451" s="27"/>
      <c r="R451" s="27"/>
      <c r="S451" s="27"/>
      <c r="T451" s="27"/>
      <c r="U451" s="27"/>
      <c r="V451" s="27"/>
      <c r="W451" s="28"/>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c r="AZ451" s="27"/>
      <c r="BA451" s="27"/>
      <c r="BB451" s="27"/>
      <c r="BC451" s="27"/>
      <c r="BD451" s="27"/>
      <c r="BE451" s="27"/>
      <c r="BF451" s="27"/>
      <c r="BG451" s="27"/>
      <c r="BH451" s="27"/>
      <c r="BI451" s="27"/>
      <c r="BJ451" s="27"/>
      <c r="BK451" s="27"/>
      <c r="BL451" s="27"/>
      <c r="BM451" s="27"/>
      <c r="BN451" s="27"/>
      <c r="BO451" s="27"/>
      <c r="BP451" s="27"/>
      <c r="BQ451" s="27"/>
      <c r="BR451" s="27"/>
      <c r="BS451" s="27"/>
    </row>
    <row r="452" ht="12.0" customHeight="1">
      <c r="A452" s="25"/>
      <c r="B452" s="26"/>
      <c r="C452" s="27"/>
      <c r="D452" s="27"/>
      <c r="E452" s="27"/>
      <c r="F452" s="27"/>
      <c r="G452" s="28"/>
      <c r="H452" s="29"/>
      <c r="I452" s="29"/>
      <c r="J452" s="27"/>
      <c r="K452" s="27"/>
      <c r="L452" s="27"/>
      <c r="M452" s="30"/>
      <c r="N452" s="30"/>
      <c r="O452" s="28"/>
      <c r="P452" s="27"/>
      <c r="Q452" s="27"/>
      <c r="R452" s="27"/>
      <c r="S452" s="27"/>
      <c r="T452" s="27"/>
      <c r="U452" s="27"/>
      <c r="V452" s="27"/>
      <c r="W452" s="28"/>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c r="BG452" s="27"/>
      <c r="BH452" s="27"/>
      <c r="BI452" s="27"/>
      <c r="BJ452" s="27"/>
      <c r="BK452" s="27"/>
      <c r="BL452" s="27"/>
      <c r="BM452" s="27"/>
      <c r="BN452" s="27"/>
      <c r="BO452" s="27"/>
      <c r="BP452" s="27"/>
      <c r="BQ452" s="27"/>
      <c r="BR452" s="27"/>
      <c r="BS452" s="27"/>
    </row>
    <row r="453" ht="12.0" customHeight="1">
      <c r="A453" s="25"/>
      <c r="B453" s="26"/>
      <c r="C453" s="27"/>
      <c r="D453" s="27"/>
      <c r="E453" s="27"/>
      <c r="F453" s="27"/>
      <c r="G453" s="28"/>
      <c r="H453" s="29"/>
      <c r="I453" s="29"/>
      <c r="J453" s="27"/>
      <c r="K453" s="27"/>
      <c r="L453" s="27"/>
      <c r="M453" s="30"/>
      <c r="N453" s="30"/>
      <c r="O453" s="28"/>
      <c r="P453" s="27"/>
      <c r="Q453" s="27"/>
      <c r="R453" s="27"/>
      <c r="S453" s="27"/>
      <c r="T453" s="27"/>
      <c r="U453" s="27"/>
      <c r="V453" s="27"/>
      <c r="W453" s="28"/>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7"/>
      <c r="BH453" s="27"/>
      <c r="BI453" s="27"/>
      <c r="BJ453" s="27"/>
      <c r="BK453" s="27"/>
      <c r="BL453" s="27"/>
      <c r="BM453" s="27"/>
      <c r="BN453" s="27"/>
      <c r="BO453" s="27"/>
      <c r="BP453" s="27"/>
      <c r="BQ453" s="27"/>
      <c r="BR453" s="27"/>
      <c r="BS453" s="27"/>
    </row>
    <row r="454" ht="12.0" customHeight="1">
      <c r="A454" s="25"/>
      <c r="B454" s="26"/>
      <c r="C454" s="27"/>
      <c r="D454" s="27"/>
      <c r="E454" s="27"/>
      <c r="F454" s="27"/>
      <c r="G454" s="28"/>
      <c r="H454" s="29"/>
      <c r="I454" s="29"/>
      <c r="J454" s="27"/>
      <c r="K454" s="27"/>
      <c r="L454" s="27"/>
      <c r="M454" s="30"/>
      <c r="N454" s="30"/>
      <c r="O454" s="28"/>
      <c r="P454" s="27"/>
      <c r="Q454" s="27"/>
      <c r="R454" s="27"/>
      <c r="S454" s="27"/>
      <c r="T454" s="27"/>
      <c r="U454" s="27"/>
      <c r="V454" s="27"/>
      <c r="W454" s="28"/>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c r="AV454" s="27"/>
      <c r="AW454" s="27"/>
      <c r="AX454" s="27"/>
      <c r="AY454" s="27"/>
      <c r="AZ454" s="27"/>
      <c r="BA454" s="27"/>
      <c r="BB454" s="27"/>
      <c r="BC454" s="27"/>
      <c r="BD454" s="27"/>
      <c r="BE454" s="27"/>
      <c r="BF454" s="27"/>
      <c r="BG454" s="27"/>
      <c r="BH454" s="27"/>
      <c r="BI454" s="27"/>
      <c r="BJ454" s="27"/>
      <c r="BK454" s="27"/>
      <c r="BL454" s="27"/>
      <c r="BM454" s="27"/>
      <c r="BN454" s="27"/>
      <c r="BO454" s="27"/>
      <c r="BP454" s="27"/>
      <c r="BQ454" s="27"/>
      <c r="BR454" s="27"/>
      <c r="BS454" s="27"/>
    </row>
    <row r="455" ht="12.0" customHeight="1">
      <c r="A455" s="25"/>
      <c r="B455" s="26"/>
      <c r="C455" s="27"/>
      <c r="D455" s="27"/>
      <c r="E455" s="27"/>
      <c r="F455" s="27"/>
      <c r="G455" s="28"/>
      <c r="H455" s="29"/>
      <c r="I455" s="29"/>
      <c r="J455" s="27"/>
      <c r="K455" s="27"/>
      <c r="L455" s="27"/>
      <c r="M455" s="30"/>
      <c r="N455" s="30"/>
      <c r="O455" s="28"/>
      <c r="P455" s="27"/>
      <c r="Q455" s="27"/>
      <c r="R455" s="27"/>
      <c r="S455" s="27"/>
      <c r="T455" s="27"/>
      <c r="U455" s="27"/>
      <c r="V455" s="27"/>
      <c r="W455" s="28"/>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c r="AV455" s="27"/>
      <c r="AW455" s="27"/>
      <c r="AX455" s="27"/>
      <c r="AY455" s="27"/>
      <c r="AZ455" s="27"/>
      <c r="BA455" s="27"/>
      <c r="BB455" s="27"/>
      <c r="BC455" s="27"/>
      <c r="BD455" s="27"/>
      <c r="BE455" s="27"/>
      <c r="BF455" s="27"/>
      <c r="BG455" s="27"/>
      <c r="BH455" s="27"/>
      <c r="BI455" s="27"/>
      <c r="BJ455" s="27"/>
      <c r="BK455" s="27"/>
      <c r="BL455" s="27"/>
      <c r="BM455" s="27"/>
      <c r="BN455" s="27"/>
      <c r="BO455" s="27"/>
      <c r="BP455" s="27"/>
      <c r="BQ455" s="27"/>
      <c r="BR455" s="27"/>
      <c r="BS455" s="27"/>
    </row>
    <row r="456" ht="12.0" customHeight="1">
      <c r="A456" s="25"/>
      <c r="B456" s="26"/>
      <c r="C456" s="27"/>
      <c r="D456" s="27"/>
      <c r="E456" s="27"/>
      <c r="F456" s="27"/>
      <c r="G456" s="28"/>
      <c r="H456" s="29"/>
      <c r="I456" s="29"/>
      <c r="J456" s="27"/>
      <c r="K456" s="27"/>
      <c r="L456" s="27"/>
      <c r="M456" s="30"/>
      <c r="N456" s="30"/>
      <c r="O456" s="28"/>
      <c r="P456" s="27"/>
      <c r="Q456" s="27"/>
      <c r="R456" s="27"/>
      <c r="S456" s="27"/>
      <c r="T456" s="27"/>
      <c r="U456" s="27"/>
      <c r="V456" s="27"/>
      <c r="W456" s="28"/>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c r="AU456" s="27"/>
      <c r="AV456" s="27"/>
      <c r="AW456" s="27"/>
      <c r="AX456" s="27"/>
      <c r="AY456" s="27"/>
      <c r="AZ456" s="27"/>
      <c r="BA456" s="27"/>
      <c r="BB456" s="27"/>
      <c r="BC456" s="27"/>
      <c r="BD456" s="27"/>
      <c r="BE456" s="27"/>
      <c r="BF456" s="27"/>
      <c r="BG456" s="27"/>
      <c r="BH456" s="27"/>
      <c r="BI456" s="27"/>
      <c r="BJ456" s="27"/>
      <c r="BK456" s="27"/>
      <c r="BL456" s="27"/>
      <c r="BM456" s="27"/>
      <c r="BN456" s="27"/>
      <c r="BO456" s="27"/>
      <c r="BP456" s="27"/>
      <c r="BQ456" s="27"/>
      <c r="BR456" s="27"/>
      <c r="BS456" s="27"/>
    </row>
    <row r="457" ht="12.0" customHeight="1">
      <c r="A457" s="25"/>
      <c r="B457" s="26"/>
      <c r="C457" s="27"/>
      <c r="D457" s="27"/>
      <c r="E457" s="27"/>
      <c r="F457" s="27"/>
      <c r="G457" s="28"/>
      <c r="H457" s="29"/>
      <c r="I457" s="29"/>
      <c r="J457" s="27"/>
      <c r="K457" s="27"/>
      <c r="L457" s="27"/>
      <c r="M457" s="30"/>
      <c r="N457" s="30"/>
      <c r="O457" s="28"/>
      <c r="P457" s="27"/>
      <c r="Q457" s="27"/>
      <c r="R457" s="27"/>
      <c r="S457" s="27"/>
      <c r="T457" s="27"/>
      <c r="U457" s="27"/>
      <c r="V457" s="27"/>
      <c r="W457" s="28"/>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c r="AU457" s="27"/>
      <c r="AV457" s="27"/>
      <c r="AW457" s="27"/>
      <c r="AX457" s="27"/>
      <c r="AY457" s="27"/>
      <c r="AZ457" s="27"/>
      <c r="BA457" s="27"/>
      <c r="BB457" s="27"/>
      <c r="BC457" s="27"/>
      <c r="BD457" s="27"/>
      <c r="BE457" s="27"/>
      <c r="BF457" s="27"/>
      <c r="BG457" s="27"/>
      <c r="BH457" s="27"/>
      <c r="BI457" s="27"/>
      <c r="BJ457" s="27"/>
      <c r="BK457" s="27"/>
      <c r="BL457" s="27"/>
      <c r="BM457" s="27"/>
      <c r="BN457" s="27"/>
      <c r="BO457" s="27"/>
      <c r="BP457" s="27"/>
      <c r="BQ457" s="27"/>
      <c r="BR457" s="27"/>
      <c r="BS457" s="27"/>
    </row>
    <row r="458" ht="12.0" customHeight="1">
      <c r="A458" s="25"/>
      <c r="B458" s="26"/>
      <c r="C458" s="27"/>
      <c r="D458" s="27"/>
      <c r="E458" s="27"/>
      <c r="F458" s="27"/>
      <c r="G458" s="28"/>
      <c r="H458" s="29"/>
      <c r="I458" s="29"/>
      <c r="J458" s="27"/>
      <c r="K458" s="27"/>
      <c r="L458" s="27"/>
      <c r="M458" s="30"/>
      <c r="N458" s="30"/>
      <c r="O458" s="28"/>
      <c r="P458" s="27"/>
      <c r="Q458" s="27"/>
      <c r="R458" s="27"/>
      <c r="S458" s="27"/>
      <c r="T458" s="27"/>
      <c r="U458" s="27"/>
      <c r="V458" s="27"/>
      <c r="W458" s="28"/>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c r="AU458" s="27"/>
      <c r="AV458" s="27"/>
      <c r="AW458" s="27"/>
      <c r="AX458" s="27"/>
      <c r="AY458" s="27"/>
      <c r="AZ458" s="27"/>
      <c r="BA458" s="27"/>
      <c r="BB458" s="27"/>
      <c r="BC458" s="27"/>
      <c r="BD458" s="27"/>
      <c r="BE458" s="27"/>
      <c r="BF458" s="27"/>
      <c r="BG458" s="27"/>
      <c r="BH458" s="27"/>
      <c r="BI458" s="27"/>
      <c r="BJ458" s="27"/>
      <c r="BK458" s="27"/>
      <c r="BL458" s="27"/>
      <c r="BM458" s="27"/>
      <c r="BN458" s="27"/>
      <c r="BO458" s="27"/>
      <c r="BP458" s="27"/>
      <c r="BQ458" s="27"/>
      <c r="BR458" s="27"/>
      <c r="BS458" s="27"/>
    </row>
    <row r="459" ht="12.0" customHeight="1">
      <c r="A459" s="25"/>
      <c r="B459" s="26"/>
      <c r="C459" s="27"/>
      <c r="D459" s="27"/>
      <c r="E459" s="27"/>
      <c r="F459" s="27"/>
      <c r="G459" s="28"/>
      <c r="H459" s="29"/>
      <c r="I459" s="29"/>
      <c r="J459" s="27"/>
      <c r="K459" s="27"/>
      <c r="L459" s="27"/>
      <c r="M459" s="30"/>
      <c r="N459" s="30"/>
      <c r="O459" s="28"/>
      <c r="P459" s="27"/>
      <c r="Q459" s="27"/>
      <c r="R459" s="27"/>
      <c r="S459" s="27"/>
      <c r="T459" s="27"/>
      <c r="U459" s="27"/>
      <c r="V459" s="27"/>
      <c r="W459" s="28"/>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c r="AU459" s="27"/>
      <c r="AV459" s="27"/>
      <c r="AW459" s="27"/>
      <c r="AX459" s="27"/>
      <c r="AY459" s="27"/>
      <c r="AZ459" s="27"/>
      <c r="BA459" s="27"/>
      <c r="BB459" s="27"/>
      <c r="BC459" s="27"/>
      <c r="BD459" s="27"/>
      <c r="BE459" s="27"/>
      <c r="BF459" s="27"/>
      <c r="BG459" s="27"/>
      <c r="BH459" s="27"/>
      <c r="BI459" s="27"/>
      <c r="BJ459" s="27"/>
      <c r="BK459" s="27"/>
      <c r="BL459" s="27"/>
      <c r="BM459" s="27"/>
      <c r="BN459" s="27"/>
      <c r="BO459" s="27"/>
      <c r="BP459" s="27"/>
      <c r="BQ459" s="27"/>
      <c r="BR459" s="27"/>
      <c r="BS459" s="27"/>
    </row>
    <row r="460" ht="12.0" customHeight="1">
      <c r="A460" s="25"/>
      <c r="B460" s="26"/>
      <c r="C460" s="27"/>
      <c r="D460" s="27"/>
      <c r="E460" s="27"/>
      <c r="F460" s="27"/>
      <c r="G460" s="28"/>
      <c r="H460" s="29"/>
      <c r="I460" s="29"/>
      <c r="J460" s="27"/>
      <c r="K460" s="27"/>
      <c r="L460" s="27"/>
      <c r="M460" s="30"/>
      <c r="N460" s="30"/>
      <c r="O460" s="28"/>
      <c r="P460" s="27"/>
      <c r="Q460" s="27"/>
      <c r="R460" s="27"/>
      <c r="S460" s="27"/>
      <c r="T460" s="27"/>
      <c r="U460" s="27"/>
      <c r="V460" s="27"/>
      <c r="W460" s="28"/>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c r="AV460" s="27"/>
      <c r="AW460" s="27"/>
      <c r="AX460" s="27"/>
      <c r="AY460" s="27"/>
      <c r="AZ460" s="27"/>
      <c r="BA460" s="27"/>
      <c r="BB460" s="27"/>
      <c r="BC460" s="27"/>
      <c r="BD460" s="27"/>
      <c r="BE460" s="27"/>
      <c r="BF460" s="27"/>
      <c r="BG460" s="27"/>
      <c r="BH460" s="27"/>
      <c r="BI460" s="27"/>
      <c r="BJ460" s="27"/>
      <c r="BK460" s="27"/>
      <c r="BL460" s="27"/>
      <c r="BM460" s="27"/>
      <c r="BN460" s="27"/>
      <c r="BO460" s="27"/>
      <c r="BP460" s="27"/>
      <c r="BQ460" s="27"/>
      <c r="BR460" s="27"/>
      <c r="BS460" s="27"/>
    </row>
    <row r="461" ht="12.0" customHeight="1">
      <c r="A461" s="25"/>
      <c r="B461" s="26"/>
      <c r="C461" s="27"/>
      <c r="D461" s="27"/>
      <c r="E461" s="27"/>
      <c r="F461" s="27"/>
      <c r="G461" s="28"/>
      <c r="H461" s="29"/>
      <c r="I461" s="29"/>
      <c r="J461" s="27"/>
      <c r="K461" s="27"/>
      <c r="L461" s="27"/>
      <c r="M461" s="30"/>
      <c r="N461" s="30"/>
      <c r="O461" s="28"/>
      <c r="P461" s="27"/>
      <c r="Q461" s="27"/>
      <c r="R461" s="27"/>
      <c r="S461" s="27"/>
      <c r="T461" s="27"/>
      <c r="U461" s="27"/>
      <c r="V461" s="27"/>
      <c r="W461" s="28"/>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c r="AU461" s="27"/>
      <c r="AV461" s="27"/>
      <c r="AW461" s="27"/>
      <c r="AX461" s="27"/>
      <c r="AY461" s="27"/>
      <c r="AZ461" s="27"/>
      <c r="BA461" s="27"/>
      <c r="BB461" s="27"/>
      <c r="BC461" s="27"/>
      <c r="BD461" s="27"/>
      <c r="BE461" s="27"/>
      <c r="BF461" s="27"/>
      <c r="BG461" s="27"/>
      <c r="BH461" s="27"/>
      <c r="BI461" s="27"/>
      <c r="BJ461" s="27"/>
      <c r="BK461" s="27"/>
      <c r="BL461" s="27"/>
      <c r="BM461" s="27"/>
      <c r="BN461" s="27"/>
      <c r="BO461" s="27"/>
      <c r="BP461" s="27"/>
      <c r="BQ461" s="27"/>
      <c r="BR461" s="27"/>
      <c r="BS461" s="27"/>
    </row>
    <row r="462" ht="12.0" customHeight="1">
      <c r="A462" s="25"/>
      <c r="B462" s="26"/>
      <c r="C462" s="27"/>
      <c r="D462" s="27"/>
      <c r="E462" s="27"/>
      <c r="F462" s="27"/>
      <c r="G462" s="28"/>
      <c r="H462" s="29"/>
      <c r="I462" s="29"/>
      <c r="J462" s="27"/>
      <c r="K462" s="27"/>
      <c r="L462" s="27"/>
      <c r="M462" s="30"/>
      <c r="N462" s="30"/>
      <c r="O462" s="28"/>
      <c r="P462" s="27"/>
      <c r="Q462" s="27"/>
      <c r="R462" s="27"/>
      <c r="S462" s="27"/>
      <c r="T462" s="27"/>
      <c r="U462" s="27"/>
      <c r="V462" s="27"/>
      <c r="W462" s="28"/>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c r="AZ462" s="27"/>
      <c r="BA462" s="27"/>
      <c r="BB462" s="27"/>
      <c r="BC462" s="27"/>
      <c r="BD462" s="27"/>
      <c r="BE462" s="27"/>
      <c r="BF462" s="27"/>
      <c r="BG462" s="27"/>
      <c r="BH462" s="27"/>
      <c r="BI462" s="27"/>
      <c r="BJ462" s="27"/>
      <c r="BK462" s="27"/>
      <c r="BL462" s="27"/>
      <c r="BM462" s="27"/>
      <c r="BN462" s="27"/>
      <c r="BO462" s="27"/>
      <c r="BP462" s="27"/>
      <c r="BQ462" s="27"/>
      <c r="BR462" s="27"/>
      <c r="BS462" s="27"/>
    </row>
    <row r="463" ht="12.0" customHeight="1">
      <c r="A463" s="25"/>
      <c r="B463" s="26"/>
      <c r="C463" s="27"/>
      <c r="D463" s="27"/>
      <c r="E463" s="27"/>
      <c r="F463" s="27"/>
      <c r="G463" s="28"/>
      <c r="H463" s="29"/>
      <c r="I463" s="29"/>
      <c r="J463" s="27"/>
      <c r="K463" s="27"/>
      <c r="L463" s="27"/>
      <c r="M463" s="30"/>
      <c r="N463" s="30"/>
      <c r="O463" s="28"/>
      <c r="P463" s="27"/>
      <c r="Q463" s="27"/>
      <c r="R463" s="27"/>
      <c r="S463" s="27"/>
      <c r="T463" s="27"/>
      <c r="U463" s="27"/>
      <c r="V463" s="27"/>
      <c r="W463" s="28"/>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c r="AU463" s="27"/>
      <c r="AV463" s="27"/>
      <c r="AW463" s="27"/>
      <c r="AX463" s="27"/>
      <c r="AY463" s="27"/>
      <c r="AZ463" s="27"/>
      <c r="BA463" s="27"/>
      <c r="BB463" s="27"/>
      <c r="BC463" s="27"/>
      <c r="BD463" s="27"/>
      <c r="BE463" s="27"/>
      <c r="BF463" s="27"/>
      <c r="BG463" s="27"/>
      <c r="BH463" s="27"/>
      <c r="BI463" s="27"/>
      <c r="BJ463" s="27"/>
      <c r="BK463" s="27"/>
      <c r="BL463" s="27"/>
      <c r="BM463" s="27"/>
      <c r="BN463" s="27"/>
      <c r="BO463" s="27"/>
      <c r="BP463" s="27"/>
      <c r="BQ463" s="27"/>
      <c r="BR463" s="27"/>
      <c r="BS463" s="27"/>
    </row>
    <row r="464" ht="12.0" customHeight="1">
      <c r="A464" s="25"/>
      <c r="B464" s="26"/>
      <c r="C464" s="27"/>
      <c r="D464" s="27"/>
      <c r="E464" s="27"/>
      <c r="F464" s="27"/>
      <c r="G464" s="28"/>
      <c r="H464" s="29"/>
      <c r="I464" s="29"/>
      <c r="J464" s="27"/>
      <c r="K464" s="27"/>
      <c r="L464" s="27"/>
      <c r="M464" s="30"/>
      <c r="N464" s="30"/>
      <c r="O464" s="28"/>
      <c r="P464" s="27"/>
      <c r="Q464" s="27"/>
      <c r="R464" s="27"/>
      <c r="S464" s="27"/>
      <c r="T464" s="27"/>
      <c r="U464" s="27"/>
      <c r="V464" s="27"/>
      <c r="W464" s="28"/>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7"/>
      <c r="BH464" s="27"/>
      <c r="BI464" s="27"/>
      <c r="BJ464" s="27"/>
      <c r="BK464" s="27"/>
      <c r="BL464" s="27"/>
      <c r="BM464" s="27"/>
      <c r="BN464" s="27"/>
      <c r="BO464" s="27"/>
      <c r="BP464" s="27"/>
      <c r="BQ464" s="27"/>
      <c r="BR464" s="27"/>
      <c r="BS464" s="27"/>
    </row>
    <row r="465" ht="12.0" customHeight="1">
      <c r="A465" s="25"/>
      <c r="B465" s="26"/>
      <c r="C465" s="27"/>
      <c r="D465" s="27"/>
      <c r="E465" s="27"/>
      <c r="F465" s="27"/>
      <c r="G465" s="28"/>
      <c r="H465" s="29"/>
      <c r="I465" s="29"/>
      <c r="J465" s="27"/>
      <c r="K465" s="27"/>
      <c r="L465" s="27"/>
      <c r="M465" s="30"/>
      <c r="N465" s="30"/>
      <c r="O465" s="28"/>
      <c r="P465" s="27"/>
      <c r="Q465" s="27"/>
      <c r="R465" s="27"/>
      <c r="S465" s="27"/>
      <c r="T465" s="27"/>
      <c r="U465" s="27"/>
      <c r="V465" s="27"/>
      <c r="W465" s="28"/>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7"/>
      <c r="BH465" s="27"/>
      <c r="BI465" s="27"/>
      <c r="BJ465" s="27"/>
      <c r="BK465" s="27"/>
      <c r="BL465" s="27"/>
      <c r="BM465" s="27"/>
      <c r="BN465" s="27"/>
      <c r="BO465" s="27"/>
      <c r="BP465" s="27"/>
      <c r="BQ465" s="27"/>
      <c r="BR465" s="27"/>
      <c r="BS465" s="27"/>
    </row>
    <row r="466" ht="12.0" customHeight="1">
      <c r="A466" s="25"/>
      <c r="B466" s="26"/>
      <c r="C466" s="27"/>
      <c r="D466" s="27"/>
      <c r="E466" s="27"/>
      <c r="F466" s="27"/>
      <c r="G466" s="28"/>
      <c r="H466" s="29"/>
      <c r="I466" s="29"/>
      <c r="J466" s="27"/>
      <c r="K466" s="27"/>
      <c r="L466" s="27"/>
      <c r="M466" s="30"/>
      <c r="N466" s="30"/>
      <c r="O466" s="28"/>
      <c r="P466" s="27"/>
      <c r="Q466" s="27"/>
      <c r="R466" s="27"/>
      <c r="S466" s="27"/>
      <c r="T466" s="27"/>
      <c r="U466" s="27"/>
      <c r="V466" s="27"/>
      <c r="W466" s="28"/>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c r="AU466" s="27"/>
      <c r="AV466" s="27"/>
      <c r="AW466" s="27"/>
      <c r="AX466" s="27"/>
      <c r="AY466" s="27"/>
      <c r="AZ466" s="27"/>
      <c r="BA466" s="27"/>
      <c r="BB466" s="27"/>
      <c r="BC466" s="27"/>
      <c r="BD466" s="27"/>
      <c r="BE466" s="27"/>
      <c r="BF466" s="27"/>
      <c r="BG466" s="27"/>
      <c r="BH466" s="27"/>
      <c r="BI466" s="27"/>
      <c r="BJ466" s="27"/>
      <c r="BK466" s="27"/>
      <c r="BL466" s="27"/>
      <c r="BM466" s="27"/>
      <c r="BN466" s="27"/>
      <c r="BO466" s="27"/>
      <c r="BP466" s="27"/>
      <c r="BQ466" s="27"/>
      <c r="BR466" s="27"/>
      <c r="BS466" s="27"/>
    </row>
    <row r="467" ht="12.0" customHeight="1">
      <c r="A467" s="25"/>
      <c r="B467" s="26"/>
      <c r="C467" s="27"/>
      <c r="D467" s="27"/>
      <c r="E467" s="27"/>
      <c r="F467" s="27"/>
      <c r="G467" s="28"/>
      <c r="H467" s="29"/>
      <c r="I467" s="29"/>
      <c r="J467" s="27"/>
      <c r="K467" s="27"/>
      <c r="L467" s="27"/>
      <c r="M467" s="30"/>
      <c r="N467" s="30"/>
      <c r="O467" s="28"/>
      <c r="P467" s="27"/>
      <c r="Q467" s="27"/>
      <c r="R467" s="27"/>
      <c r="S467" s="27"/>
      <c r="T467" s="27"/>
      <c r="U467" s="27"/>
      <c r="V467" s="27"/>
      <c r="W467" s="28"/>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c r="AU467" s="27"/>
      <c r="AV467" s="27"/>
      <c r="AW467" s="27"/>
      <c r="AX467" s="27"/>
      <c r="AY467" s="27"/>
      <c r="AZ467" s="27"/>
      <c r="BA467" s="27"/>
      <c r="BB467" s="27"/>
      <c r="BC467" s="27"/>
      <c r="BD467" s="27"/>
      <c r="BE467" s="27"/>
      <c r="BF467" s="27"/>
      <c r="BG467" s="27"/>
      <c r="BH467" s="27"/>
      <c r="BI467" s="27"/>
      <c r="BJ467" s="27"/>
      <c r="BK467" s="27"/>
      <c r="BL467" s="27"/>
      <c r="BM467" s="27"/>
      <c r="BN467" s="27"/>
      <c r="BO467" s="27"/>
      <c r="BP467" s="27"/>
      <c r="BQ467" s="27"/>
      <c r="BR467" s="27"/>
      <c r="BS467" s="27"/>
    </row>
    <row r="468" ht="12.0" customHeight="1">
      <c r="A468" s="25"/>
      <c r="B468" s="26"/>
      <c r="C468" s="27"/>
      <c r="D468" s="27"/>
      <c r="E468" s="27"/>
      <c r="F468" s="27"/>
      <c r="G468" s="28"/>
      <c r="H468" s="29"/>
      <c r="I468" s="29"/>
      <c r="J468" s="27"/>
      <c r="K468" s="27"/>
      <c r="L468" s="27"/>
      <c r="M468" s="30"/>
      <c r="N468" s="30"/>
      <c r="O468" s="28"/>
      <c r="P468" s="27"/>
      <c r="Q468" s="27"/>
      <c r="R468" s="27"/>
      <c r="S468" s="27"/>
      <c r="T468" s="27"/>
      <c r="U468" s="27"/>
      <c r="V468" s="27"/>
      <c r="W468" s="28"/>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c r="AU468" s="27"/>
      <c r="AV468" s="27"/>
      <c r="AW468" s="27"/>
      <c r="AX468" s="27"/>
      <c r="AY468" s="27"/>
      <c r="AZ468" s="27"/>
      <c r="BA468" s="27"/>
      <c r="BB468" s="27"/>
      <c r="BC468" s="27"/>
      <c r="BD468" s="27"/>
      <c r="BE468" s="27"/>
      <c r="BF468" s="27"/>
      <c r="BG468" s="27"/>
      <c r="BH468" s="27"/>
      <c r="BI468" s="27"/>
      <c r="BJ468" s="27"/>
      <c r="BK468" s="27"/>
      <c r="BL468" s="27"/>
      <c r="BM468" s="27"/>
      <c r="BN468" s="27"/>
      <c r="BO468" s="27"/>
      <c r="BP468" s="27"/>
      <c r="BQ468" s="27"/>
      <c r="BR468" s="27"/>
      <c r="BS468" s="27"/>
    </row>
    <row r="469" ht="12.0" customHeight="1">
      <c r="A469" s="25"/>
      <c r="B469" s="26"/>
      <c r="C469" s="27"/>
      <c r="D469" s="27"/>
      <c r="E469" s="27"/>
      <c r="F469" s="27"/>
      <c r="G469" s="28"/>
      <c r="H469" s="29"/>
      <c r="I469" s="29"/>
      <c r="J469" s="27"/>
      <c r="K469" s="27"/>
      <c r="L469" s="27"/>
      <c r="M469" s="30"/>
      <c r="N469" s="30"/>
      <c r="O469" s="28"/>
      <c r="P469" s="27"/>
      <c r="Q469" s="27"/>
      <c r="R469" s="27"/>
      <c r="S469" s="27"/>
      <c r="T469" s="27"/>
      <c r="U469" s="27"/>
      <c r="V469" s="27"/>
      <c r="W469" s="28"/>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c r="AU469" s="27"/>
      <c r="AV469" s="27"/>
      <c r="AW469" s="27"/>
      <c r="AX469" s="27"/>
      <c r="AY469" s="27"/>
      <c r="AZ469" s="27"/>
      <c r="BA469" s="27"/>
      <c r="BB469" s="27"/>
      <c r="BC469" s="27"/>
      <c r="BD469" s="27"/>
      <c r="BE469" s="27"/>
      <c r="BF469" s="27"/>
      <c r="BG469" s="27"/>
      <c r="BH469" s="27"/>
      <c r="BI469" s="27"/>
      <c r="BJ469" s="27"/>
      <c r="BK469" s="27"/>
      <c r="BL469" s="27"/>
      <c r="BM469" s="27"/>
      <c r="BN469" s="27"/>
      <c r="BO469" s="27"/>
      <c r="BP469" s="27"/>
      <c r="BQ469" s="27"/>
      <c r="BR469" s="27"/>
      <c r="BS469" s="27"/>
    </row>
    <row r="470" ht="12.0" customHeight="1">
      <c r="A470" s="25"/>
      <c r="B470" s="26"/>
      <c r="C470" s="27"/>
      <c r="D470" s="27"/>
      <c r="E470" s="27"/>
      <c r="F470" s="27"/>
      <c r="G470" s="28"/>
      <c r="H470" s="29"/>
      <c r="I470" s="29"/>
      <c r="J470" s="27"/>
      <c r="K470" s="27"/>
      <c r="L470" s="27"/>
      <c r="M470" s="30"/>
      <c r="N470" s="30"/>
      <c r="O470" s="28"/>
      <c r="P470" s="27"/>
      <c r="Q470" s="27"/>
      <c r="R470" s="27"/>
      <c r="S470" s="27"/>
      <c r="T470" s="27"/>
      <c r="U470" s="27"/>
      <c r="V470" s="27"/>
      <c r="W470" s="28"/>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c r="AU470" s="27"/>
      <c r="AV470" s="27"/>
      <c r="AW470" s="27"/>
      <c r="AX470" s="27"/>
      <c r="AY470" s="27"/>
      <c r="AZ470" s="27"/>
      <c r="BA470" s="27"/>
      <c r="BB470" s="27"/>
      <c r="BC470" s="27"/>
      <c r="BD470" s="27"/>
      <c r="BE470" s="27"/>
      <c r="BF470" s="27"/>
      <c r="BG470" s="27"/>
      <c r="BH470" s="27"/>
      <c r="BI470" s="27"/>
      <c r="BJ470" s="27"/>
      <c r="BK470" s="27"/>
      <c r="BL470" s="27"/>
      <c r="BM470" s="27"/>
      <c r="BN470" s="27"/>
      <c r="BO470" s="27"/>
      <c r="BP470" s="27"/>
      <c r="BQ470" s="27"/>
      <c r="BR470" s="27"/>
      <c r="BS470" s="27"/>
    </row>
    <row r="471" ht="12.0" customHeight="1">
      <c r="A471" s="25"/>
      <c r="B471" s="26"/>
      <c r="C471" s="27"/>
      <c r="D471" s="27"/>
      <c r="E471" s="27"/>
      <c r="F471" s="27"/>
      <c r="G471" s="28"/>
      <c r="H471" s="29"/>
      <c r="I471" s="29"/>
      <c r="J471" s="27"/>
      <c r="K471" s="27"/>
      <c r="L471" s="27"/>
      <c r="M471" s="30"/>
      <c r="N471" s="30"/>
      <c r="O471" s="28"/>
      <c r="P471" s="27"/>
      <c r="Q471" s="27"/>
      <c r="R471" s="27"/>
      <c r="S471" s="27"/>
      <c r="T471" s="27"/>
      <c r="U471" s="27"/>
      <c r="V471" s="27"/>
      <c r="W471" s="28"/>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c r="AU471" s="27"/>
      <c r="AV471" s="27"/>
      <c r="AW471" s="27"/>
      <c r="AX471" s="27"/>
      <c r="AY471" s="27"/>
      <c r="AZ471" s="27"/>
      <c r="BA471" s="27"/>
      <c r="BB471" s="27"/>
      <c r="BC471" s="27"/>
      <c r="BD471" s="27"/>
      <c r="BE471" s="27"/>
      <c r="BF471" s="27"/>
      <c r="BG471" s="27"/>
      <c r="BH471" s="27"/>
      <c r="BI471" s="27"/>
      <c r="BJ471" s="27"/>
      <c r="BK471" s="27"/>
      <c r="BL471" s="27"/>
      <c r="BM471" s="27"/>
      <c r="BN471" s="27"/>
      <c r="BO471" s="27"/>
      <c r="BP471" s="27"/>
      <c r="BQ471" s="27"/>
      <c r="BR471" s="27"/>
      <c r="BS471" s="27"/>
    </row>
    <row r="472" ht="12.0" customHeight="1">
      <c r="A472" s="25"/>
      <c r="B472" s="26"/>
      <c r="C472" s="27"/>
      <c r="D472" s="27"/>
      <c r="E472" s="27"/>
      <c r="F472" s="27"/>
      <c r="G472" s="28"/>
      <c r="H472" s="29"/>
      <c r="I472" s="29"/>
      <c r="J472" s="27"/>
      <c r="K472" s="27"/>
      <c r="L472" s="27"/>
      <c r="M472" s="30"/>
      <c r="N472" s="30"/>
      <c r="O472" s="28"/>
      <c r="P472" s="27"/>
      <c r="Q472" s="27"/>
      <c r="R472" s="27"/>
      <c r="S472" s="27"/>
      <c r="T472" s="27"/>
      <c r="U472" s="27"/>
      <c r="V472" s="27"/>
      <c r="W472" s="28"/>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c r="AU472" s="27"/>
      <c r="AV472" s="27"/>
      <c r="AW472" s="27"/>
      <c r="AX472" s="27"/>
      <c r="AY472" s="27"/>
      <c r="AZ472" s="27"/>
      <c r="BA472" s="27"/>
      <c r="BB472" s="27"/>
      <c r="BC472" s="27"/>
      <c r="BD472" s="27"/>
      <c r="BE472" s="27"/>
      <c r="BF472" s="27"/>
      <c r="BG472" s="27"/>
      <c r="BH472" s="27"/>
      <c r="BI472" s="27"/>
      <c r="BJ472" s="27"/>
      <c r="BK472" s="27"/>
      <c r="BL472" s="27"/>
      <c r="BM472" s="27"/>
      <c r="BN472" s="27"/>
      <c r="BO472" s="27"/>
      <c r="BP472" s="27"/>
      <c r="BQ472" s="27"/>
      <c r="BR472" s="27"/>
      <c r="BS472" s="27"/>
    </row>
    <row r="473" ht="12.0" customHeight="1">
      <c r="A473" s="25"/>
      <c r="B473" s="26"/>
      <c r="C473" s="27"/>
      <c r="D473" s="27"/>
      <c r="E473" s="27"/>
      <c r="F473" s="27"/>
      <c r="G473" s="28"/>
      <c r="H473" s="29"/>
      <c r="I473" s="29"/>
      <c r="J473" s="27"/>
      <c r="K473" s="27"/>
      <c r="L473" s="27"/>
      <c r="M473" s="30"/>
      <c r="N473" s="30"/>
      <c r="O473" s="28"/>
      <c r="P473" s="27"/>
      <c r="Q473" s="27"/>
      <c r="R473" s="27"/>
      <c r="S473" s="27"/>
      <c r="T473" s="27"/>
      <c r="U473" s="27"/>
      <c r="V473" s="27"/>
      <c r="W473" s="28"/>
      <c r="X473" s="27"/>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c r="AU473" s="27"/>
      <c r="AV473" s="27"/>
      <c r="AW473" s="27"/>
      <c r="AX473" s="27"/>
      <c r="AY473" s="27"/>
      <c r="AZ473" s="27"/>
      <c r="BA473" s="27"/>
      <c r="BB473" s="27"/>
      <c r="BC473" s="27"/>
      <c r="BD473" s="27"/>
      <c r="BE473" s="27"/>
      <c r="BF473" s="27"/>
      <c r="BG473" s="27"/>
      <c r="BH473" s="27"/>
      <c r="BI473" s="27"/>
      <c r="BJ473" s="27"/>
      <c r="BK473" s="27"/>
      <c r="BL473" s="27"/>
      <c r="BM473" s="27"/>
      <c r="BN473" s="27"/>
      <c r="BO473" s="27"/>
      <c r="BP473" s="27"/>
      <c r="BQ473" s="27"/>
      <c r="BR473" s="27"/>
      <c r="BS473" s="27"/>
    </row>
    <row r="474" ht="12.0" customHeight="1">
      <c r="A474" s="25"/>
      <c r="B474" s="26"/>
      <c r="C474" s="27"/>
      <c r="D474" s="27"/>
      <c r="E474" s="27"/>
      <c r="F474" s="27"/>
      <c r="G474" s="28"/>
      <c r="H474" s="29"/>
      <c r="I474" s="29"/>
      <c r="J474" s="27"/>
      <c r="K474" s="27"/>
      <c r="L474" s="27"/>
      <c r="M474" s="30"/>
      <c r="N474" s="30"/>
      <c r="O474" s="28"/>
      <c r="P474" s="27"/>
      <c r="Q474" s="27"/>
      <c r="R474" s="27"/>
      <c r="S474" s="27"/>
      <c r="T474" s="27"/>
      <c r="U474" s="27"/>
      <c r="V474" s="27"/>
      <c r="W474" s="28"/>
      <c r="X474" s="27"/>
      <c r="Y474" s="27"/>
      <c r="Z474" s="27"/>
      <c r="AA474" s="27"/>
      <c r="AB474" s="27"/>
      <c r="AC474" s="27"/>
      <c r="AD474" s="27"/>
      <c r="AE474" s="27"/>
      <c r="AF474" s="27"/>
      <c r="AG474" s="27"/>
      <c r="AH474" s="27"/>
      <c r="AI474" s="27"/>
      <c r="AJ474" s="27"/>
      <c r="AK474" s="27"/>
      <c r="AL474" s="27"/>
      <c r="AM474" s="27"/>
      <c r="AN474" s="27"/>
      <c r="AO474" s="27"/>
      <c r="AP474" s="27"/>
      <c r="AQ474" s="27"/>
      <c r="AR474" s="27"/>
      <c r="AS474" s="27"/>
      <c r="AT474" s="27"/>
      <c r="AU474" s="27"/>
      <c r="AV474" s="27"/>
      <c r="AW474" s="27"/>
      <c r="AX474" s="27"/>
      <c r="AY474" s="27"/>
      <c r="AZ474" s="27"/>
      <c r="BA474" s="27"/>
      <c r="BB474" s="27"/>
      <c r="BC474" s="27"/>
      <c r="BD474" s="27"/>
      <c r="BE474" s="27"/>
      <c r="BF474" s="27"/>
      <c r="BG474" s="27"/>
      <c r="BH474" s="27"/>
      <c r="BI474" s="27"/>
      <c r="BJ474" s="27"/>
      <c r="BK474" s="27"/>
      <c r="BL474" s="27"/>
      <c r="BM474" s="27"/>
      <c r="BN474" s="27"/>
      <c r="BO474" s="27"/>
      <c r="BP474" s="27"/>
      <c r="BQ474" s="27"/>
      <c r="BR474" s="27"/>
      <c r="BS474" s="27"/>
    </row>
    <row r="475" ht="12.0" customHeight="1">
      <c r="A475" s="25"/>
      <c r="B475" s="26"/>
      <c r="C475" s="27"/>
      <c r="D475" s="27"/>
      <c r="E475" s="27"/>
      <c r="F475" s="27"/>
      <c r="G475" s="28"/>
      <c r="H475" s="29"/>
      <c r="I475" s="29"/>
      <c r="J475" s="27"/>
      <c r="K475" s="27"/>
      <c r="L475" s="27"/>
      <c r="M475" s="30"/>
      <c r="N475" s="30"/>
      <c r="O475" s="28"/>
      <c r="P475" s="27"/>
      <c r="Q475" s="27"/>
      <c r="R475" s="27"/>
      <c r="S475" s="27"/>
      <c r="T475" s="27"/>
      <c r="U475" s="27"/>
      <c r="V475" s="27"/>
      <c r="W475" s="28"/>
      <c r="X475" s="27"/>
      <c r="Y475" s="27"/>
      <c r="Z475" s="27"/>
      <c r="AA475" s="27"/>
      <c r="AB475" s="27"/>
      <c r="AC475" s="27"/>
      <c r="AD475" s="27"/>
      <c r="AE475" s="27"/>
      <c r="AF475" s="27"/>
      <c r="AG475" s="27"/>
      <c r="AH475" s="27"/>
      <c r="AI475" s="27"/>
      <c r="AJ475" s="27"/>
      <c r="AK475" s="27"/>
      <c r="AL475" s="27"/>
      <c r="AM475" s="27"/>
      <c r="AN475" s="27"/>
      <c r="AO475" s="27"/>
      <c r="AP475" s="27"/>
      <c r="AQ475" s="27"/>
      <c r="AR475" s="27"/>
      <c r="AS475" s="27"/>
      <c r="AT475" s="27"/>
      <c r="AU475" s="27"/>
      <c r="AV475" s="27"/>
      <c r="AW475" s="27"/>
      <c r="AX475" s="27"/>
      <c r="AY475" s="27"/>
      <c r="AZ475" s="27"/>
      <c r="BA475" s="27"/>
      <c r="BB475" s="27"/>
      <c r="BC475" s="27"/>
      <c r="BD475" s="27"/>
      <c r="BE475" s="27"/>
      <c r="BF475" s="27"/>
      <c r="BG475" s="27"/>
      <c r="BH475" s="27"/>
      <c r="BI475" s="27"/>
      <c r="BJ475" s="27"/>
      <c r="BK475" s="27"/>
      <c r="BL475" s="27"/>
      <c r="BM475" s="27"/>
      <c r="BN475" s="27"/>
      <c r="BO475" s="27"/>
      <c r="BP475" s="27"/>
      <c r="BQ475" s="27"/>
      <c r="BR475" s="27"/>
      <c r="BS475" s="27"/>
    </row>
    <row r="476" ht="12.0" customHeight="1">
      <c r="A476" s="25"/>
      <c r="B476" s="26"/>
      <c r="C476" s="27"/>
      <c r="D476" s="27"/>
      <c r="E476" s="27"/>
      <c r="F476" s="27"/>
      <c r="G476" s="28"/>
      <c r="H476" s="29"/>
      <c r="I476" s="29"/>
      <c r="J476" s="27"/>
      <c r="K476" s="27"/>
      <c r="L476" s="27"/>
      <c r="M476" s="30"/>
      <c r="N476" s="30"/>
      <c r="O476" s="28"/>
      <c r="P476" s="27"/>
      <c r="Q476" s="27"/>
      <c r="R476" s="27"/>
      <c r="S476" s="27"/>
      <c r="T476" s="27"/>
      <c r="U476" s="27"/>
      <c r="V476" s="27"/>
      <c r="W476" s="28"/>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7"/>
      <c r="BH476" s="27"/>
      <c r="BI476" s="27"/>
      <c r="BJ476" s="27"/>
      <c r="BK476" s="27"/>
      <c r="BL476" s="27"/>
      <c r="BM476" s="27"/>
      <c r="BN476" s="27"/>
      <c r="BO476" s="27"/>
      <c r="BP476" s="27"/>
      <c r="BQ476" s="27"/>
      <c r="BR476" s="27"/>
      <c r="BS476" s="27"/>
    </row>
    <row r="477" ht="12.0" customHeight="1">
      <c r="A477" s="25"/>
      <c r="B477" s="26"/>
      <c r="C477" s="27"/>
      <c r="D477" s="27"/>
      <c r="E477" s="27"/>
      <c r="F477" s="27"/>
      <c r="G477" s="28"/>
      <c r="H477" s="29"/>
      <c r="I477" s="29"/>
      <c r="J477" s="27"/>
      <c r="K477" s="27"/>
      <c r="L477" s="27"/>
      <c r="M477" s="30"/>
      <c r="N477" s="30"/>
      <c r="O477" s="28"/>
      <c r="P477" s="27"/>
      <c r="Q477" s="27"/>
      <c r="R477" s="27"/>
      <c r="S477" s="27"/>
      <c r="T477" s="27"/>
      <c r="U477" s="27"/>
      <c r="V477" s="27"/>
      <c r="W477" s="28"/>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7"/>
      <c r="BH477" s="27"/>
      <c r="BI477" s="27"/>
      <c r="BJ477" s="27"/>
      <c r="BK477" s="27"/>
      <c r="BL477" s="27"/>
      <c r="BM477" s="27"/>
      <c r="BN477" s="27"/>
      <c r="BO477" s="27"/>
      <c r="BP477" s="27"/>
      <c r="BQ477" s="27"/>
      <c r="BR477" s="27"/>
      <c r="BS477" s="27"/>
    </row>
    <row r="478" ht="12.0" customHeight="1">
      <c r="A478" s="25"/>
      <c r="B478" s="26"/>
      <c r="C478" s="27"/>
      <c r="D478" s="27"/>
      <c r="E478" s="27"/>
      <c r="F478" s="27"/>
      <c r="G478" s="28"/>
      <c r="H478" s="29"/>
      <c r="I478" s="29"/>
      <c r="J478" s="27"/>
      <c r="K478" s="27"/>
      <c r="L478" s="27"/>
      <c r="M478" s="30"/>
      <c r="N478" s="30"/>
      <c r="O478" s="28"/>
      <c r="P478" s="27"/>
      <c r="Q478" s="27"/>
      <c r="R478" s="27"/>
      <c r="S478" s="27"/>
      <c r="T478" s="27"/>
      <c r="U478" s="27"/>
      <c r="V478" s="27"/>
      <c r="W478" s="28"/>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c r="AU478" s="27"/>
      <c r="AV478" s="27"/>
      <c r="AW478" s="27"/>
      <c r="AX478" s="27"/>
      <c r="AY478" s="27"/>
      <c r="AZ478" s="27"/>
      <c r="BA478" s="27"/>
      <c r="BB478" s="27"/>
      <c r="BC478" s="27"/>
      <c r="BD478" s="27"/>
      <c r="BE478" s="27"/>
      <c r="BF478" s="27"/>
      <c r="BG478" s="27"/>
      <c r="BH478" s="27"/>
      <c r="BI478" s="27"/>
      <c r="BJ478" s="27"/>
      <c r="BK478" s="27"/>
      <c r="BL478" s="27"/>
      <c r="BM478" s="27"/>
      <c r="BN478" s="27"/>
      <c r="BO478" s="27"/>
      <c r="BP478" s="27"/>
      <c r="BQ478" s="27"/>
      <c r="BR478" s="27"/>
      <c r="BS478" s="27"/>
    </row>
    <row r="479" ht="12.0" customHeight="1">
      <c r="A479" s="25"/>
      <c r="B479" s="26"/>
      <c r="C479" s="27"/>
      <c r="D479" s="27"/>
      <c r="E479" s="27"/>
      <c r="F479" s="27"/>
      <c r="G479" s="28"/>
      <c r="H479" s="29"/>
      <c r="I479" s="29"/>
      <c r="J479" s="27"/>
      <c r="K479" s="27"/>
      <c r="L479" s="27"/>
      <c r="M479" s="30"/>
      <c r="N479" s="30"/>
      <c r="O479" s="28"/>
      <c r="P479" s="27"/>
      <c r="Q479" s="27"/>
      <c r="R479" s="27"/>
      <c r="S479" s="27"/>
      <c r="T479" s="27"/>
      <c r="U479" s="27"/>
      <c r="V479" s="27"/>
      <c r="W479" s="28"/>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c r="AU479" s="27"/>
      <c r="AV479" s="27"/>
      <c r="AW479" s="27"/>
      <c r="AX479" s="27"/>
      <c r="AY479" s="27"/>
      <c r="AZ479" s="27"/>
      <c r="BA479" s="27"/>
      <c r="BB479" s="27"/>
      <c r="BC479" s="27"/>
      <c r="BD479" s="27"/>
      <c r="BE479" s="27"/>
      <c r="BF479" s="27"/>
      <c r="BG479" s="27"/>
      <c r="BH479" s="27"/>
      <c r="BI479" s="27"/>
      <c r="BJ479" s="27"/>
      <c r="BK479" s="27"/>
      <c r="BL479" s="27"/>
      <c r="BM479" s="27"/>
      <c r="BN479" s="27"/>
      <c r="BO479" s="27"/>
      <c r="BP479" s="27"/>
      <c r="BQ479" s="27"/>
      <c r="BR479" s="27"/>
      <c r="BS479" s="27"/>
    </row>
    <row r="480" ht="12.0" customHeight="1">
      <c r="A480" s="25"/>
      <c r="B480" s="26"/>
      <c r="C480" s="27"/>
      <c r="D480" s="27"/>
      <c r="E480" s="27"/>
      <c r="F480" s="27"/>
      <c r="G480" s="28"/>
      <c r="H480" s="29"/>
      <c r="I480" s="29"/>
      <c r="J480" s="27"/>
      <c r="K480" s="27"/>
      <c r="L480" s="27"/>
      <c r="M480" s="30"/>
      <c r="N480" s="30"/>
      <c r="O480" s="28"/>
      <c r="P480" s="27"/>
      <c r="Q480" s="27"/>
      <c r="R480" s="27"/>
      <c r="S480" s="27"/>
      <c r="T480" s="27"/>
      <c r="U480" s="27"/>
      <c r="V480" s="27"/>
      <c r="W480" s="28"/>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c r="AU480" s="27"/>
      <c r="AV480" s="27"/>
      <c r="AW480" s="27"/>
      <c r="AX480" s="27"/>
      <c r="AY480" s="27"/>
      <c r="AZ480" s="27"/>
      <c r="BA480" s="27"/>
      <c r="BB480" s="27"/>
      <c r="BC480" s="27"/>
      <c r="BD480" s="27"/>
      <c r="BE480" s="27"/>
      <c r="BF480" s="27"/>
      <c r="BG480" s="27"/>
      <c r="BH480" s="27"/>
      <c r="BI480" s="27"/>
      <c r="BJ480" s="27"/>
      <c r="BK480" s="27"/>
      <c r="BL480" s="27"/>
      <c r="BM480" s="27"/>
      <c r="BN480" s="27"/>
      <c r="BO480" s="27"/>
      <c r="BP480" s="27"/>
      <c r="BQ480" s="27"/>
      <c r="BR480" s="27"/>
      <c r="BS480" s="27"/>
    </row>
    <row r="481" ht="12.0" customHeight="1">
      <c r="A481" s="25"/>
      <c r="B481" s="26"/>
      <c r="C481" s="27"/>
      <c r="D481" s="27"/>
      <c r="E481" s="27"/>
      <c r="F481" s="27"/>
      <c r="G481" s="28"/>
      <c r="H481" s="29"/>
      <c r="I481" s="29"/>
      <c r="J481" s="27"/>
      <c r="K481" s="27"/>
      <c r="L481" s="27"/>
      <c r="M481" s="30"/>
      <c r="N481" s="30"/>
      <c r="O481" s="28"/>
      <c r="P481" s="27"/>
      <c r="Q481" s="27"/>
      <c r="R481" s="27"/>
      <c r="S481" s="27"/>
      <c r="T481" s="27"/>
      <c r="U481" s="27"/>
      <c r="V481" s="27"/>
      <c r="W481" s="28"/>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c r="AU481" s="27"/>
      <c r="AV481" s="27"/>
      <c r="AW481" s="27"/>
      <c r="AX481" s="27"/>
      <c r="AY481" s="27"/>
      <c r="AZ481" s="27"/>
      <c r="BA481" s="27"/>
      <c r="BB481" s="27"/>
      <c r="BC481" s="27"/>
      <c r="BD481" s="27"/>
      <c r="BE481" s="27"/>
      <c r="BF481" s="27"/>
      <c r="BG481" s="27"/>
      <c r="BH481" s="27"/>
      <c r="BI481" s="27"/>
      <c r="BJ481" s="27"/>
      <c r="BK481" s="27"/>
      <c r="BL481" s="27"/>
      <c r="BM481" s="27"/>
      <c r="BN481" s="27"/>
      <c r="BO481" s="27"/>
      <c r="BP481" s="27"/>
      <c r="BQ481" s="27"/>
      <c r="BR481" s="27"/>
      <c r="BS481" s="27"/>
    </row>
    <row r="482" ht="12.0" customHeight="1">
      <c r="A482" s="25"/>
      <c r="B482" s="26"/>
      <c r="C482" s="27"/>
      <c r="D482" s="27"/>
      <c r="E482" s="27"/>
      <c r="F482" s="27"/>
      <c r="G482" s="28"/>
      <c r="H482" s="29"/>
      <c r="I482" s="29"/>
      <c r="J482" s="27"/>
      <c r="K482" s="27"/>
      <c r="L482" s="27"/>
      <c r="M482" s="30"/>
      <c r="N482" s="30"/>
      <c r="O482" s="28"/>
      <c r="P482" s="27"/>
      <c r="Q482" s="27"/>
      <c r="R482" s="27"/>
      <c r="S482" s="27"/>
      <c r="T482" s="27"/>
      <c r="U482" s="27"/>
      <c r="V482" s="27"/>
      <c r="W482" s="28"/>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c r="AU482" s="27"/>
      <c r="AV482" s="27"/>
      <c r="AW482" s="27"/>
      <c r="AX482" s="27"/>
      <c r="AY482" s="27"/>
      <c r="AZ482" s="27"/>
      <c r="BA482" s="27"/>
      <c r="BB482" s="27"/>
      <c r="BC482" s="27"/>
      <c r="BD482" s="27"/>
      <c r="BE482" s="27"/>
      <c r="BF482" s="27"/>
      <c r="BG482" s="27"/>
      <c r="BH482" s="27"/>
      <c r="BI482" s="27"/>
      <c r="BJ482" s="27"/>
      <c r="BK482" s="27"/>
      <c r="BL482" s="27"/>
      <c r="BM482" s="27"/>
      <c r="BN482" s="27"/>
      <c r="BO482" s="27"/>
      <c r="BP482" s="27"/>
      <c r="BQ482" s="27"/>
      <c r="BR482" s="27"/>
      <c r="BS482" s="27"/>
    </row>
    <row r="483" ht="12.0" customHeight="1">
      <c r="A483" s="25"/>
      <c r="B483" s="26"/>
      <c r="C483" s="27"/>
      <c r="D483" s="27"/>
      <c r="E483" s="27"/>
      <c r="F483" s="27"/>
      <c r="G483" s="28"/>
      <c r="H483" s="29"/>
      <c r="I483" s="29"/>
      <c r="J483" s="27"/>
      <c r="K483" s="27"/>
      <c r="L483" s="27"/>
      <c r="M483" s="30"/>
      <c r="N483" s="30"/>
      <c r="O483" s="28"/>
      <c r="P483" s="27"/>
      <c r="Q483" s="27"/>
      <c r="R483" s="27"/>
      <c r="S483" s="27"/>
      <c r="T483" s="27"/>
      <c r="U483" s="27"/>
      <c r="V483" s="27"/>
      <c r="W483" s="28"/>
      <c r="X483" s="27"/>
      <c r="Y483" s="27"/>
      <c r="Z483" s="27"/>
      <c r="AA483" s="27"/>
      <c r="AB483" s="27"/>
      <c r="AC483" s="27"/>
      <c r="AD483" s="27"/>
      <c r="AE483" s="27"/>
      <c r="AF483" s="27"/>
      <c r="AG483" s="27"/>
      <c r="AH483" s="27"/>
      <c r="AI483" s="27"/>
      <c r="AJ483" s="27"/>
      <c r="AK483" s="27"/>
      <c r="AL483" s="27"/>
      <c r="AM483" s="27"/>
      <c r="AN483" s="27"/>
      <c r="AO483" s="27"/>
      <c r="AP483" s="27"/>
      <c r="AQ483" s="27"/>
      <c r="AR483" s="27"/>
      <c r="AS483" s="27"/>
      <c r="AT483" s="27"/>
      <c r="AU483" s="27"/>
      <c r="AV483" s="27"/>
      <c r="AW483" s="27"/>
      <c r="AX483" s="27"/>
      <c r="AY483" s="27"/>
      <c r="AZ483" s="27"/>
      <c r="BA483" s="27"/>
      <c r="BB483" s="27"/>
      <c r="BC483" s="27"/>
      <c r="BD483" s="27"/>
      <c r="BE483" s="27"/>
      <c r="BF483" s="27"/>
      <c r="BG483" s="27"/>
      <c r="BH483" s="27"/>
      <c r="BI483" s="27"/>
      <c r="BJ483" s="27"/>
      <c r="BK483" s="27"/>
      <c r="BL483" s="27"/>
      <c r="BM483" s="27"/>
      <c r="BN483" s="27"/>
      <c r="BO483" s="27"/>
      <c r="BP483" s="27"/>
      <c r="BQ483" s="27"/>
      <c r="BR483" s="27"/>
      <c r="BS483" s="27"/>
    </row>
    <row r="484" ht="12.0" customHeight="1">
      <c r="A484" s="25"/>
      <c r="B484" s="26"/>
      <c r="C484" s="27"/>
      <c r="D484" s="27"/>
      <c r="E484" s="27"/>
      <c r="F484" s="27"/>
      <c r="G484" s="28"/>
      <c r="H484" s="29"/>
      <c r="I484" s="29"/>
      <c r="J484" s="27"/>
      <c r="K484" s="27"/>
      <c r="L484" s="27"/>
      <c r="M484" s="30"/>
      <c r="N484" s="30"/>
      <c r="O484" s="28"/>
      <c r="P484" s="27"/>
      <c r="Q484" s="27"/>
      <c r="R484" s="27"/>
      <c r="S484" s="27"/>
      <c r="T484" s="27"/>
      <c r="U484" s="27"/>
      <c r="V484" s="27"/>
      <c r="W484" s="28"/>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c r="AU484" s="27"/>
      <c r="AV484" s="27"/>
      <c r="AW484" s="27"/>
      <c r="AX484" s="27"/>
      <c r="AY484" s="27"/>
      <c r="AZ484" s="27"/>
      <c r="BA484" s="27"/>
      <c r="BB484" s="27"/>
      <c r="BC484" s="27"/>
      <c r="BD484" s="27"/>
      <c r="BE484" s="27"/>
      <c r="BF484" s="27"/>
      <c r="BG484" s="27"/>
      <c r="BH484" s="27"/>
      <c r="BI484" s="27"/>
      <c r="BJ484" s="27"/>
      <c r="BK484" s="27"/>
      <c r="BL484" s="27"/>
      <c r="BM484" s="27"/>
      <c r="BN484" s="27"/>
      <c r="BO484" s="27"/>
      <c r="BP484" s="27"/>
      <c r="BQ484" s="27"/>
      <c r="BR484" s="27"/>
      <c r="BS484" s="27"/>
    </row>
    <row r="485" ht="12.0" customHeight="1">
      <c r="A485" s="25"/>
      <c r="B485" s="26"/>
      <c r="C485" s="27"/>
      <c r="D485" s="27"/>
      <c r="E485" s="27"/>
      <c r="F485" s="27"/>
      <c r="G485" s="28"/>
      <c r="H485" s="29"/>
      <c r="I485" s="29"/>
      <c r="J485" s="27"/>
      <c r="K485" s="27"/>
      <c r="L485" s="27"/>
      <c r="M485" s="30"/>
      <c r="N485" s="30"/>
      <c r="O485" s="28"/>
      <c r="P485" s="27"/>
      <c r="Q485" s="27"/>
      <c r="R485" s="27"/>
      <c r="S485" s="27"/>
      <c r="T485" s="27"/>
      <c r="U485" s="27"/>
      <c r="V485" s="27"/>
      <c r="W485" s="28"/>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c r="AU485" s="27"/>
      <c r="AV485" s="27"/>
      <c r="AW485" s="27"/>
      <c r="AX485" s="27"/>
      <c r="AY485" s="27"/>
      <c r="AZ485" s="27"/>
      <c r="BA485" s="27"/>
      <c r="BB485" s="27"/>
      <c r="BC485" s="27"/>
      <c r="BD485" s="27"/>
      <c r="BE485" s="27"/>
      <c r="BF485" s="27"/>
      <c r="BG485" s="27"/>
      <c r="BH485" s="27"/>
      <c r="BI485" s="27"/>
      <c r="BJ485" s="27"/>
      <c r="BK485" s="27"/>
      <c r="BL485" s="27"/>
      <c r="BM485" s="27"/>
      <c r="BN485" s="27"/>
      <c r="BO485" s="27"/>
      <c r="BP485" s="27"/>
      <c r="BQ485" s="27"/>
      <c r="BR485" s="27"/>
      <c r="BS485" s="27"/>
    </row>
    <row r="486" ht="12.0" customHeight="1">
      <c r="A486" s="25"/>
      <c r="B486" s="26"/>
      <c r="C486" s="27"/>
      <c r="D486" s="27"/>
      <c r="E486" s="27"/>
      <c r="F486" s="27"/>
      <c r="G486" s="28"/>
      <c r="H486" s="29"/>
      <c r="I486" s="29"/>
      <c r="J486" s="27"/>
      <c r="K486" s="27"/>
      <c r="L486" s="27"/>
      <c r="M486" s="30"/>
      <c r="N486" s="30"/>
      <c r="O486" s="28"/>
      <c r="P486" s="27"/>
      <c r="Q486" s="27"/>
      <c r="R486" s="27"/>
      <c r="S486" s="27"/>
      <c r="T486" s="27"/>
      <c r="U486" s="27"/>
      <c r="V486" s="27"/>
      <c r="W486" s="28"/>
      <c r="X486" s="27"/>
      <c r="Y486" s="27"/>
      <c r="Z486" s="27"/>
      <c r="AA486" s="27"/>
      <c r="AB486" s="27"/>
      <c r="AC486" s="27"/>
      <c r="AD486" s="27"/>
      <c r="AE486" s="27"/>
      <c r="AF486" s="27"/>
      <c r="AG486" s="27"/>
      <c r="AH486" s="27"/>
      <c r="AI486" s="27"/>
      <c r="AJ486" s="27"/>
      <c r="AK486" s="27"/>
      <c r="AL486" s="27"/>
      <c r="AM486" s="27"/>
      <c r="AN486" s="27"/>
      <c r="AO486" s="27"/>
      <c r="AP486" s="27"/>
      <c r="AQ486" s="27"/>
      <c r="AR486" s="27"/>
      <c r="AS486" s="27"/>
      <c r="AT486" s="27"/>
      <c r="AU486" s="27"/>
      <c r="AV486" s="27"/>
      <c r="AW486" s="27"/>
      <c r="AX486" s="27"/>
      <c r="AY486" s="27"/>
      <c r="AZ486" s="27"/>
      <c r="BA486" s="27"/>
      <c r="BB486" s="27"/>
      <c r="BC486" s="27"/>
      <c r="BD486" s="27"/>
      <c r="BE486" s="27"/>
      <c r="BF486" s="27"/>
      <c r="BG486" s="27"/>
      <c r="BH486" s="27"/>
      <c r="BI486" s="27"/>
      <c r="BJ486" s="27"/>
      <c r="BK486" s="27"/>
      <c r="BL486" s="27"/>
      <c r="BM486" s="27"/>
      <c r="BN486" s="27"/>
      <c r="BO486" s="27"/>
      <c r="BP486" s="27"/>
      <c r="BQ486" s="27"/>
      <c r="BR486" s="27"/>
      <c r="BS486" s="27"/>
    </row>
    <row r="487" ht="12.0" customHeight="1">
      <c r="A487" s="25"/>
      <c r="B487" s="26"/>
      <c r="C487" s="27"/>
      <c r="D487" s="27"/>
      <c r="E487" s="27"/>
      <c r="F487" s="27"/>
      <c r="G487" s="28"/>
      <c r="H487" s="29"/>
      <c r="I487" s="29"/>
      <c r="J487" s="27"/>
      <c r="K487" s="27"/>
      <c r="L487" s="27"/>
      <c r="M487" s="30"/>
      <c r="N487" s="30"/>
      <c r="O487" s="28"/>
      <c r="P487" s="27"/>
      <c r="Q487" s="27"/>
      <c r="R487" s="27"/>
      <c r="S487" s="27"/>
      <c r="T487" s="27"/>
      <c r="U487" s="27"/>
      <c r="V487" s="27"/>
      <c r="W487" s="28"/>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c r="AZ487" s="27"/>
      <c r="BA487" s="27"/>
      <c r="BB487" s="27"/>
      <c r="BC487" s="27"/>
      <c r="BD487" s="27"/>
      <c r="BE487" s="27"/>
      <c r="BF487" s="27"/>
      <c r="BG487" s="27"/>
      <c r="BH487" s="27"/>
      <c r="BI487" s="27"/>
      <c r="BJ487" s="27"/>
      <c r="BK487" s="27"/>
      <c r="BL487" s="27"/>
      <c r="BM487" s="27"/>
      <c r="BN487" s="27"/>
      <c r="BO487" s="27"/>
      <c r="BP487" s="27"/>
      <c r="BQ487" s="27"/>
      <c r="BR487" s="27"/>
      <c r="BS487" s="27"/>
    </row>
    <row r="488" ht="12.0" customHeight="1">
      <c r="A488" s="25"/>
      <c r="B488" s="26"/>
      <c r="C488" s="27"/>
      <c r="D488" s="27"/>
      <c r="E488" s="27"/>
      <c r="F488" s="27"/>
      <c r="G488" s="28"/>
      <c r="H488" s="29"/>
      <c r="I488" s="29"/>
      <c r="J488" s="27"/>
      <c r="K488" s="27"/>
      <c r="L488" s="27"/>
      <c r="M488" s="30"/>
      <c r="N488" s="30"/>
      <c r="O488" s="28"/>
      <c r="P488" s="27"/>
      <c r="Q488" s="27"/>
      <c r="R488" s="27"/>
      <c r="S488" s="27"/>
      <c r="T488" s="27"/>
      <c r="U488" s="27"/>
      <c r="V488" s="27"/>
      <c r="W488" s="28"/>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7"/>
      <c r="BH488" s="27"/>
      <c r="BI488" s="27"/>
      <c r="BJ488" s="27"/>
      <c r="BK488" s="27"/>
      <c r="BL488" s="27"/>
      <c r="BM488" s="27"/>
      <c r="BN488" s="27"/>
      <c r="BO488" s="27"/>
      <c r="BP488" s="27"/>
      <c r="BQ488" s="27"/>
      <c r="BR488" s="27"/>
      <c r="BS488" s="27"/>
    </row>
    <row r="489" ht="12.0" customHeight="1">
      <c r="A489" s="25"/>
      <c r="B489" s="26"/>
      <c r="C489" s="27"/>
      <c r="D489" s="27"/>
      <c r="E489" s="27"/>
      <c r="F489" s="27"/>
      <c r="G489" s="28"/>
      <c r="H489" s="29"/>
      <c r="I489" s="29"/>
      <c r="J489" s="27"/>
      <c r="K489" s="27"/>
      <c r="L489" s="27"/>
      <c r="M489" s="30"/>
      <c r="N489" s="30"/>
      <c r="O489" s="28"/>
      <c r="P489" s="27"/>
      <c r="Q489" s="27"/>
      <c r="R489" s="27"/>
      <c r="S489" s="27"/>
      <c r="T489" s="27"/>
      <c r="U489" s="27"/>
      <c r="V489" s="27"/>
      <c r="W489" s="28"/>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7"/>
      <c r="BH489" s="27"/>
      <c r="BI489" s="27"/>
      <c r="BJ489" s="27"/>
      <c r="BK489" s="27"/>
      <c r="BL489" s="27"/>
      <c r="BM489" s="27"/>
      <c r="BN489" s="27"/>
      <c r="BO489" s="27"/>
      <c r="BP489" s="27"/>
      <c r="BQ489" s="27"/>
      <c r="BR489" s="27"/>
      <c r="BS489" s="27"/>
    </row>
    <row r="490" ht="12.0" customHeight="1">
      <c r="A490" s="25"/>
      <c r="B490" s="26"/>
      <c r="C490" s="27"/>
      <c r="D490" s="27"/>
      <c r="E490" s="27"/>
      <c r="F490" s="27"/>
      <c r="G490" s="28"/>
      <c r="H490" s="29"/>
      <c r="I490" s="29"/>
      <c r="J490" s="27"/>
      <c r="K490" s="27"/>
      <c r="L490" s="27"/>
      <c r="M490" s="30"/>
      <c r="N490" s="30"/>
      <c r="O490" s="28"/>
      <c r="P490" s="27"/>
      <c r="Q490" s="27"/>
      <c r="R490" s="27"/>
      <c r="S490" s="27"/>
      <c r="T490" s="27"/>
      <c r="U490" s="27"/>
      <c r="V490" s="27"/>
      <c r="W490" s="28"/>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c r="AV490" s="27"/>
      <c r="AW490" s="27"/>
      <c r="AX490" s="27"/>
      <c r="AY490" s="27"/>
      <c r="AZ490" s="27"/>
      <c r="BA490" s="27"/>
      <c r="BB490" s="27"/>
      <c r="BC490" s="27"/>
      <c r="BD490" s="27"/>
      <c r="BE490" s="27"/>
      <c r="BF490" s="27"/>
      <c r="BG490" s="27"/>
      <c r="BH490" s="27"/>
      <c r="BI490" s="27"/>
      <c r="BJ490" s="27"/>
      <c r="BK490" s="27"/>
      <c r="BL490" s="27"/>
      <c r="BM490" s="27"/>
      <c r="BN490" s="27"/>
      <c r="BO490" s="27"/>
      <c r="BP490" s="27"/>
      <c r="BQ490" s="27"/>
      <c r="BR490" s="27"/>
      <c r="BS490" s="27"/>
    </row>
    <row r="491" ht="12.0" customHeight="1">
      <c r="A491" s="25"/>
      <c r="B491" s="26"/>
      <c r="C491" s="27"/>
      <c r="D491" s="27"/>
      <c r="E491" s="27"/>
      <c r="F491" s="27"/>
      <c r="G491" s="28"/>
      <c r="H491" s="29"/>
      <c r="I491" s="29"/>
      <c r="J491" s="27"/>
      <c r="K491" s="27"/>
      <c r="L491" s="27"/>
      <c r="M491" s="30"/>
      <c r="N491" s="30"/>
      <c r="O491" s="28"/>
      <c r="P491" s="27"/>
      <c r="Q491" s="27"/>
      <c r="R491" s="27"/>
      <c r="S491" s="27"/>
      <c r="T491" s="27"/>
      <c r="U491" s="27"/>
      <c r="V491" s="27"/>
      <c r="W491" s="28"/>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c r="AZ491" s="27"/>
      <c r="BA491" s="27"/>
      <c r="BB491" s="27"/>
      <c r="BC491" s="27"/>
      <c r="BD491" s="27"/>
      <c r="BE491" s="27"/>
      <c r="BF491" s="27"/>
      <c r="BG491" s="27"/>
      <c r="BH491" s="27"/>
      <c r="BI491" s="27"/>
      <c r="BJ491" s="27"/>
      <c r="BK491" s="27"/>
      <c r="BL491" s="27"/>
      <c r="BM491" s="27"/>
      <c r="BN491" s="27"/>
      <c r="BO491" s="27"/>
      <c r="BP491" s="27"/>
      <c r="BQ491" s="27"/>
      <c r="BR491" s="27"/>
      <c r="BS491" s="27"/>
    </row>
    <row r="492" ht="12.0" customHeight="1">
      <c r="A492" s="25"/>
      <c r="B492" s="26"/>
      <c r="C492" s="27"/>
      <c r="D492" s="27"/>
      <c r="E492" s="27"/>
      <c r="F492" s="27"/>
      <c r="G492" s="28"/>
      <c r="H492" s="29"/>
      <c r="I492" s="29"/>
      <c r="J492" s="27"/>
      <c r="K492" s="27"/>
      <c r="L492" s="27"/>
      <c r="M492" s="30"/>
      <c r="N492" s="30"/>
      <c r="O492" s="28"/>
      <c r="P492" s="27"/>
      <c r="Q492" s="27"/>
      <c r="R492" s="27"/>
      <c r="S492" s="27"/>
      <c r="T492" s="27"/>
      <c r="U492" s="27"/>
      <c r="V492" s="27"/>
      <c r="W492" s="28"/>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c r="AU492" s="27"/>
      <c r="AV492" s="27"/>
      <c r="AW492" s="27"/>
      <c r="AX492" s="27"/>
      <c r="AY492" s="27"/>
      <c r="AZ492" s="27"/>
      <c r="BA492" s="27"/>
      <c r="BB492" s="27"/>
      <c r="BC492" s="27"/>
      <c r="BD492" s="27"/>
      <c r="BE492" s="27"/>
      <c r="BF492" s="27"/>
      <c r="BG492" s="27"/>
      <c r="BH492" s="27"/>
      <c r="BI492" s="27"/>
      <c r="BJ492" s="27"/>
      <c r="BK492" s="27"/>
      <c r="BL492" s="27"/>
      <c r="BM492" s="27"/>
      <c r="BN492" s="27"/>
      <c r="BO492" s="27"/>
      <c r="BP492" s="27"/>
      <c r="BQ492" s="27"/>
      <c r="BR492" s="27"/>
      <c r="BS492" s="27"/>
    </row>
    <row r="493" ht="12.0" customHeight="1">
      <c r="A493" s="25"/>
      <c r="B493" s="26"/>
      <c r="C493" s="27"/>
      <c r="D493" s="27"/>
      <c r="E493" s="27"/>
      <c r="F493" s="27"/>
      <c r="G493" s="28"/>
      <c r="H493" s="29"/>
      <c r="I493" s="29"/>
      <c r="J493" s="27"/>
      <c r="K493" s="27"/>
      <c r="L493" s="27"/>
      <c r="M493" s="30"/>
      <c r="N493" s="30"/>
      <c r="O493" s="28"/>
      <c r="P493" s="27"/>
      <c r="Q493" s="27"/>
      <c r="R493" s="27"/>
      <c r="S493" s="27"/>
      <c r="T493" s="27"/>
      <c r="U493" s="27"/>
      <c r="V493" s="27"/>
      <c r="W493" s="28"/>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c r="AU493" s="27"/>
      <c r="AV493" s="27"/>
      <c r="AW493" s="27"/>
      <c r="AX493" s="27"/>
      <c r="AY493" s="27"/>
      <c r="AZ493" s="27"/>
      <c r="BA493" s="27"/>
      <c r="BB493" s="27"/>
      <c r="BC493" s="27"/>
      <c r="BD493" s="27"/>
      <c r="BE493" s="27"/>
      <c r="BF493" s="27"/>
      <c r="BG493" s="27"/>
      <c r="BH493" s="27"/>
      <c r="BI493" s="27"/>
      <c r="BJ493" s="27"/>
      <c r="BK493" s="27"/>
      <c r="BL493" s="27"/>
      <c r="BM493" s="27"/>
      <c r="BN493" s="27"/>
      <c r="BO493" s="27"/>
      <c r="BP493" s="27"/>
      <c r="BQ493" s="27"/>
      <c r="BR493" s="27"/>
      <c r="BS493" s="27"/>
    </row>
    <row r="494" ht="12.0" customHeight="1">
      <c r="A494" s="25"/>
      <c r="B494" s="26"/>
      <c r="C494" s="27"/>
      <c r="D494" s="27"/>
      <c r="E494" s="27"/>
      <c r="F494" s="27"/>
      <c r="G494" s="28"/>
      <c r="H494" s="29"/>
      <c r="I494" s="29"/>
      <c r="J494" s="27"/>
      <c r="K494" s="27"/>
      <c r="L494" s="27"/>
      <c r="M494" s="30"/>
      <c r="N494" s="30"/>
      <c r="O494" s="28"/>
      <c r="P494" s="27"/>
      <c r="Q494" s="27"/>
      <c r="R494" s="27"/>
      <c r="S494" s="27"/>
      <c r="T494" s="27"/>
      <c r="U494" s="27"/>
      <c r="V494" s="27"/>
      <c r="W494" s="28"/>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c r="AV494" s="27"/>
      <c r="AW494" s="27"/>
      <c r="AX494" s="27"/>
      <c r="AY494" s="27"/>
      <c r="AZ494" s="27"/>
      <c r="BA494" s="27"/>
      <c r="BB494" s="27"/>
      <c r="BC494" s="27"/>
      <c r="BD494" s="27"/>
      <c r="BE494" s="27"/>
      <c r="BF494" s="27"/>
      <c r="BG494" s="27"/>
      <c r="BH494" s="27"/>
      <c r="BI494" s="27"/>
      <c r="BJ494" s="27"/>
      <c r="BK494" s="27"/>
      <c r="BL494" s="27"/>
      <c r="BM494" s="27"/>
      <c r="BN494" s="27"/>
      <c r="BO494" s="27"/>
      <c r="BP494" s="27"/>
      <c r="BQ494" s="27"/>
      <c r="BR494" s="27"/>
      <c r="BS494" s="27"/>
    </row>
    <row r="495" ht="12.0" customHeight="1">
      <c r="A495" s="25"/>
      <c r="B495" s="26"/>
      <c r="C495" s="27"/>
      <c r="D495" s="27"/>
      <c r="E495" s="27"/>
      <c r="F495" s="27"/>
      <c r="G495" s="28"/>
      <c r="H495" s="29"/>
      <c r="I495" s="29"/>
      <c r="J495" s="27"/>
      <c r="K495" s="27"/>
      <c r="L495" s="27"/>
      <c r="M495" s="30"/>
      <c r="N495" s="30"/>
      <c r="O495" s="28"/>
      <c r="P495" s="27"/>
      <c r="Q495" s="27"/>
      <c r="R495" s="27"/>
      <c r="S495" s="27"/>
      <c r="T495" s="27"/>
      <c r="U495" s="27"/>
      <c r="V495" s="27"/>
      <c r="W495" s="28"/>
      <c r="X495" s="27"/>
      <c r="Y495" s="27"/>
      <c r="Z495" s="27"/>
      <c r="AA495" s="27"/>
      <c r="AB495" s="27"/>
      <c r="AC495" s="27"/>
      <c r="AD495" s="27"/>
      <c r="AE495" s="27"/>
      <c r="AF495" s="27"/>
      <c r="AG495" s="27"/>
      <c r="AH495" s="27"/>
      <c r="AI495" s="27"/>
      <c r="AJ495" s="27"/>
      <c r="AK495" s="27"/>
      <c r="AL495" s="27"/>
      <c r="AM495" s="27"/>
      <c r="AN495" s="27"/>
      <c r="AO495" s="27"/>
      <c r="AP495" s="27"/>
      <c r="AQ495" s="27"/>
      <c r="AR495" s="27"/>
      <c r="AS495" s="27"/>
      <c r="AT495" s="27"/>
      <c r="AU495" s="27"/>
      <c r="AV495" s="27"/>
      <c r="AW495" s="27"/>
      <c r="AX495" s="27"/>
      <c r="AY495" s="27"/>
      <c r="AZ495" s="27"/>
      <c r="BA495" s="27"/>
      <c r="BB495" s="27"/>
      <c r="BC495" s="27"/>
      <c r="BD495" s="27"/>
      <c r="BE495" s="27"/>
      <c r="BF495" s="27"/>
      <c r="BG495" s="27"/>
      <c r="BH495" s="27"/>
      <c r="BI495" s="27"/>
      <c r="BJ495" s="27"/>
      <c r="BK495" s="27"/>
      <c r="BL495" s="27"/>
      <c r="BM495" s="27"/>
      <c r="BN495" s="27"/>
      <c r="BO495" s="27"/>
      <c r="BP495" s="27"/>
      <c r="BQ495" s="27"/>
      <c r="BR495" s="27"/>
      <c r="BS495" s="27"/>
    </row>
    <row r="496" ht="12.0" customHeight="1">
      <c r="A496" s="25"/>
      <c r="B496" s="26"/>
      <c r="C496" s="27"/>
      <c r="D496" s="27"/>
      <c r="E496" s="27"/>
      <c r="F496" s="27"/>
      <c r="G496" s="28"/>
      <c r="H496" s="29"/>
      <c r="I496" s="29"/>
      <c r="J496" s="27"/>
      <c r="K496" s="27"/>
      <c r="L496" s="27"/>
      <c r="M496" s="30"/>
      <c r="N496" s="30"/>
      <c r="O496" s="28"/>
      <c r="P496" s="27"/>
      <c r="Q496" s="27"/>
      <c r="R496" s="27"/>
      <c r="S496" s="27"/>
      <c r="T496" s="27"/>
      <c r="U496" s="27"/>
      <c r="V496" s="27"/>
      <c r="W496" s="28"/>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c r="AU496" s="27"/>
      <c r="AV496" s="27"/>
      <c r="AW496" s="27"/>
      <c r="AX496" s="27"/>
      <c r="AY496" s="27"/>
      <c r="AZ496" s="27"/>
      <c r="BA496" s="27"/>
      <c r="BB496" s="27"/>
      <c r="BC496" s="27"/>
      <c r="BD496" s="27"/>
      <c r="BE496" s="27"/>
      <c r="BF496" s="27"/>
      <c r="BG496" s="27"/>
      <c r="BH496" s="27"/>
      <c r="BI496" s="27"/>
      <c r="BJ496" s="27"/>
      <c r="BK496" s="27"/>
      <c r="BL496" s="27"/>
      <c r="BM496" s="27"/>
      <c r="BN496" s="27"/>
      <c r="BO496" s="27"/>
      <c r="BP496" s="27"/>
      <c r="BQ496" s="27"/>
      <c r="BR496" s="27"/>
      <c r="BS496" s="27"/>
    </row>
    <row r="497" ht="12.0" customHeight="1">
      <c r="A497" s="25"/>
      <c r="B497" s="26"/>
      <c r="C497" s="27"/>
      <c r="D497" s="27"/>
      <c r="E497" s="27"/>
      <c r="F497" s="27"/>
      <c r="G497" s="28"/>
      <c r="H497" s="29"/>
      <c r="I497" s="29"/>
      <c r="J497" s="27"/>
      <c r="K497" s="27"/>
      <c r="L497" s="27"/>
      <c r="M497" s="30"/>
      <c r="N497" s="30"/>
      <c r="O497" s="28"/>
      <c r="P497" s="27"/>
      <c r="Q497" s="27"/>
      <c r="R497" s="27"/>
      <c r="S497" s="27"/>
      <c r="T497" s="27"/>
      <c r="U497" s="27"/>
      <c r="V497" s="27"/>
      <c r="W497" s="28"/>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c r="AU497" s="27"/>
      <c r="AV497" s="27"/>
      <c r="AW497" s="27"/>
      <c r="AX497" s="27"/>
      <c r="AY497" s="27"/>
      <c r="AZ497" s="27"/>
      <c r="BA497" s="27"/>
      <c r="BB497" s="27"/>
      <c r="BC497" s="27"/>
      <c r="BD497" s="27"/>
      <c r="BE497" s="27"/>
      <c r="BF497" s="27"/>
      <c r="BG497" s="27"/>
      <c r="BH497" s="27"/>
      <c r="BI497" s="27"/>
      <c r="BJ497" s="27"/>
      <c r="BK497" s="27"/>
      <c r="BL497" s="27"/>
      <c r="BM497" s="27"/>
      <c r="BN497" s="27"/>
      <c r="BO497" s="27"/>
      <c r="BP497" s="27"/>
      <c r="BQ497" s="27"/>
      <c r="BR497" s="27"/>
      <c r="BS497" s="27"/>
    </row>
    <row r="498" ht="12.0" customHeight="1">
      <c r="A498" s="25"/>
      <c r="B498" s="26"/>
      <c r="C498" s="27"/>
      <c r="D498" s="27"/>
      <c r="E498" s="27"/>
      <c r="F498" s="27"/>
      <c r="G498" s="28"/>
      <c r="H498" s="29"/>
      <c r="I498" s="29"/>
      <c r="J498" s="27"/>
      <c r="K498" s="27"/>
      <c r="L498" s="27"/>
      <c r="M498" s="30"/>
      <c r="N498" s="30"/>
      <c r="O498" s="28"/>
      <c r="P498" s="27"/>
      <c r="Q498" s="27"/>
      <c r="R498" s="27"/>
      <c r="S498" s="27"/>
      <c r="T498" s="27"/>
      <c r="U498" s="27"/>
      <c r="V498" s="27"/>
      <c r="W498" s="28"/>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c r="AU498" s="27"/>
      <c r="AV498" s="27"/>
      <c r="AW498" s="27"/>
      <c r="AX498" s="27"/>
      <c r="AY498" s="27"/>
      <c r="AZ498" s="27"/>
      <c r="BA498" s="27"/>
      <c r="BB498" s="27"/>
      <c r="BC498" s="27"/>
      <c r="BD498" s="27"/>
      <c r="BE498" s="27"/>
      <c r="BF498" s="27"/>
      <c r="BG498" s="27"/>
      <c r="BH498" s="27"/>
      <c r="BI498" s="27"/>
      <c r="BJ498" s="27"/>
      <c r="BK498" s="27"/>
      <c r="BL498" s="27"/>
      <c r="BM498" s="27"/>
      <c r="BN498" s="27"/>
      <c r="BO498" s="27"/>
      <c r="BP498" s="27"/>
      <c r="BQ498" s="27"/>
      <c r="BR498" s="27"/>
      <c r="BS498" s="27"/>
    </row>
    <row r="499" ht="12.0" customHeight="1">
      <c r="A499" s="25"/>
      <c r="B499" s="26"/>
      <c r="C499" s="27"/>
      <c r="D499" s="27"/>
      <c r="E499" s="27"/>
      <c r="F499" s="27"/>
      <c r="G499" s="28"/>
      <c r="H499" s="29"/>
      <c r="I499" s="29"/>
      <c r="J499" s="27"/>
      <c r="K499" s="27"/>
      <c r="L499" s="27"/>
      <c r="M499" s="30"/>
      <c r="N499" s="30"/>
      <c r="O499" s="28"/>
      <c r="P499" s="27"/>
      <c r="Q499" s="27"/>
      <c r="R499" s="27"/>
      <c r="S499" s="27"/>
      <c r="T499" s="27"/>
      <c r="U499" s="27"/>
      <c r="V499" s="27"/>
      <c r="W499" s="28"/>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c r="AU499" s="27"/>
      <c r="AV499" s="27"/>
      <c r="AW499" s="27"/>
      <c r="AX499" s="27"/>
      <c r="AY499" s="27"/>
      <c r="AZ499" s="27"/>
      <c r="BA499" s="27"/>
      <c r="BB499" s="27"/>
      <c r="BC499" s="27"/>
      <c r="BD499" s="27"/>
      <c r="BE499" s="27"/>
      <c r="BF499" s="27"/>
      <c r="BG499" s="27"/>
      <c r="BH499" s="27"/>
      <c r="BI499" s="27"/>
      <c r="BJ499" s="27"/>
      <c r="BK499" s="27"/>
      <c r="BL499" s="27"/>
      <c r="BM499" s="27"/>
      <c r="BN499" s="27"/>
      <c r="BO499" s="27"/>
      <c r="BP499" s="27"/>
      <c r="BQ499" s="27"/>
      <c r="BR499" s="27"/>
      <c r="BS499" s="27"/>
    </row>
    <row r="500" ht="12.0" customHeight="1">
      <c r="A500" s="25"/>
      <c r="B500" s="26"/>
      <c r="C500" s="27"/>
      <c r="D500" s="27"/>
      <c r="E500" s="27"/>
      <c r="F500" s="27"/>
      <c r="G500" s="28"/>
      <c r="H500" s="29"/>
      <c r="I500" s="29"/>
      <c r="J500" s="27"/>
      <c r="K500" s="27"/>
      <c r="L500" s="27"/>
      <c r="M500" s="30"/>
      <c r="N500" s="30"/>
      <c r="O500" s="28"/>
      <c r="P500" s="27"/>
      <c r="Q500" s="27"/>
      <c r="R500" s="27"/>
      <c r="S500" s="27"/>
      <c r="T500" s="27"/>
      <c r="U500" s="27"/>
      <c r="V500" s="27"/>
      <c r="W500" s="28"/>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7"/>
      <c r="BH500" s="27"/>
      <c r="BI500" s="27"/>
      <c r="BJ500" s="27"/>
      <c r="BK500" s="27"/>
      <c r="BL500" s="27"/>
      <c r="BM500" s="27"/>
      <c r="BN500" s="27"/>
      <c r="BO500" s="27"/>
      <c r="BP500" s="27"/>
      <c r="BQ500" s="27"/>
      <c r="BR500" s="27"/>
      <c r="BS500" s="27"/>
    </row>
    <row r="501" ht="12.0" customHeight="1">
      <c r="A501" s="25"/>
      <c r="B501" s="26"/>
      <c r="C501" s="27"/>
      <c r="D501" s="27"/>
      <c r="E501" s="27"/>
      <c r="F501" s="27"/>
      <c r="G501" s="28"/>
      <c r="H501" s="29"/>
      <c r="I501" s="29"/>
      <c r="J501" s="27"/>
      <c r="K501" s="27"/>
      <c r="L501" s="27"/>
      <c r="M501" s="30"/>
      <c r="N501" s="30"/>
      <c r="O501" s="28"/>
      <c r="P501" s="27"/>
      <c r="Q501" s="27"/>
      <c r="R501" s="27"/>
      <c r="S501" s="27"/>
      <c r="T501" s="27"/>
      <c r="U501" s="27"/>
      <c r="V501" s="27"/>
      <c r="W501" s="28"/>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7"/>
      <c r="BH501" s="27"/>
      <c r="BI501" s="27"/>
      <c r="BJ501" s="27"/>
      <c r="BK501" s="27"/>
      <c r="BL501" s="27"/>
      <c r="BM501" s="27"/>
      <c r="BN501" s="27"/>
      <c r="BO501" s="27"/>
      <c r="BP501" s="27"/>
      <c r="BQ501" s="27"/>
      <c r="BR501" s="27"/>
      <c r="BS501" s="27"/>
    </row>
    <row r="502" ht="12.0" customHeight="1">
      <c r="A502" s="25"/>
      <c r="B502" s="26"/>
      <c r="C502" s="27"/>
      <c r="D502" s="27"/>
      <c r="E502" s="27"/>
      <c r="F502" s="27"/>
      <c r="G502" s="28"/>
      <c r="H502" s="29"/>
      <c r="I502" s="29"/>
      <c r="J502" s="27"/>
      <c r="K502" s="27"/>
      <c r="L502" s="27"/>
      <c r="M502" s="30"/>
      <c r="N502" s="30"/>
      <c r="O502" s="28"/>
      <c r="P502" s="27"/>
      <c r="Q502" s="27"/>
      <c r="R502" s="27"/>
      <c r="S502" s="27"/>
      <c r="T502" s="27"/>
      <c r="U502" s="27"/>
      <c r="V502" s="27"/>
      <c r="W502" s="28"/>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c r="AU502" s="27"/>
      <c r="AV502" s="27"/>
      <c r="AW502" s="27"/>
      <c r="AX502" s="27"/>
      <c r="AY502" s="27"/>
      <c r="AZ502" s="27"/>
      <c r="BA502" s="27"/>
      <c r="BB502" s="27"/>
      <c r="BC502" s="27"/>
      <c r="BD502" s="27"/>
      <c r="BE502" s="27"/>
      <c r="BF502" s="27"/>
      <c r="BG502" s="27"/>
      <c r="BH502" s="27"/>
      <c r="BI502" s="27"/>
      <c r="BJ502" s="27"/>
      <c r="BK502" s="27"/>
      <c r="BL502" s="27"/>
      <c r="BM502" s="27"/>
      <c r="BN502" s="27"/>
      <c r="BO502" s="27"/>
      <c r="BP502" s="27"/>
      <c r="BQ502" s="27"/>
      <c r="BR502" s="27"/>
      <c r="BS502" s="27"/>
    </row>
    <row r="503" ht="12.0" customHeight="1">
      <c r="A503" s="25"/>
      <c r="B503" s="26"/>
      <c r="C503" s="27"/>
      <c r="D503" s="27"/>
      <c r="E503" s="27"/>
      <c r="F503" s="27"/>
      <c r="G503" s="28"/>
      <c r="H503" s="29"/>
      <c r="I503" s="29"/>
      <c r="J503" s="27"/>
      <c r="K503" s="27"/>
      <c r="L503" s="27"/>
      <c r="M503" s="30"/>
      <c r="N503" s="30"/>
      <c r="O503" s="28"/>
      <c r="P503" s="27"/>
      <c r="Q503" s="27"/>
      <c r="R503" s="27"/>
      <c r="S503" s="27"/>
      <c r="T503" s="27"/>
      <c r="U503" s="27"/>
      <c r="V503" s="27"/>
      <c r="W503" s="28"/>
      <c r="X503" s="27"/>
      <c r="Y503" s="27"/>
      <c r="Z503" s="27"/>
      <c r="AA503" s="27"/>
      <c r="AB503" s="27"/>
      <c r="AC503" s="27"/>
      <c r="AD503" s="27"/>
      <c r="AE503" s="27"/>
      <c r="AF503" s="27"/>
      <c r="AG503" s="27"/>
      <c r="AH503" s="27"/>
      <c r="AI503" s="27"/>
      <c r="AJ503" s="27"/>
      <c r="AK503" s="27"/>
      <c r="AL503" s="27"/>
      <c r="AM503" s="27"/>
      <c r="AN503" s="27"/>
      <c r="AO503" s="27"/>
      <c r="AP503" s="27"/>
      <c r="AQ503" s="27"/>
      <c r="AR503" s="27"/>
      <c r="AS503" s="27"/>
      <c r="AT503" s="27"/>
      <c r="AU503" s="27"/>
      <c r="AV503" s="27"/>
      <c r="AW503" s="27"/>
      <c r="AX503" s="27"/>
      <c r="AY503" s="27"/>
      <c r="AZ503" s="27"/>
      <c r="BA503" s="27"/>
      <c r="BB503" s="27"/>
      <c r="BC503" s="27"/>
      <c r="BD503" s="27"/>
      <c r="BE503" s="27"/>
      <c r="BF503" s="27"/>
      <c r="BG503" s="27"/>
      <c r="BH503" s="27"/>
      <c r="BI503" s="27"/>
      <c r="BJ503" s="27"/>
      <c r="BK503" s="27"/>
      <c r="BL503" s="27"/>
      <c r="BM503" s="27"/>
      <c r="BN503" s="27"/>
      <c r="BO503" s="27"/>
      <c r="BP503" s="27"/>
      <c r="BQ503" s="27"/>
      <c r="BR503" s="27"/>
      <c r="BS503" s="27"/>
    </row>
    <row r="504" ht="12.0" customHeight="1">
      <c r="A504" s="25"/>
      <c r="B504" s="26"/>
      <c r="C504" s="27"/>
      <c r="D504" s="27"/>
      <c r="E504" s="27"/>
      <c r="F504" s="27"/>
      <c r="G504" s="28"/>
      <c r="H504" s="29"/>
      <c r="I504" s="29"/>
      <c r="J504" s="27"/>
      <c r="K504" s="27"/>
      <c r="L504" s="27"/>
      <c r="M504" s="30"/>
      <c r="N504" s="30"/>
      <c r="O504" s="28"/>
      <c r="P504" s="27"/>
      <c r="Q504" s="27"/>
      <c r="R504" s="27"/>
      <c r="S504" s="27"/>
      <c r="T504" s="27"/>
      <c r="U504" s="27"/>
      <c r="V504" s="27"/>
      <c r="W504" s="28"/>
      <c r="X504" s="27"/>
      <c r="Y504" s="27"/>
      <c r="Z504" s="27"/>
      <c r="AA504" s="27"/>
      <c r="AB504" s="27"/>
      <c r="AC504" s="27"/>
      <c r="AD504" s="27"/>
      <c r="AE504" s="27"/>
      <c r="AF504" s="27"/>
      <c r="AG504" s="27"/>
      <c r="AH504" s="27"/>
      <c r="AI504" s="27"/>
      <c r="AJ504" s="27"/>
      <c r="AK504" s="27"/>
      <c r="AL504" s="27"/>
      <c r="AM504" s="27"/>
      <c r="AN504" s="27"/>
      <c r="AO504" s="27"/>
      <c r="AP504" s="27"/>
      <c r="AQ504" s="27"/>
      <c r="AR504" s="27"/>
      <c r="AS504" s="27"/>
      <c r="AT504" s="27"/>
      <c r="AU504" s="27"/>
      <c r="AV504" s="27"/>
      <c r="AW504" s="27"/>
      <c r="AX504" s="27"/>
      <c r="AY504" s="27"/>
      <c r="AZ504" s="27"/>
      <c r="BA504" s="27"/>
      <c r="BB504" s="27"/>
      <c r="BC504" s="27"/>
      <c r="BD504" s="27"/>
      <c r="BE504" s="27"/>
      <c r="BF504" s="27"/>
      <c r="BG504" s="27"/>
      <c r="BH504" s="27"/>
      <c r="BI504" s="27"/>
      <c r="BJ504" s="27"/>
      <c r="BK504" s="27"/>
      <c r="BL504" s="27"/>
      <c r="BM504" s="27"/>
      <c r="BN504" s="27"/>
      <c r="BO504" s="27"/>
      <c r="BP504" s="27"/>
      <c r="BQ504" s="27"/>
      <c r="BR504" s="27"/>
      <c r="BS504" s="27"/>
    </row>
    <row r="505" ht="12.0" customHeight="1">
      <c r="A505" s="25"/>
      <c r="B505" s="26"/>
      <c r="C505" s="27"/>
      <c r="D505" s="27"/>
      <c r="E505" s="27"/>
      <c r="F505" s="27"/>
      <c r="G505" s="28"/>
      <c r="H505" s="29"/>
      <c r="I505" s="29"/>
      <c r="J505" s="27"/>
      <c r="K505" s="27"/>
      <c r="L505" s="27"/>
      <c r="M505" s="30"/>
      <c r="N505" s="30"/>
      <c r="O505" s="28"/>
      <c r="P505" s="27"/>
      <c r="Q505" s="27"/>
      <c r="R505" s="27"/>
      <c r="S505" s="27"/>
      <c r="T505" s="27"/>
      <c r="U505" s="27"/>
      <c r="V505" s="27"/>
      <c r="W505" s="28"/>
      <c r="X505" s="27"/>
      <c r="Y505" s="27"/>
      <c r="Z505" s="27"/>
      <c r="AA505" s="27"/>
      <c r="AB505" s="27"/>
      <c r="AC505" s="27"/>
      <c r="AD505" s="27"/>
      <c r="AE505" s="27"/>
      <c r="AF505" s="27"/>
      <c r="AG505" s="27"/>
      <c r="AH505" s="27"/>
      <c r="AI505" s="27"/>
      <c r="AJ505" s="27"/>
      <c r="AK505" s="27"/>
      <c r="AL505" s="27"/>
      <c r="AM505" s="27"/>
      <c r="AN505" s="27"/>
      <c r="AO505" s="27"/>
      <c r="AP505" s="27"/>
      <c r="AQ505" s="27"/>
      <c r="AR505" s="27"/>
      <c r="AS505" s="27"/>
      <c r="AT505" s="27"/>
      <c r="AU505" s="27"/>
      <c r="AV505" s="27"/>
      <c r="AW505" s="27"/>
      <c r="AX505" s="27"/>
      <c r="AY505" s="27"/>
      <c r="AZ505" s="27"/>
      <c r="BA505" s="27"/>
      <c r="BB505" s="27"/>
      <c r="BC505" s="27"/>
      <c r="BD505" s="27"/>
      <c r="BE505" s="27"/>
      <c r="BF505" s="27"/>
      <c r="BG505" s="27"/>
      <c r="BH505" s="27"/>
      <c r="BI505" s="27"/>
      <c r="BJ505" s="27"/>
      <c r="BK505" s="27"/>
      <c r="BL505" s="27"/>
      <c r="BM505" s="27"/>
      <c r="BN505" s="27"/>
      <c r="BO505" s="27"/>
      <c r="BP505" s="27"/>
      <c r="BQ505" s="27"/>
      <c r="BR505" s="27"/>
      <c r="BS505" s="27"/>
    </row>
    <row r="506" ht="12.0" customHeight="1">
      <c r="A506" s="25"/>
      <c r="B506" s="26"/>
      <c r="C506" s="27"/>
      <c r="D506" s="27"/>
      <c r="E506" s="27"/>
      <c r="F506" s="27"/>
      <c r="G506" s="28"/>
      <c r="H506" s="29"/>
      <c r="I506" s="29"/>
      <c r="J506" s="27"/>
      <c r="K506" s="27"/>
      <c r="L506" s="27"/>
      <c r="M506" s="30"/>
      <c r="N506" s="30"/>
      <c r="O506" s="28"/>
      <c r="P506" s="27"/>
      <c r="Q506" s="27"/>
      <c r="R506" s="27"/>
      <c r="S506" s="27"/>
      <c r="T506" s="27"/>
      <c r="U506" s="27"/>
      <c r="V506" s="27"/>
      <c r="W506" s="28"/>
      <c r="X506" s="27"/>
      <c r="Y506" s="27"/>
      <c r="Z506" s="27"/>
      <c r="AA506" s="27"/>
      <c r="AB506" s="27"/>
      <c r="AC506" s="27"/>
      <c r="AD506" s="27"/>
      <c r="AE506" s="27"/>
      <c r="AF506" s="27"/>
      <c r="AG506" s="27"/>
      <c r="AH506" s="27"/>
      <c r="AI506" s="27"/>
      <c r="AJ506" s="27"/>
      <c r="AK506" s="27"/>
      <c r="AL506" s="27"/>
      <c r="AM506" s="27"/>
      <c r="AN506" s="27"/>
      <c r="AO506" s="27"/>
      <c r="AP506" s="27"/>
      <c r="AQ506" s="27"/>
      <c r="AR506" s="27"/>
      <c r="AS506" s="27"/>
      <c r="AT506" s="27"/>
      <c r="AU506" s="27"/>
      <c r="AV506" s="27"/>
      <c r="AW506" s="27"/>
      <c r="AX506" s="27"/>
      <c r="AY506" s="27"/>
      <c r="AZ506" s="27"/>
      <c r="BA506" s="27"/>
      <c r="BB506" s="27"/>
      <c r="BC506" s="27"/>
      <c r="BD506" s="27"/>
      <c r="BE506" s="27"/>
      <c r="BF506" s="27"/>
      <c r="BG506" s="27"/>
      <c r="BH506" s="27"/>
      <c r="BI506" s="27"/>
      <c r="BJ506" s="27"/>
      <c r="BK506" s="27"/>
      <c r="BL506" s="27"/>
      <c r="BM506" s="27"/>
      <c r="BN506" s="27"/>
      <c r="BO506" s="27"/>
      <c r="BP506" s="27"/>
      <c r="BQ506" s="27"/>
      <c r="BR506" s="27"/>
      <c r="BS506" s="27"/>
    </row>
    <row r="507" ht="12.0" customHeight="1">
      <c r="A507" s="25"/>
      <c r="B507" s="26"/>
      <c r="C507" s="27"/>
      <c r="D507" s="27"/>
      <c r="E507" s="27"/>
      <c r="F507" s="27"/>
      <c r="G507" s="28"/>
      <c r="H507" s="29"/>
      <c r="I507" s="29"/>
      <c r="J507" s="27"/>
      <c r="K507" s="27"/>
      <c r="L507" s="27"/>
      <c r="M507" s="30"/>
      <c r="N507" s="30"/>
      <c r="O507" s="28"/>
      <c r="P507" s="27"/>
      <c r="Q507" s="27"/>
      <c r="R507" s="27"/>
      <c r="S507" s="27"/>
      <c r="T507" s="27"/>
      <c r="U507" s="27"/>
      <c r="V507" s="27"/>
      <c r="W507" s="28"/>
      <c r="X507" s="27"/>
      <c r="Y507" s="27"/>
      <c r="Z507" s="27"/>
      <c r="AA507" s="27"/>
      <c r="AB507" s="27"/>
      <c r="AC507" s="27"/>
      <c r="AD507" s="27"/>
      <c r="AE507" s="27"/>
      <c r="AF507" s="27"/>
      <c r="AG507" s="27"/>
      <c r="AH507" s="27"/>
      <c r="AI507" s="27"/>
      <c r="AJ507" s="27"/>
      <c r="AK507" s="27"/>
      <c r="AL507" s="27"/>
      <c r="AM507" s="27"/>
      <c r="AN507" s="27"/>
      <c r="AO507" s="27"/>
      <c r="AP507" s="27"/>
      <c r="AQ507" s="27"/>
      <c r="AR507" s="27"/>
      <c r="AS507" s="27"/>
      <c r="AT507" s="27"/>
      <c r="AU507" s="27"/>
      <c r="AV507" s="27"/>
      <c r="AW507" s="27"/>
      <c r="AX507" s="27"/>
      <c r="AY507" s="27"/>
      <c r="AZ507" s="27"/>
      <c r="BA507" s="27"/>
      <c r="BB507" s="27"/>
      <c r="BC507" s="27"/>
      <c r="BD507" s="27"/>
      <c r="BE507" s="27"/>
      <c r="BF507" s="27"/>
      <c r="BG507" s="27"/>
      <c r="BH507" s="27"/>
      <c r="BI507" s="27"/>
      <c r="BJ507" s="27"/>
      <c r="BK507" s="27"/>
      <c r="BL507" s="27"/>
      <c r="BM507" s="27"/>
      <c r="BN507" s="27"/>
      <c r="BO507" s="27"/>
      <c r="BP507" s="27"/>
      <c r="BQ507" s="27"/>
      <c r="BR507" s="27"/>
      <c r="BS507" s="27"/>
    </row>
    <row r="508" ht="12.0" customHeight="1">
      <c r="A508" s="25"/>
      <c r="B508" s="26"/>
      <c r="C508" s="27"/>
      <c r="D508" s="27"/>
      <c r="E508" s="27"/>
      <c r="F508" s="27"/>
      <c r="G508" s="28"/>
      <c r="H508" s="29"/>
      <c r="I508" s="29"/>
      <c r="J508" s="27"/>
      <c r="K508" s="27"/>
      <c r="L508" s="27"/>
      <c r="M508" s="30"/>
      <c r="N508" s="30"/>
      <c r="O508" s="28"/>
      <c r="P508" s="27"/>
      <c r="Q508" s="27"/>
      <c r="R508" s="27"/>
      <c r="S508" s="27"/>
      <c r="T508" s="27"/>
      <c r="U508" s="27"/>
      <c r="V508" s="27"/>
      <c r="W508" s="28"/>
      <c r="X508" s="27"/>
      <c r="Y508" s="27"/>
      <c r="Z508" s="27"/>
      <c r="AA508" s="27"/>
      <c r="AB508" s="27"/>
      <c r="AC508" s="27"/>
      <c r="AD508" s="27"/>
      <c r="AE508" s="27"/>
      <c r="AF508" s="27"/>
      <c r="AG508" s="27"/>
      <c r="AH508" s="27"/>
      <c r="AI508" s="27"/>
      <c r="AJ508" s="27"/>
      <c r="AK508" s="27"/>
      <c r="AL508" s="27"/>
      <c r="AM508" s="27"/>
      <c r="AN508" s="27"/>
      <c r="AO508" s="27"/>
      <c r="AP508" s="27"/>
      <c r="AQ508" s="27"/>
      <c r="AR508" s="27"/>
      <c r="AS508" s="27"/>
      <c r="AT508" s="27"/>
      <c r="AU508" s="27"/>
      <c r="AV508" s="27"/>
      <c r="AW508" s="27"/>
      <c r="AX508" s="27"/>
      <c r="AY508" s="27"/>
      <c r="AZ508" s="27"/>
      <c r="BA508" s="27"/>
      <c r="BB508" s="27"/>
      <c r="BC508" s="27"/>
      <c r="BD508" s="27"/>
      <c r="BE508" s="27"/>
      <c r="BF508" s="27"/>
      <c r="BG508" s="27"/>
      <c r="BH508" s="27"/>
      <c r="BI508" s="27"/>
      <c r="BJ508" s="27"/>
      <c r="BK508" s="27"/>
      <c r="BL508" s="27"/>
      <c r="BM508" s="27"/>
      <c r="BN508" s="27"/>
      <c r="BO508" s="27"/>
      <c r="BP508" s="27"/>
      <c r="BQ508" s="27"/>
      <c r="BR508" s="27"/>
      <c r="BS508" s="27"/>
    </row>
    <row r="509" ht="12.0" customHeight="1">
      <c r="A509" s="25"/>
      <c r="B509" s="26"/>
      <c r="C509" s="27"/>
      <c r="D509" s="27"/>
      <c r="E509" s="27"/>
      <c r="F509" s="27"/>
      <c r="G509" s="28"/>
      <c r="H509" s="29"/>
      <c r="I509" s="29"/>
      <c r="J509" s="27"/>
      <c r="K509" s="27"/>
      <c r="L509" s="27"/>
      <c r="M509" s="30"/>
      <c r="N509" s="30"/>
      <c r="O509" s="28"/>
      <c r="P509" s="27"/>
      <c r="Q509" s="27"/>
      <c r="R509" s="27"/>
      <c r="S509" s="27"/>
      <c r="T509" s="27"/>
      <c r="U509" s="27"/>
      <c r="V509" s="27"/>
      <c r="W509" s="28"/>
      <c r="X509" s="27"/>
      <c r="Y509" s="27"/>
      <c r="Z509" s="27"/>
      <c r="AA509" s="27"/>
      <c r="AB509" s="27"/>
      <c r="AC509" s="27"/>
      <c r="AD509" s="27"/>
      <c r="AE509" s="27"/>
      <c r="AF509" s="27"/>
      <c r="AG509" s="27"/>
      <c r="AH509" s="27"/>
      <c r="AI509" s="27"/>
      <c r="AJ509" s="27"/>
      <c r="AK509" s="27"/>
      <c r="AL509" s="27"/>
      <c r="AM509" s="27"/>
      <c r="AN509" s="27"/>
      <c r="AO509" s="27"/>
      <c r="AP509" s="27"/>
      <c r="AQ509" s="27"/>
      <c r="AR509" s="27"/>
      <c r="AS509" s="27"/>
      <c r="AT509" s="27"/>
      <c r="AU509" s="27"/>
      <c r="AV509" s="27"/>
      <c r="AW509" s="27"/>
      <c r="AX509" s="27"/>
      <c r="AY509" s="27"/>
      <c r="AZ509" s="27"/>
      <c r="BA509" s="27"/>
      <c r="BB509" s="27"/>
      <c r="BC509" s="27"/>
      <c r="BD509" s="27"/>
      <c r="BE509" s="27"/>
      <c r="BF509" s="27"/>
      <c r="BG509" s="27"/>
      <c r="BH509" s="27"/>
      <c r="BI509" s="27"/>
      <c r="BJ509" s="27"/>
      <c r="BK509" s="27"/>
      <c r="BL509" s="27"/>
      <c r="BM509" s="27"/>
      <c r="BN509" s="27"/>
      <c r="BO509" s="27"/>
      <c r="BP509" s="27"/>
      <c r="BQ509" s="27"/>
      <c r="BR509" s="27"/>
      <c r="BS509" s="27"/>
    </row>
    <row r="510" ht="12.0" customHeight="1">
      <c r="A510" s="25"/>
      <c r="B510" s="26"/>
      <c r="C510" s="27"/>
      <c r="D510" s="27"/>
      <c r="E510" s="27"/>
      <c r="F510" s="27"/>
      <c r="G510" s="28"/>
      <c r="H510" s="29"/>
      <c r="I510" s="29"/>
      <c r="J510" s="27"/>
      <c r="K510" s="27"/>
      <c r="L510" s="27"/>
      <c r="M510" s="30"/>
      <c r="N510" s="30"/>
      <c r="O510" s="28"/>
      <c r="P510" s="27"/>
      <c r="Q510" s="27"/>
      <c r="R510" s="27"/>
      <c r="S510" s="27"/>
      <c r="T510" s="27"/>
      <c r="U510" s="27"/>
      <c r="V510" s="27"/>
      <c r="W510" s="28"/>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c r="AU510" s="27"/>
      <c r="AV510" s="27"/>
      <c r="AW510" s="27"/>
      <c r="AX510" s="27"/>
      <c r="AY510" s="27"/>
      <c r="AZ510" s="27"/>
      <c r="BA510" s="27"/>
      <c r="BB510" s="27"/>
      <c r="BC510" s="27"/>
      <c r="BD510" s="27"/>
      <c r="BE510" s="27"/>
      <c r="BF510" s="27"/>
      <c r="BG510" s="27"/>
      <c r="BH510" s="27"/>
      <c r="BI510" s="27"/>
      <c r="BJ510" s="27"/>
      <c r="BK510" s="27"/>
      <c r="BL510" s="27"/>
      <c r="BM510" s="27"/>
      <c r="BN510" s="27"/>
      <c r="BO510" s="27"/>
      <c r="BP510" s="27"/>
      <c r="BQ510" s="27"/>
      <c r="BR510" s="27"/>
      <c r="BS510" s="27"/>
    </row>
    <row r="511" ht="12.0" customHeight="1">
      <c r="A511" s="25"/>
      <c r="B511" s="26"/>
      <c r="C511" s="27"/>
      <c r="D511" s="27"/>
      <c r="E511" s="27"/>
      <c r="F511" s="27"/>
      <c r="G511" s="28"/>
      <c r="H511" s="29"/>
      <c r="I511" s="29"/>
      <c r="J511" s="27"/>
      <c r="K511" s="27"/>
      <c r="L511" s="27"/>
      <c r="M511" s="30"/>
      <c r="N511" s="30"/>
      <c r="O511" s="28"/>
      <c r="P511" s="27"/>
      <c r="Q511" s="27"/>
      <c r="R511" s="27"/>
      <c r="S511" s="27"/>
      <c r="T511" s="27"/>
      <c r="U511" s="27"/>
      <c r="V511" s="27"/>
      <c r="W511" s="28"/>
      <c r="X511" s="27"/>
      <c r="Y511" s="27"/>
      <c r="Z511" s="27"/>
      <c r="AA511" s="27"/>
      <c r="AB511" s="27"/>
      <c r="AC511" s="27"/>
      <c r="AD511" s="27"/>
      <c r="AE511" s="27"/>
      <c r="AF511" s="27"/>
      <c r="AG511" s="27"/>
      <c r="AH511" s="27"/>
      <c r="AI511" s="27"/>
      <c r="AJ511" s="27"/>
      <c r="AK511" s="27"/>
      <c r="AL511" s="27"/>
      <c r="AM511" s="27"/>
      <c r="AN511" s="27"/>
      <c r="AO511" s="27"/>
      <c r="AP511" s="27"/>
      <c r="AQ511" s="27"/>
      <c r="AR511" s="27"/>
      <c r="AS511" s="27"/>
      <c r="AT511" s="27"/>
      <c r="AU511" s="27"/>
      <c r="AV511" s="27"/>
      <c r="AW511" s="27"/>
      <c r="AX511" s="27"/>
      <c r="AY511" s="27"/>
      <c r="AZ511" s="27"/>
      <c r="BA511" s="27"/>
      <c r="BB511" s="27"/>
      <c r="BC511" s="27"/>
      <c r="BD511" s="27"/>
      <c r="BE511" s="27"/>
      <c r="BF511" s="27"/>
      <c r="BG511" s="27"/>
      <c r="BH511" s="27"/>
      <c r="BI511" s="27"/>
      <c r="BJ511" s="27"/>
      <c r="BK511" s="27"/>
      <c r="BL511" s="27"/>
      <c r="BM511" s="27"/>
      <c r="BN511" s="27"/>
      <c r="BO511" s="27"/>
      <c r="BP511" s="27"/>
      <c r="BQ511" s="27"/>
      <c r="BR511" s="27"/>
      <c r="BS511" s="27"/>
    </row>
    <row r="512" ht="12.0" customHeight="1">
      <c r="A512" s="25"/>
      <c r="B512" s="26"/>
      <c r="C512" s="27"/>
      <c r="D512" s="27"/>
      <c r="E512" s="27"/>
      <c r="F512" s="27"/>
      <c r="G512" s="28"/>
      <c r="H512" s="29"/>
      <c r="I512" s="29"/>
      <c r="J512" s="27"/>
      <c r="K512" s="27"/>
      <c r="L512" s="27"/>
      <c r="M512" s="30"/>
      <c r="N512" s="30"/>
      <c r="O512" s="28"/>
      <c r="P512" s="27"/>
      <c r="Q512" s="27"/>
      <c r="R512" s="27"/>
      <c r="S512" s="27"/>
      <c r="T512" s="27"/>
      <c r="U512" s="27"/>
      <c r="V512" s="27"/>
      <c r="W512" s="28"/>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7"/>
      <c r="BH512" s="27"/>
      <c r="BI512" s="27"/>
      <c r="BJ512" s="27"/>
      <c r="BK512" s="27"/>
      <c r="BL512" s="27"/>
      <c r="BM512" s="27"/>
      <c r="BN512" s="27"/>
      <c r="BO512" s="27"/>
      <c r="BP512" s="27"/>
      <c r="BQ512" s="27"/>
      <c r="BR512" s="27"/>
      <c r="BS512" s="27"/>
    </row>
    <row r="513" ht="12.0" customHeight="1">
      <c r="A513" s="25"/>
      <c r="B513" s="26"/>
      <c r="C513" s="27"/>
      <c r="D513" s="27"/>
      <c r="E513" s="27"/>
      <c r="F513" s="27"/>
      <c r="G513" s="28"/>
      <c r="H513" s="29"/>
      <c r="I513" s="29"/>
      <c r="J513" s="27"/>
      <c r="K513" s="27"/>
      <c r="L513" s="27"/>
      <c r="M513" s="30"/>
      <c r="N513" s="30"/>
      <c r="O513" s="28"/>
      <c r="P513" s="27"/>
      <c r="Q513" s="27"/>
      <c r="R513" s="27"/>
      <c r="S513" s="27"/>
      <c r="T513" s="27"/>
      <c r="U513" s="27"/>
      <c r="V513" s="27"/>
      <c r="W513" s="28"/>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7"/>
      <c r="BH513" s="27"/>
      <c r="BI513" s="27"/>
      <c r="BJ513" s="27"/>
      <c r="BK513" s="27"/>
      <c r="BL513" s="27"/>
      <c r="BM513" s="27"/>
      <c r="BN513" s="27"/>
      <c r="BO513" s="27"/>
      <c r="BP513" s="27"/>
      <c r="BQ513" s="27"/>
      <c r="BR513" s="27"/>
      <c r="BS513" s="27"/>
    </row>
    <row r="514" ht="12.0" customHeight="1">
      <c r="A514" s="25"/>
      <c r="B514" s="26"/>
      <c r="C514" s="27"/>
      <c r="D514" s="27"/>
      <c r="E514" s="27"/>
      <c r="F514" s="27"/>
      <c r="G514" s="28"/>
      <c r="H514" s="29"/>
      <c r="I514" s="29"/>
      <c r="J514" s="27"/>
      <c r="K514" s="27"/>
      <c r="L514" s="27"/>
      <c r="M514" s="30"/>
      <c r="N514" s="30"/>
      <c r="O514" s="28"/>
      <c r="P514" s="27"/>
      <c r="Q514" s="27"/>
      <c r="R514" s="27"/>
      <c r="S514" s="27"/>
      <c r="T514" s="27"/>
      <c r="U514" s="27"/>
      <c r="V514" s="27"/>
      <c r="W514" s="28"/>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c r="AU514" s="27"/>
      <c r="AV514" s="27"/>
      <c r="AW514" s="27"/>
      <c r="AX514" s="27"/>
      <c r="AY514" s="27"/>
      <c r="AZ514" s="27"/>
      <c r="BA514" s="27"/>
      <c r="BB514" s="27"/>
      <c r="BC514" s="27"/>
      <c r="BD514" s="27"/>
      <c r="BE514" s="27"/>
      <c r="BF514" s="27"/>
      <c r="BG514" s="27"/>
      <c r="BH514" s="27"/>
      <c r="BI514" s="27"/>
      <c r="BJ514" s="27"/>
      <c r="BK514" s="27"/>
      <c r="BL514" s="27"/>
      <c r="BM514" s="27"/>
      <c r="BN514" s="27"/>
      <c r="BO514" s="27"/>
      <c r="BP514" s="27"/>
      <c r="BQ514" s="27"/>
      <c r="BR514" s="27"/>
      <c r="BS514" s="27"/>
    </row>
    <row r="515" ht="12.0" customHeight="1">
      <c r="A515" s="25"/>
      <c r="B515" s="26"/>
      <c r="C515" s="27"/>
      <c r="D515" s="27"/>
      <c r="E515" s="27"/>
      <c r="F515" s="27"/>
      <c r="G515" s="28"/>
      <c r="H515" s="29"/>
      <c r="I515" s="29"/>
      <c r="J515" s="27"/>
      <c r="K515" s="27"/>
      <c r="L515" s="27"/>
      <c r="M515" s="30"/>
      <c r="N515" s="30"/>
      <c r="O515" s="28"/>
      <c r="P515" s="27"/>
      <c r="Q515" s="27"/>
      <c r="R515" s="27"/>
      <c r="S515" s="27"/>
      <c r="T515" s="27"/>
      <c r="U515" s="27"/>
      <c r="V515" s="27"/>
      <c r="W515" s="28"/>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c r="BC515" s="27"/>
      <c r="BD515" s="27"/>
      <c r="BE515" s="27"/>
      <c r="BF515" s="27"/>
      <c r="BG515" s="27"/>
      <c r="BH515" s="27"/>
      <c r="BI515" s="27"/>
      <c r="BJ515" s="27"/>
      <c r="BK515" s="27"/>
      <c r="BL515" s="27"/>
      <c r="BM515" s="27"/>
      <c r="BN515" s="27"/>
      <c r="BO515" s="27"/>
      <c r="BP515" s="27"/>
      <c r="BQ515" s="27"/>
      <c r="BR515" s="27"/>
      <c r="BS515" s="27"/>
    </row>
    <row r="516" ht="12.0" customHeight="1">
      <c r="A516" s="25"/>
      <c r="B516" s="26"/>
      <c r="C516" s="27"/>
      <c r="D516" s="27"/>
      <c r="E516" s="27"/>
      <c r="F516" s="27"/>
      <c r="G516" s="28"/>
      <c r="H516" s="29"/>
      <c r="I516" s="29"/>
      <c r="J516" s="27"/>
      <c r="K516" s="27"/>
      <c r="L516" s="27"/>
      <c r="M516" s="30"/>
      <c r="N516" s="30"/>
      <c r="O516" s="28"/>
      <c r="P516" s="27"/>
      <c r="Q516" s="27"/>
      <c r="R516" s="27"/>
      <c r="S516" s="27"/>
      <c r="T516" s="27"/>
      <c r="U516" s="27"/>
      <c r="V516" s="27"/>
      <c r="W516" s="28"/>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c r="BC516" s="27"/>
      <c r="BD516" s="27"/>
      <c r="BE516" s="27"/>
      <c r="BF516" s="27"/>
      <c r="BG516" s="27"/>
      <c r="BH516" s="27"/>
      <c r="BI516" s="27"/>
      <c r="BJ516" s="27"/>
      <c r="BK516" s="27"/>
      <c r="BL516" s="27"/>
      <c r="BM516" s="27"/>
      <c r="BN516" s="27"/>
      <c r="BO516" s="27"/>
      <c r="BP516" s="27"/>
      <c r="BQ516" s="27"/>
      <c r="BR516" s="27"/>
      <c r="BS516" s="27"/>
    </row>
    <row r="517" ht="12.0" customHeight="1">
      <c r="A517" s="25"/>
      <c r="B517" s="26"/>
      <c r="C517" s="27"/>
      <c r="D517" s="27"/>
      <c r="E517" s="27"/>
      <c r="F517" s="27"/>
      <c r="G517" s="28"/>
      <c r="H517" s="29"/>
      <c r="I517" s="29"/>
      <c r="J517" s="27"/>
      <c r="K517" s="27"/>
      <c r="L517" s="27"/>
      <c r="M517" s="30"/>
      <c r="N517" s="30"/>
      <c r="O517" s="28"/>
      <c r="P517" s="27"/>
      <c r="Q517" s="27"/>
      <c r="R517" s="27"/>
      <c r="S517" s="27"/>
      <c r="T517" s="27"/>
      <c r="U517" s="27"/>
      <c r="V517" s="27"/>
      <c r="W517" s="28"/>
      <c r="X517" s="27"/>
      <c r="Y517" s="27"/>
      <c r="Z517" s="27"/>
      <c r="AA517" s="27"/>
      <c r="AB517" s="27"/>
      <c r="AC517" s="27"/>
      <c r="AD517" s="27"/>
      <c r="AE517" s="27"/>
      <c r="AF517" s="27"/>
      <c r="AG517" s="27"/>
      <c r="AH517" s="27"/>
      <c r="AI517" s="27"/>
      <c r="AJ517" s="27"/>
      <c r="AK517" s="27"/>
      <c r="AL517" s="27"/>
      <c r="AM517" s="27"/>
      <c r="AN517" s="27"/>
      <c r="AO517" s="27"/>
      <c r="AP517" s="27"/>
      <c r="AQ517" s="27"/>
      <c r="AR517" s="27"/>
      <c r="AS517" s="27"/>
      <c r="AT517" s="27"/>
      <c r="AU517" s="27"/>
      <c r="AV517" s="27"/>
      <c r="AW517" s="27"/>
      <c r="AX517" s="27"/>
      <c r="AY517" s="27"/>
      <c r="AZ517" s="27"/>
      <c r="BA517" s="27"/>
      <c r="BB517" s="27"/>
      <c r="BC517" s="27"/>
      <c r="BD517" s="27"/>
      <c r="BE517" s="27"/>
      <c r="BF517" s="27"/>
      <c r="BG517" s="27"/>
      <c r="BH517" s="27"/>
      <c r="BI517" s="27"/>
      <c r="BJ517" s="27"/>
      <c r="BK517" s="27"/>
      <c r="BL517" s="27"/>
      <c r="BM517" s="27"/>
      <c r="BN517" s="27"/>
      <c r="BO517" s="27"/>
      <c r="BP517" s="27"/>
      <c r="BQ517" s="27"/>
      <c r="BR517" s="27"/>
      <c r="BS517" s="27"/>
    </row>
    <row r="518" ht="12.0" customHeight="1">
      <c r="A518" s="25"/>
      <c r="B518" s="26"/>
      <c r="C518" s="27"/>
      <c r="D518" s="27"/>
      <c r="E518" s="27"/>
      <c r="F518" s="27"/>
      <c r="G518" s="28"/>
      <c r="H518" s="29"/>
      <c r="I518" s="29"/>
      <c r="J518" s="27"/>
      <c r="K518" s="27"/>
      <c r="L518" s="27"/>
      <c r="M518" s="30"/>
      <c r="N518" s="30"/>
      <c r="O518" s="28"/>
      <c r="P518" s="27"/>
      <c r="Q518" s="27"/>
      <c r="R518" s="27"/>
      <c r="S518" s="27"/>
      <c r="T518" s="27"/>
      <c r="U518" s="27"/>
      <c r="V518" s="27"/>
      <c r="W518" s="28"/>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c r="AU518" s="27"/>
      <c r="AV518" s="27"/>
      <c r="AW518" s="27"/>
      <c r="AX518" s="27"/>
      <c r="AY518" s="27"/>
      <c r="AZ518" s="27"/>
      <c r="BA518" s="27"/>
      <c r="BB518" s="27"/>
      <c r="BC518" s="27"/>
      <c r="BD518" s="27"/>
      <c r="BE518" s="27"/>
      <c r="BF518" s="27"/>
      <c r="BG518" s="27"/>
      <c r="BH518" s="27"/>
      <c r="BI518" s="27"/>
      <c r="BJ518" s="27"/>
      <c r="BK518" s="27"/>
      <c r="BL518" s="27"/>
      <c r="BM518" s="27"/>
      <c r="BN518" s="27"/>
      <c r="BO518" s="27"/>
      <c r="BP518" s="27"/>
      <c r="BQ518" s="27"/>
      <c r="BR518" s="27"/>
      <c r="BS518" s="27"/>
    </row>
    <row r="519" ht="12.0" customHeight="1">
      <c r="A519" s="25"/>
      <c r="B519" s="26"/>
      <c r="C519" s="27"/>
      <c r="D519" s="27"/>
      <c r="E519" s="27"/>
      <c r="F519" s="27"/>
      <c r="G519" s="28"/>
      <c r="H519" s="29"/>
      <c r="I519" s="29"/>
      <c r="J519" s="27"/>
      <c r="K519" s="27"/>
      <c r="L519" s="27"/>
      <c r="M519" s="30"/>
      <c r="N519" s="30"/>
      <c r="O519" s="28"/>
      <c r="P519" s="27"/>
      <c r="Q519" s="27"/>
      <c r="R519" s="27"/>
      <c r="S519" s="27"/>
      <c r="T519" s="27"/>
      <c r="U519" s="27"/>
      <c r="V519" s="27"/>
      <c r="W519" s="28"/>
      <c r="X519" s="27"/>
      <c r="Y519" s="27"/>
      <c r="Z519" s="27"/>
      <c r="AA519" s="27"/>
      <c r="AB519" s="27"/>
      <c r="AC519" s="27"/>
      <c r="AD519" s="27"/>
      <c r="AE519" s="27"/>
      <c r="AF519" s="27"/>
      <c r="AG519" s="27"/>
      <c r="AH519" s="27"/>
      <c r="AI519" s="27"/>
      <c r="AJ519" s="27"/>
      <c r="AK519" s="27"/>
      <c r="AL519" s="27"/>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row>
    <row r="520" ht="12.0" customHeight="1">
      <c r="A520" s="25"/>
      <c r="B520" s="26"/>
      <c r="C520" s="27"/>
      <c r="D520" s="27"/>
      <c r="E520" s="27"/>
      <c r="F520" s="27"/>
      <c r="G520" s="28"/>
      <c r="H520" s="29"/>
      <c r="I520" s="29"/>
      <c r="J520" s="27"/>
      <c r="K520" s="27"/>
      <c r="L520" s="27"/>
      <c r="M520" s="30"/>
      <c r="N520" s="30"/>
      <c r="O520" s="28"/>
      <c r="P520" s="27"/>
      <c r="Q520" s="27"/>
      <c r="R520" s="27"/>
      <c r="S520" s="27"/>
      <c r="T520" s="27"/>
      <c r="U520" s="27"/>
      <c r="V520" s="27"/>
      <c r="W520" s="28"/>
      <c r="X520" s="27"/>
      <c r="Y520" s="27"/>
      <c r="Z520" s="27"/>
      <c r="AA520" s="27"/>
      <c r="AB520" s="27"/>
      <c r="AC520" s="27"/>
      <c r="AD520" s="27"/>
      <c r="AE520" s="27"/>
      <c r="AF520" s="27"/>
      <c r="AG520" s="27"/>
      <c r="AH520" s="27"/>
      <c r="AI520" s="27"/>
      <c r="AJ520" s="27"/>
      <c r="AK520" s="27"/>
      <c r="AL520" s="27"/>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row>
    <row r="521" ht="12.0" customHeight="1">
      <c r="A521" s="25"/>
      <c r="B521" s="26"/>
      <c r="C521" s="27"/>
      <c r="D521" s="27"/>
      <c r="E521" s="27"/>
      <c r="F521" s="27"/>
      <c r="G521" s="28"/>
      <c r="H521" s="29"/>
      <c r="I521" s="29"/>
      <c r="J521" s="27"/>
      <c r="K521" s="27"/>
      <c r="L521" s="27"/>
      <c r="M521" s="30"/>
      <c r="N521" s="30"/>
      <c r="O521" s="28"/>
      <c r="P521" s="27"/>
      <c r="Q521" s="27"/>
      <c r="R521" s="27"/>
      <c r="S521" s="27"/>
      <c r="T521" s="27"/>
      <c r="U521" s="27"/>
      <c r="V521" s="27"/>
      <c r="W521" s="28"/>
      <c r="X521" s="27"/>
      <c r="Y521" s="27"/>
      <c r="Z521" s="27"/>
      <c r="AA521" s="27"/>
      <c r="AB521" s="27"/>
      <c r="AC521" s="27"/>
      <c r="AD521" s="27"/>
      <c r="AE521" s="27"/>
      <c r="AF521" s="27"/>
      <c r="AG521" s="27"/>
      <c r="AH521" s="27"/>
      <c r="AI521" s="27"/>
      <c r="AJ521" s="27"/>
      <c r="AK521" s="27"/>
      <c r="AL521" s="27"/>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row>
    <row r="522" ht="12.0" customHeight="1">
      <c r="A522" s="25"/>
      <c r="B522" s="26"/>
      <c r="C522" s="27"/>
      <c r="D522" s="27"/>
      <c r="E522" s="27"/>
      <c r="F522" s="27"/>
      <c r="G522" s="28"/>
      <c r="H522" s="29"/>
      <c r="I522" s="29"/>
      <c r="J522" s="27"/>
      <c r="K522" s="27"/>
      <c r="L522" s="27"/>
      <c r="M522" s="30"/>
      <c r="N522" s="30"/>
      <c r="O522" s="28"/>
      <c r="P522" s="27"/>
      <c r="Q522" s="27"/>
      <c r="R522" s="27"/>
      <c r="S522" s="27"/>
      <c r="T522" s="27"/>
      <c r="U522" s="27"/>
      <c r="V522" s="27"/>
      <c r="W522" s="28"/>
      <c r="X522" s="27"/>
      <c r="Y522" s="27"/>
      <c r="Z522" s="27"/>
      <c r="AA522" s="27"/>
      <c r="AB522" s="27"/>
      <c r="AC522" s="27"/>
      <c r="AD522" s="27"/>
      <c r="AE522" s="27"/>
      <c r="AF522" s="27"/>
      <c r="AG522" s="27"/>
      <c r="AH522" s="27"/>
      <c r="AI522" s="27"/>
      <c r="AJ522" s="27"/>
      <c r="AK522" s="27"/>
      <c r="AL522" s="27"/>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row>
    <row r="523" ht="12.0" customHeight="1">
      <c r="A523" s="25"/>
      <c r="B523" s="26"/>
      <c r="C523" s="27"/>
      <c r="D523" s="27"/>
      <c r="E523" s="27"/>
      <c r="F523" s="27"/>
      <c r="G523" s="28"/>
      <c r="H523" s="29"/>
      <c r="I523" s="29"/>
      <c r="J523" s="27"/>
      <c r="K523" s="27"/>
      <c r="L523" s="27"/>
      <c r="M523" s="30"/>
      <c r="N523" s="30"/>
      <c r="O523" s="28"/>
      <c r="P523" s="27"/>
      <c r="Q523" s="27"/>
      <c r="R523" s="27"/>
      <c r="S523" s="27"/>
      <c r="T523" s="27"/>
      <c r="U523" s="27"/>
      <c r="V523" s="27"/>
      <c r="W523" s="28"/>
      <c r="X523" s="27"/>
      <c r="Y523" s="27"/>
      <c r="Z523" s="27"/>
      <c r="AA523" s="27"/>
      <c r="AB523" s="27"/>
      <c r="AC523" s="27"/>
      <c r="AD523" s="27"/>
      <c r="AE523" s="27"/>
      <c r="AF523" s="27"/>
      <c r="AG523" s="27"/>
      <c r="AH523" s="27"/>
      <c r="AI523" s="27"/>
      <c r="AJ523" s="27"/>
      <c r="AK523" s="27"/>
      <c r="AL523" s="27"/>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row>
    <row r="524" ht="12.0" customHeight="1">
      <c r="A524" s="25"/>
      <c r="B524" s="26"/>
      <c r="C524" s="27"/>
      <c r="D524" s="27"/>
      <c r="E524" s="27"/>
      <c r="F524" s="27"/>
      <c r="G524" s="28"/>
      <c r="H524" s="29"/>
      <c r="I524" s="29"/>
      <c r="J524" s="27"/>
      <c r="K524" s="27"/>
      <c r="L524" s="27"/>
      <c r="M524" s="30"/>
      <c r="N524" s="30"/>
      <c r="O524" s="28"/>
      <c r="P524" s="27"/>
      <c r="Q524" s="27"/>
      <c r="R524" s="27"/>
      <c r="S524" s="27"/>
      <c r="T524" s="27"/>
      <c r="U524" s="27"/>
      <c r="V524" s="27"/>
      <c r="W524" s="28"/>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row>
    <row r="525" ht="12.0" customHeight="1">
      <c r="A525" s="25"/>
      <c r="B525" s="26"/>
      <c r="C525" s="27"/>
      <c r="D525" s="27"/>
      <c r="E525" s="27"/>
      <c r="F525" s="27"/>
      <c r="G525" s="28"/>
      <c r="H525" s="29"/>
      <c r="I525" s="29"/>
      <c r="J525" s="27"/>
      <c r="K525" s="27"/>
      <c r="L525" s="27"/>
      <c r="M525" s="30"/>
      <c r="N525" s="30"/>
      <c r="O525" s="28"/>
      <c r="P525" s="27"/>
      <c r="Q525" s="27"/>
      <c r="R525" s="27"/>
      <c r="S525" s="27"/>
      <c r="T525" s="27"/>
      <c r="U525" s="27"/>
      <c r="V525" s="27"/>
      <c r="W525" s="28"/>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row>
    <row r="526" ht="12.0" customHeight="1">
      <c r="A526" s="25"/>
      <c r="B526" s="26"/>
      <c r="C526" s="27"/>
      <c r="D526" s="27"/>
      <c r="E526" s="27"/>
      <c r="F526" s="27"/>
      <c r="G526" s="28"/>
      <c r="H526" s="29"/>
      <c r="I526" s="29"/>
      <c r="J526" s="27"/>
      <c r="K526" s="27"/>
      <c r="L526" s="27"/>
      <c r="M526" s="30"/>
      <c r="N526" s="30"/>
      <c r="O526" s="28"/>
      <c r="P526" s="27"/>
      <c r="Q526" s="27"/>
      <c r="R526" s="27"/>
      <c r="S526" s="27"/>
      <c r="T526" s="27"/>
      <c r="U526" s="27"/>
      <c r="V526" s="27"/>
      <c r="W526" s="28"/>
      <c r="X526" s="27"/>
      <c r="Y526" s="27"/>
      <c r="Z526" s="27"/>
      <c r="AA526" s="27"/>
      <c r="AB526" s="27"/>
      <c r="AC526" s="27"/>
      <c r="AD526" s="27"/>
      <c r="AE526" s="27"/>
      <c r="AF526" s="27"/>
      <c r="AG526" s="27"/>
      <c r="AH526" s="27"/>
      <c r="AI526" s="27"/>
      <c r="AJ526" s="27"/>
      <c r="AK526" s="27"/>
      <c r="AL526" s="27"/>
      <c r="AM526" s="27"/>
      <c r="AN526" s="27"/>
      <c r="AO526" s="27"/>
      <c r="AP526" s="27"/>
      <c r="AQ526" s="27"/>
      <c r="AR526" s="27"/>
      <c r="AS526" s="27"/>
      <c r="AT526" s="27"/>
      <c r="AU526" s="27"/>
      <c r="AV526" s="27"/>
      <c r="AW526" s="27"/>
      <c r="AX526" s="27"/>
      <c r="AY526" s="27"/>
      <c r="AZ526" s="27"/>
      <c r="BA526" s="27"/>
      <c r="BB526" s="27"/>
      <c r="BC526" s="27"/>
      <c r="BD526" s="27"/>
      <c r="BE526" s="27"/>
      <c r="BF526" s="27"/>
      <c r="BG526" s="27"/>
      <c r="BH526" s="27"/>
      <c r="BI526" s="27"/>
      <c r="BJ526" s="27"/>
      <c r="BK526" s="27"/>
      <c r="BL526" s="27"/>
      <c r="BM526" s="27"/>
      <c r="BN526" s="27"/>
      <c r="BO526" s="27"/>
      <c r="BP526" s="27"/>
      <c r="BQ526" s="27"/>
      <c r="BR526" s="27"/>
      <c r="BS526" s="27"/>
    </row>
    <row r="527" ht="12.0" customHeight="1">
      <c r="A527" s="25"/>
      <c r="B527" s="26"/>
      <c r="C527" s="27"/>
      <c r="D527" s="27"/>
      <c r="E527" s="27"/>
      <c r="F527" s="27"/>
      <c r="G527" s="28"/>
      <c r="H527" s="29"/>
      <c r="I527" s="29"/>
      <c r="J527" s="27"/>
      <c r="K527" s="27"/>
      <c r="L527" s="27"/>
      <c r="M527" s="30"/>
      <c r="N527" s="30"/>
      <c r="O527" s="28"/>
      <c r="P527" s="27"/>
      <c r="Q527" s="27"/>
      <c r="R527" s="27"/>
      <c r="S527" s="27"/>
      <c r="T527" s="27"/>
      <c r="U527" s="27"/>
      <c r="V527" s="27"/>
      <c r="W527" s="28"/>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c r="AZ527" s="27"/>
      <c r="BA527" s="27"/>
      <c r="BB527" s="27"/>
      <c r="BC527" s="27"/>
      <c r="BD527" s="27"/>
      <c r="BE527" s="27"/>
      <c r="BF527" s="27"/>
      <c r="BG527" s="27"/>
      <c r="BH527" s="27"/>
      <c r="BI527" s="27"/>
      <c r="BJ527" s="27"/>
      <c r="BK527" s="27"/>
      <c r="BL527" s="27"/>
      <c r="BM527" s="27"/>
      <c r="BN527" s="27"/>
      <c r="BO527" s="27"/>
      <c r="BP527" s="27"/>
      <c r="BQ527" s="27"/>
      <c r="BR527" s="27"/>
      <c r="BS527" s="27"/>
    </row>
    <row r="528" ht="12.0" customHeight="1">
      <c r="A528" s="25"/>
      <c r="B528" s="26"/>
      <c r="C528" s="27"/>
      <c r="D528" s="27"/>
      <c r="E528" s="27"/>
      <c r="F528" s="27"/>
      <c r="G528" s="28"/>
      <c r="H528" s="29"/>
      <c r="I528" s="29"/>
      <c r="J528" s="27"/>
      <c r="K528" s="27"/>
      <c r="L528" s="27"/>
      <c r="M528" s="30"/>
      <c r="N528" s="30"/>
      <c r="O528" s="28"/>
      <c r="P528" s="27"/>
      <c r="Q528" s="27"/>
      <c r="R528" s="27"/>
      <c r="S528" s="27"/>
      <c r="T528" s="27"/>
      <c r="U528" s="27"/>
      <c r="V528" s="27"/>
      <c r="W528" s="28"/>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c r="AZ528" s="27"/>
      <c r="BA528" s="27"/>
      <c r="BB528" s="27"/>
      <c r="BC528" s="27"/>
      <c r="BD528" s="27"/>
      <c r="BE528" s="27"/>
      <c r="BF528" s="27"/>
      <c r="BG528" s="27"/>
      <c r="BH528" s="27"/>
      <c r="BI528" s="27"/>
      <c r="BJ528" s="27"/>
      <c r="BK528" s="27"/>
      <c r="BL528" s="27"/>
      <c r="BM528" s="27"/>
      <c r="BN528" s="27"/>
      <c r="BO528" s="27"/>
      <c r="BP528" s="27"/>
      <c r="BQ528" s="27"/>
      <c r="BR528" s="27"/>
      <c r="BS528" s="27"/>
    </row>
    <row r="529" ht="12.0" customHeight="1">
      <c r="A529" s="25"/>
      <c r="B529" s="26"/>
      <c r="C529" s="27"/>
      <c r="D529" s="27"/>
      <c r="E529" s="27"/>
      <c r="F529" s="27"/>
      <c r="G529" s="28"/>
      <c r="H529" s="29"/>
      <c r="I529" s="29"/>
      <c r="J529" s="27"/>
      <c r="K529" s="27"/>
      <c r="L529" s="27"/>
      <c r="M529" s="30"/>
      <c r="N529" s="30"/>
      <c r="O529" s="28"/>
      <c r="P529" s="27"/>
      <c r="Q529" s="27"/>
      <c r="R529" s="27"/>
      <c r="S529" s="27"/>
      <c r="T529" s="27"/>
      <c r="U529" s="27"/>
      <c r="V529" s="27"/>
      <c r="W529" s="28"/>
      <c r="X529" s="27"/>
      <c r="Y529" s="27"/>
      <c r="Z529" s="27"/>
      <c r="AA529" s="27"/>
      <c r="AB529" s="27"/>
      <c r="AC529" s="27"/>
      <c r="AD529" s="27"/>
      <c r="AE529" s="27"/>
      <c r="AF529" s="27"/>
      <c r="AG529" s="27"/>
      <c r="AH529" s="27"/>
      <c r="AI529" s="27"/>
      <c r="AJ529" s="27"/>
      <c r="AK529" s="27"/>
      <c r="AL529" s="27"/>
      <c r="AM529" s="27"/>
      <c r="AN529" s="27"/>
      <c r="AO529" s="27"/>
      <c r="AP529" s="27"/>
      <c r="AQ529" s="27"/>
      <c r="AR529" s="27"/>
      <c r="AS529" s="27"/>
      <c r="AT529" s="27"/>
      <c r="AU529" s="27"/>
      <c r="AV529" s="27"/>
      <c r="AW529" s="27"/>
      <c r="AX529" s="27"/>
      <c r="AY529" s="27"/>
      <c r="AZ529" s="27"/>
      <c r="BA529" s="27"/>
      <c r="BB529" s="27"/>
      <c r="BC529" s="27"/>
      <c r="BD529" s="27"/>
      <c r="BE529" s="27"/>
      <c r="BF529" s="27"/>
      <c r="BG529" s="27"/>
      <c r="BH529" s="27"/>
      <c r="BI529" s="27"/>
      <c r="BJ529" s="27"/>
      <c r="BK529" s="27"/>
      <c r="BL529" s="27"/>
      <c r="BM529" s="27"/>
      <c r="BN529" s="27"/>
      <c r="BO529" s="27"/>
      <c r="BP529" s="27"/>
      <c r="BQ529" s="27"/>
      <c r="BR529" s="27"/>
      <c r="BS529" s="27"/>
    </row>
    <row r="530" ht="12.0" customHeight="1">
      <c r="A530" s="25"/>
      <c r="B530" s="26"/>
      <c r="C530" s="27"/>
      <c r="D530" s="27"/>
      <c r="E530" s="27"/>
      <c r="F530" s="27"/>
      <c r="G530" s="28"/>
      <c r="H530" s="29"/>
      <c r="I530" s="29"/>
      <c r="J530" s="27"/>
      <c r="K530" s="27"/>
      <c r="L530" s="27"/>
      <c r="M530" s="30"/>
      <c r="N530" s="30"/>
      <c r="O530" s="28"/>
      <c r="P530" s="27"/>
      <c r="Q530" s="27"/>
      <c r="R530" s="27"/>
      <c r="S530" s="27"/>
      <c r="T530" s="27"/>
      <c r="U530" s="27"/>
      <c r="V530" s="27"/>
      <c r="W530" s="28"/>
      <c r="X530" s="27"/>
      <c r="Y530" s="27"/>
      <c r="Z530" s="27"/>
      <c r="AA530" s="27"/>
      <c r="AB530" s="27"/>
      <c r="AC530" s="27"/>
      <c r="AD530" s="27"/>
      <c r="AE530" s="27"/>
      <c r="AF530" s="27"/>
      <c r="AG530" s="27"/>
      <c r="AH530" s="27"/>
      <c r="AI530" s="27"/>
      <c r="AJ530" s="27"/>
      <c r="AK530" s="27"/>
      <c r="AL530" s="27"/>
      <c r="AM530" s="27"/>
      <c r="AN530" s="27"/>
      <c r="AO530" s="27"/>
      <c r="AP530" s="27"/>
      <c r="AQ530" s="27"/>
      <c r="AR530" s="27"/>
      <c r="AS530" s="27"/>
      <c r="AT530" s="27"/>
      <c r="AU530" s="27"/>
      <c r="AV530" s="27"/>
      <c r="AW530" s="27"/>
      <c r="AX530" s="27"/>
      <c r="AY530" s="27"/>
      <c r="AZ530" s="27"/>
      <c r="BA530" s="27"/>
      <c r="BB530" s="27"/>
      <c r="BC530" s="27"/>
      <c r="BD530" s="27"/>
      <c r="BE530" s="27"/>
      <c r="BF530" s="27"/>
      <c r="BG530" s="27"/>
      <c r="BH530" s="27"/>
      <c r="BI530" s="27"/>
      <c r="BJ530" s="27"/>
      <c r="BK530" s="27"/>
      <c r="BL530" s="27"/>
      <c r="BM530" s="27"/>
      <c r="BN530" s="27"/>
      <c r="BO530" s="27"/>
      <c r="BP530" s="27"/>
      <c r="BQ530" s="27"/>
      <c r="BR530" s="27"/>
      <c r="BS530" s="27"/>
    </row>
    <row r="531" ht="12.0" customHeight="1">
      <c r="A531" s="25"/>
      <c r="B531" s="26"/>
      <c r="C531" s="27"/>
      <c r="D531" s="27"/>
      <c r="E531" s="27"/>
      <c r="F531" s="27"/>
      <c r="G531" s="28"/>
      <c r="H531" s="29"/>
      <c r="I531" s="29"/>
      <c r="J531" s="27"/>
      <c r="K531" s="27"/>
      <c r="L531" s="27"/>
      <c r="M531" s="30"/>
      <c r="N531" s="30"/>
      <c r="O531" s="28"/>
      <c r="P531" s="27"/>
      <c r="Q531" s="27"/>
      <c r="R531" s="27"/>
      <c r="S531" s="27"/>
      <c r="T531" s="27"/>
      <c r="U531" s="27"/>
      <c r="V531" s="27"/>
      <c r="W531" s="28"/>
      <c r="X531" s="27"/>
      <c r="Y531" s="27"/>
      <c r="Z531" s="27"/>
      <c r="AA531" s="27"/>
      <c r="AB531" s="27"/>
      <c r="AC531" s="27"/>
      <c r="AD531" s="27"/>
      <c r="AE531" s="27"/>
      <c r="AF531" s="27"/>
      <c r="AG531" s="27"/>
      <c r="AH531" s="27"/>
      <c r="AI531" s="27"/>
      <c r="AJ531" s="27"/>
      <c r="AK531" s="27"/>
      <c r="AL531" s="27"/>
      <c r="AM531" s="27"/>
      <c r="AN531" s="27"/>
      <c r="AO531" s="27"/>
      <c r="AP531" s="27"/>
      <c r="AQ531" s="27"/>
      <c r="AR531" s="27"/>
      <c r="AS531" s="27"/>
      <c r="AT531" s="27"/>
      <c r="AU531" s="27"/>
      <c r="AV531" s="27"/>
      <c r="AW531" s="27"/>
      <c r="AX531" s="27"/>
      <c r="AY531" s="27"/>
      <c r="AZ531" s="27"/>
      <c r="BA531" s="27"/>
      <c r="BB531" s="27"/>
      <c r="BC531" s="27"/>
      <c r="BD531" s="27"/>
      <c r="BE531" s="27"/>
      <c r="BF531" s="27"/>
      <c r="BG531" s="27"/>
      <c r="BH531" s="27"/>
      <c r="BI531" s="27"/>
      <c r="BJ531" s="27"/>
      <c r="BK531" s="27"/>
      <c r="BL531" s="27"/>
      <c r="BM531" s="27"/>
      <c r="BN531" s="27"/>
      <c r="BO531" s="27"/>
      <c r="BP531" s="27"/>
      <c r="BQ531" s="27"/>
      <c r="BR531" s="27"/>
      <c r="BS531" s="27"/>
    </row>
    <row r="532" ht="12.0" customHeight="1">
      <c r="A532" s="25"/>
      <c r="B532" s="26"/>
      <c r="C532" s="27"/>
      <c r="D532" s="27"/>
      <c r="E532" s="27"/>
      <c r="F532" s="27"/>
      <c r="G532" s="28"/>
      <c r="H532" s="29"/>
      <c r="I532" s="29"/>
      <c r="J532" s="27"/>
      <c r="K532" s="27"/>
      <c r="L532" s="27"/>
      <c r="M532" s="30"/>
      <c r="N532" s="30"/>
      <c r="O532" s="28"/>
      <c r="P532" s="27"/>
      <c r="Q532" s="27"/>
      <c r="R532" s="27"/>
      <c r="S532" s="27"/>
      <c r="T532" s="27"/>
      <c r="U532" s="27"/>
      <c r="V532" s="27"/>
      <c r="W532" s="28"/>
      <c r="X532" s="27"/>
      <c r="Y532" s="27"/>
      <c r="Z532" s="27"/>
      <c r="AA532" s="27"/>
      <c r="AB532" s="27"/>
      <c r="AC532" s="27"/>
      <c r="AD532" s="27"/>
      <c r="AE532" s="27"/>
      <c r="AF532" s="27"/>
      <c r="AG532" s="27"/>
      <c r="AH532" s="27"/>
      <c r="AI532" s="27"/>
      <c r="AJ532" s="27"/>
      <c r="AK532" s="27"/>
      <c r="AL532" s="27"/>
      <c r="AM532" s="27"/>
      <c r="AN532" s="27"/>
      <c r="AO532" s="27"/>
      <c r="AP532" s="27"/>
      <c r="AQ532" s="27"/>
      <c r="AR532" s="27"/>
      <c r="AS532" s="27"/>
      <c r="AT532" s="27"/>
      <c r="AU532" s="27"/>
      <c r="AV532" s="27"/>
      <c r="AW532" s="27"/>
      <c r="AX532" s="27"/>
      <c r="AY532" s="27"/>
      <c r="AZ532" s="27"/>
      <c r="BA532" s="27"/>
      <c r="BB532" s="27"/>
      <c r="BC532" s="27"/>
      <c r="BD532" s="27"/>
      <c r="BE532" s="27"/>
      <c r="BF532" s="27"/>
      <c r="BG532" s="27"/>
      <c r="BH532" s="27"/>
      <c r="BI532" s="27"/>
      <c r="BJ532" s="27"/>
      <c r="BK532" s="27"/>
      <c r="BL532" s="27"/>
      <c r="BM532" s="27"/>
      <c r="BN532" s="27"/>
      <c r="BO532" s="27"/>
      <c r="BP532" s="27"/>
      <c r="BQ532" s="27"/>
      <c r="BR532" s="27"/>
      <c r="BS532" s="27"/>
    </row>
    <row r="533" ht="12.0" customHeight="1">
      <c r="A533" s="25"/>
      <c r="B533" s="26"/>
      <c r="C533" s="27"/>
      <c r="D533" s="27"/>
      <c r="E533" s="27"/>
      <c r="F533" s="27"/>
      <c r="G533" s="28"/>
      <c r="H533" s="29"/>
      <c r="I533" s="29"/>
      <c r="J533" s="27"/>
      <c r="K533" s="27"/>
      <c r="L533" s="27"/>
      <c r="M533" s="30"/>
      <c r="N533" s="30"/>
      <c r="O533" s="28"/>
      <c r="P533" s="27"/>
      <c r="Q533" s="27"/>
      <c r="R533" s="27"/>
      <c r="S533" s="27"/>
      <c r="T533" s="27"/>
      <c r="U533" s="27"/>
      <c r="V533" s="27"/>
      <c r="W533" s="28"/>
      <c r="X533" s="27"/>
      <c r="Y533" s="27"/>
      <c r="Z533" s="27"/>
      <c r="AA533" s="27"/>
      <c r="AB533" s="27"/>
      <c r="AC533" s="27"/>
      <c r="AD533" s="27"/>
      <c r="AE533" s="27"/>
      <c r="AF533" s="27"/>
      <c r="AG533" s="27"/>
      <c r="AH533" s="27"/>
      <c r="AI533" s="27"/>
      <c r="AJ533" s="27"/>
      <c r="AK533" s="27"/>
      <c r="AL533" s="27"/>
      <c r="AM533" s="27"/>
      <c r="AN533" s="27"/>
      <c r="AO533" s="27"/>
      <c r="AP533" s="27"/>
      <c r="AQ533" s="27"/>
      <c r="AR533" s="27"/>
      <c r="AS533" s="27"/>
      <c r="AT533" s="27"/>
      <c r="AU533" s="27"/>
      <c r="AV533" s="27"/>
      <c r="AW533" s="27"/>
      <c r="AX533" s="27"/>
      <c r="AY533" s="27"/>
      <c r="AZ533" s="27"/>
      <c r="BA533" s="27"/>
      <c r="BB533" s="27"/>
      <c r="BC533" s="27"/>
      <c r="BD533" s="27"/>
      <c r="BE533" s="27"/>
      <c r="BF533" s="27"/>
      <c r="BG533" s="27"/>
      <c r="BH533" s="27"/>
      <c r="BI533" s="27"/>
      <c r="BJ533" s="27"/>
      <c r="BK533" s="27"/>
      <c r="BL533" s="27"/>
      <c r="BM533" s="27"/>
      <c r="BN533" s="27"/>
      <c r="BO533" s="27"/>
      <c r="BP533" s="27"/>
      <c r="BQ533" s="27"/>
      <c r="BR533" s="27"/>
      <c r="BS533" s="27"/>
    </row>
    <row r="534" ht="12.0" customHeight="1">
      <c r="A534" s="25"/>
      <c r="B534" s="26"/>
      <c r="C534" s="27"/>
      <c r="D534" s="27"/>
      <c r="E534" s="27"/>
      <c r="F534" s="27"/>
      <c r="G534" s="28"/>
      <c r="H534" s="29"/>
      <c r="I534" s="29"/>
      <c r="J534" s="27"/>
      <c r="K534" s="27"/>
      <c r="L534" s="27"/>
      <c r="M534" s="30"/>
      <c r="N534" s="30"/>
      <c r="O534" s="28"/>
      <c r="P534" s="27"/>
      <c r="Q534" s="27"/>
      <c r="R534" s="27"/>
      <c r="S534" s="27"/>
      <c r="T534" s="27"/>
      <c r="U534" s="27"/>
      <c r="V534" s="27"/>
      <c r="W534" s="28"/>
      <c r="X534" s="27"/>
      <c r="Y534" s="27"/>
      <c r="Z534" s="27"/>
      <c r="AA534" s="27"/>
      <c r="AB534" s="27"/>
      <c r="AC534" s="27"/>
      <c r="AD534" s="27"/>
      <c r="AE534" s="27"/>
      <c r="AF534" s="27"/>
      <c r="AG534" s="27"/>
      <c r="AH534" s="27"/>
      <c r="AI534" s="27"/>
      <c r="AJ534" s="27"/>
      <c r="AK534" s="27"/>
      <c r="AL534" s="27"/>
      <c r="AM534" s="27"/>
      <c r="AN534" s="27"/>
      <c r="AO534" s="27"/>
      <c r="AP534" s="27"/>
      <c r="AQ534" s="27"/>
      <c r="AR534" s="27"/>
      <c r="AS534" s="27"/>
      <c r="AT534" s="27"/>
      <c r="AU534" s="27"/>
      <c r="AV534" s="27"/>
      <c r="AW534" s="27"/>
      <c r="AX534" s="27"/>
      <c r="AY534" s="27"/>
      <c r="AZ534" s="27"/>
      <c r="BA534" s="27"/>
      <c r="BB534" s="27"/>
      <c r="BC534" s="27"/>
      <c r="BD534" s="27"/>
      <c r="BE534" s="27"/>
      <c r="BF534" s="27"/>
      <c r="BG534" s="27"/>
      <c r="BH534" s="27"/>
      <c r="BI534" s="27"/>
      <c r="BJ534" s="27"/>
      <c r="BK534" s="27"/>
      <c r="BL534" s="27"/>
      <c r="BM534" s="27"/>
      <c r="BN534" s="27"/>
      <c r="BO534" s="27"/>
      <c r="BP534" s="27"/>
      <c r="BQ534" s="27"/>
      <c r="BR534" s="27"/>
      <c r="BS534" s="27"/>
    </row>
    <row r="535" ht="12.0" customHeight="1">
      <c r="A535" s="25"/>
      <c r="B535" s="26"/>
      <c r="C535" s="27"/>
      <c r="D535" s="27"/>
      <c r="E535" s="27"/>
      <c r="F535" s="27"/>
      <c r="G535" s="28"/>
      <c r="H535" s="29"/>
      <c r="I535" s="29"/>
      <c r="J535" s="27"/>
      <c r="K535" s="27"/>
      <c r="L535" s="27"/>
      <c r="M535" s="30"/>
      <c r="N535" s="30"/>
      <c r="O535" s="28"/>
      <c r="P535" s="27"/>
      <c r="Q535" s="27"/>
      <c r="R535" s="27"/>
      <c r="S535" s="27"/>
      <c r="T535" s="27"/>
      <c r="U535" s="27"/>
      <c r="V535" s="27"/>
      <c r="W535" s="28"/>
      <c r="X535" s="27"/>
      <c r="Y535" s="27"/>
      <c r="Z535" s="27"/>
      <c r="AA535" s="27"/>
      <c r="AB535" s="27"/>
      <c r="AC535" s="27"/>
      <c r="AD535" s="27"/>
      <c r="AE535" s="27"/>
      <c r="AF535" s="27"/>
      <c r="AG535" s="27"/>
      <c r="AH535" s="27"/>
      <c r="AI535" s="27"/>
      <c r="AJ535" s="27"/>
      <c r="AK535" s="27"/>
      <c r="AL535" s="27"/>
      <c r="AM535" s="27"/>
      <c r="AN535" s="27"/>
      <c r="AO535" s="27"/>
      <c r="AP535" s="27"/>
      <c r="AQ535" s="27"/>
      <c r="AR535" s="27"/>
      <c r="AS535" s="27"/>
      <c r="AT535" s="27"/>
      <c r="AU535" s="27"/>
      <c r="AV535" s="27"/>
      <c r="AW535" s="27"/>
      <c r="AX535" s="27"/>
      <c r="AY535" s="27"/>
      <c r="AZ535" s="27"/>
      <c r="BA535" s="27"/>
      <c r="BB535" s="27"/>
      <c r="BC535" s="27"/>
      <c r="BD535" s="27"/>
      <c r="BE535" s="27"/>
      <c r="BF535" s="27"/>
      <c r="BG535" s="27"/>
      <c r="BH535" s="27"/>
      <c r="BI535" s="27"/>
      <c r="BJ535" s="27"/>
      <c r="BK535" s="27"/>
      <c r="BL535" s="27"/>
      <c r="BM535" s="27"/>
      <c r="BN535" s="27"/>
      <c r="BO535" s="27"/>
      <c r="BP535" s="27"/>
      <c r="BQ535" s="27"/>
      <c r="BR535" s="27"/>
      <c r="BS535" s="27"/>
    </row>
    <row r="536" ht="12.0" customHeight="1">
      <c r="A536" s="25"/>
      <c r="B536" s="26"/>
      <c r="C536" s="27"/>
      <c r="D536" s="27"/>
      <c r="E536" s="27"/>
      <c r="F536" s="27"/>
      <c r="G536" s="28"/>
      <c r="H536" s="29"/>
      <c r="I536" s="29"/>
      <c r="J536" s="27"/>
      <c r="K536" s="27"/>
      <c r="L536" s="27"/>
      <c r="M536" s="30"/>
      <c r="N536" s="30"/>
      <c r="O536" s="28"/>
      <c r="P536" s="27"/>
      <c r="Q536" s="27"/>
      <c r="R536" s="27"/>
      <c r="S536" s="27"/>
      <c r="T536" s="27"/>
      <c r="U536" s="27"/>
      <c r="V536" s="27"/>
      <c r="W536" s="28"/>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7"/>
      <c r="BH536" s="27"/>
      <c r="BI536" s="27"/>
      <c r="BJ536" s="27"/>
      <c r="BK536" s="27"/>
      <c r="BL536" s="27"/>
      <c r="BM536" s="27"/>
      <c r="BN536" s="27"/>
      <c r="BO536" s="27"/>
      <c r="BP536" s="27"/>
      <c r="BQ536" s="27"/>
      <c r="BR536" s="27"/>
      <c r="BS536" s="27"/>
    </row>
    <row r="537" ht="12.0" customHeight="1">
      <c r="A537" s="25"/>
      <c r="B537" s="26"/>
      <c r="C537" s="27"/>
      <c r="D537" s="27"/>
      <c r="E537" s="27"/>
      <c r="F537" s="27"/>
      <c r="G537" s="28"/>
      <c r="H537" s="29"/>
      <c r="I537" s="29"/>
      <c r="J537" s="27"/>
      <c r="K537" s="27"/>
      <c r="L537" s="27"/>
      <c r="M537" s="30"/>
      <c r="N537" s="30"/>
      <c r="O537" s="28"/>
      <c r="P537" s="27"/>
      <c r="Q537" s="27"/>
      <c r="R537" s="27"/>
      <c r="S537" s="27"/>
      <c r="T537" s="27"/>
      <c r="U537" s="27"/>
      <c r="V537" s="27"/>
      <c r="W537" s="28"/>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7"/>
      <c r="BH537" s="27"/>
      <c r="BI537" s="27"/>
      <c r="BJ537" s="27"/>
      <c r="BK537" s="27"/>
      <c r="BL537" s="27"/>
      <c r="BM537" s="27"/>
      <c r="BN537" s="27"/>
      <c r="BO537" s="27"/>
      <c r="BP537" s="27"/>
      <c r="BQ537" s="27"/>
      <c r="BR537" s="27"/>
      <c r="BS537" s="27"/>
    </row>
    <row r="538" ht="12.0" customHeight="1">
      <c r="A538" s="25"/>
      <c r="B538" s="26"/>
      <c r="C538" s="27"/>
      <c r="D538" s="27"/>
      <c r="E538" s="27"/>
      <c r="F538" s="27"/>
      <c r="G538" s="28"/>
      <c r="H538" s="29"/>
      <c r="I538" s="29"/>
      <c r="J538" s="27"/>
      <c r="K538" s="27"/>
      <c r="L538" s="27"/>
      <c r="M538" s="30"/>
      <c r="N538" s="30"/>
      <c r="O538" s="28"/>
      <c r="P538" s="27"/>
      <c r="Q538" s="27"/>
      <c r="R538" s="27"/>
      <c r="S538" s="27"/>
      <c r="T538" s="27"/>
      <c r="U538" s="27"/>
      <c r="V538" s="27"/>
      <c r="W538" s="28"/>
      <c r="X538" s="27"/>
      <c r="Y538" s="27"/>
      <c r="Z538" s="27"/>
      <c r="AA538" s="27"/>
      <c r="AB538" s="27"/>
      <c r="AC538" s="27"/>
      <c r="AD538" s="27"/>
      <c r="AE538" s="27"/>
      <c r="AF538" s="27"/>
      <c r="AG538" s="27"/>
      <c r="AH538" s="27"/>
      <c r="AI538" s="27"/>
      <c r="AJ538" s="27"/>
      <c r="AK538" s="27"/>
      <c r="AL538" s="27"/>
      <c r="AM538" s="27"/>
      <c r="AN538" s="27"/>
      <c r="AO538" s="27"/>
      <c r="AP538" s="27"/>
      <c r="AQ538" s="27"/>
      <c r="AR538" s="27"/>
      <c r="AS538" s="27"/>
      <c r="AT538" s="27"/>
      <c r="AU538" s="27"/>
      <c r="AV538" s="27"/>
      <c r="AW538" s="27"/>
      <c r="AX538" s="27"/>
      <c r="AY538" s="27"/>
      <c r="AZ538" s="27"/>
      <c r="BA538" s="27"/>
      <c r="BB538" s="27"/>
      <c r="BC538" s="27"/>
      <c r="BD538" s="27"/>
      <c r="BE538" s="27"/>
      <c r="BF538" s="27"/>
      <c r="BG538" s="27"/>
      <c r="BH538" s="27"/>
      <c r="BI538" s="27"/>
      <c r="BJ538" s="27"/>
      <c r="BK538" s="27"/>
      <c r="BL538" s="27"/>
      <c r="BM538" s="27"/>
      <c r="BN538" s="27"/>
      <c r="BO538" s="27"/>
      <c r="BP538" s="27"/>
      <c r="BQ538" s="27"/>
      <c r="BR538" s="27"/>
      <c r="BS538" s="27"/>
    </row>
    <row r="539" ht="12.0" customHeight="1">
      <c r="A539" s="25"/>
      <c r="B539" s="26"/>
      <c r="C539" s="27"/>
      <c r="D539" s="27"/>
      <c r="E539" s="27"/>
      <c r="F539" s="27"/>
      <c r="G539" s="28"/>
      <c r="H539" s="29"/>
      <c r="I539" s="29"/>
      <c r="J539" s="27"/>
      <c r="K539" s="27"/>
      <c r="L539" s="27"/>
      <c r="M539" s="30"/>
      <c r="N539" s="30"/>
      <c r="O539" s="28"/>
      <c r="P539" s="27"/>
      <c r="Q539" s="27"/>
      <c r="R539" s="27"/>
      <c r="S539" s="27"/>
      <c r="T539" s="27"/>
      <c r="U539" s="27"/>
      <c r="V539" s="27"/>
      <c r="W539" s="28"/>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c r="BG539" s="27"/>
      <c r="BH539" s="27"/>
      <c r="BI539" s="27"/>
      <c r="BJ539" s="27"/>
      <c r="BK539" s="27"/>
      <c r="BL539" s="27"/>
      <c r="BM539" s="27"/>
      <c r="BN539" s="27"/>
      <c r="BO539" s="27"/>
      <c r="BP539" s="27"/>
      <c r="BQ539" s="27"/>
      <c r="BR539" s="27"/>
      <c r="BS539" s="27"/>
    </row>
    <row r="540" ht="12.0" customHeight="1">
      <c r="A540" s="25"/>
      <c r="B540" s="26"/>
      <c r="C540" s="27"/>
      <c r="D540" s="27"/>
      <c r="E540" s="27"/>
      <c r="F540" s="27"/>
      <c r="G540" s="28"/>
      <c r="H540" s="29"/>
      <c r="I540" s="29"/>
      <c r="J540" s="27"/>
      <c r="K540" s="27"/>
      <c r="L540" s="27"/>
      <c r="M540" s="30"/>
      <c r="N540" s="30"/>
      <c r="O540" s="28"/>
      <c r="P540" s="27"/>
      <c r="Q540" s="27"/>
      <c r="R540" s="27"/>
      <c r="S540" s="27"/>
      <c r="T540" s="27"/>
      <c r="U540" s="27"/>
      <c r="V540" s="27"/>
      <c r="W540" s="28"/>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c r="BG540" s="27"/>
      <c r="BH540" s="27"/>
      <c r="BI540" s="27"/>
      <c r="BJ540" s="27"/>
      <c r="BK540" s="27"/>
      <c r="BL540" s="27"/>
      <c r="BM540" s="27"/>
      <c r="BN540" s="27"/>
      <c r="BO540" s="27"/>
      <c r="BP540" s="27"/>
      <c r="BQ540" s="27"/>
      <c r="BR540" s="27"/>
      <c r="BS540" s="27"/>
    </row>
    <row r="541" ht="12.0" customHeight="1">
      <c r="A541" s="25"/>
      <c r="B541" s="26"/>
      <c r="C541" s="27"/>
      <c r="D541" s="27"/>
      <c r="E541" s="27"/>
      <c r="F541" s="27"/>
      <c r="G541" s="28"/>
      <c r="H541" s="29"/>
      <c r="I541" s="29"/>
      <c r="J541" s="27"/>
      <c r="K541" s="27"/>
      <c r="L541" s="27"/>
      <c r="M541" s="30"/>
      <c r="N541" s="30"/>
      <c r="O541" s="28"/>
      <c r="P541" s="27"/>
      <c r="Q541" s="27"/>
      <c r="R541" s="27"/>
      <c r="S541" s="27"/>
      <c r="T541" s="27"/>
      <c r="U541" s="27"/>
      <c r="V541" s="27"/>
      <c r="W541" s="28"/>
      <c r="X541" s="27"/>
      <c r="Y541" s="27"/>
      <c r="Z541" s="27"/>
      <c r="AA541" s="27"/>
      <c r="AB541" s="27"/>
      <c r="AC541" s="27"/>
      <c r="AD541" s="27"/>
      <c r="AE541" s="27"/>
      <c r="AF541" s="27"/>
      <c r="AG541" s="27"/>
      <c r="AH541" s="27"/>
      <c r="AI541" s="27"/>
      <c r="AJ541" s="27"/>
      <c r="AK541" s="27"/>
      <c r="AL541" s="27"/>
      <c r="AM541" s="27"/>
      <c r="AN541" s="27"/>
      <c r="AO541" s="27"/>
      <c r="AP541" s="27"/>
      <c r="AQ541" s="27"/>
      <c r="AR541" s="27"/>
      <c r="AS541" s="27"/>
      <c r="AT541" s="27"/>
      <c r="AU541" s="27"/>
      <c r="AV541" s="27"/>
      <c r="AW541" s="27"/>
      <c r="AX541" s="27"/>
      <c r="AY541" s="27"/>
      <c r="AZ541" s="27"/>
      <c r="BA541" s="27"/>
      <c r="BB541" s="27"/>
      <c r="BC541" s="27"/>
      <c r="BD541" s="27"/>
      <c r="BE541" s="27"/>
      <c r="BF541" s="27"/>
      <c r="BG541" s="27"/>
      <c r="BH541" s="27"/>
      <c r="BI541" s="27"/>
      <c r="BJ541" s="27"/>
      <c r="BK541" s="27"/>
      <c r="BL541" s="27"/>
      <c r="BM541" s="27"/>
      <c r="BN541" s="27"/>
      <c r="BO541" s="27"/>
      <c r="BP541" s="27"/>
      <c r="BQ541" s="27"/>
      <c r="BR541" s="27"/>
      <c r="BS541" s="27"/>
    </row>
    <row r="542" ht="12.0" customHeight="1">
      <c r="A542" s="25"/>
      <c r="B542" s="26"/>
      <c r="C542" s="27"/>
      <c r="D542" s="27"/>
      <c r="E542" s="27"/>
      <c r="F542" s="27"/>
      <c r="G542" s="28"/>
      <c r="H542" s="29"/>
      <c r="I542" s="29"/>
      <c r="J542" s="27"/>
      <c r="K542" s="27"/>
      <c r="L542" s="27"/>
      <c r="M542" s="30"/>
      <c r="N542" s="30"/>
      <c r="O542" s="28"/>
      <c r="P542" s="27"/>
      <c r="Q542" s="27"/>
      <c r="R542" s="27"/>
      <c r="S542" s="27"/>
      <c r="T542" s="27"/>
      <c r="U542" s="27"/>
      <c r="V542" s="27"/>
      <c r="W542" s="28"/>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c r="AU542" s="27"/>
      <c r="AV542" s="27"/>
      <c r="AW542" s="27"/>
      <c r="AX542" s="27"/>
      <c r="AY542" s="27"/>
      <c r="AZ542" s="27"/>
      <c r="BA542" s="27"/>
      <c r="BB542" s="27"/>
      <c r="BC542" s="27"/>
      <c r="BD542" s="27"/>
      <c r="BE542" s="27"/>
      <c r="BF542" s="27"/>
      <c r="BG542" s="27"/>
      <c r="BH542" s="27"/>
      <c r="BI542" s="27"/>
      <c r="BJ542" s="27"/>
      <c r="BK542" s="27"/>
      <c r="BL542" s="27"/>
      <c r="BM542" s="27"/>
      <c r="BN542" s="27"/>
      <c r="BO542" s="27"/>
      <c r="BP542" s="27"/>
      <c r="BQ542" s="27"/>
      <c r="BR542" s="27"/>
      <c r="BS542" s="27"/>
    </row>
    <row r="543" ht="12.0" customHeight="1">
      <c r="A543" s="25"/>
      <c r="B543" s="26"/>
      <c r="C543" s="27"/>
      <c r="D543" s="27"/>
      <c r="E543" s="27"/>
      <c r="F543" s="27"/>
      <c r="G543" s="28"/>
      <c r="H543" s="29"/>
      <c r="I543" s="29"/>
      <c r="J543" s="27"/>
      <c r="K543" s="27"/>
      <c r="L543" s="27"/>
      <c r="M543" s="30"/>
      <c r="N543" s="30"/>
      <c r="O543" s="28"/>
      <c r="P543" s="27"/>
      <c r="Q543" s="27"/>
      <c r="R543" s="27"/>
      <c r="S543" s="27"/>
      <c r="T543" s="27"/>
      <c r="U543" s="27"/>
      <c r="V543" s="27"/>
      <c r="W543" s="28"/>
      <c r="X543" s="27"/>
      <c r="Y543" s="27"/>
      <c r="Z543" s="27"/>
      <c r="AA543" s="27"/>
      <c r="AB543" s="27"/>
      <c r="AC543" s="27"/>
      <c r="AD543" s="27"/>
      <c r="AE543" s="27"/>
      <c r="AF543" s="27"/>
      <c r="AG543" s="27"/>
      <c r="AH543" s="27"/>
      <c r="AI543" s="27"/>
      <c r="AJ543" s="27"/>
      <c r="AK543" s="27"/>
      <c r="AL543" s="27"/>
      <c r="AM543" s="27"/>
      <c r="AN543" s="27"/>
      <c r="AO543" s="27"/>
      <c r="AP543" s="27"/>
      <c r="AQ543" s="27"/>
      <c r="AR543" s="27"/>
      <c r="AS543" s="27"/>
      <c r="AT543" s="27"/>
      <c r="AU543" s="27"/>
      <c r="AV543" s="27"/>
      <c r="AW543" s="27"/>
      <c r="AX543" s="27"/>
      <c r="AY543" s="27"/>
      <c r="AZ543" s="27"/>
      <c r="BA543" s="27"/>
      <c r="BB543" s="27"/>
      <c r="BC543" s="27"/>
      <c r="BD543" s="27"/>
      <c r="BE543" s="27"/>
      <c r="BF543" s="27"/>
      <c r="BG543" s="27"/>
      <c r="BH543" s="27"/>
      <c r="BI543" s="27"/>
      <c r="BJ543" s="27"/>
      <c r="BK543" s="27"/>
      <c r="BL543" s="27"/>
      <c r="BM543" s="27"/>
      <c r="BN543" s="27"/>
      <c r="BO543" s="27"/>
      <c r="BP543" s="27"/>
      <c r="BQ543" s="27"/>
      <c r="BR543" s="27"/>
      <c r="BS543" s="27"/>
    </row>
    <row r="544" ht="12.0" customHeight="1">
      <c r="A544" s="25"/>
      <c r="B544" s="26"/>
      <c r="C544" s="27"/>
      <c r="D544" s="27"/>
      <c r="E544" s="27"/>
      <c r="F544" s="27"/>
      <c r="G544" s="28"/>
      <c r="H544" s="29"/>
      <c r="I544" s="29"/>
      <c r="J544" s="27"/>
      <c r="K544" s="27"/>
      <c r="L544" s="27"/>
      <c r="M544" s="30"/>
      <c r="N544" s="30"/>
      <c r="O544" s="28"/>
      <c r="P544" s="27"/>
      <c r="Q544" s="27"/>
      <c r="R544" s="27"/>
      <c r="S544" s="27"/>
      <c r="T544" s="27"/>
      <c r="U544" s="27"/>
      <c r="V544" s="27"/>
      <c r="W544" s="28"/>
      <c r="X544" s="27"/>
      <c r="Y544" s="27"/>
      <c r="Z544" s="27"/>
      <c r="AA544" s="27"/>
      <c r="AB544" s="27"/>
      <c r="AC544" s="27"/>
      <c r="AD544" s="27"/>
      <c r="AE544" s="27"/>
      <c r="AF544" s="27"/>
      <c r="AG544" s="27"/>
      <c r="AH544" s="27"/>
      <c r="AI544" s="27"/>
      <c r="AJ544" s="27"/>
      <c r="AK544" s="27"/>
      <c r="AL544" s="27"/>
      <c r="AM544" s="27"/>
      <c r="AN544" s="27"/>
      <c r="AO544" s="27"/>
      <c r="AP544" s="27"/>
      <c r="AQ544" s="27"/>
      <c r="AR544" s="27"/>
      <c r="AS544" s="27"/>
      <c r="AT544" s="27"/>
      <c r="AU544" s="27"/>
      <c r="AV544" s="27"/>
      <c r="AW544" s="27"/>
      <c r="AX544" s="27"/>
      <c r="AY544" s="27"/>
      <c r="AZ544" s="27"/>
      <c r="BA544" s="27"/>
      <c r="BB544" s="27"/>
      <c r="BC544" s="27"/>
      <c r="BD544" s="27"/>
      <c r="BE544" s="27"/>
      <c r="BF544" s="27"/>
      <c r="BG544" s="27"/>
      <c r="BH544" s="27"/>
      <c r="BI544" s="27"/>
      <c r="BJ544" s="27"/>
      <c r="BK544" s="27"/>
      <c r="BL544" s="27"/>
      <c r="BM544" s="27"/>
      <c r="BN544" s="27"/>
      <c r="BO544" s="27"/>
      <c r="BP544" s="27"/>
      <c r="BQ544" s="27"/>
      <c r="BR544" s="27"/>
      <c r="BS544" s="27"/>
    </row>
    <row r="545" ht="12.0" customHeight="1">
      <c r="A545" s="25"/>
      <c r="B545" s="26"/>
      <c r="C545" s="27"/>
      <c r="D545" s="27"/>
      <c r="E545" s="27"/>
      <c r="F545" s="27"/>
      <c r="G545" s="28"/>
      <c r="H545" s="29"/>
      <c r="I545" s="29"/>
      <c r="J545" s="27"/>
      <c r="K545" s="27"/>
      <c r="L545" s="27"/>
      <c r="M545" s="30"/>
      <c r="N545" s="30"/>
      <c r="O545" s="28"/>
      <c r="P545" s="27"/>
      <c r="Q545" s="27"/>
      <c r="R545" s="27"/>
      <c r="S545" s="27"/>
      <c r="T545" s="27"/>
      <c r="U545" s="27"/>
      <c r="V545" s="27"/>
      <c r="W545" s="28"/>
      <c r="X545" s="27"/>
      <c r="Y545" s="27"/>
      <c r="Z545" s="27"/>
      <c r="AA545" s="27"/>
      <c r="AB545" s="27"/>
      <c r="AC545" s="27"/>
      <c r="AD545" s="27"/>
      <c r="AE545" s="27"/>
      <c r="AF545" s="27"/>
      <c r="AG545" s="27"/>
      <c r="AH545" s="27"/>
      <c r="AI545" s="27"/>
      <c r="AJ545" s="27"/>
      <c r="AK545" s="27"/>
      <c r="AL545" s="27"/>
      <c r="AM545" s="27"/>
      <c r="AN545" s="27"/>
      <c r="AO545" s="27"/>
      <c r="AP545" s="27"/>
      <c r="AQ545" s="27"/>
      <c r="AR545" s="27"/>
      <c r="AS545" s="27"/>
      <c r="AT545" s="27"/>
      <c r="AU545" s="27"/>
      <c r="AV545" s="27"/>
      <c r="AW545" s="27"/>
      <c r="AX545" s="27"/>
      <c r="AY545" s="27"/>
      <c r="AZ545" s="27"/>
      <c r="BA545" s="27"/>
      <c r="BB545" s="27"/>
      <c r="BC545" s="27"/>
      <c r="BD545" s="27"/>
      <c r="BE545" s="27"/>
      <c r="BF545" s="27"/>
      <c r="BG545" s="27"/>
      <c r="BH545" s="27"/>
      <c r="BI545" s="27"/>
      <c r="BJ545" s="27"/>
      <c r="BK545" s="27"/>
      <c r="BL545" s="27"/>
      <c r="BM545" s="27"/>
      <c r="BN545" s="27"/>
      <c r="BO545" s="27"/>
      <c r="BP545" s="27"/>
      <c r="BQ545" s="27"/>
      <c r="BR545" s="27"/>
      <c r="BS545" s="27"/>
    </row>
    <row r="546" ht="12.0" customHeight="1">
      <c r="A546" s="25"/>
      <c r="B546" s="26"/>
      <c r="C546" s="27"/>
      <c r="D546" s="27"/>
      <c r="E546" s="27"/>
      <c r="F546" s="27"/>
      <c r="G546" s="28"/>
      <c r="H546" s="29"/>
      <c r="I546" s="29"/>
      <c r="J546" s="27"/>
      <c r="K546" s="27"/>
      <c r="L546" s="27"/>
      <c r="M546" s="30"/>
      <c r="N546" s="30"/>
      <c r="O546" s="28"/>
      <c r="P546" s="27"/>
      <c r="Q546" s="27"/>
      <c r="R546" s="27"/>
      <c r="S546" s="27"/>
      <c r="T546" s="27"/>
      <c r="U546" s="27"/>
      <c r="V546" s="27"/>
      <c r="W546" s="28"/>
      <c r="X546" s="27"/>
      <c r="Y546" s="27"/>
      <c r="Z546" s="27"/>
      <c r="AA546" s="27"/>
      <c r="AB546" s="27"/>
      <c r="AC546" s="27"/>
      <c r="AD546" s="27"/>
      <c r="AE546" s="27"/>
      <c r="AF546" s="27"/>
      <c r="AG546" s="27"/>
      <c r="AH546" s="27"/>
      <c r="AI546" s="27"/>
      <c r="AJ546" s="27"/>
      <c r="AK546" s="27"/>
      <c r="AL546" s="27"/>
      <c r="AM546" s="27"/>
      <c r="AN546" s="27"/>
      <c r="AO546" s="27"/>
      <c r="AP546" s="27"/>
      <c r="AQ546" s="27"/>
      <c r="AR546" s="27"/>
      <c r="AS546" s="27"/>
      <c r="AT546" s="27"/>
      <c r="AU546" s="27"/>
      <c r="AV546" s="27"/>
      <c r="AW546" s="27"/>
      <c r="AX546" s="27"/>
      <c r="AY546" s="27"/>
      <c r="AZ546" s="27"/>
      <c r="BA546" s="27"/>
      <c r="BB546" s="27"/>
      <c r="BC546" s="27"/>
      <c r="BD546" s="27"/>
      <c r="BE546" s="27"/>
      <c r="BF546" s="27"/>
      <c r="BG546" s="27"/>
      <c r="BH546" s="27"/>
      <c r="BI546" s="27"/>
      <c r="BJ546" s="27"/>
      <c r="BK546" s="27"/>
      <c r="BL546" s="27"/>
      <c r="BM546" s="27"/>
      <c r="BN546" s="27"/>
      <c r="BO546" s="27"/>
      <c r="BP546" s="27"/>
      <c r="BQ546" s="27"/>
      <c r="BR546" s="27"/>
      <c r="BS546" s="27"/>
    </row>
    <row r="547" ht="12.0" customHeight="1">
      <c r="A547" s="25"/>
      <c r="B547" s="26"/>
      <c r="C547" s="27"/>
      <c r="D547" s="27"/>
      <c r="E547" s="27"/>
      <c r="F547" s="27"/>
      <c r="G547" s="28"/>
      <c r="H547" s="29"/>
      <c r="I547" s="29"/>
      <c r="J547" s="27"/>
      <c r="K547" s="27"/>
      <c r="L547" s="27"/>
      <c r="M547" s="30"/>
      <c r="N547" s="30"/>
      <c r="O547" s="28"/>
      <c r="P547" s="27"/>
      <c r="Q547" s="27"/>
      <c r="R547" s="27"/>
      <c r="S547" s="27"/>
      <c r="T547" s="27"/>
      <c r="U547" s="27"/>
      <c r="V547" s="27"/>
      <c r="W547" s="28"/>
      <c r="X547" s="27"/>
      <c r="Y547" s="27"/>
      <c r="Z547" s="27"/>
      <c r="AA547" s="27"/>
      <c r="AB547" s="27"/>
      <c r="AC547" s="27"/>
      <c r="AD547" s="27"/>
      <c r="AE547" s="27"/>
      <c r="AF547" s="27"/>
      <c r="AG547" s="27"/>
      <c r="AH547" s="27"/>
      <c r="AI547" s="27"/>
      <c r="AJ547" s="27"/>
      <c r="AK547" s="27"/>
      <c r="AL547" s="27"/>
      <c r="AM547" s="27"/>
      <c r="AN547" s="27"/>
      <c r="AO547" s="27"/>
      <c r="AP547" s="27"/>
      <c r="AQ547" s="27"/>
      <c r="AR547" s="27"/>
      <c r="AS547" s="27"/>
      <c r="AT547" s="27"/>
      <c r="AU547" s="27"/>
      <c r="AV547" s="27"/>
      <c r="AW547" s="27"/>
      <c r="AX547" s="27"/>
      <c r="AY547" s="27"/>
      <c r="AZ547" s="27"/>
      <c r="BA547" s="27"/>
      <c r="BB547" s="27"/>
      <c r="BC547" s="27"/>
      <c r="BD547" s="27"/>
      <c r="BE547" s="27"/>
      <c r="BF547" s="27"/>
      <c r="BG547" s="27"/>
      <c r="BH547" s="27"/>
      <c r="BI547" s="27"/>
      <c r="BJ547" s="27"/>
      <c r="BK547" s="27"/>
      <c r="BL547" s="27"/>
      <c r="BM547" s="27"/>
      <c r="BN547" s="27"/>
      <c r="BO547" s="27"/>
      <c r="BP547" s="27"/>
      <c r="BQ547" s="27"/>
      <c r="BR547" s="27"/>
      <c r="BS547" s="27"/>
    </row>
    <row r="548" ht="12.0" customHeight="1">
      <c r="A548" s="25"/>
      <c r="B548" s="26"/>
      <c r="C548" s="27"/>
      <c r="D548" s="27"/>
      <c r="E548" s="27"/>
      <c r="F548" s="27"/>
      <c r="G548" s="28"/>
      <c r="H548" s="29"/>
      <c r="I548" s="29"/>
      <c r="J548" s="27"/>
      <c r="K548" s="27"/>
      <c r="L548" s="27"/>
      <c r="M548" s="30"/>
      <c r="N548" s="30"/>
      <c r="O548" s="28"/>
      <c r="P548" s="27"/>
      <c r="Q548" s="27"/>
      <c r="R548" s="27"/>
      <c r="S548" s="27"/>
      <c r="T548" s="27"/>
      <c r="U548" s="27"/>
      <c r="V548" s="27"/>
      <c r="W548" s="28"/>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7"/>
      <c r="BH548" s="27"/>
      <c r="BI548" s="27"/>
      <c r="BJ548" s="27"/>
      <c r="BK548" s="27"/>
      <c r="BL548" s="27"/>
      <c r="BM548" s="27"/>
      <c r="BN548" s="27"/>
      <c r="BO548" s="27"/>
      <c r="BP548" s="27"/>
      <c r="BQ548" s="27"/>
      <c r="BR548" s="27"/>
      <c r="BS548" s="27"/>
    </row>
    <row r="549" ht="12.0" customHeight="1">
      <c r="A549" s="25"/>
      <c r="B549" s="26"/>
      <c r="C549" s="27"/>
      <c r="D549" s="27"/>
      <c r="E549" s="27"/>
      <c r="F549" s="27"/>
      <c r="G549" s="28"/>
      <c r="H549" s="29"/>
      <c r="I549" s="29"/>
      <c r="J549" s="27"/>
      <c r="K549" s="27"/>
      <c r="L549" s="27"/>
      <c r="M549" s="30"/>
      <c r="N549" s="30"/>
      <c r="O549" s="28"/>
      <c r="P549" s="27"/>
      <c r="Q549" s="27"/>
      <c r="R549" s="27"/>
      <c r="S549" s="27"/>
      <c r="T549" s="27"/>
      <c r="U549" s="27"/>
      <c r="V549" s="27"/>
      <c r="W549" s="28"/>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row>
    <row r="550" ht="12.0" customHeight="1">
      <c r="A550" s="25"/>
      <c r="B550" s="26"/>
      <c r="C550" s="27"/>
      <c r="D550" s="27"/>
      <c r="E550" s="27"/>
      <c r="F550" s="27"/>
      <c r="G550" s="28"/>
      <c r="H550" s="29"/>
      <c r="I550" s="29"/>
      <c r="J550" s="27"/>
      <c r="K550" s="27"/>
      <c r="L550" s="27"/>
      <c r="M550" s="30"/>
      <c r="N550" s="30"/>
      <c r="O550" s="28"/>
      <c r="P550" s="27"/>
      <c r="Q550" s="27"/>
      <c r="R550" s="27"/>
      <c r="S550" s="27"/>
      <c r="T550" s="27"/>
      <c r="U550" s="27"/>
      <c r="V550" s="27"/>
      <c r="W550" s="28"/>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c r="AU550" s="27"/>
      <c r="AV550" s="27"/>
      <c r="AW550" s="27"/>
      <c r="AX550" s="27"/>
      <c r="AY550" s="27"/>
      <c r="AZ550" s="27"/>
      <c r="BA550" s="27"/>
      <c r="BB550" s="27"/>
      <c r="BC550" s="27"/>
      <c r="BD550" s="27"/>
      <c r="BE550" s="27"/>
      <c r="BF550" s="27"/>
      <c r="BG550" s="27"/>
      <c r="BH550" s="27"/>
      <c r="BI550" s="27"/>
      <c r="BJ550" s="27"/>
      <c r="BK550" s="27"/>
      <c r="BL550" s="27"/>
      <c r="BM550" s="27"/>
      <c r="BN550" s="27"/>
      <c r="BO550" s="27"/>
      <c r="BP550" s="27"/>
      <c r="BQ550" s="27"/>
      <c r="BR550" s="27"/>
      <c r="BS550" s="27"/>
    </row>
    <row r="551" ht="12.0" customHeight="1">
      <c r="A551" s="25"/>
      <c r="B551" s="26"/>
      <c r="C551" s="27"/>
      <c r="D551" s="27"/>
      <c r="E551" s="27"/>
      <c r="F551" s="27"/>
      <c r="G551" s="28"/>
      <c r="H551" s="29"/>
      <c r="I551" s="29"/>
      <c r="J551" s="27"/>
      <c r="K551" s="27"/>
      <c r="L551" s="27"/>
      <c r="M551" s="30"/>
      <c r="N551" s="30"/>
      <c r="O551" s="28"/>
      <c r="P551" s="27"/>
      <c r="Q551" s="27"/>
      <c r="R551" s="27"/>
      <c r="S551" s="27"/>
      <c r="T551" s="27"/>
      <c r="U551" s="27"/>
      <c r="V551" s="27"/>
      <c r="W551" s="28"/>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c r="BG551" s="27"/>
      <c r="BH551" s="27"/>
      <c r="BI551" s="27"/>
      <c r="BJ551" s="27"/>
      <c r="BK551" s="27"/>
      <c r="BL551" s="27"/>
      <c r="BM551" s="27"/>
      <c r="BN551" s="27"/>
      <c r="BO551" s="27"/>
      <c r="BP551" s="27"/>
      <c r="BQ551" s="27"/>
      <c r="BR551" s="27"/>
      <c r="BS551" s="27"/>
    </row>
    <row r="552" ht="12.0" customHeight="1">
      <c r="A552" s="25"/>
      <c r="B552" s="26"/>
      <c r="C552" s="27"/>
      <c r="D552" s="27"/>
      <c r="E552" s="27"/>
      <c r="F552" s="27"/>
      <c r="G552" s="28"/>
      <c r="H552" s="29"/>
      <c r="I552" s="29"/>
      <c r="J552" s="27"/>
      <c r="K552" s="27"/>
      <c r="L552" s="27"/>
      <c r="M552" s="30"/>
      <c r="N552" s="30"/>
      <c r="O552" s="28"/>
      <c r="P552" s="27"/>
      <c r="Q552" s="27"/>
      <c r="R552" s="27"/>
      <c r="S552" s="27"/>
      <c r="T552" s="27"/>
      <c r="U552" s="27"/>
      <c r="V552" s="27"/>
      <c r="W552" s="28"/>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c r="BG552" s="27"/>
      <c r="BH552" s="27"/>
      <c r="BI552" s="27"/>
      <c r="BJ552" s="27"/>
      <c r="BK552" s="27"/>
      <c r="BL552" s="27"/>
      <c r="BM552" s="27"/>
      <c r="BN552" s="27"/>
      <c r="BO552" s="27"/>
      <c r="BP552" s="27"/>
      <c r="BQ552" s="27"/>
      <c r="BR552" s="27"/>
      <c r="BS552" s="27"/>
    </row>
    <row r="553" ht="12.0" customHeight="1">
      <c r="A553" s="25"/>
      <c r="B553" s="26"/>
      <c r="C553" s="27"/>
      <c r="D553" s="27"/>
      <c r="E553" s="27"/>
      <c r="F553" s="27"/>
      <c r="G553" s="28"/>
      <c r="H553" s="29"/>
      <c r="I553" s="29"/>
      <c r="J553" s="27"/>
      <c r="K553" s="27"/>
      <c r="L553" s="27"/>
      <c r="M553" s="30"/>
      <c r="N553" s="30"/>
      <c r="O553" s="28"/>
      <c r="P553" s="27"/>
      <c r="Q553" s="27"/>
      <c r="R553" s="27"/>
      <c r="S553" s="27"/>
      <c r="T553" s="27"/>
      <c r="U553" s="27"/>
      <c r="V553" s="27"/>
      <c r="W553" s="28"/>
      <c r="X553" s="27"/>
      <c r="Y553" s="27"/>
      <c r="Z553" s="27"/>
      <c r="AA553" s="27"/>
      <c r="AB553" s="27"/>
      <c r="AC553" s="27"/>
      <c r="AD553" s="27"/>
      <c r="AE553" s="27"/>
      <c r="AF553" s="27"/>
      <c r="AG553" s="27"/>
      <c r="AH553" s="27"/>
      <c r="AI553" s="27"/>
      <c r="AJ553" s="27"/>
      <c r="AK553" s="27"/>
      <c r="AL553" s="27"/>
      <c r="AM553" s="27"/>
      <c r="AN553" s="27"/>
      <c r="AO553" s="27"/>
      <c r="AP553" s="27"/>
      <c r="AQ553" s="27"/>
      <c r="AR553" s="27"/>
      <c r="AS553" s="27"/>
      <c r="AT553" s="27"/>
      <c r="AU553" s="27"/>
      <c r="AV553" s="27"/>
      <c r="AW553" s="27"/>
      <c r="AX553" s="27"/>
      <c r="AY553" s="27"/>
      <c r="AZ553" s="27"/>
      <c r="BA553" s="27"/>
      <c r="BB553" s="27"/>
      <c r="BC553" s="27"/>
      <c r="BD553" s="27"/>
      <c r="BE553" s="27"/>
      <c r="BF553" s="27"/>
      <c r="BG553" s="27"/>
      <c r="BH553" s="27"/>
      <c r="BI553" s="27"/>
      <c r="BJ553" s="27"/>
      <c r="BK553" s="27"/>
      <c r="BL553" s="27"/>
      <c r="BM553" s="27"/>
      <c r="BN553" s="27"/>
      <c r="BO553" s="27"/>
      <c r="BP553" s="27"/>
      <c r="BQ553" s="27"/>
      <c r="BR553" s="27"/>
      <c r="BS553" s="27"/>
    </row>
    <row r="554" ht="12.0" customHeight="1">
      <c r="A554" s="25"/>
      <c r="B554" s="26"/>
      <c r="C554" s="27"/>
      <c r="D554" s="27"/>
      <c r="E554" s="27"/>
      <c r="F554" s="27"/>
      <c r="G554" s="28"/>
      <c r="H554" s="29"/>
      <c r="I554" s="29"/>
      <c r="J554" s="27"/>
      <c r="K554" s="27"/>
      <c r="L554" s="27"/>
      <c r="M554" s="30"/>
      <c r="N554" s="30"/>
      <c r="O554" s="28"/>
      <c r="P554" s="27"/>
      <c r="Q554" s="27"/>
      <c r="R554" s="27"/>
      <c r="S554" s="27"/>
      <c r="T554" s="27"/>
      <c r="U554" s="27"/>
      <c r="V554" s="27"/>
      <c r="W554" s="28"/>
      <c r="X554" s="27"/>
      <c r="Y554" s="27"/>
      <c r="Z554" s="27"/>
      <c r="AA554" s="27"/>
      <c r="AB554" s="27"/>
      <c r="AC554" s="27"/>
      <c r="AD554" s="27"/>
      <c r="AE554" s="27"/>
      <c r="AF554" s="27"/>
      <c r="AG554" s="27"/>
      <c r="AH554" s="27"/>
      <c r="AI554" s="27"/>
      <c r="AJ554" s="27"/>
      <c r="AK554" s="27"/>
      <c r="AL554" s="27"/>
      <c r="AM554" s="27"/>
      <c r="AN554" s="27"/>
      <c r="AO554" s="27"/>
      <c r="AP554" s="27"/>
      <c r="AQ554" s="27"/>
      <c r="AR554" s="27"/>
      <c r="AS554" s="27"/>
      <c r="AT554" s="27"/>
      <c r="AU554" s="27"/>
      <c r="AV554" s="27"/>
      <c r="AW554" s="27"/>
      <c r="AX554" s="27"/>
      <c r="AY554" s="27"/>
      <c r="AZ554" s="27"/>
      <c r="BA554" s="27"/>
      <c r="BB554" s="27"/>
      <c r="BC554" s="27"/>
      <c r="BD554" s="27"/>
      <c r="BE554" s="27"/>
      <c r="BF554" s="27"/>
      <c r="BG554" s="27"/>
      <c r="BH554" s="27"/>
      <c r="BI554" s="27"/>
      <c r="BJ554" s="27"/>
      <c r="BK554" s="27"/>
      <c r="BL554" s="27"/>
      <c r="BM554" s="27"/>
      <c r="BN554" s="27"/>
      <c r="BO554" s="27"/>
      <c r="BP554" s="27"/>
      <c r="BQ554" s="27"/>
      <c r="BR554" s="27"/>
      <c r="BS554" s="27"/>
    </row>
    <row r="555" ht="12.0" customHeight="1">
      <c r="A555" s="25"/>
      <c r="B555" s="26"/>
      <c r="C555" s="27"/>
      <c r="D555" s="27"/>
      <c r="E555" s="27"/>
      <c r="F555" s="27"/>
      <c r="G555" s="28"/>
      <c r="H555" s="29"/>
      <c r="I555" s="29"/>
      <c r="J555" s="27"/>
      <c r="K555" s="27"/>
      <c r="L555" s="27"/>
      <c r="M555" s="30"/>
      <c r="N555" s="30"/>
      <c r="O555" s="28"/>
      <c r="P555" s="27"/>
      <c r="Q555" s="27"/>
      <c r="R555" s="27"/>
      <c r="S555" s="27"/>
      <c r="T555" s="27"/>
      <c r="U555" s="27"/>
      <c r="V555" s="27"/>
      <c r="W555" s="28"/>
      <c r="X555" s="27"/>
      <c r="Y555" s="27"/>
      <c r="Z555" s="27"/>
      <c r="AA555" s="27"/>
      <c r="AB555" s="27"/>
      <c r="AC555" s="27"/>
      <c r="AD555" s="27"/>
      <c r="AE555" s="27"/>
      <c r="AF555" s="27"/>
      <c r="AG555" s="27"/>
      <c r="AH555" s="27"/>
      <c r="AI555" s="27"/>
      <c r="AJ555" s="27"/>
      <c r="AK555" s="27"/>
      <c r="AL555" s="27"/>
      <c r="AM555" s="27"/>
      <c r="AN555" s="27"/>
      <c r="AO555" s="27"/>
      <c r="AP555" s="27"/>
      <c r="AQ555" s="27"/>
      <c r="AR555" s="27"/>
      <c r="AS555" s="27"/>
      <c r="AT555" s="27"/>
      <c r="AU555" s="27"/>
      <c r="AV555" s="27"/>
      <c r="AW555" s="27"/>
      <c r="AX555" s="27"/>
      <c r="AY555" s="27"/>
      <c r="AZ555" s="27"/>
      <c r="BA555" s="27"/>
      <c r="BB555" s="27"/>
      <c r="BC555" s="27"/>
      <c r="BD555" s="27"/>
      <c r="BE555" s="27"/>
      <c r="BF555" s="27"/>
      <c r="BG555" s="27"/>
      <c r="BH555" s="27"/>
      <c r="BI555" s="27"/>
      <c r="BJ555" s="27"/>
      <c r="BK555" s="27"/>
      <c r="BL555" s="27"/>
      <c r="BM555" s="27"/>
      <c r="BN555" s="27"/>
      <c r="BO555" s="27"/>
      <c r="BP555" s="27"/>
      <c r="BQ555" s="27"/>
      <c r="BR555" s="27"/>
      <c r="BS555" s="27"/>
    </row>
    <row r="556" ht="12.0" customHeight="1">
      <c r="A556" s="25"/>
      <c r="B556" s="26"/>
      <c r="C556" s="27"/>
      <c r="D556" s="27"/>
      <c r="E556" s="27"/>
      <c r="F556" s="27"/>
      <c r="G556" s="28"/>
      <c r="H556" s="29"/>
      <c r="I556" s="29"/>
      <c r="J556" s="27"/>
      <c r="K556" s="27"/>
      <c r="L556" s="27"/>
      <c r="M556" s="30"/>
      <c r="N556" s="30"/>
      <c r="O556" s="28"/>
      <c r="P556" s="27"/>
      <c r="Q556" s="27"/>
      <c r="R556" s="27"/>
      <c r="S556" s="27"/>
      <c r="T556" s="27"/>
      <c r="U556" s="27"/>
      <c r="V556" s="27"/>
      <c r="W556" s="28"/>
      <c r="X556" s="27"/>
      <c r="Y556" s="27"/>
      <c r="Z556" s="27"/>
      <c r="AA556" s="27"/>
      <c r="AB556" s="27"/>
      <c r="AC556" s="27"/>
      <c r="AD556" s="27"/>
      <c r="AE556" s="27"/>
      <c r="AF556" s="27"/>
      <c r="AG556" s="27"/>
      <c r="AH556" s="27"/>
      <c r="AI556" s="27"/>
      <c r="AJ556" s="27"/>
      <c r="AK556" s="27"/>
      <c r="AL556" s="27"/>
      <c r="AM556" s="27"/>
      <c r="AN556" s="27"/>
      <c r="AO556" s="27"/>
      <c r="AP556" s="27"/>
      <c r="AQ556" s="27"/>
      <c r="AR556" s="27"/>
      <c r="AS556" s="27"/>
      <c r="AT556" s="27"/>
      <c r="AU556" s="27"/>
      <c r="AV556" s="27"/>
      <c r="AW556" s="27"/>
      <c r="AX556" s="27"/>
      <c r="AY556" s="27"/>
      <c r="AZ556" s="27"/>
      <c r="BA556" s="27"/>
      <c r="BB556" s="27"/>
      <c r="BC556" s="27"/>
      <c r="BD556" s="27"/>
      <c r="BE556" s="27"/>
      <c r="BF556" s="27"/>
      <c r="BG556" s="27"/>
      <c r="BH556" s="27"/>
      <c r="BI556" s="27"/>
      <c r="BJ556" s="27"/>
      <c r="BK556" s="27"/>
      <c r="BL556" s="27"/>
      <c r="BM556" s="27"/>
      <c r="BN556" s="27"/>
      <c r="BO556" s="27"/>
      <c r="BP556" s="27"/>
      <c r="BQ556" s="27"/>
      <c r="BR556" s="27"/>
      <c r="BS556" s="27"/>
    </row>
    <row r="557" ht="12.0" customHeight="1">
      <c r="A557" s="25"/>
      <c r="B557" s="26"/>
      <c r="C557" s="27"/>
      <c r="D557" s="27"/>
      <c r="E557" s="27"/>
      <c r="F557" s="27"/>
      <c r="G557" s="28"/>
      <c r="H557" s="29"/>
      <c r="I557" s="29"/>
      <c r="J557" s="27"/>
      <c r="K557" s="27"/>
      <c r="L557" s="27"/>
      <c r="M557" s="30"/>
      <c r="N557" s="30"/>
      <c r="O557" s="28"/>
      <c r="P557" s="27"/>
      <c r="Q557" s="27"/>
      <c r="R557" s="27"/>
      <c r="S557" s="27"/>
      <c r="T557" s="27"/>
      <c r="U557" s="27"/>
      <c r="V557" s="27"/>
      <c r="W557" s="28"/>
      <c r="X557" s="27"/>
      <c r="Y557" s="27"/>
      <c r="Z557" s="27"/>
      <c r="AA557" s="27"/>
      <c r="AB557" s="27"/>
      <c r="AC557" s="27"/>
      <c r="AD557" s="27"/>
      <c r="AE557" s="27"/>
      <c r="AF557" s="27"/>
      <c r="AG557" s="27"/>
      <c r="AH557" s="27"/>
      <c r="AI557" s="27"/>
      <c r="AJ557" s="27"/>
      <c r="AK557" s="27"/>
      <c r="AL557" s="27"/>
      <c r="AM557" s="27"/>
      <c r="AN557" s="27"/>
      <c r="AO557" s="27"/>
      <c r="AP557" s="27"/>
      <c r="AQ557" s="27"/>
      <c r="AR557" s="27"/>
      <c r="AS557" s="27"/>
      <c r="AT557" s="27"/>
      <c r="AU557" s="27"/>
      <c r="AV557" s="27"/>
      <c r="AW557" s="27"/>
      <c r="AX557" s="27"/>
      <c r="AY557" s="27"/>
      <c r="AZ557" s="27"/>
      <c r="BA557" s="27"/>
      <c r="BB557" s="27"/>
      <c r="BC557" s="27"/>
      <c r="BD557" s="27"/>
      <c r="BE557" s="27"/>
      <c r="BF557" s="27"/>
      <c r="BG557" s="27"/>
      <c r="BH557" s="27"/>
      <c r="BI557" s="27"/>
      <c r="BJ557" s="27"/>
      <c r="BK557" s="27"/>
      <c r="BL557" s="27"/>
      <c r="BM557" s="27"/>
      <c r="BN557" s="27"/>
      <c r="BO557" s="27"/>
      <c r="BP557" s="27"/>
      <c r="BQ557" s="27"/>
      <c r="BR557" s="27"/>
      <c r="BS557" s="27"/>
    </row>
    <row r="558" ht="12.0" customHeight="1">
      <c r="A558" s="25"/>
      <c r="B558" s="26"/>
      <c r="C558" s="27"/>
      <c r="D558" s="27"/>
      <c r="E558" s="27"/>
      <c r="F558" s="27"/>
      <c r="G558" s="28"/>
      <c r="H558" s="29"/>
      <c r="I558" s="29"/>
      <c r="J558" s="27"/>
      <c r="K558" s="27"/>
      <c r="L558" s="27"/>
      <c r="M558" s="30"/>
      <c r="N558" s="30"/>
      <c r="O558" s="28"/>
      <c r="P558" s="27"/>
      <c r="Q558" s="27"/>
      <c r="R558" s="27"/>
      <c r="S558" s="27"/>
      <c r="T558" s="27"/>
      <c r="U558" s="27"/>
      <c r="V558" s="27"/>
      <c r="W558" s="28"/>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row>
    <row r="559" ht="12.0" customHeight="1">
      <c r="A559" s="25"/>
      <c r="B559" s="26"/>
      <c r="C559" s="27"/>
      <c r="D559" s="27"/>
      <c r="E559" s="27"/>
      <c r="F559" s="27"/>
      <c r="G559" s="28"/>
      <c r="H559" s="29"/>
      <c r="I559" s="29"/>
      <c r="J559" s="27"/>
      <c r="K559" s="27"/>
      <c r="L559" s="27"/>
      <c r="M559" s="30"/>
      <c r="N559" s="30"/>
      <c r="O559" s="28"/>
      <c r="P559" s="27"/>
      <c r="Q559" s="27"/>
      <c r="R559" s="27"/>
      <c r="S559" s="27"/>
      <c r="T559" s="27"/>
      <c r="U559" s="27"/>
      <c r="V559" s="27"/>
      <c r="W559" s="28"/>
      <c r="X559" s="27"/>
      <c r="Y559" s="27"/>
      <c r="Z559" s="27"/>
      <c r="AA559" s="27"/>
      <c r="AB559" s="27"/>
      <c r="AC559" s="27"/>
      <c r="AD559" s="27"/>
      <c r="AE559" s="27"/>
      <c r="AF559" s="27"/>
      <c r="AG559" s="27"/>
      <c r="AH559" s="27"/>
      <c r="AI559" s="27"/>
      <c r="AJ559" s="27"/>
      <c r="AK559" s="27"/>
      <c r="AL559" s="27"/>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row>
    <row r="560" ht="12.0" customHeight="1">
      <c r="A560" s="25"/>
      <c r="B560" s="26"/>
      <c r="C560" s="27"/>
      <c r="D560" s="27"/>
      <c r="E560" s="27"/>
      <c r="F560" s="27"/>
      <c r="G560" s="28"/>
      <c r="H560" s="29"/>
      <c r="I560" s="29"/>
      <c r="J560" s="27"/>
      <c r="K560" s="27"/>
      <c r="L560" s="27"/>
      <c r="M560" s="30"/>
      <c r="N560" s="30"/>
      <c r="O560" s="28"/>
      <c r="P560" s="27"/>
      <c r="Q560" s="27"/>
      <c r="R560" s="27"/>
      <c r="S560" s="27"/>
      <c r="T560" s="27"/>
      <c r="U560" s="27"/>
      <c r="V560" s="27"/>
      <c r="W560" s="28"/>
      <c r="X560" s="27"/>
      <c r="Y560" s="27"/>
      <c r="Z560" s="27"/>
      <c r="AA560" s="27"/>
      <c r="AB560" s="27"/>
      <c r="AC560" s="27"/>
      <c r="AD560" s="27"/>
      <c r="AE560" s="27"/>
      <c r="AF560" s="27"/>
      <c r="AG560" s="27"/>
      <c r="AH560" s="27"/>
      <c r="AI560" s="27"/>
      <c r="AJ560" s="27"/>
      <c r="AK560" s="27"/>
      <c r="AL560" s="27"/>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row>
    <row r="561" ht="12.0" customHeight="1">
      <c r="A561" s="25"/>
      <c r="B561" s="26"/>
      <c r="C561" s="27"/>
      <c r="D561" s="27"/>
      <c r="E561" s="27"/>
      <c r="F561" s="27"/>
      <c r="G561" s="28"/>
      <c r="H561" s="29"/>
      <c r="I561" s="29"/>
      <c r="J561" s="27"/>
      <c r="K561" s="27"/>
      <c r="L561" s="27"/>
      <c r="M561" s="30"/>
      <c r="N561" s="30"/>
      <c r="O561" s="28"/>
      <c r="P561" s="27"/>
      <c r="Q561" s="27"/>
      <c r="R561" s="27"/>
      <c r="S561" s="27"/>
      <c r="T561" s="27"/>
      <c r="U561" s="27"/>
      <c r="V561" s="27"/>
      <c r="W561" s="28"/>
      <c r="X561" s="27"/>
      <c r="Y561" s="27"/>
      <c r="Z561" s="27"/>
      <c r="AA561" s="27"/>
      <c r="AB561" s="27"/>
      <c r="AC561" s="27"/>
      <c r="AD561" s="27"/>
      <c r="AE561" s="27"/>
      <c r="AF561" s="27"/>
      <c r="AG561" s="27"/>
      <c r="AH561" s="27"/>
      <c r="AI561" s="27"/>
      <c r="AJ561" s="27"/>
      <c r="AK561" s="27"/>
      <c r="AL561" s="27"/>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row>
    <row r="562" ht="12.0" customHeight="1">
      <c r="A562" s="25"/>
      <c r="B562" s="26"/>
      <c r="C562" s="27"/>
      <c r="D562" s="27"/>
      <c r="E562" s="27"/>
      <c r="F562" s="27"/>
      <c r="G562" s="28"/>
      <c r="H562" s="29"/>
      <c r="I562" s="29"/>
      <c r="J562" s="27"/>
      <c r="K562" s="27"/>
      <c r="L562" s="27"/>
      <c r="M562" s="30"/>
      <c r="N562" s="30"/>
      <c r="O562" s="28"/>
      <c r="P562" s="27"/>
      <c r="Q562" s="27"/>
      <c r="R562" s="27"/>
      <c r="S562" s="27"/>
      <c r="T562" s="27"/>
      <c r="U562" s="27"/>
      <c r="V562" s="27"/>
      <c r="W562" s="28"/>
      <c r="X562" s="27"/>
      <c r="Y562" s="27"/>
      <c r="Z562" s="27"/>
      <c r="AA562" s="27"/>
      <c r="AB562" s="27"/>
      <c r="AC562" s="27"/>
      <c r="AD562" s="27"/>
      <c r="AE562" s="27"/>
      <c r="AF562" s="27"/>
      <c r="AG562" s="27"/>
      <c r="AH562" s="27"/>
      <c r="AI562" s="27"/>
      <c r="AJ562" s="27"/>
      <c r="AK562" s="27"/>
      <c r="AL562" s="27"/>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row>
    <row r="563" ht="12.0" customHeight="1">
      <c r="A563" s="25"/>
      <c r="B563" s="26"/>
      <c r="C563" s="27"/>
      <c r="D563" s="27"/>
      <c r="E563" s="27"/>
      <c r="F563" s="27"/>
      <c r="G563" s="28"/>
      <c r="H563" s="29"/>
      <c r="I563" s="29"/>
      <c r="J563" s="27"/>
      <c r="K563" s="27"/>
      <c r="L563" s="27"/>
      <c r="M563" s="30"/>
      <c r="N563" s="30"/>
      <c r="O563" s="28"/>
      <c r="P563" s="27"/>
      <c r="Q563" s="27"/>
      <c r="R563" s="27"/>
      <c r="S563" s="27"/>
      <c r="T563" s="27"/>
      <c r="U563" s="27"/>
      <c r="V563" s="27"/>
      <c r="W563" s="28"/>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row>
    <row r="564" ht="12.0" customHeight="1">
      <c r="A564" s="25"/>
      <c r="B564" s="26"/>
      <c r="C564" s="27"/>
      <c r="D564" s="27"/>
      <c r="E564" s="27"/>
      <c r="F564" s="27"/>
      <c r="G564" s="28"/>
      <c r="H564" s="29"/>
      <c r="I564" s="29"/>
      <c r="J564" s="27"/>
      <c r="K564" s="27"/>
      <c r="L564" s="27"/>
      <c r="M564" s="30"/>
      <c r="N564" s="30"/>
      <c r="O564" s="28"/>
      <c r="P564" s="27"/>
      <c r="Q564" s="27"/>
      <c r="R564" s="27"/>
      <c r="S564" s="27"/>
      <c r="T564" s="27"/>
      <c r="U564" s="27"/>
      <c r="V564" s="27"/>
      <c r="W564" s="28"/>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row>
    <row r="565" ht="12.0" customHeight="1">
      <c r="A565" s="25"/>
      <c r="B565" s="26"/>
      <c r="C565" s="27"/>
      <c r="D565" s="27"/>
      <c r="E565" s="27"/>
      <c r="F565" s="27"/>
      <c r="G565" s="28"/>
      <c r="H565" s="29"/>
      <c r="I565" s="29"/>
      <c r="J565" s="27"/>
      <c r="K565" s="27"/>
      <c r="L565" s="27"/>
      <c r="M565" s="30"/>
      <c r="N565" s="30"/>
      <c r="O565" s="28"/>
      <c r="P565" s="27"/>
      <c r="Q565" s="27"/>
      <c r="R565" s="27"/>
      <c r="S565" s="27"/>
      <c r="T565" s="27"/>
      <c r="U565" s="27"/>
      <c r="V565" s="27"/>
      <c r="W565" s="28"/>
      <c r="X565" s="27"/>
      <c r="Y565" s="27"/>
      <c r="Z565" s="27"/>
      <c r="AA565" s="27"/>
      <c r="AB565" s="27"/>
      <c r="AC565" s="27"/>
      <c r="AD565" s="27"/>
      <c r="AE565" s="27"/>
      <c r="AF565" s="27"/>
      <c r="AG565" s="27"/>
      <c r="AH565" s="27"/>
      <c r="AI565" s="27"/>
      <c r="AJ565" s="27"/>
      <c r="AK565" s="27"/>
      <c r="AL565" s="27"/>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row>
    <row r="566" ht="12.0" customHeight="1">
      <c r="A566" s="25"/>
      <c r="B566" s="26"/>
      <c r="C566" s="27"/>
      <c r="D566" s="27"/>
      <c r="E566" s="27"/>
      <c r="F566" s="27"/>
      <c r="G566" s="28"/>
      <c r="H566" s="29"/>
      <c r="I566" s="29"/>
      <c r="J566" s="27"/>
      <c r="K566" s="27"/>
      <c r="L566" s="27"/>
      <c r="M566" s="30"/>
      <c r="N566" s="30"/>
      <c r="O566" s="28"/>
      <c r="P566" s="27"/>
      <c r="Q566" s="27"/>
      <c r="R566" s="27"/>
      <c r="S566" s="27"/>
      <c r="T566" s="27"/>
      <c r="U566" s="27"/>
      <c r="V566" s="27"/>
      <c r="W566" s="28"/>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c r="AU566" s="27"/>
      <c r="AV566" s="27"/>
      <c r="AW566" s="27"/>
      <c r="AX566" s="27"/>
      <c r="AY566" s="27"/>
      <c r="AZ566" s="27"/>
      <c r="BA566" s="27"/>
      <c r="BB566" s="27"/>
      <c r="BC566" s="27"/>
      <c r="BD566" s="27"/>
      <c r="BE566" s="27"/>
      <c r="BF566" s="27"/>
      <c r="BG566" s="27"/>
      <c r="BH566" s="27"/>
      <c r="BI566" s="27"/>
      <c r="BJ566" s="27"/>
      <c r="BK566" s="27"/>
      <c r="BL566" s="27"/>
      <c r="BM566" s="27"/>
      <c r="BN566" s="27"/>
      <c r="BO566" s="27"/>
      <c r="BP566" s="27"/>
      <c r="BQ566" s="27"/>
      <c r="BR566" s="27"/>
      <c r="BS566" s="27"/>
    </row>
    <row r="567" ht="12.0" customHeight="1">
      <c r="A567" s="25"/>
      <c r="B567" s="26"/>
      <c r="C567" s="27"/>
      <c r="D567" s="27"/>
      <c r="E567" s="27"/>
      <c r="F567" s="27"/>
      <c r="G567" s="28"/>
      <c r="H567" s="29"/>
      <c r="I567" s="29"/>
      <c r="J567" s="27"/>
      <c r="K567" s="27"/>
      <c r="L567" s="27"/>
      <c r="M567" s="30"/>
      <c r="N567" s="30"/>
      <c r="O567" s="28"/>
      <c r="P567" s="27"/>
      <c r="Q567" s="27"/>
      <c r="R567" s="27"/>
      <c r="S567" s="27"/>
      <c r="T567" s="27"/>
      <c r="U567" s="27"/>
      <c r="V567" s="27"/>
      <c r="W567" s="28"/>
      <c r="X567" s="27"/>
      <c r="Y567" s="27"/>
      <c r="Z567" s="27"/>
      <c r="AA567" s="27"/>
      <c r="AB567" s="27"/>
      <c r="AC567" s="27"/>
      <c r="AD567" s="27"/>
      <c r="AE567" s="27"/>
      <c r="AF567" s="27"/>
      <c r="AG567" s="27"/>
      <c r="AH567" s="27"/>
      <c r="AI567" s="27"/>
      <c r="AJ567" s="27"/>
      <c r="AK567" s="27"/>
      <c r="AL567" s="27"/>
      <c r="AM567" s="27"/>
      <c r="AN567" s="27"/>
      <c r="AO567" s="27"/>
      <c r="AP567" s="27"/>
      <c r="AQ567" s="27"/>
      <c r="AR567" s="27"/>
      <c r="AS567" s="27"/>
      <c r="AT567" s="27"/>
      <c r="AU567" s="27"/>
      <c r="AV567" s="27"/>
      <c r="AW567" s="27"/>
      <c r="AX567" s="27"/>
      <c r="AY567" s="27"/>
      <c r="AZ567" s="27"/>
      <c r="BA567" s="27"/>
      <c r="BB567" s="27"/>
      <c r="BC567" s="27"/>
      <c r="BD567" s="27"/>
      <c r="BE567" s="27"/>
      <c r="BF567" s="27"/>
      <c r="BG567" s="27"/>
      <c r="BH567" s="27"/>
      <c r="BI567" s="27"/>
      <c r="BJ567" s="27"/>
      <c r="BK567" s="27"/>
      <c r="BL567" s="27"/>
      <c r="BM567" s="27"/>
      <c r="BN567" s="27"/>
      <c r="BO567" s="27"/>
      <c r="BP567" s="27"/>
      <c r="BQ567" s="27"/>
      <c r="BR567" s="27"/>
      <c r="BS567" s="27"/>
    </row>
    <row r="568" ht="12.0" customHeight="1">
      <c r="A568" s="25"/>
      <c r="B568" s="26"/>
      <c r="C568" s="27"/>
      <c r="D568" s="27"/>
      <c r="E568" s="27"/>
      <c r="F568" s="27"/>
      <c r="G568" s="28"/>
      <c r="H568" s="29"/>
      <c r="I568" s="29"/>
      <c r="J568" s="27"/>
      <c r="K568" s="27"/>
      <c r="L568" s="27"/>
      <c r="M568" s="30"/>
      <c r="N568" s="30"/>
      <c r="O568" s="28"/>
      <c r="P568" s="27"/>
      <c r="Q568" s="27"/>
      <c r="R568" s="27"/>
      <c r="S568" s="27"/>
      <c r="T568" s="27"/>
      <c r="U568" s="27"/>
      <c r="V568" s="27"/>
      <c r="W568" s="28"/>
      <c r="X568" s="27"/>
      <c r="Y568" s="27"/>
      <c r="Z568" s="27"/>
      <c r="AA568" s="27"/>
      <c r="AB568" s="27"/>
      <c r="AC568" s="27"/>
      <c r="AD568" s="27"/>
      <c r="AE568" s="27"/>
      <c r="AF568" s="27"/>
      <c r="AG568" s="27"/>
      <c r="AH568" s="27"/>
      <c r="AI568" s="27"/>
      <c r="AJ568" s="27"/>
      <c r="AK568" s="27"/>
      <c r="AL568" s="27"/>
      <c r="AM568" s="27"/>
      <c r="AN568" s="27"/>
      <c r="AO568" s="27"/>
      <c r="AP568" s="27"/>
      <c r="AQ568" s="27"/>
      <c r="AR568" s="27"/>
      <c r="AS568" s="27"/>
      <c r="AT568" s="27"/>
      <c r="AU568" s="27"/>
      <c r="AV568" s="27"/>
      <c r="AW568" s="27"/>
      <c r="AX568" s="27"/>
      <c r="AY568" s="27"/>
      <c r="AZ568" s="27"/>
      <c r="BA568" s="27"/>
      <c r="BB568" s="27"/>
      <c r="BC568" s="27"/>
      <c r="BD568" s="27"/>
      <c r="BE568" s="27"/>
      <c r="BF568" s="27"/>
      <c r="BG568" s="27"/>
      <c r="BH568" s="27"/>
      <c r="BI568" s="27"/>
      <c r="BJ568" s="27"/>
      <c r="BK568" s="27"/>
      <c r="BL568" s="27"/>
      <c r="BM568" s="27"/>
      <c r="BN568" s="27"/>
      <c r="BO568" s="27"/>
      <c r="BP568" s="27"/>
      <c r="BQ568" s="27"/>
      <c r="BR568" s="27"/>
      <c r="BS568" s="27"/>
    </row>
    <row r="569" ht="12.0" customHeight="1">
      <c r="A569" s="25"/>
      <c r="B569" s="26"/>
      <c r="C569" s="27"/>
      <c r="D569" s="27"/>
      <c r="E569" s="27"/>
      <c r="F569" s="27"/>
      <c r="G569" s="28"/>
      <c r="H569" s="29"/>
      <c r="I569" s="29"/>
      <c r="J569" s="27"/>
      <c r="K569" s="27"/>
      <c r="L569" s="27"/>
      <c r="M569" s="30"/>
      <c r="N569" s="30"/>
      <c r="O569" s="28"/>
      <c r="P569" s="27"/>
      <c r="Q569" s="27"/>
      <c r="R569" s="27"/>
      <c r="S569" s="27"/>
      <c r="T569" s="27"/>
      <c r="U569" s="27"/>
      <c r="V569" s="27"/>
      <c r="W569" s="28"/>
      <c r="X569" s="27"/>
      <c r="Y569" s="27"/>
      <c r="Z569" s="27"/>
      <c r="AA569" s="27"/>
      <c r="AB569" s="27"/>
      <c r="AC569" s="27"/>
      <c r="AD569" s="27"/>
      <c r="AE569" s="27"/>
      <c r="AF569" s="27"/>
      <c r="AG569" s="27"/>
      <c r="AH569" s="27"/>
      <c r="AI569" s="27"/>
      <c r="AJ569" s="27"/>
      <c r="AK569" s="27"/>
      <c r="AL569" s="27"/>
      <c r="AM569" s="27"/>
      <c r="AN569" s="27"/>
      <c r="AO569" s="27"/>
      <c r="AP569" s="27"/>
      <c r="AQ569" s="27"/>
      <c r="AR569" s="27"/>
      <c r="AS569" s="27"/>
      <c r="AT569" s="27"/>
      <c r="AU569" s="27"/>
      <c r="AV569" s="27"/>
      <c r="AW569" s="27"/>
      <c r="AX569" s="27"/>
      <c r="AY569" s="27"/>
      <c r="AZ569" s="27"/>
      <c r="BA569" s="27"/>
      <c r="BB569" s="27"/>
      <c r="BC569" s="27"/>
      <c r="BD569" s="27"/>
      <c r="BE569" s="27"/>
      <c r="BF569" s="27"/>
      <c r="BG569" s="27"/>
      <c r="BH569" s="27"/>
      <c r="BI569" s="27"/>
      <c r="BJ569" s="27"/>
      <c r="BK569" s="27"/>
      <c r="BL569" s="27"/>
      <c r="BM569" s="27"/>
      <c r="BN569" s="27"/>
      <c r="BO569" s="27"/>
      <c r="BP569" s="27"/>
      <c r="BQ569" s="27"/>
      <c r="BR569" s="27"/>
      <c r="BS569" s="27"/>
    </row>
    <row r="570" ht="12.0" customHeight="1">
      <c r="A570" s="25"/>
      <c r="B570" s="26"/>
      <c r="C570" s="27"/>
      <c r="D570" s="27"/>
      <c r="E570" s="27"/>
      <c r="F570" s="27"/>
      <c r="G570" s="28"/>
      <c r="H570" s="29"/>
      <c r="I570" s="29"/>
      <c r="J570" s="27"/>
      <c r="K570" s="27"/>
      <c r="L570" s="27"/>
      <c r="M570" s="30"/>
      <c r="N570" s="30"/>
      <c r="O570" s="28"/>
      <c r="P570" s="27"/>
      <c r="Q570" s="27"/>
      <c r="R570" s="27"/>
      <c r="S570" s="27"/>
      <c r="T570" s="27"/>
      <c r="U570" s="27"/>
      <c r="V570" s="27"/>
      <c r="W570" s="28"/>
      <c r="X570" s="27"/>
      <c r="Y570" s="27"/>
      <c r="Z570" s="27"/>
      <c r="AA570" s="27"/>
      <c r="AB570" s="27"/>
      <c r="AC570" s="27"/>
      <c r="AD570" s="27"/>
      <c r="AE570" s="27"/>
      <c r="AF570" s="27"/>
      <c r="AG570" s="27"/>
      <c r="AH570" s="27"/>
      <c r="AI570" s="27"/>
      <c r="AJ570" s="27"/>
      <c r="AK570" s="27"/>
      <c r="AL570" s="27"/>
      <c r="AM570" s="27"/>
      <c r="AN570" s="27"/>
      <c r="AO570" s="27"/>
      <c r="AP570" s="27"/>
      <c r="AQ570" s="27"/>
      <c r="AR570" s="27"/>
      <c r="AS570" s="27"/>
      <c r="AT570" s="27"/>
      <c r="AU570" s="27"/>
      <c r="AV570" s="27"/>
      <c r="AW570" s="27"/>
      <c r="AX570" s="27"/>
      <c r="AY570" s="27"/>
      <c r="AZ570" s="27"/>
      <c r="BA570" s="27"/>
      <c r="BB570" s="27"/>
      <c r="BC570" s="27"/>
      <c r="BD570" s="27"/>
      <c r="BE570" s="27"/>
      <c r="BF570" s="27"/>
      <c r="BG570" s="27"/>
      <c r="BH570" s="27"/>
      <c r="BI570" s="27"/>
      <c r="BJ570" s="27"/>
      <c r="BK570" s="27"/>
      <c r="BL570" s="27"/>
      <c r="BM570" s="27"/>
      <c r="BN570" s="27"/>
      <c r="BO570" s="27"/>
      <c r="BP570" s="27"/>
      <c r="BQ570" s="27"/>
      <c r="BR570" s="27"/>
      <c r="BS570" s="27"/>
    </row>
    <row r="571" ht="12.0" customHeight="1">
      <c r="A571" s="25"/>
      <c r="B571" s="26"/>
      <c r="C571" s="27"/>
      <c r="D571" s="27"/>
      <c r="E571" s="27"/>
      <c r="F571" s="27"/>
      <c r="G571" s="28"/>
      <c r="H571" s="29"/>
      <c r="I571" s="29"/>
      <c r="J571" s="27"/>
      <c r="K571" s="27"/>
      <c r="L571" s="27"/>
      <c r="M571" s="30"/>
      <c r="N571" s="30"/>
      <c r="O571" s="28"/>
      <c r="P571" s="27"/>
      <c r="Q571" s="27"/>
      <c r="R571" s="27"/>
      <c r="S571" s="27"/>
      <c r="T571" s="27"/>
      <c r="U571" s="27"/>
      <c r="V571" s="27"/>
      <c r="W571" s="28"/>
      <c r="X571" s="27"/>
      <c r="Y571" s="27"/>
      <c r="Z571" s="27"/>
      <c r="AA571" s="27"/>
      <c r="AB571" s="27"/>
      <c r="AC571" s="27"/>
      <c r="AD571" s="27"/>
      <c r="AE571" s="27"/>
      <c r="AF571" s="27"/>
      <c r="AG571" s="27"/>
      <c r="AH571" s="27"/>
      <c r="AI571" s="27"/>
      <c r="AJ571" s="27"/>
      <c r="AK571" s="27"/>
      <c r="AL571" s="27"/>
      <c r="AM571" s="27"/>
      <c r="AN571" s="27"/>
      <c r="AO571" s="27"/>
      <c r="AP571" s="27"/>
      <c r="AQ571" s="27"/>
      <c r="AR571" s="27"/>
      <c r="AS571" s="27"/>
      <c r="AT571" s="27"/>
      <c r="AU571" s="27"/>
      <c r="AV571" s="27"/>
      <c r="AW571" s="27"/>
      <c r="AX571" s="27"/>
      <c r="AY571" s="27"/>
      <c r="AZ571" s="27"/>
      <c r="BA571" s="27"/>
      <c r="BB571" s="27"/>
      <c r="BC571" s="27"/>
      <c r="BD571" s="27"/>
      <c r="BE571" s="27"/>
      <c r="BF571" s="27"/>
      <c r="BG571" s="27"/>
      <c r="BH571" s="27"/>
      <c r="BI571" s="27"/>
      <c r="BJ571" s="27"/>
      <c r="BK571" s="27"/>
      <c r="BL571" s="27"/>
      <c r="BM571" s="27"/>
      <c r="BN571" s="27"/>
      <c r="BO571" s="27"/>
      <c r="BP571" s="27"/>
      <c r="BQ571" s="27"/>
      <c r="BR571" s="27"/>
      <c r="BS571" s="27"/>
    </row>
    <row r="572" ht="12.0" customHeight="1">
      <c r="A572" s="25"/>
      <c r="B572" s="26"/>
      <c r="C572" s="27"/>
      <c r="D572" s="27"/>
      <c r="E572" s="27"/>
      <c r="F572" s="27"/>
      <c r="G572" s="28"/>
      <c r="H572" s="29"/>
      <c r="I572" s="29"/>
      <c r="J572" s="27"/>
      <c r="K572" s="27"/>
      <c r="L572" s="27"/>
      <c r="M572" s="30"/>
      <c r="N572" s="30"/>
      <c r="O572" s="28"/>
      <c r="P572" s="27"/>
      <c r="Q572" s="27"/>
      <c r="R572" s="27"/>
      <c r="S572" s="27"/>
      <c r="T572" s="27"/>
      <c r="U572" s="27"/>
      <c r="V572" s="27"/>
      <c r="W572" s="28"/>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row>
    <row r="573" ht="12.0" customHeight="1">
      <c r="A573" s="25"/>
      <c r="B573" s="26"/>
      <c r="C573" s="27"/>
      <c r="D573" s="27"/>
      <c r="E573" s="27"/>
      <c r="F573" s="27"/>
      <c r="G573" s="28"/>
      <c r="H573" s="29"/>
      <c r="I573" s="29"/>
      <c r="J573" s="27"/>
      <c r="K573" s="27"/>
      <c r="L573" s="27"/>
      <c r="M573" s="30"/>
      <c r="N573" s="30"/>
      <c r="O573" s="28"/>
      <c r="P573" s="27"/>
      <c r="Q573" s="27"/>
      <c r="R573" s="27"/>
      <c r="S573" s="27"/>
      <c r="T573" s="27"/>
      <c r="U573" s="27"/>
      <c r="V573" s="27"/>
      <c r="W573" s="28"/>
      <c r="X573" s="27"/>
      <c r="Y573" s="27"/>
      <c r="Z573" s="27"/>
      <c r="AA573" s="27"/>
      <c r="AB573" s="27"/>
      <c r="AC573" s="27"/>
      <c r="AD573" s="27"/>
      <c r="AE573" s="27"/>
      <c r="AF573" s="27"/>
      <c r="AG573" s="27"/>
      <c r="AH573" s="27"/>
      <c r="AI573" s="27"/>
      <c r="AJ573" s="27"/>
      <c r="AK573" s="27"/>
      <c r="AL573" s="27"/>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row>
    <row r="574" ht="12.0" customHeight="1">
      <c r="A574" s="25"/>
      <c r="B574" s="26"/>
      <c r="C574" s="27"/>
      <c r="D574" s="27"/>
      <c r="E574" s="27"/>
      <c r="F574" s="27"/>
      <c r="G574" s="28"/>
      <c r="H574" s="29"/>
      <c r="I574" s="29"/>
      <c r="J574" s="27"/>
      <c r="K574" s="27"/>
      <c r="L574" s="27"/>
      <c r="M574" s="30"/>
      <c r="N574" s="30"/>
      <c r="O574" s="28"/>
      <c r="P574" s="27"/>
      <c r="Q574" s="27"/>
      <c r="R574" s="27"/>
      <c r="S574" s="27"/>
      <c r="T574" s="27"/>
      <c r="U574" s="27"/>
      <c r="V574" s="27"/>
      <c r="W574" s="28"/>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row>
    <row r="575" ht="12.0" customHeight="1">
      <c r="A575" s="25"/>
      <c r="B575" s="26"/>
      <c r="C575" s="27"/>
      <c r="D575" s="27"/>
      <c r="E575" s="27"/>
      <c r="F575" s="27"/>
      <c r="G575" s="28"/>
      <c r="H575" s="29"/>
      <c r="I575" s="29"/>
      <c r="J575" s="27"/>
      <c r="K575" s="27"/>
      <c r="L575" s="27"/>
      <c r="M575" s="30"/>
      <c r="N575" s="30"/>
      <c r="O575" s="28"/>
      <c r="P575" s="27"/>
      <c r="Q575" s="27"/>
      <c r="R575" s="27"/>
      <c r="S575" s="27"/>
      <c r="T575" s="27"/>
      <c r="U575" s="27"/>
      <c r="V575" s="27"/>
      <c r="W575" s="28"/>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row>
    <row r="576" ht="12.0" customHeight="1">
      <c r="A576" s="25"/>
      <c r="B576" s="26"/>
      <c r="C576" s="27"/>
      <c r="D576" s="27"/>
      <c r="E576" s="27"/>
      <c r="F576" s="27"/>
      <c r="G576" s="28"/>
      <c r="H576" s="29"/>
      <c r="I576" s="29"/>
      <c r="J576" s="27"/>
      <c r="K576" s="27"/>
      <c r="L576" s="27"/>
      <c r="M576" s="30"/>
      <c r="N576" s="30"/>
      <c r="O576" s="28"/>
      <c r="P576" s="27"/>
      <c r="Q576" s="27"/>
      <c r="R576" s="27"/>
      <c r="S576" s="27"/>
      <c r="T576" s="27"/>
      <c r="U576" s="27"/>
      <c r="V576" s="27"/>
      <c r="W576" s="28"/>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7"/>
      <c r="BH576" s="27"/>
      <c r="BI576" s="27"/>
      <c r="BJ576" s="27"/>
      <c r="BK576" s="27"/>
      <c r="BL576" s="27"/>
      <c r="BM576" s="27"/>
      <c r="BN576" s="27"/>
      <c r="BO576" s="27"/>
      <c r="BP576" s="27"/>
      <c r="BQ576" s="27"/>
      <c r="BR576" s="27"/>
      <c r="BS576" s="27"/>
    </row>
    <row r="577" ht="12.0" customHeight="1">
      <c r="A577" s="25"/>
      <c r="B577" s="26"/>
      <c r="C577" s="27"/>
      <c r="D577" s="27"/>
      <c r="E577" s="27"/>
      <c r="F577" s="27"/>
      <c r="G577" s="28"/>
      <c r="H577" s="29"/>
      <c r="I577" s="29"/>
      <c r="J577" s="27"/>
      <c r="K577" s="27"/>
      <c r="L577" s="27"/>
      <c r="M577" s="30"/>
      <c r="N577" s="30"/>
      <c r="O577" s="28"/>
      <c r="P577" s="27"/>
      <c r="Q577" s="27"/>
      <c r="R577" s="27"/>
      <c r="S577" s="27"/>
      <c r="T577" s="27"/>
      <c r="U577" s="27"/>
      <c r="V577" s="27"/>
      <c r="W577" s="28"/>
      <c r="X577" s="27"/>
      <c r="Y577" s="27"/>
      <c r="Z577" s="27"/>
      <c r="AA577" s="27"/>
      <c r="AB577" s="27"/>
      <c r="AC577" s="27"/>
      <c r="AD577" s="27"/>
      <c r="AE577" s="27"/>
      <c r="AF577" s="27"/>
      <c r="AG577" s="27"/>
      <c r="AH577" s="27"/>
      <c r="AI577" s="27"/>
      <c r="AJ577" s="27"/>
      <c r="AK577" s="27"/>
      <c r="AL577" s="27"/>
      <c r="AM577" s="27"/>
      <c r="AN577" s="27"/>
      <c r="AO577" s="27"/>
      <c r="AP577" s="27"/>
      <c r="AQ577" s="27"/>
      <c r="AR577" s="27"/>
      <c r="AS577" s="27"/>
      <c r="AT577" s="27"/>
      <c r="AU577" s="27"/>
      <c r="AV577" s="27"/>
      <c r="AW577" s="27"/>
      <c r="AX577" s="27"/>
      <c r="AY577" s="27"/>
      <c r="AZ577" s="27"/>
      <c r="BA577" s="27"/>
      <c r="BB577" s="27"/>
      <c r="BC577" s="27"/>
      <c r="BD577" s="27"/>
      <c r="BE577" s="27"/>
      <c r="BF577" s="27"/>
      <c r="BG577" s="27"/>
      <c r="BH577" s="27"/>
      <c r="BI577" s="27"/>
      <c r="BJ577" s="27"/>
      <c r="BK577" s="27"/>
      <c r="BL577" s="27"/>
      <c r="BM577" s="27"/>
      <c r="BN577" s="27"/>
      <c r="BO577" s="27"/>
      <c r="BP577" s="27"/>
      <c r="BQ577" s="27"/>
      <c r="BR577" s="27"/>
      <c r="BS577" s="27"/>
    </row>
    <row r="578" ht="12.0" customHeight="1">
      <c r="A578" s="25"/>
      <c r="B578" s="26"/>
      <c r="C578" s="27"/>
      <c r="D578" s="27"/>
      <c r="E578" s="27"/>
      <c r="F578" s="27"/>
      <c r="G578" s="28"/>
      <c r="H578" s="29"/>
      <c r="I578" s="29"/>
      <c r="J578" s="27"/>
      <c r="K578" s="27"/>
      <c r="L578" s="27"/>
      <c r="M578" s="30"/>
      <c r="N578" s="30"/>
      <c r="O578" s="28"/>
      <c r="P578" s="27"/>
      <c r="Q578" s="27"/>
      <c r="R578" s="27"/>
      <c r="S578" s="27"/>
      <c r="T578" s="27"/>
      <c r="U578" s="27"/>
      <c r="V578" s="27"/>
      <c r="W578" s="28"/>
      <c r="X578" s="27"/>
      <c r="Y578" s="27"/>
      <c r="Z578" s="27"/>
      <c r="AA578" s="27"/>
      <c r="AB578" s="27"/>
      <c r="AC578" s="27"/>
      <c r="AD578" s="27"/>
      <c r="AE578" s="27"/>
      <c r="AF578" s="27"/>
      <c r="AG578" s="27"/>
      <c r="AH578" s="27"/>
      <c r="AI578" s="27"/>
      <c r="AJ578" s="27"/>
      <c r="AK578" s="27"/>
      <c r="AL578" s="27"/>
      <c r="AM578" s="27"/>
      <c r="AN578" s="27"/>
      <c r="AO578" s="27"/>
      <c r="AP578" s="27"/>
      <c r="AQ578" s="27"/>
      <c r="AR578" s="27"/>
      <c r="AS578" s="27"/>
      <c r="AT578" s="27"/>
      <c r="AU578" s="27"/>
      <c r="AV578" s="27"/>
      <c r="AW578" s="27"/>
      <c r="AX578" s="27"/>
      <c r="AY578" s="27"/>
      <c r="AZ578" s="27"/>
      <c r="BA578" s="27"/>
      <c r="BB578" s="27"/>
      <c r="BC578" s="27"/>
      <c r="BD578" s="27"/>
      <c r="BE578" s="27"/>
      <c r="BF578" s="27"/>
      <c r="BG578" s="27"/>
      <c r="BH578" s="27"/>
      <c r="BI578" s="27"/>
      <c r="BJ578" s="27"/>
      <c r="BK578" s="27"/>
      <c r="BL578" s="27"/>
      <c r="BM578" s="27"/>
      <c r="BN578" s="27"/>
      <c r="BO578" s="27"/>
      <c r="BP578" s="27"/>
      <c r="BQ578" s="27"/>
      <c r="BR578" s="27"/>
      <c r="BS578" s="27"/>
    </row>
    <row r="579" ht="12.0" customHeight="1">
      <c r="A579" s="25"/>
      <c r="B579" s="26"/>
      <c r="C579" s="27"/>
      <c r="D579" s="27"/>
      <c r="E579" s="27"/>
      <c r="F579" s="27"/>
      <c r="G579" s="28"/>
      <c r="H579" s="29"/>
      <c r="I579" s="29"/>
      <c r="J579" s="27"/>
      <c r="K579" s="27"/>
      <c r="L579" s="27"/>
      <c r="M579" s="30"/>
      <c r="N579" s="30"/>
      <c r="O579" s="28"/>
      <c r="P579" s="27"/>
      <c r="Q579" s="27"/>
      <c r="R579" s="27"/>
      <c r="S579" s="27"/>
      <c r="T579" s="27"/>
      <c r="U579" s="27"/>
      <c r="V579" s="27"/>
      <c r="W579" s="28"/>
      <c r="X579" s="27"/>
      <c r="Y579" s="27"/>
      <c r="Z579" s="27"/>
      <c r="AA579" s="27"/>
      <c r="AB579" s="27"/>
      <c r="AC579" s="27"/>
      <c r="AD579" s="27"/>
      <c r="AE579" s="27"/>
      <c r="AF579" s="27"/>
      <c r="AG579" s="27"/>
      <c r="AH579" s="27"/>
      <c r="AI579" s="27"/>
      <c r="AJ579" s="27"/>
      <c r="AK579" s="27"/>
      <c r="AL579" s="27"/>
      <c r="AM579" s="27"/>
      <c r="AN579" s="27"/>
      <c r="AO579" s="27"/>
      <c r="AP579" s="27"/>
      <c r="AQ579" s="27"/>
      <c r="AR579" s="27"/>
      <c r="AS579" s="27"/>
      <c r="AT579" s="27"/>
      <c r="AU579" s="27"/>
      <c r="AV579" s="27"/>
      <c r="AW579" s="27"/>
      <c r="AX579" s="27"/>
      <c r="AY579" s="27"/>
      <c r="AZ579" s="27"/>
      <c r="BA579" s="27"/>
      <c r="BB579" s="27"/>
      <c r="BC579" s="27"/>
      <c r="BD579" s="27"/>
      <c r="BE579" s="27"/>
      <c r="BF579" s="27"/>
      <c r="BG579" s="27"/>
      <c r="BH579" s="27"/>
      <c r="BI579" s="27"/>
      <c r="BJ579" s="27"/>
      <c r="BK579" s="27"/>
      <c r="BL579" s="27"/>
      <c r="BM579" s="27"/>
      <c r="BN579" s="27"/>
      <c r="BO579" s="27"/>
      <c r="BP579" s="27"/>
      <c r="BQ579" s="27"/>
      <c r="BR579" s="27"/>
      <c r="BS579" s="27"/>
    </row>
    <row r="580" ht="12.0" customHeight="1">
      <c r="A580" s="25"/>
      <c r="B580" s="26"/>
      <c r="C580" s="27"/>
      <c r="D580" s="27"/>
      <c r="E580" s="27"/>
      <c r="F580" s="27"/>
      <c r="G580" s="28"/>
      <c r="H580" s="29"/>
      <c r="I580" s="29"/>
      <c r="J580" s="27"/>
      <c r="K580" s="27"/>
      <c r="L580" s="27"/>
      <c r="M580" s="30"/>
      <c r="N580" s="30"/>
      <c r="O580" s="28"/>
      <c r="P580" s="27"/>
      <c r="Q580" s="27"/>
      <c r="R580" s="27"/>
      <c r="S580" s="27"/>
      <c r="T580" s="27"/>
      <c r="U580" s="27"/>
      <c r="V580" s="27"/>
      <c r="W580" s="28"/>
      <c r="X580" s="27"/>
      <c r="Y580" s="27"/>
      <c r="Z580" s="27"/>
      <c r="AA580" s="27"/>
      <c r="AB580" s="27"/>
      <c r="AC580" s="27"/>
      <c r="AD580" s="27"/>
      <c r="AE580" s="27"/>
      <c r="AF580" s="27"/>
      <c r="AG580" s="27"/>
      <c r="AH580" s="27"/>
      <c r="AI580" s="27"/>
      <c r="AJ580" s="27"/>
      <c r="AK580" s="27"/>
      <c r="AL580" s="27"/>
      <c r="AM580" s="27"/>
      <c r="AN580" s="27"/>
      <c r="AO580" s="27"/>
      <c r="AP580" s="27"/>
      <c r="AQ580" s="27"/>
      <c r="AR580" s="27"/>
      <c r="AS580" s="27"/>
      <c r="AT580" s="27"/>
      <c r="AU580" s="27"/>
      <c r="AV580" s="27"/>
      <c r="AW580" s="27"/>
      <c r="AX580" s="27"/>
      <c r="AY580" s="27"/>
      <c r="AZ580" s="27"/>
      <c r="BA580" s="27"/>
      <c r="BB580" s="27"/>
      <c r="BC580" s="27"/>
      <c r="BD580" s="27"/>
      <c r="BE580" s="27"/>
      <c r="BF580" s="27"/>
      <c r="BG580" s="27"/>
      <c r="BH580" s="27"/>
      <c r="BI580" s="27"/>
      <c r="BJ580" s="27"/>
      <c r="BK580" s="27"/>
      <c r="BL580" s="27"/>
      <c r="BM580" s="27"/>
      <c r="BN580" s="27"/>
      <c r="BO580" s="27"/>
      <c r="BP580" s="27"/>
      <c r="BQ580" s="27"/>
      <c r="BR580" s="27"/>
      <c r="BS580" s="27"/>
    </row>
    <row r="581" ht="12.0" customHeight="1">
      <c r="A581" s="25"/>
      <c r="B581" s="26"/>
      <c r="C581" s="27"/>
      <c r="D581" s="27"/>
      <c r="E581" s="27"/>
      <c r="F581" s="27"/>
      <c r="G581" s="28"/>
      <c r="H581" s="29"/>
      <c r="I581" s="29"/>
      <c r="J581" s="27"/>
      <c r="K581" s="27"/>
      <c r="L581" s="27"/>
      <c r="M581" s="30"/>
      <c r="N581" s="30"/>
      <c r="O581" s="28"/>
      <c r="P581" s="27"/>
      <c r="Q581" s="27"/>
      <c r="R581" s="27"/>
      <c r="S581" s="27"/>
      <c r="T581" s="27"/>
      <c r="U581" s="27"/>
      <c r="V581" s="27"/>
      <c r="W581" s="28"/>
      <c r="X581" s="27"/>
      <c r="Y581" s="27"/>
      <c r="Z581" s="27"/>
      <c r="AA581" s="27"/>
      <c r="AB581" s="27"/>
      <c r="AC581" s="27"/>
      <c r="AD581" s="27"/>
      <c r="AE581" s="27"/>
      <c r="AF581" s="27"/>
      <c r="AG581" s="27"/>
      <c r="AH581" s="27"/>
      <c r="AI581" s="27"/>
      <c r="AJ581" s="27"/>
      <c r="AK581" s="27"/>
      <c r="AL581" s="27"/>
      <c r="AM581" s="27"/>
      <c r="AN581" s="27"/>
      <c r="AO581" s="27"/>
      <c r="AP581" s="27"/>
      <c r="AQ581" s="27"/>
      <c r="AR581" s="27"/>
      <c r="AS581" s="27"/>
      <c r="AT581" s="27"/>
      <c r="AU581" s="27"/>
      <c r="AV581" s="27"/>
      <c r="AW581" s="27"/>
      <c r="AX581" s="27"/>
      <c r="AY581" s="27"/>
      <c r="AZ581" s="27"/>
      <c r="BA581" s="27"/>
      <c r="BB581" s="27"/>
      <c r="BC581" s="27"/>
      <c r="BD581" s="27"/>
      <c r="BE581" s="27"/>
      <c r="BF581" s="27"/>
      <c r="BG581" s="27"/>
      <c r="BH581" s="27"/>
      <c r="BI581" s="27"/>
      <c r="BJ581" s="27"/>
      <c r="BK581" s="27"/>
      <c r="BL581" s="27"/>
      <c r="BM581" s="27"/>
      <c r="BN581" s="27"/>
      <c r="BO581" s="27"/>
      <c r="BP581" s="27"/>
      <c r="BQ581" s="27"/>
      <c r="BR581" s="27"/>
      <c r="BS581" s="27"/>
    </row>
    <row r="582" ht="12.0" customHeight="1">
      <c r="A582" s="25"/>
      <c r="B582" s="26"/>
      <c r="C582" s="27"/>
      <c r="D582" s="27"/>
      <c r="E582" s="27"/>
      <c r="F582" s="27"/>
      <c r="G582" s="28"/>
      <c r="H582" s="29"/>
      <c r="I582" s="29"/>
      <c r="J582" s="27"/>
      <c r="K582" s="27"/>
      <c r="L582" s="27"/>
      <c r="M582" s="30"/>
      <c r="N582" s="30"/>
      <c r="O582" s="28"/>
      <c r="P582" s="27"/>
      <c r="Q582" s="27"/>
      <c r="R582" s="27"/>
      <c r="S582" s="27"/>
      <c r="T582" s="27"/>
      <c r="U582" s="27"/>
      <c r="V582" s="27"/>
      <c r="W582" s="28"/>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c r="AU582" s="27"/>
      <c r="AV582" s="27"/>
      <c r="AW582" s="27"/>
      <c r="AX582" s="27"/>
      <c r="AY582" s="27"/>
      <c r="AZ582" s="27"/>
      <c r="BA582" s="27"/>
      <c r="BB582" s="27"/>
      <c r="BC582" s="27"/>
      <c r="BD582" s="27"/>
      <c r="BE582" s="27"/>
      <c r="BF582" s="27"/>
      <c r="BG582" s="27"/>
      <c r="BH582" s="27"/>
      <c r="BI582" s="27"/>
      <c r="BJ582" s="27"/>
      <c r="BK582" s="27"/>
      <c r="BL582" s="27"/>
      <c r="BM582" s="27"/>
      <c r="BN582" s="27"/>
      <c r="BO582" s="27"/>
      <c r="BP582" s="27"/>
      <c r="BQ582" s="27"/>
      <c r="BR582" s="27"/>
      <c r="BS582" s="27"/>
    </row>
    <row r="583" ht="12.0" customHeight="1">
      <c r="A583" s="25"/>
      <c r="B583" s="26"/>
      <c r="C583" s="27"/>
      <c r="D583" s="27"/>
      <c r="E583" s="27"/>
      <c r="F583" s="27"/>
      <c r="G583" s="28"/>
      <c r="H583" s="29"/>
      <c r="I583" s="29"/>
      <c r="J583" s="27"/>
      <c r="K583" s="27"/>
      <c r="L583" s="27"/>
      <c r="M583" s="30"/>
      <c r="N583" s="30"/>
      <c r="O583" s="28"/>
      <c r="P583" s="27"/>
      <c r="Q583" s="27"/>
      <c r="R583" s="27"/>
      <c r="S583" s="27"/>
      <c r="T583" s="27"/>
      <c r="U583" s="27"/>
      <c r="V583" s="27"/>
      <c r="W583" s="28"/>
      <c r="X583" s="27"/>
      <c r="Y583" s="27"/>
      <c r="Z583" s="27"/>
      <c r="AA583" s="27"/>
      <c r="AB583" s="27"/>
      <c r="AC583" s="27"/>
      <c r="AD583" s="27"/>
      <c r="AE583" s="27"/>
      <c r="AF583" s="27"/>
      <c r="AG583" s="27"/>
      <c r="AH583" s="27"/>
      <c r="AI583" s="27"/>
      <c r="AJ583" s="27"/>
      <c r="AK583" s="27"/>
      <c r="AL583" s="27"/>
      <c r="AM583" s="27"/>
      <c r="AN583" s="27"/>
      <c r="AO583" s="27"/>
      <c r="AP583" s="27"/>
      <c r="AQ583" s="27"/>
      <c r="AR583" s="27"/>
      <c r="AS583" s="27"/>
      <c r="AT583" s="27"/>
      <c r="AU583" s="27"/>
      <c r="AV583" s="27"/>
      <c r="AW583" s="27"/>
      <c r="AX583" s="27"/>
      <c r="AY583" s="27"/>
      <c r="AZ583" s="27"/>
      <c r="BA583" s="27"/>
      <c r="BB583" s="27"/>
      <c r="BC583" s="27"/>
      <c r="BD583" s="27"/>
      <c r="BE583" s="27"/>
      <c r="BF583" s="27"/>
      <c r="BG583" s="27"/>
      <c r="BH583" s="27"/>
      <c r="BI583" s="27"/>
      <c r="BJ583" s="27"/>
      <c r="BK583" s="27"/>
      <c r="BL583" s="27"/>
      <c r="BM583" s="27"/>
      <c r="BN583" s="27"/>
      <c r="BO583" s="27"/>
      <c r="BP583" s="27"/>
      <c r="BQ583" s="27"/>
      <c r="BR583" s="27"/>
      <c r="BS583" s="27"/>
    </row>
    <row r="584" ht="12.0" customHeight="1">
      <c r="A584" s="25"/>
      <c r="B584" s="26"/>
      <c r="C584" s="27"/>
      <c r="D584" s="27"/>
      <c r="E584" s="27"/>
      <c r="F584" s="27"/>
      <c r="G584" s="28"/>
      <c r="H584" s="29"/>
      <c r="I584" s="29"/>
      <c r="J584" s="27"/>
      <c r="K584" s="27"/>
      <c r="L584" s="27"/>
      <c r="M584" s="30"/>
      <c r="N584" s="30"/>
      <c r="O584" s="28"/>
      <c r="P584" s="27"/>
      <c r="Q584" s="27"/>
      <c r="R584" s="27"/>
      <c r="S584" s="27"/>
      <c r="T584" s="27"/>
      <c r="U584" s="27"/>
      <c r="V584" s="27"/>
      <c r="W584" s="28"/>
      <c r="X584" s="27"/>
      <c r="Y584" s="27"/>
      <c r="Z584" s="27"/>
      <c r="AA584" s="27"/>
      <c r="AB584" s="27"/>
      <c r="AC584" s="27"/>
      <c r="AD584" s="27"/>
      <c r="AE584" s="27"/>
      <c r="AF584" s="27"/>
      <c r="AG584" s="27"/>
      <c r="AH584" s="27"/>
      <c r="AI584" s="27"/>
      <c r="AJ584" s="27"/>
      <c r="AK584" s="27"/>
      <c r="AL584" s="27"/>
      <c r="AM584" s="27"/>
      <c r="AN584" s="27"/>
      <c r="AO584" s="27"/>
      <c r="AP584" s="27"/>
      <c r="AQ584" s="27"/>
      <c r="AR584" s="27"/>
      <c r="AS584" s="27"/>
      <c r="AT584" s="27"/>
      <c r="AU584" s="27"/>
      <c r="AV584" s="27"/>
      <c r="AW584" s="27"/>
      <c r="AX584" s="27"/>
      <c r="AY584" s="27"/>
      <c r="AZ584" s="27"/>
      <c r="BA584" s="27"/>
      <c r="BB584" s="27"/>
      <c r="BC584" s="27"/>
      <c r="BD584" s="27"/>
      <c r="BE584" s="27"/>
      <c r="BF584" s="27"/>
      <c r="BG584" s="27"/>
      <c r="BH584" s="27"/>
      <c r="BI584" s="27"/>
      <c r="BJ584" s="27"/>
      <c r="BK584" s="27"/>
      <c r="BL584" s="27"/>
      <c r="BM584" s="27"/>
      <c r="BN584" s="27"/>
      <c r="BO584" s="27"/>
      <c r="BP584" s="27"/>
      <c r="BQ584" s="27"/>
      <c r="BR584" s="27"/>
      <c r="BS584" s="27"/>
    </row>
    <row r="585" ht="12.0" customHeight="1">
      <c r="A585" s="25"/>
      <c r="B585" s="26"/>
      <c r="C585" s="27"/>
      <c r="D585" s="27"/>
      <c r="E585" s="27"/>
      <c r="F585" s="27"/>
      <c r="G585" s="28"/>
      <c r="H585" s="29"/>
      <c r="I585" s="29"/>
      <c r="J585" s="27"/>
      <c r="K585" s="27"/>
      <c r="L585" s="27"/>
      <c r="M585" s="30"/>
      <c r="N585" s="30"/>
      <c r="O585" s="28"/>
      <c r="P585" s="27"/>
      <c r="Q585" s="27"/>
      <c r="R585" s="27"/>
      <c r="S585" s="27"/>
      <c r="T585" s="27"/>
      <c r="U585" s="27"/>
      <c r="V585" s="27"/>
      <c r="W585" s="28"/>
      <c r="X585" s="27"/>
      <c r="Y585" s="27"/>
      <c r="Z585" s="27"/>
      <c r="AA585" s="27"/>
      <c r="AB585" s="27"/>
      <c r="AC585" s="27"/>
      <c r="AD585" s="27"/>
      <c r="AE585" s="27"/>
      <c r="AF585" s="27"/>
      <c r="AG585" s="27"/>
      <c r="AH585" s="27"/>
      <c r="AI585" s="27"/>
      <c r="AJ585" s="27"/>
      <c r="AK585" s="27"/>
      <c r="AL585" s="27"/>
      <c r="AM585" s="27"/>
      <c r="AN585" s="27"/>
      <c r="AO585" s="27"/>
      <c r="AP585" s="27"/>
      <c r="AQ585" s="27"/>
      <c r="AR585" s="27"/>
      <c r="AS585" s="27"/>
      <c r="AT585" s="27"/>
      <c r="AU585" s="27"/>
      <c r="AV585" s="27"/>
      <c r="AW585" s="27"/>
      <c r="AX585" s="27"/>
      <c r="AY585" s="27"/>
      <c r="AZ585" s="27"/>
      <c r="BA585" s="27"/>
      <c r="BB585" s="27"/>
      <c r="BC585" s="27"/>
      <c r="BD585" s="27"/>
      <c r="BE585" s="27"/>
      <c r="BF585" s="27"/>
      <c r="BG585" s="27"/>
      <c r="BH585" s="27"/>
      <c r="BI585" s="27"/>
      <c r="BJ585" s="27"/>
      <c r="BK585" s="27"/>
      <c r="BL585" s="27"/>
      <c r="BM585" s="27"/>
      <c r="BN585" s="27"/>
      <c r="BO585" s="27"/>
      <c r="BP585" s="27"/>
      <c r="BQ585" s="27"/>
      <c r="BR585" s="27"/>
      <c r="BS585" s="27"/>
    </row>
    <row r="586" ht="12.0" customHeight="1">
      <c r="A586" s="25"/>
      <c r="B586" s="26"/>
      <c r="C586" s="27"/>
      <c r="D586" s="27"/>
      <c r="E586" s="27"/>
      <c r="F586" s="27"/>
      <c r="G586" s="28"/>
      <c r="H586" s="29"/>
      <c r="I586" s="29"/>
      <c r="J586" s="27"/>
      <c r="K586" s="27"/>
      <c r="L586" s="27"/>
      <c r="M586" s="30"/>
      <c r="N586" s="30"/>
      <c r="O586" s="28"/>
      <c r="P586" s="27"/>
      <c r="Q586" s="27"/>
      <c r="R586" s="27"/>
      <c r="S586" s="27"/>
      <c r="T586" s="27"/>
      <c r="U586" s="27"/>
      <c r="V586" s="27"/>
      <c r="W586" s="28"/>
      <c r="X586" s="27"/>
      <c r="Y586" s="27"/>
      <c r="Z586" s="27"/>
      <c r="AA586" s="27"/>
      <c r="AB586" s="27"/>
      <c r="AC586" s="27"/>
      <c r="AD586" s="27"/>
      <c r="AE586" s="27"/>
      <c r="AF586" s="27"/>
      <c r="AG586" s="27"/>
      <c r="AH586" s="27"/>
      <c r="AI586" s="27"/>
      <c r="AJ586" s="27"/>
      <c r="AK586" s="27"/>
      <c r="AL586" s="27"/>
      <c r="AM586" s="27"/>
      <c r="AN586" s="27"/>
      <c r="AO586" s="27"/>
      <c r="AP586" s="27"/>
      <c r="AQ586" s="27"/>
      <c r="AR586" s="27"/>
      <c r="AS586" s="27"/>
      <c r="AT586" s="27"/>
      <c r="AU586" s="27"/>
      <c r="AV586" s="27"/>
      <c r="AW586" s="27"/>
      <c r="AX586" s="27"/>
      <c r="AY586" s="27"/>
      <c r="AZ586" s="27"/>
      <c r="BA586" s="27"/>
      <c r="BB586" s="27"/>
      <c r="BC586" s="27"/>
      <c r="BD586" s="27"/>
      <c r="BE586" s="27"/>
      <c r="BF586" s="27"/>
      <c r="BG586" s="27"/>
      <c r="BH586" s="27"/>
      <c r="BI586" s="27"/>
      <c r="BJ586" s="27"/>
      <c r="BK586" s="27"/>
      <c r="BL586" s="27"/>
      <c r="BM586" s="27"/>
      <c r="BN586" s="27"/>
      <c r="BO586" s="27"/>
      <c r="BP586" s="27"/>
      <c r="BQ586" s="27"/>
      <c r="BR586" s="27"/>
      <c r="BS586" s="27"/>
    </row>
    <row r="587" ht="12.0" customHeight="1">
      <c r="A587" s="25"/>
      <c r="B587" s="26"/>
      <c r="C587" s="27"/>
      <c r="D587" s="27"/>
      <c r="E587" s="27"/>
      <c r="F587" s="27"/>
      <c r="G587" s="28"/>
      <c r="H587" s="29"/>
      <c r="I587" s="29"/>
      <c r="J587" s="27"/>
      <c r="K587" s="27"/>
      <c r="L587" s="27"/>
      <c r="M587" s="30"/>
      <c r="N587" s="30"/>
      <c r="O587" s="28"/>
      <c r="P587" s="27"/>
      <c r="Q587" s="27"/>
      <c r="R587" s="27"/>
      <c r="S587" s="27"/>
      <c r="T587" s="27"/>
      <c r="U587" s="27"/>
      <c r="V587" s="27"/>
      <c r="W587" s="28"/>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7"/>
      <c r="BH587" s="27"/>
      <c r="BI587" s="27"/>
      <c r="BJ587" s="27"/>
      <c r="BK587" s="27"/>
      <c r="BL587" s="27"/>
      <c r="BM587" s="27"/>
      <c r="BN587" s="27"/>
      <c r="BO587" s="27"/>
      <c r="BP587" s="27"/>
      <c r="BQ587" s="27"/>
      <c r="BR587" s="27"/>
      <c r="BS587" s="27"/>
    </row>
    <row r="588" ht="12.0" customHeight="1">
      <c r="A588" s="25"/>
      <c r="B588" s="26"/>
      <c r="C588" s="27"/>
      <c r="D588" s="27"/>
      <c r="E588" s="27"/>
      <c r="F588" s="27"/>
      <c r="G588" s="28"/>
      <c r="H588" s="29"/>
      <c r="I588" s="29"/>
      <c r="J588" s="27"/>
      <c r="K588" s="27"/>
      <c r="L588" s="27"/>
      <c r="M588" s="30"/>
      <c r="N588" s="30"/>
      <c r="O588" s="28"/>
      <c r="P588" s="27"/>
      <c r="Q588" s="27"/>
      <c r="R588" s="27"/>
      <c r="S588" s="27"/>
      <c r="T588" s="27"/>
      <c r="U588" s="27"/>
      <c r="V588" s="27"/>
      <c r="W588" s="28"/>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7"/>
      <c r="BH588" s="27"/>
      <c r="BI588" s="27"/>
      <c r="BJ588" s="27"/>
      <c r="BK588" s="27"/>
      <c r="BL588" s="27"/>
      <c r="BM588" s="27"/>
      <c r="BN588" s="27"/>
      <c r="BO588" s="27"/>
      <c r="BP588" s="27"/>
      <c r="BQ588" s="27"/>
      <c r="BR588" s="27"/>
      <c r="BS588" s="27"/>
    </row>
    <row r="589" ht="12.0" customHeight="1">
      <c r="A589" s="25"/>
      <c r="B589" s="26"/>
      <c r="C589" s="27"/>
      <c r="D589" s="27"/>
      <c r="E589" s="27"/>
      <c r="F589" s="27"/>
      <c r="G589" s="28"/>
      <c r="H589" s="29"/>
      <c r="I589" s="29"/>
      <c r="J589" s="27"/>
      <c r="K589" s="27"/>
      <c r="L589" s="27"/>
      <c r="M589" s="30"/>
      <c r="N589" s="30"/>
      <c r="O589" s="28"/>
      <c r="P589" s="27"/>
      <c r="Q589" s="27"/>
      <c r="R589" s="27"/>
      <c r="S589" s="27"/>
      <c r="T589" s="27"/>
      <c r="U589" s="27"/>
      <c r="V589" s="27"/>
      <c r="W589" s="28"/>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row>
    <row r="590" ht="12.0" customHeight="1">
      <c r="A590" s="25"/>
      <c r="B590" s="26"/>
      <c r="C590" s="27"/>
      <c r="D590" s="27"/>
      <c r="E590" s="27"/>
      <c r="F590" s="27"/>
      <c r="G590" s="28"/>
      <c r="H590" s="29"/>
      <c r="I590" s="29"/>
      <c r="J590" s="27"/>
      <c r="K590" s="27"/>
      <c r="L590" s="27"/>
      <c r="M590" s="30"/>
      <c r="N590" s="30"/>
      <c r="O590" s="28"/>
      <c r="P590" s="27"/>
      <c r="Q590" s="27"/>
      <c r="R590" s="27"/>
      <c r="S590" s="27"/>
      <c r="T590" s="27"/>
      <c r="U590" s="27"/>
      <c r="V590" s="27"/>
      <c r="W590" s="28"/>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row>
    <row r="591" ht="12.0" customHeight="1">
      <c r="A591" s="25"/>
      <c r="B591" s="26"/>
      <c r="C591" s="27"/>
      <c r="D591" s="27"/>
      <c r="E591" s="27"/>
      <c r="F591" s="27"/>
      <c r="G591" s="28"/>
      <c r="H591" s="29"/>
      <c r="I591" s="29"/>
      <c r="J591" s="27"/>
      <c r="K591" s="27"/>
      <c r="L591" s="27"/>
      <c r="M591" s="30"/>
      <c r="N591" s="30"/>
      <c r="O591" s="28"/>
      <c r="P591" s="27"/>
      <c r="Q591" s="27"/>
      <c r="R591" s="27"/>
      <c r="S591" s="27"/>
      <c r="T591" s="27"/>
      <c r="U591" s="27"/>
      <c r="V591" s="27"/>
      <c r="W591" s="28"/>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row>
    <row r="592" ht="12.0" customHeight="1">
      <c r="A592" s="25"/>
      <c r="B592" s="26"/>
      <c r="C592" s="27"/>
      <c r="D592" s="27"/>
      <c r="E592" s="27"/>
      <c r="F592" s="27"/>
      <c r="G592" s="28"/>
      <c r="H592" s="29"/>
      <c r="I592" s="29"/>
      <c r="J592" s="27"/>
      <c r="K592" s="27"/>
      <c r="L592" s="27"/>
      <c r="M592" s="30"/>
      <c r="N592" s="30"/>
      <c r="O592" s="28"/>
      <c r="P592" s="27"/>
      <c r="Q592" s="27"/>
      <c r="R592" s="27"/>
      <c r="S592" s="27"/>
      <c r="T592" s="27"/>
      <c r="U592" s="27"/>
      <c r="V592" s="27"/>
      <c r="W592" s="28"/>
      <c r="X592" s="27"/>
      <c r="Y592" s="27"/>
      <c r="Z592" s="27"/>
      <c r="AA592" s="27"/>
      <c r="AB592" s="27"/>
      <c r="AC592" s="27"/>
      <c r="AD592" s="27"/>
      <c r="AE592" s="27"/>
      <c r="AF592" s="27"/>
      <c r="AG592" s="27"/>
      <c r="AH592" s="27"/>
      <c r="AI592" s="27"/>
      <c r="AJ592" s="27"/>
      <c r="AK592" s="27"/>
      <c r="AL592" s="27"/>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row>
    <row r="593" ht="12.0" customHeight="1">
      <c r="A593" s="25"/>
      <c r="B593" s="26"/>
      <c r="C593" s="27"/>
      <c r="D593" s="27"/>
      <c r="E593" s="27"/>
      <c r="F593" s="27"/>
      <c r="G593" s="28"/>
      <c r="H593" s="29"/>
      <c r="I593" s="29"/>
      <c r="J593" s="27"/>
      <c r="K593" s="27"/>
      <c r="L593" s="27"/>
      <c r="M593" s="30"/>
      <c r="N593" s="30"/>
      <c r="O593" s="28"/>
      <c r="P593" s="27"/>
      <c r="Q593" s="27"/>
      <c r="R593" s="27"/>
      <c r="S593" s="27"/>
      <c r="T593" s="27"/>
      <c r="U593" s="27"/>
      <c r="V593" s="27"/>
      <c r="W593" s="28"/>
      <c r="X593" s="27"/>
      <c r="Y593" s="27"/>
      <c r="Z593" s="27"/>
      <c r="AA593" s="27"/>
      <c r="AB593" s="27"/>
      <c r="AC593" s="27"/>
      <c r="AD593" s="27"/>
      <c r="AE593" s="27"/>
      <c r="AF593" s="27"/>
      <c r="AG593" s="27"/>
      <c r="AH593" s="27"/>
      <c r="AI593" s="27"/>
      <c r="AJ593" s="27"/>
      <c r="AK593" s="27"/>
      <c r="AL593" s="27"/>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row>
    <row r="594" ht="12.0" customHeight="1">
      <c r="A594" s="25"/>
      <c r="B594" s="26"/>
      <c r="C594" s="27"/>
      <c r="D594" s="27"/>
      <c r="E594" s="27"/>
      <c r="F594" s="27"/>
      <c r="G594" s="28"/>
      <c r="H594" s="29"/>
      <c r="I594" s="29"/>
      <c r="J594" s="27"/>
      <c r="K594" s="27"/>
      <c r="L594" s="27"/>
      <c r="M594" s="30"/>
      <c r="N594" s="30"/>
      <c r="O594" s="28"/>
      <c r="P594" s="27"/>
      <c r="Q594" s="27"/>
      <c r="R594" s="27"/>
      <c r="S594" s="27"/>
      <c r="T594" s="27"/>
      <c r="U594" s="27"/>
      <c r="V594" s="27"/>
      <c r="W594" s="28"/>
      <c r="X594" s="27"/>
      <c r="Y594" s="27"/>
      <c r="Z594" s="27"/>
      <c r="AA594" s="27"/>
      <c r="AB594" s="27"/>
      <c r="AC594" s="27"/>
      <c r="AD594" s="27"/>
      <c r="AE594" s="27"/>
      <c r="AF594" s="27"/>
      <c r="AG594" s="27"/>
      <c r="AH594" s="27"/>
      <c r="AI594" s="27"/>
      <c r="AJ594" s="27"/>
      <c r="AK594" s="27"/>
      <c r="AL594" s="27"/>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row>
    <row r="595" ht="12.0" customHeight="1">
      <c r="A595" s="25"/>
      <c r="B595" s="26"/>
      <c r="C595" s="27"/>
      <c r="D595" s="27"/>
      <c r="E595" s="27"/>
      <c r="F595" s="27"/>
      <c r="G595" s="28"/>
      <c r="H595" s="29"/>
      <c r="I595" s="29"/>
      <c r="J595" s="27"/>
      <c r="K595" s="27"/>
      <c r="L595" s="27"/>
      <c r="M595" s="30"/>
      <c r="N595" s="30"/>
      <c r="O595" s="28"/>
      <c r="P595" s="27"/>
      <c r="Q595" s="27"/>
      <c r="R595" s="27"/>
      <c r="S595" s="27"/>
      <c r="T595" s="27"/>
      <c r="U595" s="27"/>
      <c r="V595" s="27"/>
      <c r="W595" s="28"/>
      <c r="X595" s="27"/>
      <c r="Y595" s="27"/>
      <c r="Z595" s="27"/>
      <c r="AA595" s="27"/>
      <c r="AB595" s="27"/>
      <c r="AC595" s="27"/>
      <c r="AD595" s="27"/>
      <c r="AE595" s="27"/>
      <c r="AF595" s="27"/>
      <c r="AG595" s="27"/>
      <c r="AH595" s="27"/>
      <c r="AI595" s="27"/>
      <c r="AJ595" s="27"/>
      <c r="AK595" s="27"/>
      <c r="AL595" s="27"/>
      <c r="AM595" s="27"/>
      <c r="AN595" s="27"/>
      <c r="AO595" s="27"/>
      <c r="AP595" s="27"/>
      <c r="AQ595" s="27"/>
      <c r="AR595" s="27"/>
      <c r="AS595" s="27"/>
      <c r="AT595" s="27"/>
      <c r="AU595" s="27"/>
      <c r="AV595" s="27"/>
      <c r="AW595" s="27"/>
      <c r="AX595" s="27"/>
      <c r="AY595" s="27"/>
      <c r="AZ595" s="27"/>
      <c r="BA595" s="27"/>
      <c r="BB595" s="27"/>
      <c r="BC595" s="27"/>
      <c r="BD595" s="27"/>
      <c r="BE595" s="27"/>
      <c r="BF595" s="27"/>
      <c r="BG595" s="27"/>
      <c r="BH595" s="27"/>
      <c r="BI595" s="27"/>
      <c r="BJ595" s="27"/>
      <c r="BK595" s="27"/>
      <c r="BL595" s="27"/>
      <c r="BM595" s="27"/>
      <c r="BN595" s="27"/>
      <c r="BO595" s="27"/>
      <c r="BP595" s="27"/>
      <c r="BQ595" s="27"/>
      <c r="BR595" s="27"/>
      <c r="BS595" s="27"/>
    </row>
    <row r="596" ht="12.0" customHeight="1">
      <c r="A596" s="25"/>
      <c r="B596" s="26"/>
      <c r="C596" s="27"/>
      <c r="D596" s="27"/>
      <c r="E596" s="27"/>
      <c r="F596" s="27"/>
      <c r="G596" s="28"/>
      <c r="H596" s="29"/>
      <c r="I596" s="29"/>
      <c r="J596" s="27"/>
      <c r="K596" s="27"/>
      <c r="L596" s="27"/>
      <c r="M596" s="30"/>
      <c r="N596" s="30"/>
      <c r="O596" s="28"/>
      <c r="P596" s="27"/>
      <c r="Q596" s="27"/>
      <c r="R596" s="27"/>
      <c r="S596" s="27"/>
      <c r="T596" s="27"/>
      <c r="U596" s="27"/>
      <c r="V596" s="27"/>
      <c r="W596" s="28"/>
      <c r="X596" s="27"/>
      <c r="Y596" s="27"/>
      <c r="Z596" s="27"/>
      <c r="AA596" s="27"/>
      <c r="AB596" s="27"/>
      <c r="AC596" s="27"/>
      <c r="AD596" s="27"/>
      <c r="AE596" s="27"/>
      <c r="AF596" s="27"/>
      <c r="AG596" s="27"/>
      <c r="AH596" s="27"/>
      <c r="AI596" s="27"/>
      <c r="AJ596" s="27"/>
      <c r="AK596" s="27"/>
      <c r="AL596" s="27"/>
      <c r="AM596" s="27"/>
      <c r="AN596" s="27"/>
      <c r="AO596" s="27"/>
      <c r="AP596" s="27"/>
      <c r="AQ596" s="27"/>
      <c r="AR596" s="27"/>
      <c r="AS596" s="27"/>
      <c r="AT596" s="27"/>
      <c r="AU596" s="27"/>
      <c r="AV596" s="27"/>
      <c r="AW596" s="27"/>
      <c r="AX596" s="27"/>
      <c r="AY596" s="27"/>
      <c r="AZ596" s="27"/>
      <c r="BA596" s="27"/>
      <c r="BB596" s="27"/>
      <c r="BC596" s="27"/>
      <c r="BD596" s="27"/>
      <c r="BE596" s="27"/>
      <c r="BF596" s="27"/>
      <c r="BG596" s="27"/>
      <c r="BH596" s="27"/>
      <c r="BI596" s="27"/>
      <c r="BJ596" s="27"/>
      <c r="BK596" s="27"/>
      <c r="BL596" s="27"/>
      <c r="BM596" s="27"/>
      <c r="BN596" s="27"/>
      <c r="BO596" s="27"/>
      <c r="BP596" s="27"/>
      <c r="BQ596" s="27"/>
      <c r="BR596" s="27"/>
      <c r="BS596" s="27"/>
    </row>
    <row r="597" ht="12.0" customHeight="1">
      <c r="A597" s="25"/>
      <c r="B597" s="26"/>
      <c r="C597" s="27"/>
      <c r="D597" s="27"/>
      <c r="E597" s="27"/>
      <c r="F597" s="27"/>
      <c r="G597" s="28"/>
      <c r="H597" s="29"/>
      <c r="I597" s="29"/>
      <c r="J597" s="27"/>
      <c r="K597" s="27"/>
      <c r="L597" s="27"/>
      <c r="M597" s="30"/>
      <c r="N597" s="30"/>
      <c r="O597" s="28"/>
      <c r="P597" s="27"/>
      <c r="Q597" s="27"/>
      <c r="R597" s="27"/>
      <c r="S597" s="27"/>
      <c r="T597" s="27"/>
      <c r="U597" s="27"/>
      <c r="V597" s="27"/>
      <c r="W597" s="28"/>
      <c r="X597" s="27"/>
      <c r="Y597" s="27"/>
      <c r="Z597" s="27"/>
      <c r="AA597" s="27"/>
      <c r="AB597" s="27"/>
      <c r="AC597" s="27"/>
      <c r="AD597" s="27"/>
      <c r="AE597" s="27"/>
      <c r="AF597" s="27"/>
      <c r="AG597" s="27"/>
      <c r="AH597" s="27"/>
      <c r="AI597" s="27"/>
      <c r="AJ597" s="27"/>
      <c r="AK597" s="27"/>
      <c r="AL597" s="27"/>
      <c r="AM597" s="27"/>
      <c r="AN597" s="27"/>
      <c r="AO597" s="27"/>
      <c r="AP597" s="27"/>
      <c r="AQ597" s="27"/>
      <c r="AR597" s="27"/>
      <c r="AS597" s="27"/>
      <c r="AT597" s="27"/>
      <c r="AU597" s="27"/>
      <c r="AV597" s="27"/>
      <c r="AW597" s="27"/>
      <c r="AX597" s="27"/>
      <c r="AY597" s="27"/>
      <c r="AZ597" s="27"/>
      <c r="BA597" s="27"/>
      <c r="BB597" s="27"/>
      <c r="BC597" s="27"/>
      <c r="BD597" s="27"/>
      <c r="BE597" s="27"/>
      <c r="BF597" s="27"/>
      <c r="BG597" s="27"/>
      <c r="BH597" s="27"/>
      <c r="BI597" s="27"/>
      <c r="BJ597" s="27"/>
      <c r="BK597" s="27"/>
      <c r="BL597" s="27"/>
      <c r="BM597" s="27"/>
      <c r="BN597" s="27"/>
      <c r="BO597" s="27"/>
      <c r="BP597" s="27"/>
      <c r="BQ597" s="27"/>
      <c r="BR597" s="27"/>
      <c r="BS597" s="27"/>
    </row>
    <row r="598" ht="12.0" customHeight="1">
      <c r="A598" s="25"/>
      <c r="B598" s="26"/>
      <c r="C598" s="27"/>
      <c r="D598" s="27"/>
      <c r="E598" s="27"/>
      <c r="F598" s="27"/>
      <c r="G598" s="28"/>
      <c r="H598" s="29"/>
      <c r="I598" s="29"/>
      <c r="J598" s="27"/>
      <c r="K598" s="27"/>
      <c r="L598" s="27"/>
      <c r="M598" s="30"/>
      <c r="N598" s="30"/>
      <c r="O598" s="28"/>
      <c r="P598" s="27"/>
      <c r="Q598" s="27"/>
      <c r="R598" s="27"/>
      <c r="S598" s="27"/>
      <c r="T598" s="27"/>
      <c r="U598" s="27"/>
      <c r="V598" s="27"/>
      <c r="W598" s="28"/>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row>
    <row r="599" ht="12.0" customHeight="1">
      <c r="A599" s="25"/>
      <c r="B599" s="26"/>
      <c r="C599" s="27"/>
      <c r="D599" s="27"/>
      <c r="E599" s="27"/>
      <c r="F599" s="27"/>
      <c r="G599" s="28"/>
      <c r="H599" s="29"/>
      <c r="I599" s="29"/>
      <c r="J599" s="27"/>
      <c r="K599" s="27"/>
      <c r="L599" s="27"/>
      <c r="M599" s="30"/>
      <c r="N599" s="30"/>
      <c r="O599" s="28"/>
      <c r="P599" s="27"/>
      <c r="Q599" s="27"/>
      <c r="R599" s="27"/>
      <c r="S599" s="27"/>
      <c r="T599" s="27"/>
      <c r="U599" s="27"/>
      <c r="V599" s="27"/>
      <c r="W599" s="28"/>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row>
    <row r="600" ht="12.0" customHeight="1">
      <c r="A600" s="25"/>
      <c r="B600" s="26"/>
      <c r="C600" s="27"/>
      <c r="D600" s="27"/>
      <c r="E600" s="27"/>
      <c r="F600" s="27"/>
      <c r="G600" s="28"/>
      <c r="H600" s="29"/>
      <c r="I600" s="29"/>
      <c r="J600" s="27"/>
      <c r="K600" s="27"/>
      <c r="L600" s="27"/>
      <c r="M600" s="30"/>
      <c r="N600" s="30"/>
      <c r="O600" s="28"/>
      <c r="P600" s="27"/>
      <c r="Q600" s="27"/>
      <c r="R600" s="27"/>
      <c r="S600" s="27"/>
      <c r="T600" s="27"/>
      <c r="U600" s="27"/>
      <c r="V600" s="27"/>
      <c r="W600" s="28"/>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7"/>
      <c r="BH600" s="27"/>
      <c r="BI600" s="27"/>
      <c r="BJ600" s="27"/>
      <c r="BK600" s="27"/>
      <c r="BL600" s="27"/>
      <c r="BM600" s="27"/>
      <c r="BN600" s="27"/>
      <c r="BO600" s="27"/>
      <c r="BP600" s="27"/>
      <c r="BQ600" s="27"/>
      <c r="BR600" s="27"/>
      <c r="BS600" s="27"/>
    </row>
    <row r="601" ht="12.0" customHeight="1">
      <c r="A601" s="25"/>
      <c r="B601" s="26"/>
      <c r="C601" s="27"/>
      <c r="D601" s="27"/>
      <c r="E601" s="27"/>
      <c r="F601" s="27"/>
      <c r="G601" s="28"/>
      <c r="H601" s="29"/>
      <c r="I601" s="29"/>
      <c r="J601" s="27"/>
      <c r="K601" s="27"/>
      <c r="L601" s="27"/>
      <c r="M601" s="30"/>
      <c r="N601" s="30"/>
      <c r="O601" s="28"/>
      <c r="P601" s="27"/>
      <c r="Q601" s="27"/>
      <c r="R601" s="27"/>
      <c r="S601" s="27"/>
      <c r="T601" s="27"/>
      <c r="U601" s="27"/>
      <c r="V601" s="27"/>
      <c r="W601" s="28"/>
      <c r="X601" s="27"/>
      <c r="Y601" s="27"/>
      <c r="Z601" s="27"/>
      <c r="AA601" s="27"/>
      <c r="AB601" s="27"/>
      <c r="AC601" s="27"/>
      <c r="AD601" s="27"/>
      <c r="AE601" s="27"/>
      <c r="AF601" s="27"/>
      <c r="AG601" s="27"/>
      <c r="AH601" s="27"/>
      <c r="AI601" s="27"/>
      <c r="AJ601" s="27"/>
      <c r="AK601" s="27"/>
      <c r="AL601" s="27"/>
      <c r="AM601" s="27"/>
      <c r="AN601" s="27"/>
      <c r="AO601" s="27"/>
      <c r="AP601" s="27"/>
      <c r="AQ601" s="27"/>
      <c r="AR601" s="27"/>
      <c r="AS601" s="27"/>
      <c r="AT601" s="27"/>
      <c r="AU601" s="27"/>
      <c r="AV601" s="27"/>
      <c r="AW601" s="27"/>
      <c r="AX601" s="27"/>
      <c r="AY601" s="27"/>
      <c r="AZ601" s="27"/>
      <c r="BA601" s="27"/>
      <c r="BB601" s="27"/>
      <c r="BC601" s="27"/>
      <c r="BD601" s="27"/>
      <c r="BE601" s="27"/>
      <c r="BF601" s="27"/>
      <c r="BG601" s="27"/>
      <c r="BH601" s="27"/>
      <c r="BI601" s="27"/>
      <c r="BJ601" s="27"/>
      <c r="BK601" s="27"/>
      <c r="BL601" s="27"/>
      <c r="BM601" s="27"/>
      <c r="BN601" s="27"/>
      <c r="BO601" s="27"/>
      <c r="BP601" s="27"/>
      <c r="BQ601" s="27"/>
      <c r="BR601" s="27"/>
      <c r="BS601" s="27"/>
    </row>
    <row r="602" ht="12.0" customHeight="1">
      <c r="A602" s="25"/>
      <c r="B602" s="26"/>
      <c r="C602" s="27"/>
      <c r="D602" s="27"/>
      <c r="E602" s="27"/>
      <c r="F602" s="27"/>
      <c r="G602" s="28"/>
      <c r="H602" s="29"/>
      <c r="I602" s="29"/>
      <c r="J602" s="27"/>
      <c r="K602" s="27"/>
      <c r="L602" s="27"/>
      <c r="M602" s="30"/>
      <c r="N602" s="30"/>
      <c r="O602" s="28"/>
      <c r="P602" s="27"/>
      <c r="Q602" s="27"/>
      <c r="R602" s="27"/>
      <c r="S602" s="27"/>
      <c r="T602" s="27"/>
      <c r="U602" s="27"/>
      <c r="V602" s="27"/>
      <c r="W602" s="28"/>
      <c r="X602" s="27"/>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c r="AU602" s="27"/>
      <c r="AV602" s="27"/>
      <c r="AW602" s="27"/>
      <c r="AX602" s="27"/>
      <c r="AY602" s="27"/>
      <c r="AZ602" s="27"/>
      <c r="BA602" s="27"/>
      <c r="BB602" s="27"/>
      <c r="BC602" s="27"/>
      <c r="BD602" s="27"/>
      <c r="BE602" s="27"/>
      <c r="BF602" s="27"/>
      <c r="BG602" s="27"/>
      <c r="BH602" s="27"/>
      <c r="BI602" s="27"/>
      <c r="BJ602" s="27"/>
      <c r="BK602" s="27"/>
      <c r="BL602" s="27"/>
      <c r="BM602" s="27"/>
      <c r="BN602" s="27"/>
      <c r="BO602" s="27"/>
      <c r="BP602" s="27"/>
      <c r="BQ602" s="27"/>
      <c r="BR602" s="27"/>
      <c r="BS602" s="27"/>
    </row>
    <row r="603" ht="12.0" customHeight="1">
      <c r="A603" s="25"/>
      <c r="B603" s="26"/>
      <c r="C603" s="27"/>
      <c r="D603" s="27"/>
      <c r="E603" s="27"/>
      <c r="F603" s="27"/>
      <c r="G603" s="28"/>
      <c r="H603" s="29"/>
      <c r="I603" s="29"/>
      <c r="J603" s="27"/>
      <c r="K603" s="27"/>
      <c r="L603" s="27"/>
      <c r="M603" s="30"/>
      <c r="N603" s="30"/>
      <c r="O603" s="28"/>
      <c r="P603" s="27"/>
      <c r="Q603" s="27"/>
      <c r="R603" s="27"/>
      <c r="S603" s="27"/>
      <c r="T603" s="27"/>
      <c r="U603" s="27"/>
      <c r="V603" s="27"/>
      <c r="W603" s="28"/>
      <c r="X603" s="27"/>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c r="AU603" s="27"/>
      <c r="AV603" s="27"/>
      <c r="AW603" s="27"/>
      <c r="AX603" s="27"/>
      <c r="AY603" s="27"/>
      <c r="AZ603" s="27"/>
      <c r="BA603" s="27"/>
      <c r="BB603" s="27"/>
      <c r="BC603" s="27"/>
      <c r="BD603" s="27"/>
      <c r="BE603" s="27"/>
      <c r="BF603" s="27"/>
      <c r="BG603" s="27"/>
      <c r="BH603" s="27"/>
      <c r="BI603" s="27"/>
      <c r="BJ603" s="27"/>
      <c r="BK603" s="27"/>
      <c r="BL603" s="27"/>
      <c r="BM603" s="27"/>
      <c r="BN603" s="27"/>
      <c r="BO603" s="27"/>
      <c r="BP603" s="27"/>
      <c r="BQ603" s="27"/>
      <c r="BR603" s="27"/>
      <c r="BS603" s="27"/>
    </row>
    <row r="604" ht="12.0" customHeight="1">
      <c r="A604" s="25"/>
      <c r="B604" s="26"/>
      <c r="C604" s="27"/>
      <c r="D604" s="27"/>
      <c r="E604" s="27"/>
      <c r="F604" s="27"/>
      <c r="G604" s="28"/>
      <c r="H604" s="29"/>
      <c r="I604" s="29"/>
      <c r="J604" s="27"/>
      <c r="K604" s="27"/>
      <c r="L604" s="27"/>
      <c r="M604" s="30"/>
      <c r="N604" s="30"/>
      <c r="O604" s="28"/>
      <c r="P604" s="27"/>
      <c r="Q604" s="27"/>
      <c r="R604" s="27"/>
      <c r="S604" s="27"/>
      <c r="T604" s="27"/>
      <c r="U604" s="27"/>
      <c r="V604" s="27"/>
      <c r="W604" s="28"/>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c r="AU604" s="27"/>
      <c r="AV604" s="27"/>
      <c r="AW604" s="27"/>
      <c r="AX604" s="27"/>
      <c r="AY604" s="27"/>
      <c r="AZ604" s="27"/>
      <c r="BA604" s="27"/>
      <c r="BB604" s="27"/>
      <c r="BC604" s="27"/>
      <c r="BD604" s="27"/>
      <c r="BE604" s="27"/>
      <c r="BF604" s="27"/>
      <c r="BG604" s="27"/>
      <c r="BH604" s="27"/>
      <c r="BI604" s="27"/>
      <c r="BJ604" s="27"/>
      <c r="BK604" s="27"/>
      <c r="BL604" s="27"/>
      <c r="BM604" s="27"/>
      <c r="BN604" s="27"/>
      <c r="BO604" s="27"/>
      <c r="BP604" s="27"/>
      <c r="BQ604" s="27"/>
      <c r="BR604" s="27"/>
      <c r="BS604" s="27"/>
    </row>
    <row r="605" ht="12.0" customHeight="1">
      <c r="A605" s="25"/>
      <c r="B605" s="26"/>
      <c r="C605" s="27"/>
      <c r="D605" s="27"/>
      <c r="E605" s="27"/>
      <c r="F605" s="27"/>
      <c r="G605" s="28"/>
      <c r="H605" s="29"/>
      <c r="I605" s="29"/>
      <c r="J605" s="27"/>
      <c r="K605" s="27"/>
      <c r="L605" s="27"/>
      <c r="M605" s="30"/>
      <c r="N605" s="30"/>
      <c r="O605" s="28"/>
      <c r="P605" s="27"/>
      <c r="Q605" s="27"/>
      <c r="R605" s="27"/>
      <c r="S605" s="27"/>
      <c r="T605" s="27"/>
      <c r="U605" s="27"/>
      <c r="V605" s="27"/>
      <c r="W605" s="28"/>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c r="AU605" s="27"/>
      <c r="AV605" s="27"/>
      <c r="AW605" s="27"/>
      <c r="AX605" s="27"/>
      <c r="AY605" s="27"/>
      <c r="AZ605" s="27"/>
      <c r="BA605" s="27"/>
      <c r="BB605" s="27"/>
      <c r="BC605" s="27"/>
      <c r="BD605" s="27"/>
      <c r="BE605" s="27"/>
      <c r="BF605" s="27"/>
      <c r="BG605" s="27"/>
      <c r="BH605" s="27"/>
      <c r="BI605" s="27"/>
      <c r="BJ605" s="27"/>
      <c r="BK605" s="27"/>
      <c r="BL605" s="27"/>
      <c r="BM605" s="27"/>
      <c r="BN605" s="27"/>
      <c r="BO605" s="27"/>
      <c r="BP605" s="27"/>
      <c r="BQ605" s="27"/>
      <c r="BR605" s="27"/>
      <c r="BS605" s="27"/>
    </row>
    <row r="606" ht="12.0" customHeight="1">
      <c r="A606" s="25"/>
      <c r="B606" s="26"/>
      <c r="C606" s="27"/>
      <c r="D606" s="27"/>
      <c r="E606" s="27"/>
      <c r="F606" s="27"/>
      <c r="G606" s="28"/>
      <c r="H606" s="29"/>
      <c r="I606" s="29"/>
      <c r="J606" s="27"/>
      <c r="K606" s="27"/>
      <c r="L606" s="27"/>
      <c r="M606" s="30"/>
      <c r="N606" s="30"/>
      <c r="O606" s="28"/>
      <c r="P606" s="27"/>
      <c r="Q606" s="27"/>
      <c r="R606" s="27"/>
      <c r="S606" s="27"/>
      <c r="T606" s="27"/>
      <c r="U606" s="27"/>
      <c r="V606" s="27"/>
      <c r="W606" s="28"/>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c r="AU606" s="27"/>
      <c r="AV606" s="27"/>
      <c r="AW606" s="27"/>
      <c r="AX606" s="27"/>
      <c r="AY606" s="27"/>
      <c r="AZ606" s="27"/>
      <c r="BA606" s="27"/>
      <c r="BB606" s="27"/>
      <c r="BC606" s="27"/>
      <c r="BD606" s="27"/>
      <c r="BE606" s="27"/>
      <c r="BF606" s="27"/>
      <c r="BG606" s="27"/>
      <c r="BH606" s="27"/>
      <c r="BI606" s="27"/>
      <c r="BJ606" s="27"/>
      <c r="BK606" s="27"/>
      <c r="BL606" s="27"/>
      <c r="BM606" s="27"/>
      <c r="BN606" s="27"/>
      <c r="BO606" s="27"/>
      <c r="BP606" s="27"/>
      <c r="BQ606" s="27"/>
      <c r="BR606" s="27"/>
      <c r="BS606" s="27"/>
    </row>
    <row r="607" ht="12.0" customHeight="1">
      <c r="A607" s="25"/>
      <c r="B607" s="26"/>
      <c r="C607" s="27"/>
      <c r="D607" s="27"/>
      <c r="E607" s="27"/>
      <c r="F607" s="27"/>
      <c r="G607" s="28"/>
      <c r="H607" s="29"/>
      <c r="I607" s="29"/>
      <c r="J607" s="27"/>
      <c r="K607" s="27"/>
      <c r="L607" s="27"/>
      <c r="M607" s="30"/>
      <c r="N607" s="30"/>
      <c r="O607" s="28"/>
      <c r="P607" s="27"/>
      <c r="Q607" s="27"/>
      <c r="R607" s="27"/>
      <c r="S607" s="27"/>
      <c r="T607" s="27"/>
      <c r="U607" s="27"/>
      <c r="V607" s="27"/>
      <c r="W607" s="28"/>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c r="AU607" s="27"/>
      <c r="AV607" s="27"/>
      <c r="AW607" s="27"/>
      <c r="AX607" s="27"/>
      <c r="AY607" s="27"/>
      <c r="AZ607" s="27"/>
      <c r="BA607" s="27"/>
      <c r="BB607" s="27"/>
      <c r="BC607" s="27"/>
      <c r="BD607" s="27"/>
      <c r="BE607" s="27"/>
      <c r="BF607" s="27"/>
      <c r="BG607" s="27"/>
      <c r="BH607" s="27"/>
      <c r="BI607" s="27"/>
      <c r="BJ607" s="27"/>
      <c r="BK607" s="27"/>
      <c r="BL607" s="27"/>
      <c r="BM607" s="27"/>
      <c r="BN607" s="27"/>
      <c r="BO607" s="27"/>
      <c r="BP607" s="27"/>
      <c r="BQ607" s="27"/>
      <c r="BR607" s="27"/>
      <c r="BS607" s="27"/>
    </row>
    <row r="608" ht="12.0" customHeight="1">
      <c r="A608" s="25"/>
      <c r="B608" s="26"/>
      <c r="C608" s="27"/>
      <c r="D608" s="27"/>
      <c r="E608" s="27"/>
      <c r="F608" s="27"/>
      <c r="G608" s="28"/>
      <c r="H608" s="29"/>
      <c r="I608" s="29"/>
      <c r="J608" s="27"/>
      <c r="K608" s="27"/>
      <c r="L608" s="27"/>
      <c r="M608" s="30"/>
      <c r="N608" s="30"/>
      <c r="O608" s="28"/>
      <c r="P608" s="27"/>
      <c r="Q608" s="27"/>
      <c r="R608" s="27"/>
      <c r="S608" s="27"/>
      <c r="T608" s="27"/>
      <c r="U608" s="27"/>
      <c r="V608" s="27"/>
      <c r="W608" s="28"/>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c r="AU608" s="27"/>
      <c r="AV608" s="27"/>
      <c r="AW608" s="27"/>
      <c r="AX608" s="27"/>
      <c r="AY608" s="27"/>
      <c r="AZ608" s="27"/>
      <c r="BA608" s="27"/>
      <c r="BB608" s="27"/>
      <c r="BC608" s="27"/>
      <c r="BD608" s="27"/>
      <c r="BE608" s="27"/>
      <c r="BF608" s="27"/>
      <c r="BG608" s="27"/>
      <c r="BH608" s="27"/>
      <c r="BI608" s="27"/>
      <c r="BJ608" s="27"/>
      <c r="BK608" s="27"/>
      <c r="BL608" s="27"/>
      <c r="BM608" s="27"/>
      <c r="BN608" s="27"/>
      <c r="BO608" s="27"/>
      <c r="BP608" s="27"/>
      <c r="BQ608" s="27"/>
      <c r="BR608" s="27"/>
      <c r="BS608" s="27"/>
    </row>
    <row r="609" ht="12.0" customHeight="1">
      <c r="A609" s="25"/>
      <c r="B609" s="26"/>
      <c r="C609" s="27"/>
      <c r="D609" s="27"/>
      <c r="E609" s="27"/>
      <c r="F609" s="27"/>
      <c r="G609" s="28"/>
      <c r="H609" s="29"/>
      <c r="I609" s="29"/>
      <c r="J609" s="27"/>
      <c r="K609" s="27"/>
      <c r="L609" s="27"/>
      <c r="M609" s="30"/>
      <c r="N609" s="30"/>
      <c r="O609" s="28"/>
      <c r="P609" s="27"/>
      <c r="Q609" s="27"/>
      <c r="R609" s="27"/>
      <c r="S609" s="27"/>
      <c r="T609" s="27"/>
      <c r="U609" s="27"/>
      <c r="V609" s="27"/>
      <c r="W609" s="28"/>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c r="AU609" s="27"/>
      <c r="AV609" s="27"/>
      <c r="AW609" s="27"/>
      <c r="AX609" s="27"/>
      <c r="AY609" s="27"/>
      <c r="AZ609" s="27"/>
      <c r="BA609" s="27"/>
      <c r="BB609" s="27"/>
      <c r="BC609" s="27"/>
      <c r="BD609" s="27"/>
      <c r="BE609" s="27"/>
      <c r="BF609" s="27"/>
      <c r="BG609" s="27"/>
      <c r="BH609" s="27"/>
      <c r="BI609" s="27"/>
      <c r="BJ609" s="27"/>
      <c r="BK609" s="27"/>
      <c r="BL609" s="27"/>
      <c r="BM609" s="27"/>
      <c r="BN609" s="27"/>
      <c r="BO609" s="27"/>
      <c r="BP609" s="27"/>
      <c r="BQ609" s="27"/>
      <c r="BR609" s="27"/>
      <c r="BS609" s="27"/>
    </row>
    <row r="610" ht="12.0" customHeight="1">
      <c r="A610" s="25"/>
      <c r="B610" s="26"/>
      <c r="C610" s="27"/>
      <c r="D610" s="27"/>
      <c r="E610" s="27"/>
      <c r="F610" s="27"/>
      <c r="G610" s="28"/>
      <c r="H610" s="29"/>
      <c r="I610" s="29"/>
      <c r="J610" s="27"/>
      <c r="K610" s="27"/>
      <c r="L610" s="27"/>
      <c r="M610" s="30"/>
      <c r="N610" s="30"/>
      <c r="O610" s="28"/>
      <c r="P610" s="27"/>
      <c r="Q610" s="27"/>
      <c r="R610" s="27"/>
      <c r="S610" s="27"/>
      <c r="T610" s="27"/>
      <c r="U610" s="27"/>
      <c r="V610" s="27"/>
      <c r="W610" s="28"/>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c r="AU610" s="27"/>
      <c r="AV610" s="27"/>
      <c r="AW610" s="27"/>
      <c r="AX610" s="27"/>
      <c r="AY610" s="27"/>
      <c r="AZ610" s="27"/>
      <c r="BA610" s="27"/>
      <c r="BB610" s="27"/>
      <c r="BC610" s="27"/>
      <c r="BD610" s="27"/>
      <c r="BE610" s="27"/>
      <c r="BF610" s="27"/>
      <c r="BG610" s="27"/>
      <c r="BH610" s="27"/>
      <c r="BI610" s="27"/>
      <c r="BJ610" s="27"/>
      <c r="BK610" s="27"/>
      <c r="BL610" s="27"/>
      <c r="BM610" s="27"/>
      <c r="BN610" s="27"/>
      <c r="BO610" s="27"/>
      <c r="BP610" s="27"/>
      <c r="BQ610" s="27"/>
      <c r="BR610" s="27"/>
      <c r="BS610" s="27"/>
    </row>
    <row r="611" ht="12.0" customHeight="1">
      <c r="A611" s="25"/>
      <c r="B611" s="26"/>
      <c r="C611" s="27"/>
      <c r="D611" s="27"/>
      <c r="E611" s="27"/>
      <c r="F611" s="27"/>
      <c r="G611" s="28"/>
      <c r="H611" s="29"/>
      <c r="I611" s="29"/>
      <c r="J611" s="27"/>
      <c r="K611" s="27"/>
      <c r="L611" s="27"/>
      <c r="M611" s="30"/>
      <c r="N611" s="30"/>
      <c r="O611" s="28"/>
      <c r="P611" s="27"/>
      <c r="Q611" s="27"/>
      <c r="R611" s="27"/>
      <c r="S611" s="27"/>
      <c r="T611" s="27"/>
      <c r="U611" s="27"/>
      <c r="V611" s="27"/>
      <c r="W611" s="28"/>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7"/>
      <c r="BH611" s="27"/>
      <c r="BI611" s="27"/>
      <c r="BJ611" s="27"/>
      <c r="BK611" s="27"/>
      <c r="BL611" s="27"/>
      <c r="BM611" s="27"/>
      <c r="BN611" s="27"/>
      <c r="BO611" s="27"/>
      <c r="BP611" s="27"/>
      <c r="BQ611" s="27"/>
      <c r="BR611" s="27"/>
      <c r="BS611" s="27"/>
    </row>
    <row r="612" ht="12.0" customHeight="1">
      <c r="A612" s="25"/>
      <c r="B612" s="26"/>
      <c r="C612" s="27"/>
      <c r="D612" s="27"/>
      <c r="E612" s="27"/>
      <c r="F612" s="27"/>
      <c r="G612" s="28"/>
      <c r="H612" s="29"/>
      <c r="I612" s="29"/>
      <c r="J612" s="27"/>
      <c r="K612" s="27"/>
      <c r="L612" s="27"/>
      <c r="M612" s="30"/>
      <c r="N612" s="30"/>
      <c r="O612" s="28"/>
      <c r="P612" s="27"/>
      <c r="Q612" s="27"/>
      <c r="R612" s="27"/>
      <c r="S612" s="27"/>
      <c r="T612" s="27"/>
      <c r="U612" s="27"/>
      <c r="V612" s="27"/>
      <c r="W612" s="28"/>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7"/>
      <c r="BH612" s="27"/>
      <c r="BI612" s="27"/>
      <c r="BJ612" s="27"/>
      <c r="BK612" s="27"/>
      <c r="BL612" s="27"/>
      <c r="BM612" s="27"/>
      <c r="BN612" s="27"/>
      <c r="BO612" s="27"/>
      <c r="BP612" s="27"/>
      <c r="BQ612" s="27"/>
      <c r="BR612" s="27"/>
      <c r="BS612" s="27"/>
    </row>
    <row r="613" ht="12.0" customHeight="1">
      <c r="A613" s="25"/>
      <c r="B613" s="26"/>
      <c r="C613" s="27"/>
      <c r="D613" s="27"/>
      <c r="E613" s="27"/>
      <c r="F613" s="27"/>
      <c r="G613" s="28"/>
      <c r="H613" s="29"/>
      <c r="I613" s="29"/>
      <c r="J613" s="27"/>
      <c r="K613" s="27"/>
      <c r="L613" s="27"/>
      <c r="M613" s="30"/>
      <c r="N613" s="30"/>
      <c r="O613" s="28"/>
      <c r="P613" s="27"/>
      <c r="Q613" s="27"/>
      <c r="R613" s="27"/>
      <c r="S613" s="27"/>
      <c r="T613" s="27"/>
      <c r="U613" s="27"/>
      <c r="V613" s="27"/>
      <c r="W613" s="28"/>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c r="AU613" s="27"/>
      <c r="AV613" s="27"/>
      <c r="AW613" s="27"/>
      <c r="AX613" s="27"/>
      <c r="AY613" s="27"/>
      <c r="AZ613" s="27"/>
      <c r="BA613" s="27"/>
      <c r="BB613" s="27"/>
      <c r="BC613" s="27"/>
      <c r="BD613" s="27"/>
      <c r="BE613" s="27"/>
      <c r="BF613" s="27"/>
      <c r="BG613" s="27"/>
      <c r="BH613" s="27"/>
      <c r="BI613" s="27"/>
      <c r="BJ613" s="27"/>
      <c r="BK613" s="27"/>
      <c r="BL613" s="27"/>
      <c r="BM613" s="27"/>
      <c r="BN613" s="27"/>
      <c r="BO613" s="27"/>
      <c r="BP613" s="27"/>
      <c r="BQ613" s="27"/>
      <c r="BR613" s="27"/>
      <c r="BS613" s="27"/>
    </row>
    <row r="614" ht="12.0" customHeight="1">
      <c r="A614" s="25"/>
      <c r="B614" s="26"/>
      <c r="C614" s="27"/>
      <c r="D614" s="27"/>
      <c r="E614" s="27"/>
      <c r="F614" s="27"/>
      <c r="G614" s="28"/>
      <c r="H614" s="29"/>
      <c r="I614" s="29"/>
      <c r="J614" s="27"/>
      <c r="K614" s="27"/>
      <c r="L614" s="27"/>
      <c r="M614" s="30"/>
      <c r="N614" s="30"/>
      <c r="O614" s="28"/>
      <c r="P614" s="27"/>
      <c r="Q614" s="27"/>
      <c r="R614" s="27"/>
      <c r="S614" s="27"/>
      <c r="T614" s="27"/>
      <c r="U614" s="27"/>
      <c r="V614" s="27"/>
      <c r="W614" s="28"/>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c r="AU614" s="27"/>
      <c r="AV614" s="27"/>
      <c r="AW614" s="27"/>
      <c r="AX614" s="27"/>
      <c r="AY614" s="27"/>
      <c r="AZ614" s="27"/>
      <c r="BA614" s="27"/>
      <c r="BB614" s="27"/>
      <c r="BC614" s="27"/>
      <c r="BD614" s="27"/>
      <c r="BE614" s="27"/>
      <c r="BF614" s="27"/>
      <c r="BG614" s="27"/>
      <c r="BH614" s="27"/>
      <c r="BI614" s="27"/>
      <c r="BJ614" s="27"/>
      <c r="BK614" s="27"/>
      <c r="BL614" s="27"/>
      <c r="BM614" s="27"/>
      <c r="BN614" s="27"/>
      <c r="BO614" s="27"/>
      <c r="BP614" s="27"/>
      <c r="BQ614" s="27"/>
      <c r="BR614" s="27"/>
      <c r="BS614" s="27"/>
    </row>
    <row r="615" ht="12.0" customHeight="1">
      <c r="A615" s="25"/>
      <c r="B615" s="26"/>
      <c r="C615" s="27"/>
      <c r="D615" s="27"/>
      <c r="E615" s="27"/>
      <c r="F615" s="27"/>
      <c r="G615" s="28"/>
      <c r="H615" s="29"/>
      <c r="I615" s="29"/>
      <c r="J615" s="27"/>
      <c r="K615" s="27"/>
      <c r="L615" s="27"/>
      <c r="M615" s="30"/>
      <c r="N615" s="30"/>
      <c r="O615" s="28"/>
      <c r="P615" s="27"/>
      <c r="Q615" s="27"/>
      <c r="R615" s="27"/>
      <c r="S615" s="27"/>
      <c r="T615" s="27"/>
      <c r="U615" s="27"/>
      <c r="V615" s="27"/>
      <c r="W615" s="28"/>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c r="AU615" s="27"/>
      <c r="AV615" s="27"/>
      <c r="AW615" s="27"/>
      <c r="AX615" s="27"/>
      <c r="AY615" s="27"/>
      <c r="AZ615" s="27"/>
      <c r="BA615" s="27"/>
      <c r="BB615" s="27"/>
      <c r="BC615" s="27"/>
      <c r="BD615" s="27"/>
      <c r="BE615" s="27"/>
      <c r="BF615" s="27"/>
      <c r="BG615" s="27"/>
      <c r="BH615" s="27"/>
      <c r="BI615" s="27"/>
      <c r="BJ615" s="27"/>
      <c r="BK615" s="27"/>
      <c r="BL615" s="27"/>
      <c r="BM615" s="27"/>
      <c r="BN615" s="27"/>
      <c r="BO615" s="27"/>
      <c r="BP615" s="27"/>
      <c r="BQ615" s="27"/>
      <c r="BR615" s="27"/>
      <c r="BS615" s="27"/>
    </row>
    <row r="616" ht="12.0" customHeight="1">
      <c r="A616" s="25"/>
      <c r="B616" s="26"/>
      <c r="C616" s="27"/>
      <c r="D616" s="27"/>
      <c r="E616" s="27"/>
      <c r="F616" s="27"/>
      <c r="G616" s="28"/>
      <c r="H616" s="29"/>
      <c r="I616" s="29"/>
      <c r="J616" s="27"/>
      <c r="K616" s="27"/>
      <c r="L616" s="27"/>
      <c r="M616" s="30"/>
      <c r="N616" s="30"/>
      <c r="O616" s="28"/>
      <c r="P616" s="27"/>
      <c r="Q616" s="27"/>
      <c r="R616" s="27"/>
      <c r="S616" s="27"/>
      <c r="T616" s="27"/>
      <c r="U616" s="27"/>
      <c r="V616" s="27"/>
      <c r="W616" s="28"/>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c r="AU616" s="27"/>
      <c r="AV616" s="27"/>
      <c r="AW616" s="27"/>
      <c r="AX616" s="27"/>
      <c r="AY616" s="27"/>
      <c r="AZ616" s="27"/>
      <c r="BA616" s="27"/>
      <c r="BB616" s="27"/>
      <c r="BC616" s="27"/>
      <c r="BD616" s="27"/>
      <c r="BE616" s="27"/>
      <c r="BF616" s="27"/>
      <c r="BG616" s="27"/>
      <c r="BH616" s="27"/>
      <c r="BI616" s="27"/>
      <c r="BJ616" s="27"/>
      <c r="BK616" s="27"/>
      <c r="BL616" s="27"/>
      <c r="BM616" s="27"/>
      <c r="BN616" s="27"/>
      <c r="BO616" s="27"/>
      <c r="BP616" s="27"/>
      <c r="BQ616" s="27"/>
      <c r="BR616" s="27"/>
      <c r="BS616" s="27"/>
    </row>
    <row r="617" ht="12.0" customHeight="1">
      <c r="A617" s="25"/>
      <c r="B617" s="26"/>
      <c r="C617" s="27"/>
      <c r="D617" s="27"/>
      <c r="E617" s="27"/>
      <c r="F617" s="27"/>
      <c r="G617" s="28"/>
      <c r="H617" s="29"/>
      <c r="I617" s="29"/>
      <c r="J617" s="27"/>
      <c r="K617" s="27"/>
      <c r="L617" s="27"/>
      <c r="M617" s="30"/>
      <c r="N617" s="30"/>
      <c r="O617" s="28"/>
      <c r="P617" s="27"/>
      <c r="Q617" s="27"/>
      <c r="R617" s="27"/>
      <c r="S617" s="27"/>
      <c r="T617" s="27"/>
      <c r="U617" s="27"/>
      <c r="V617" s="27"/>
      <c r="W617" s="28"/>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c r="AU617" s="27"/>
      <c r="AV617" s="27"/>
      <c r="AW617" s="27"/>
      <c r="AX617" s="27"/>
      <c r="AY617" s="27"/>
      <c r="AZ617" s="27"/>
      <c r="BA617" s="27"/>
      <c r="BB617" s="27"/>
      <c r="BC617" s="27"/>
      <c r="BD617" s="27"/>
      <c r="BE617" s="27"/>
      <c r="BF617" s="27"/>
      <c r="BG617" s="27"/>
      <c r="BH617" s="27"/>
      <c r="BI617" s="27"/>
      <c r="BJ617" s="27"/>
      <c r="BK617" s="27"/>
      <c r="BL617" s="27"/>
      <c r="BM617" s="27"/>
      <c r="BN617" s="27"/>
      <c r="BO617" s="27"/>
      <c r="BP617" s="27"/>
      <c r="BQ617" s="27"/>
      <c r="BR617" s="27"/>
      <c r="BS617" s="27"/>
    </row>
    <row r="618" ht="12.0" customHeight="1">
      <c r="A618" s="25"/>
      <c r="B618" s="26"/>
      <c r="C618" s="27"/>
      <c r="D618" s="27"/>
      <c r="E618" s="27"/>
      <c r="F618" s="27"/>
      <c r="G618" s="28"/>
      <c r="H618" s="29"/>
      <c r="I618" s="29"/>
      <c r="J618" s="27"/>
      <c r="K618" s="27"/>
      <c r="L618" s="27"/>
      <c r="M618" s="30"/>
      <c r="N618" s="30"/>
      <c r="O618" s="28"/>
      <c r="P618" s="27"/>
      <c r="Q618" s="27"/>
      <c r="R618" s="27"/>
      <c r="S618" s="27"/>
      <c r="T618" s="27"/>
      <c r="U618" s="27"/>
      <c r="V618" s="27"/>
      <c r="W618" s="28"/>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c r="AU618" s="27"/>
      <c r="AV618" s="27"/>
      <c r="AW618" s="27"/>
      <c r="AX618" s="27"/>
      <c r="AY618" s="27"/>
      <c r="AZ618" s="27"/>
      <c r="BA618" s="27"/>
      <c r="BB618" s="27"/>
      <c r="BC618" s="27"/>
      <c r="BD618" s="27"/>
      <c r="BE618" s="27"/>
      <c r="BF618" s="27"/>
      <c r="BG618" s="27"/>
      <c r="BH618" s="27"/>
      <c r="BI618" s="27"/>
      <c r="BJ618" s="27"/>
      <c r="BK618" s="27"/>
      <c r="BL618" s="27"/>
      <c r="BM618" s="27"/>
      <c r="BN618" s="27"/>
      <c r="BO618" s="27"/>
      <c r="BP618" s="27"/>
      <c r="BQ618" s="27"/>
      <c r="BR618" s="27"/>
      <c r="BS618" s="27"/>
    </row>
    <row r="619" ht="12.0" customHeight="1">
      <c r="A619" s="25"/>
      <c r="B619" s="26"/>
      <c r="C619" s="27"/>
      <c r="D619" s="27"/>
      <c r="E619" s="27"/>
      <c r="F619" s="27"/>
      <c r="G619" s="28"/>
      <c r="H619" s="29"/>
      <c r="I619" s="29"/>
      <c r="J619" s="27"/>
      <c r="K619" s="27"/>
      <c r="L619" s="27"/>
      <c r="M619" s="30"/>
      <c r="N619" s="30"/>
      <c r="O619" s="28"/>
      <c r="P619" s="27"/>
      <c r="Q619" s="27"/>
      <c r="R619" s="27"/>
      <c r="S619" s="27"/>
      <c r="T619" s="27"/>
      <c r="U619" s="27"/>
      <c r="V619" s="27"/>
      <c r="W619" s="28"/>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c r="AU619" s="27"/>
      <c r="AV619" s="27"/>
      <c r="AW619" s="27"/>
      <c r="AX619" s="27"/>
      <c r="AY619" s="27"/>
      <c r="AZ619" s="27"/>
      <c r="BA619" s="27"/>
      <c r="BB619" s="27"/>
      <c r="BC619" s="27"/>
      <c r="BD619" s="27"/>
      <c r="BE619" s="27"/>
      <c r="BF619" s="27"/>
      <c r="BG619" s="27"/>
      <c r="BH619" s="27"/>
      <c r="BI619" s="27"/>
      <c r="BJ619" s="27"/>
      <c r="BK619" s="27"/>
      <c r="BL619" s="27"/>
      <c r="BM619" s="27"/>
      <c r="BN619" s="27"/>
      <c r="BO619" s="27"/>
      <c r="BP619" s="27"/>
      <c r="BQ619" s="27"/>
      <c r="BR619" s="27"/>
      <c r="BS619" s="27"/>
    </row>
    <row r="620" ht="12.0" customHeight="1">
      <c r="A620" s="25"/>
      <c r="B620" s="26"/>
      <c r="C620" s="27"/>
      <c r="D620" s="27"/>
      <c r="E620" s="27"/>
      <c r="F620" s="27"/>
      <c r="G620" s="28"/>
      <c r="H620" s="29"/>
      <c r="I620" s="29"/>
      <c r="J620" s="27"/>
      <c r="K620" s="27"/>
      <c r="L620" s="27"/>
      <c r="M620" s="30"/>
      <c r="N620" s="30"/>
      <c r="O620" s="28"/>
      <c r="P620" s="27"/>
      <c r="Q620" s="27"/>
      <c r="R620" s="27"/>
      <c r="S620" s="27"/>
      <c r="T620" s="27"/>
      <c r="U620" s="27"/>
      <c r="V620" s="27"/>
      <c r="W620" s="28"/>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c r="AU620" s="27"/>
      <c r="AV620" s="27"/>
      <c r="AW620" s="27"/>
      <c r="AX620" s="27"/>
      <c r="AY620" s="27"/>
      <c r="AZ620" s="27"/>
      <c r="BA620" s="27"/>
      <c r="BB620" s="27"/>
      <c r="BC620" s="27"/>
      <c r="BD620" s="27"/>
      <c r="BE620" s="27"/>
      <c r="BF620" s="27"/>
      <c r="BG620" s="27"/>
      <c r="BH620" s="27"/>
      <c r="BI620" s="27"/>
      <c r="BJ620" s="27"/>
      <c r="BK620" s="27"/>
      <c r="BL620" s="27"/>
      <c r="BM620" s="27"/>
      <c r="BN620" s="27"/>
      <c r="BO620" s="27"/>
      <c r="BP620" s="27"/>
      <c r="BQ620" s="27"/>
      <c r="BR620" s="27"/>
      <c r="BS620" s="27"/>
    </row>
    <row r="621" ht="12.0" customHeight="1">
      <c r="A621" s="25"/>
      <c r="B621" s="26"/>
      <c r="C621" s="27"/>
      <c r="D621" s="27"/>
      <c r="E621" s="27"/>
      <c r="F621" s="27"/>
      <c r="G621" s="28"/>
      <c r="H621" s="29"/>
      <c r="I621" s="29"/>
      <c r="J621" s="27"/>
      <c r="K621" s="27"/>
      <c r="L621" s="27"/>
      <c r="M621" s="30"/>
      <c r="N621" s="30"/>
      <c r="O621" s="28"/>
      <c r="P621" s="27"/>
      <c r="Q621" s="27"/>
      <c r="R621" s="27"/>
      <c r="S621" s="27"/>
      <c r="T621" s="27"/>
      <c r="U621" s="27"/>
      <c r="V621" s="27"/>
      <c r="W621" s="28"/>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c r="AU621" s="27"/>
      <c r="AV621" s="27"/>
      <c r="AW621" s="27"/>
      <c r="AX621" s="27"/>
      <c r="AY621" s="27"/>
      <c r="AZ621" s="27"/>
      <c r="BA621" s="27"/>
      <c r="BB621" s="27"/>
      <c r="BC621" s="27"/>
      <c r="BD621" s="27"/>
      <c r="BE621" s="27"/>
      <c r="BF621" s="27"/>
      <c r="BG621" s="27"/>
      <c r="BH621" s="27"/>
      <c r="BI621" s="27"/>
      <c r="BJ621" s="27"/>
      <c r="BK621" s="27"/>
      <c r="BL621" s="27"/>
      <c r="BM621" s="27"/>
      <c r="BN621" s="27"/>
      <c r="BO621" s="27"/>
      <c r="BP621" s="27"/>
      <c r="BQ621" s="27"/>
      <c r="BR621" s="27"/>
      <c r="BS621" s="27"/>
    </row>
    <row r="622" ht="12.0" customHeight="1">
      <c r="A622" s="25"/>
      <c r="B622" s="26"/>
      <c r="C622" s="27"/>
      <c r="D622" s="27"/>
      <c r="E622" s="27"/>
      <c r="F622" s="27"/>
      <c r="G622" s="28"/>
      <c r="H622" s="29"/>
      <c r="I622" s="29"/>
      <c r="J622" s="27"/>
      <c r="K622" s="27"/>
      <c r="L622" s="27"/>
      <c r="M622" s="30"/>
      <c r="N622" s="30"/>
      <c r="O622" s="28"/>
      <c r="P622" s="27"/>
      <c r="Q622" s="27"/>
      <c r="R622" s="27"/>
      <c r="S622" s="27"/>
      <c r="T622" s="27"/>
      <c r="U622" s="27"/>
      <c r="V622" s="27"/>
      <c r="W622" s="28"/>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c r="AU622" s="27"/>
      <c r="AV622" s="27"/>
      <c r="AW622" s="27"/>
      <c r="AX622" s="27"/>
      <c r="AY622" s="27"/>
      <c r="AZ622" s="27"/>
      <c r="BA622" s="27"/>
      <c r="BB622" s="27"/>
      <c r="BC622" s="27"/>
      <c r="BD622" s="27"/>
      <c r="BE622" s="27"/>
      <c r="BF622" s="27"/>
      <c r="BG622" s="27"/>
      <c r="BH622" s="27"/>
      <c r="BI622" s="27"/>
      <c r="BJ622" s="27"/>
      <c r="BK622" s="27"/>
      <c r="BL622" s="27"/>
      <c r="BM622" s="27"/>
      <c r="BN622" s="27"/>
      <c r="BO622" s="27"/>
      <c r="BP622" s="27"/>
      <c r="BQ622" s="27"/>
      <c r="BR622" s="27"/>
      <c r="BS622" s="27"/>
    </row>
    <row r="623" ht="12.0" customHeight="1">
      <c r="A623" s="25"/>
      <c r="B623" s="26"/>
      <c r="C623" s="27"/>
      <c r="D623" s="27"/>
      <c r="E623" s="27"/>
      <c r="F623" s="27"/>
      <c r="G623" s="28"/>
      <c r="H623" s="29"/>
      <c r="I623" s="29"/>
      <c r="J623" s="27"/>
      <c r="K623" s="27"/>
      <c r="L623" s="27"/>
      <c r="M623" s="30"/>
      <c r="N623" s="30"/>
      <c r="O623" s="28"/>
      <c r="P623" s="27"/>
      <c r="Q623" s="27"/>
      <c r="R623" s="27"/>
      <c r="S623" s="27"/>
      <c r="T623" s="27"/>
      <c r="U623" s="27"/>
      <c r="V623" s="27"/>
      <c r="W623" s="28"/>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7"/>
      <c r="BH623" s="27"/>
      <c r="BI623" s="27"/>
      <c r="BJ623" s="27"/>
      <c r="BK623" s="27"/>
      <c r="BL623" s="27"/>
      <c r="BM623" s="27"/>
      <c r="BN623" s="27"/>
      <c r="BO623" s="27"/>
      <c r="BP623" s="27"/>
      <c r="BQ623" s="27"/>
      <c r="BR623" s="27"/>
      <c r="BS623" s="27"/>
    </row>
    <row r="624" ht="12.0" customHeight="1">
      <c r="A624" s="25"/>
      <c r="B624" s="26"/>
      <c r="C624" s="27"/>
      <c r="D624" s="27"/>
      <c r="E624" s="27"/>
      <c r="F624" s="27"/>
      <c r="G624" s="28"/>
      <c r="H624" s="29"/>
      <c r="I624" s="29"/>
      <c r="J624" s="27"/>
      <c r="K624" s="27"/>
      <c r="L624" s="27"/>
      <c r="M624" s="30"/>
      <c r="N624" s="30"/>
      <c r="O624" s="28"/>
      <c r="P624" s="27"/>
      <c r="Q624" s="27"/>
      <c r="R624" s="27"/>
      <c r="S624" s="27"/>
      <c r="T624" s="27"/>
      <c r="U624" s="27"/>
      <c r="V624" s="27"/>
      <c r="W624" s="28"/>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7"/>
      <c r="BH624" s="27"/>
      <c r="BI624" s="27"/>
      <c r="BJ624" s="27"/>
      <c r="BK624" s="27"/>
      <c r="BL624" s="27"/>
      <c r="BM624" s="27"/>
      <c r="BN624" s="27"/>
      <c r="BO624" s="27"/>
      <c r="BP624" s="27"/>
      <c r="BQ624" s="27"/>
      <c r="BR624" s="27"/>
      <c r="BS624" s="27"/>
    </row>
    <row r="625" ht="12.0" customHeight="1">
      <c r="A625" s="25"/>
      <c r="B625" s="26"/>
      <c r="C625" s="27"/>
      <c r="D625" s="27"/>
      <c r="E625" s="27"/>
      <c r="F625" s="27"/>
      <c r="G625" s="28"/>
      <c r="H625" s="29"/>
      <c r="I625" s="29"/>
      <c r="J625" s="27"/>
      <c r="K625" s="27"/>
      <c r="L625" s="27"/>
      <c r="M625" s="30"/>
      <c r="N625" s="30"/>
      <c r="O625" s="28"/>
      <c r="P625" s="27"/>
      <c r="Q625" s="27"/>
      <c r="R625" s="27"/>
      <c r="S625" s="27"/>
      <c r="T625" s="27"/>
      <c r="U625" s="27"/>
      <c r="V625" s="27"/>
      <c r="W625" s="28"/>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c r="AU625" s="27"/>
      <c r="AV625" s="27"/>
      <c r="AW625" s="27"/>
      <c r="AX625" s="27"/>
      <c r="AY625" s="27"/>
      <c r="AZ625" s="27"/>
      <c r="BA625" s="27"/>
      <c r="BB625" s="27"/>
      <c r="BC625" s="27"/>
      <c r="BD625" s="27"/>
      <c r="BE625" s="27"/>
      <c r="BF625" s="27"/>
      <c r="BG625" s="27"/>
      <c r="BH625" s="27"/>
      <c r="BI625" s="27"/>
      <c r="BJ625" s="27"/>
      <c r="BK625" s="27"/>
      <c r="BL625" s="27"/>
      <c r="BM625" s="27"/>
      <c r="BN625" s="27"/>
      <c r="BO625" s="27"/>
      <c r="BP625" s="27"/>
      <c r="BQ625" s="27"/>
      <c r="BR625" s="27"/>
      <c r="BS625" s="27"/>
    </row>
    <row r="626" ht="12.0" customHeight="1">
      <c r="A626" s="25"/>
      <c r="B626" s="26"/>
      <c r="C626" s="27"/>
      <c r="D626" s="27"/>
      <c r="E626" s="27"/>
      <c r="F626" s="27"/>
      <c r="G626" s="28"/>
      <c r="H626" s="29"/>
      <c r="I626" s="29"/>
      <c r="J626" s="27"/>
      <c r="K626" s="27"/>
      <c r="L626" s="27"/>
      <c r="M626" s="30"/>
      <c r="N626" s="30"/>
      <c r="O626" s="28"/>
      <c r="P626" s="27"/>
      <c r="Q626" s="27"/>
      <c r="R626" s="27"/>
      <c r="S626" s="27"/>
      <c r="T626" s="27"/>
      <c r="U626" s="27"/>
      <c r="V626" s="27"/>
      <c r="W626" s="28"/>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7"/>
      <c r="BH626" s="27"/>
      <c r="BI626" s="27"/>
      <c r="BJ626" s="27"/>
      <c r="BK626" s="27"/>
      <c r="BL626" s="27"/>
      <c r="BM626" s="27"/>
      <c r="BN626" s="27"/>
      <c r="BO626" s="27"/>
      <c r="BP626" s="27"/>
      <c r="BQ626" s="27"/>
      <c r="BR626" s="27"/>
      <c r="BS626" s="27"/>
    </row>
    <row r="627" ht="12.0" customHeight="1">
      <c r="A627" s="25"/>
      <c r="B627" s="26"/>
      <c r="C627" s="27"/>
      <c r="D627" s="27"/>
      <c r="E627" s="27"/>
      <c r="F627" s="27"/>
      <c r="G627" s="28"/>
      <c r="H627" s="29"/>
      <c r="I627" s="29"/>
      <c r="J627" s="27"/>
      <c r="K627" s="27"/>
      <c r="L627" s="27"/>
      <c r="M627" s="30"/>
      <c r="N627" s="30"/>
      <c r="O627" s="28"/>
      <c r="P627" s="27"/>
      <c r="Q627" s="27"/>
      <c r="R627" s="27"/>
      <c r="S627" s="27"/>
      <c r="T627" s="27"/>
      <c r="U627" s="27"/>
      <c r="V627" s="27"/>
      <c r="W627" s="28"/>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7"/>
      <c r="BH627" s="27"/>
      <c r="BI627" s="27"/>
      <c r="BJ627" s="27"/>
      <c r="BK627" s="27"/>
      <c r="BL627" s="27"/>
      <c r="BM627" s="27"/>
      <c r="BN627" s="27"/>
      <c r="BO627" s="27"/>
      <c r="BP627" s="27"/>
      <c r="BQ627" s="27"/>
      <c r="BR627" s="27"/>
      <c r="BS627" s="27"/>
    </row>
    <row r="628" ht="12.0" customHeight="1">
      <c r="A628" s="25"/>
      <c r="B628" s="26"/>
      <c r="C628" s="27"/>
      <c r="D628" s="27"/>
      <c r="E628" s="27"/>
      <c r="F628" s="27"/>
      <c r="G628" s="28"/>
      <c r="H628" s="29"/>
      <c r="I628" s="29"/>
      <c r="J628" s="27"/>
      <c r="K628" s="27"/>
      <c r="L628" s="27"/>
      <c r="M628" s="30"/>
      <c r="N628" s="30"/>
      <c r="O628" s="28"/>
      <c r="P628" s="27"/>
      <c r="Q628" s="27"/>
      <c r="R628" s="27"/>
      <c r="S628" s="27"/>
      <c r="T628" s="27"/>
      <c r="U628" s="27"/>
      <c r="V628" s="27"/>
      <c r="W628" s="28"/>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c r="AU628" s="27"/>
      <c r="AV628" s="27"/>
      <c r="AW628" s="27"/>
      <c r="AX628" s="27"/>
      <c r="AY628" s="27"/>
      <c r="AZ628" s="27"/>
      <c r="BA628" s="27"/>
      <c r="BB628" s="27"/>
      <c r="BC628" s="27"/>
      <c r="BD628" s="27"/>
      <c r="BE628" s="27"/>
      <c r="BF628" s="27"/>
      <c r="BG628" s="27"/>
      <c r="BH628" s="27"/>
      <c r="BI628" s="27"/>
      <c r="BJ628" s="27"/>
      <c r="BK628" s="27"/>
      <c r="BL628" s="27"/>
      <c r="BM628" s="27"/>
      <c r="BN628" s="27"/>
      <c r="BO628" s="27"/>
      <c r="BP628" s="27"/>
      <c r="BQ628" s="27"/>
      <c r="BR628" s="27"/>
      <c r="BS628" s="27"/>
    </row>
    <row r="629" ht="12.0" customHeight="1">
      <c r="A629" s="25"/>
      <c r="B629" s="26"/>
      <c r="C629" s="27"/>
      <c r="D629" s="27"/>
      <c r="E629" s="27"/>
      <c r="F629" s="27"/>
      <c r="G629" s="28"/>
      <c r="H629" s="29"/>
      <c r="I629" s="29"/>
      <c r="J629" s="27"/>
      <c r="K629" s="27"/>
      <c r="L629" s="27"/>
      <c r="M629" s="30"/>
      <c r="N629" s="30"/>
      <c r="O629" s="28"/>
      <c r="P629" s="27"/>
      <c r="Q629" s="27"/>
      <c r="R629" s="27"/>
      <c r="S629" s="27"/>
      <c r="T629" s="27"/>
      <c r="U629" s="27"/>
      <c r="V629" s="27"/>
      <c r="W629" s="28"/>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c r="AU629" s="27"/>
      <c r="AV629" s="27"/>
      <c r="AW629" s="27"/>
      <c r="AX629" s="27"/>
      <c r="AY629" s="27"/>
      <c r="AZ629" s="27"/>
      <c r="BA629" s="27"/>
      <c r="BB629" s="27"/>
      <c r="BC629" s="27"/>
      <c r="BD629" s="27"/>
      <c r="BE629" s="27"/>
      <c r="BF629" s="27"/>
      <c r="BG629" s="27"/>
      <c r="BH629" s="27"/>
      <c r="BI629" s="27"/>
      <c r="BJ629" s="27"/>
      <c r="BK629" s="27"/>
      <c r="BL629" s="27"/>
      <c r="BM629" s="27"/>
      <c r="BN629" s="27"/>
      <c r="BO629" s="27"/>
      <c r="BP629" s="27"/>
      <c r="BQ629" s="27"/>
      <c r="BR629" s="27"/>
      <c r="BS629" s="27"/>
    </row>
    <row r="630" ht="12.0" customHeight="1">
      <c r="A630" s="25"/>
      <c r="B630" s="26"/>
      <c r="C630" s="27"/>
      <c r="D630" s="27"/>
      <c r="E630" s="27"/>
      <c r="F630" s="27"/>
      <c r="G630" s="28"/>
      <c r="H630" s="29"/>
      <c r="I630" s="29"/>
      <c r="J630" s="27"/>
      <c r="K630" s="27"/>
      <c r="L630" s="27"/>
      <c r="M630" s="30"/>
      <c r="N630" s="30"/>
      <c r="O630" s="28"/>
      <c r="P630" s="27"/>
      <c r="Q630" s="27"/>
      <c r="R630" s="27"/>
      <c r="S630" s="27"/>
      <c r="T630" s="27"/>
      <c r="U630" s="27"/>
      <c r="V630" s="27"/>
      <c r="W630" s="28"/>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c r="AU630" s="27"/>
      <c r="AV630" s="27"/>
      <c r="AW630" s="27"/>
      <c r="AX630" s="27"/>
      <c r="AY630" s="27"/>
      <c r="AZ630" s="27"/>
      <c r="BA630" s="27"/>
      <c r="BB630" s="27"/>
      <c r="BC630" s="27"/>
      <c r="BD630" s="27"/>
      <c r="BE630" s="27"/>
      <c r="BF630" s="27"/>
      <c r="BG630" s="27"/>
      <c r="BH630" s="27"/>
      <c r="BI630" s="27"/>
      <c r="BJ630" s="27"/>
      <c r="BK630" s="27"/>
      <c r="BL630" s="27"/>
      <c r="BM630" s="27"/>
      <c r="BN630" s="27"/>
      <c r="BO630" s="27"/>
      <c r="BP630" s="27"/>
      <c r="BQ630" s="27"/>
      <c r="BR630" s="27"/>
      <c r="BS630" s="27"/>
    </row>
    <row r="631" ht="12.0" customHeight="1">
      <c r="A631" s="25"/>
      <c r="B631" s="26"/>
      <c r="C631" s="27"/>
      <c r="D631" s="27"/>
      <c r="E631" s="27"/>
      <c r="F631" s="27"/>
      <c r="G631" s="28"/>
      <c r="H631" s="29"/>
      <c r="I631" s="29"/>
      <c r="J631" s="27"/>
      <c r="K631" s="27"/>
      <c r="L631" s="27"/>
      <c r="M631" s="30"/>
      <c r="N631" s="30"/>
      <c r="O631" s="28"/>
      <c r="P631" s="27"/>
      <c r="Q631" s="27"/>
      <c r="R631" s="27"/>
      <c r="S631" s="27"/>
      <c r="T631" s="27"/>
      <c r="U631" s="27"/>
      <c r="V631" s="27"/>
      <c r="W631" s="28"/>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c r="AU631" s="27"/>
      <c r="AV631" s="27"/>
      <c r="AW631" s="27"/>
      <c r="AX631" s="27"/>
      <c r="AY631" s="27"/>
      <c r="AZ631" s="27"/>
      <c r="BA631" s="27"/>
      <c r="BB631" s="27"/>
      <c r="BC631" s="27"/>
      <c r="BD631" s="27"/>
      <c r="BE631" s="27"/>
      <c r="BF631" s="27"/>
      <c r="BG631" s="27"/>
      <c r="BH631" s="27"/>
      <c r="BI631" s="27"/>
      <c r="BJ631" s="27"/>
      <c r="BK631" s="27"/>
      <c r="BL631" s="27"/>
      <c r="BM631" s="27"/>
      <c r="BN631" s="27"/>
      <c r="BO631" s="27"/>
      <c r="BP631" s="27"/>
      <c r="BQ631" s="27"/>
      <c r="BR631" s="27"/>
      <c r="BS631" s="27"/>
    </row>
    <row r="632" ht="12.0" customHeight="1">
      <c r="A632" s="25"/>
      <c r="B632" s="26"/>
      <c r="C632" s="27"/>
      <c r="D632" s="27"/>
      <c r="E632" s="27"/>
      <c r="F632" s="27"/>
      <c r="G632" s="28"/>
      <c r="H632" s="29"/>
      <c r="I632" s="29"/>
      <c r="J632" s="27"/>
      <c r="K632" s="27"/>
      <c r="L632" s="27"/>
      <c r="M632" s="30"/>
      <c r="N632" s="30"/>
      <c r="O632" s="28"/>
      <c r="P632" s="27"/>
      <c r="Q632" s="27"/>
      <c r="R632" s="27"/>
      <c r="S632" s="27"/>
      <c r="T632" s="27"/>
      <c r="U632" s="27"/>
      <c r="V632" s="27"/>
      <c r="W632" s="28"/>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c r="AU632" s="27"/>
      <c r="AV632" s="27"/>
      <c r="AW632" s="27"/>
      <c r="AX632" s="27"/>
      <c r="AY632" s="27"/>
      <c r="AZ632" s="27"/>
      <c r="BA632" s="27"/>
      <c r="BB632" s="27"/>
      <c r="BC632" s="27"/>
      <c r="BD632" s="27"/>
      <c r="BE632" s="27"/>
      <c r="BF632" s="27"/>
      <c r="BG632" s="27"/>
      <c r="BH632" s="27"/>
      <c r="BI632" s="27"/>
      <c r="BJ632" s="27"/>
      <c r="BK632" s="27"/>
      <c r="BL632" s="27"/>
      <c r="BM632" s="27"/>
      <c r="BN632" s="27"/>
      <c r="BO632" s="27"/>
      <c r="BP632" s="27"/>
      <c r="BQ632" s="27"/>
      <c r="BR632" s="27"/>
      <c r="BS632" s="27"/>
    </row>
    <row r="633" ht="12.0" customHeight="1">
      <c r="A633" s="25"/>
      <c r="B633" s="26"/>
      <c r="C633" s="27"/>
      <c r="D633" s="27"/>
      <c r="E633" s="27"/>
      <c r="F633" s="27"/>
      <c r="G633" s="28"/>
      <c r="H633" s="29"/>
      <c r="I633" s="29"/>
      <c r="J633" s="27"/>
      <c r="K633" s="27"/>
      <c r="L633" s="27"/>
      <c r="M633" s="30"/>
      <c r="N633" s="30"/>
      <c r="O633" s="28"/>
      <c r="P633" s="27"/>
      <c r="Q633" s="27"/>
      <c r="R633" s="27"/>
      <c r="S633" s="27"/>
      <c r="T633" s="27"/>
      <c r="U633" s="27"/>
      <c r="V633" s="27"/>
      <c r="W633" s="28"/>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c r="AU633" s="27"/>
      <c r="AV633" s="27"/>
      <c r="AW633" s="27"/>
      <c r="AX633" s="27"/>
      <c r="AY633" s="27"/>
      <c r="AZ633" s="27"/>
      <c r="BA633" s="27"/>
      <c r="BB633" s="27"/>
      <c r="BC633" s="27"/>
      <c r="BD633" s="27"/>
      <c r="BE633" s="27"/>
      <c r="BF633" s="27"/>
      <c r="BG633" s="27"/>
      <c r="BH633" s="27"/>
      <c r="BI633" s="27"/>
      <c r="BJ633" s="27"/>
      <c r="BK633" s="27"/>
      <c r="BL633" s="27"/>
      <c r="BM633" s="27"/>
      <c r="BN633" s="27"/>
      <c r="BO633" s="27"/>
      <c r="BP633" s="27"/>
      <c r="BQ633" s="27"/>
      <c r="BR633" s="27"/>
      <c r="BS633" s="27"/>
    </row>
    <row r="634" ht="12.0" customHeight="1">
      <c r="A634" s="25"/>
      <c r="B634" s="26"/>
      <c r="C634" s="27"/>
      <c r="D634" s="27"/>
      <c r="E634" s="27"/>
      <c r="F634" s="27"/>
      <c r="G634" s="28"/>
      <c r="H634" s="29"/>
      <c r="I634" s="29"/>
      <c r="J634" s="27"/>
      <c r="K634" s="27"/>
      <c r="L634" s="27"/>
      <c r="M634" s="30"/>
      <c r="N634" s="30"/>
      <c r="O634" s="28"/>
      <c r="P634" s="27"/>
      <c r="Q634" s="27"/>
      <c r="R634" s="27"/>
      <c r="S634" s="27"/>
      <c r="T634" s="27"/>
      <c r="U634" s="27"/>
      <c r="V634" s="27"/>
      <c r="W634" s="28"/>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c r="AU634" s="27"/>
      <c r="AV634" s="27"/>
      <c r="AW634" s="27"/>
      <c r="AX634" s="27"/>
      <c r="AY634" s="27"/>
      <c r="AZ634" s="27"/>
      <c r="BA634" s="27"/>
      <c r="BB634" s="27"/>
      <c r="BC634" s="27"/>
      <c r="BD634" s="27"/>
      <c r="BE634" s="27"/>
      <c r="BF634" s="27"/>
      <c r="BG634" s="27"/>
      <c r="BH634" s="27"/>
      <c r="BI634" s="27"/>
      <c r="BJ634" s="27"/>
      <c r="BK634" s="27"/>
      <c r="BL634" s="27"/>
      <c r="BM634" s="27"/>
      <c r="BN634" s="27"/>
      <c r="BO634" s="27"/>
      <c r="BP634" s="27"/>
      <c r="BQ634" s="27"/>
      <c r="BR634" s="27"/>
      <c r="BS634" s="27"/>
    </row>
    <row r="635" ht="12.0" customHeight="1">
      <c r="A635" s="25"/>
      <c r="B635" s="26"/>
      <c r="C635" s="27"/>
      <c r="D635" s="27"/>
      <c r="E635" s="27"/>
      <c r="F635" s="27"/>
      <c r="G635" s="28"/>
      <c r="H635" s="29"/>
      <c r="I635" s="29"/>
      <c r="J635" s="27"/>
      <c r="K635" s="27"/>
      <c r="L635" s="27"/>
      <c r="M635" s="30"/>
      <c r="N635" s="30"/>
      <c r="O635" s="28"/>
      <c r="P635" s="27"/>
      <c r="Q635" s="27"/>
      <c r="R635" s="27"/>
      <c r="S635" s="27"/>
      <c r="T635" s="27"/>
      <c r="U635" s="27"/>
      <c r="V635" s="27"/>
      <c r="W635" s="28"/>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7"/>
      <c r="BH635" s="27"/>
      <c r="BI635" s="27"/>
      <c r="BJ635" s="27"/>
      <c r="BK635" s="27"/>
      <c r="BL635" s="27"/>
      <c r="BM635" s="27"/>
      <c r="BN635" s="27"/>
      <c r="BO635" s="27"/>
      <c r="BP635" s="27"/>
      <c r="BQ635" s="27"/>
      <c r="BR635" s="27"/>
      <c r="BS635" s="27"/>
    </row>
    <row r="636" ht="12.0" customHeight="1">
      <c r="A636" s="25"/>
      <c r="B636" s="26"/>
      <c r="C636" s="27"/>
      <c r="D636" s="27"/>
      <c r="E636" s="27"/>
      <c r="F636" s="27"/>
      <c r="G636" s="28"/>
      <c r="H636" s="29"/>
      <c r="I636" s="29"/>
      <c r="J636" s="27"/>
      <c r="K636" s="27"/>
      <c r="L636" s="27"/>
      <c r="M636" s="30"/>
      <c r="N636" s="30"/>
      <c r="O636" s="28"/>
      <c r="P636" s="27"/>
      <c r="Q636" s="27"/>
      <c r="R636" s="27"/>
      <c r="S636" s="27"/>
      <c r="T636" s="27"/>
      <c r="U636" s="27"/>
      <c r="V636" s="27"/>
      <c r="W636" s="28"/>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7"/>
      <c r="BH636" s="27"/>
      <c r="BI636" s="27"/>
      <c r="BJ636" s="27"/>
      <c r="BK636" s="27"/>
      <c r="BL636" s="27"/>
      <c r="BM636" s="27"/>
      <c r="BN636" s="27"/>
      <c r="BO636" s="27"/>
      <c r="BP636" s="27"/>
      <c r="BQ636" s="27"/>
      <c r="BR636" s="27"/>
      <c r="BS636" s="27"/>
    </row>
    <row r="637" ht="12.0" customHeight="1">
      <c r="A637" s="25"/>
      <c r="B637" s="26"/>
      <c r="C637" s="27"/>
      <c r="D637" s="27"/>
      <c r="E637" s="27"/>
      <c r="F637" s="27"/>
      <c r="G637" s="28"/>
      <c r="H637" s="29"/>
      <c r="I637" s="29"/>
      <c r="J637" s="27"/>
      <c r="K637" s="27"/>
      <c r="L637" s="27"/>
      <c r="M637" s="30"/>
      <c r="N637" s="30"/>
      <c r="O637" s="28"/>
      <c r="P637" s="27"/>
      <c r="Q637" s="27"/>
      <c r="R637" s="27"/>
      <c r="S637" s="27"/>
      <c r="T637" s="27"/>
      <c r="U637" s="27"/>
      <c r="V637" s="27"/>
      <c r="W637" s="28"/>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c r="AU637" s="27"/>
      <c r="AV637" s="27"/>
      <c r="AW637" s="27"/>
      <c r="AX637" s="27"/>
      <c r="AY637" s="27"/>
      <c r="AZ637" s="27"/>
      <c r="BA637" s="27"/>
      <c r="BB637" s="27"/>
      <c r="BC637" s="27"/>
      <c r="BD637" s="27"/>
      <c r="BE637" s="27"/>
      <c r="BF637" s="27"/>
      <c r="BG637" s="27"/>
      <c r="BH637" s="27"/>
      <c r="BI637" s="27"/>
      <c r="BJ637" s="27"/>
      <c r="BK637" s="27"/>
      <c r="BL637" s="27"/>
      <c r="BM637" s="27"/>
      <c r="BN637" s="27"/>
      <c r="BO637" s="27"/>
      <c r="BP637" s="27"/>
      <c r="BQ637" s="27"/>
      <c r="BR637" s="27"/>
      <c r="BS637" s="27"/>
    </row>
    <row r="638" ht="12.0" customHeight="1">
      <c r="A638" s="25"/>
      <c r="B638" s="26"/>
      <c r="C638" s="27"/>
      <c r="D638" s="27"/>
      <c r="E638" s="27"/>
      <c r="F638" s="27"/>
      <c r="G638" s="28"/>
      <c r="H638" s="29"/>
      <c r="I638" s="29"/>
      <c r="J638" s="27"/>
      <c r="K638" s="27"/>
      <c r="L638" s="27"/>
      <c r="M638" s="30"/>
      <c r="N638" s="30"/>
      <c r="O638" s="28"/>
      <c r="P638" s="27"/>
      <c r="Q638" s="27"/>
      <c r="R638" s="27"/>
      <c r="S638" s="27"/>
      <c r="T638" s="27"/>
      <c r="U638" s="27"/>
      <c r="V638" s="27"/>
      <c r="W638" s="28"/>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7"/>
      <c r="BH638" s="27"/>
      <c r="BI638" s="27"/>
      <c r="BJ638" s="27"/>
      <c r="BK638" s="27"/>
      <c r="BL638" s="27"/>
      <c r="BM638" s="27"/>
      <c r="BN638" s="27"/>
      <c r="BO638" s="27"/>
      <c r="BP638" s="27"/>
      <c r="BQ638" s="27"/>
      <c r="BR638" s="27"/>
      <c r="BS638" s="27"/>
    </row>
    <row r="639" ht="12.0" customHeight="1">
      <c r="A639" s="25"/>
      <c r="B639" s="26"/>
      <c r="C639" s="27"/>
      <c r="D639" s="27"/>
      <c r="E639" s="27"/>
      <c r="F639" s="27"/>
      <c r="G639" s="28"/>
      <c r="H639" s="29"/>
      <c r="I639" s="29"/>
      <c r="J639" s="27"/>
      <c r="K639" s="27"/>
      <c r="L639" s="27"/>
      <c r="M639" s="30"/>
      <c r="N639" s="30"/>
      <c r="O639" s="28"/>
      <c r="P639" s="27"/>
      <c r="Q639" s="27"/>
      <c r="R639" s="27"/>
      <c r="S639" s="27"/>
      <c r="T639" s="27"/>
      <c r="U639" s="27"/>
      <c r="V639" s="27"/>
      <c r="W639" s="28"/>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7"/>
      <c r="BH639" s="27"/>
      <c r="BI639" s="27"/>
      <c r="BJ639" s="27"/>
      <c r="BK639" s="27"/>
      <c r="BL639" s="27"/>
      <c r="BM639" s="27"/>
      <c r="BN639" s="27"/>
      <c r="BO639" s="27"/>
      <c r="BP639" s="27"/>
      <c r="BQ639" s="27"/>
      <c r="BR639" s="27"/>
      <c r="BS639" s="27"/>
    </row>
    <row r="640" ht="12.0" customHeight="1">
      <c r="A640" s="25"/>
      <c r="B640" s="26"/>
      <c r="C640" s="27"/>
      <c r="D640" s="27"/>
      <c r="E640" s="27"/>
      <c r="F640" s="27"/>
      <c r="G640" s="28"/>
      <c r="H640" s="29"/>
      <c r="I640" s="29"/>
      <c r="J640" s="27"/>
      <c r="K640" s="27"/>
      <c r="L640" s="27"/>
      <c r="M640" s="30"/>
      <c r="N640" s="30"/>
      <c r="O640" s="28"/>
      <c r="P640" s="27"/>
      <c r="Q640" s="27"/>
      <c r="R640" s="27"/>
      <c r="S640" s="27"/>
      <c r="T640" s="27"/>
      <c r="U640" s="27"/>
      <c r="V640" s="27"/>
      <c r="W640" s="28"/>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c r="AU640" s="27"/>
      <c r="AV640" s="27"/>
      <c r="AW640" s="27"/>
      <c r="AX640" s="27"/>
      <c r="AY640" s="27"/>
      <c r="AZ640" s="27"/>
      <c r="BA640" s="27"/>
      <c r="BB640" s="27"/>
      <c r="BC640" s="27"/>
      <c r="BD640" s="27"/>
      <c r="BE640" s="27"/>
      <c r="BF640" s="27"/>
      <c r="BG640" s="27"/>
      <c r="BH640" s="27"/>
      <c r="BI640" s="27"/>
      <c r="BJ640" s="27"/>
      <c r="BK640" s="27"/>
      <c r="BL640" s="27"/>
      <c r="BM640" s="27"/>
      <c r="BN640" s="27"/>
      <c r="BO640" s="27"/>
      <c r="BP640" s="27"/>
      <c r="BQ640" s="27"/>
      <c r="BR640" s="27"/>
      <c r="BS640" s="27"/>
    </row>
    <row r="641" ht="12.0" customHeight="1">
      <c r="A641" s="25"/>
      <c r="B641" s="26"/>
      <c r="C641" s="27"/>
      <c r="D641" s="27"/>
      <c r="E641" s="27"/>
      <c r="F641" s="27"/>
      <c r="G641" s="28"/>
      <c r="H641" s="29"/>
      <c r="I641" s="29"/>
      <c r="J641" s="27"/>
      <c r="K641" s="27"/>
      <c r="L641" s="27"/>
      <c r="M641" s="30"/>
      <c r="N641" s="30"/>
      <c r="O641" s="28"/>
      <c r="P641" s="27"/>
      <c r="Q641" s="27"/>
      <c r="R641" s="27"/>
      <c r="S641" s="27"/>
      <c r="T641" s="27"/>
      <c r="U641" s="27"/>
      <c r="V641" s="27"/>
      <c r="W641" s="28"/>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c r="AU641" s="27"/>
      <c r="AV641" s="27"/>
      <c r="AW641" s="27"/>
      <c r="AX641" s="27"/>
      <c r="AY641" s="27"/>
      <c r="AZ641" s="27"/>
      <c r="BA641" s="27"/>
      <c r="BB641" s="27"/>
      <c r="BC641" s="27"/>
      <c r="BD641" s="27"/>
      <c r="BE641" s="27"/>
      <c r="BF641" s="27"/>
      <c r="BG641" s="27"/>
      <c r="BH641" s="27"/>
      <c r="BI641" s="27"/>
      <c r="BJ641" s="27"/>
      <c r="BK641" s="27"/>
      <c r="BL641" s="27"/>
      <c r="BM641" s="27"/>
      <c r="BN641" s="27"/>
      <c r="BO641" s="27"/>
      <c r="BP641" s="27"/>
      <c r="BQ641" s="27"/>
      <c r="BR641" s="27"/>
      <c r="BS641" s="27"/>
    </row>
    <row r="642" ht="12.0" customHeight="1">
      <c r="A642" s="25"/>
      <c r="B642" s="26"/>
      <c r="C642" s="27"/>
      <c r="D642" s="27"/>
      <c r="E642" s="27"/>
      <c r="F642" s="27"/>
      <c r="G642" s="28"/>
      <c r="H642" s="29"/>
      <c r="I642" s="29"/>
      <c r="J642" s="27"/>
      <c r="K642" s="27"/>
      <c r="L642" s="27"/>
      <c r="M642" s="30"/>
      <c r="N642" s="30"/>
      <c r="O642" s="28"/>
      <c r="P642" s="27"/>
      <c r="Q642" s="27"/>
      <c r="R642" s="27"/>
      <c r="S642" s="27"/>
      <c r="T642" s="27"/>
      <c r="U642" s="27"/>
      <c r="V642" s="27"/>
      <c r="W642" s="28"/>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c r="AU642" s="27"/>
      <c r="AV642" s="27"/>
      <c r="AW642" s="27"/>
      <c r="AX642" s="27"/>
      <c r="AY642" s="27"/>
      <c r="AZ642" s="27"/>
      <c r="BA642" s="27"/>
      <c r="BB642" s="27"/>
      <c r="BC642" s="27"/>
      <c r="BD642" s="27"/>
      <c r="BE642" s="27"/>
      <c r="BF642" s="27"/>
      <c r="BG642" s="27"/>
      <c r="BH642" s="27"/>
      <c r="BI642" s="27"/>
      <c r="BJ642" s="27"/>
      <c r="BK642" s="27"/>
      <c r="BL642" s="27"/>
      <c r="BM642" s="27"/>
      <c r="BN642" s="27"/>
      <c r="BO642" s="27"/>
      <c r="BP642" s="27"/>
      <c r="BQ642" s="27"/>
      <c r="BR642" s="27"/>
      <c r="BS642" s="27"/>
    </row>
    <row r="643" ht="12.0" customHeight="1">
      <c r="A643" s="25"/>
      <c r="B643" s="26"/>
      <c r="C643" s="27"/>
      <c r="D643" s="27"/>
      <c r="E643" s="27"/>
      <c r="F643" s="27"/>
      <c r="G643" s="28"/>
      <c r="H643" s="29"/>
      <c r="I643" s="29"/>
      <c r="J643" s="27"/>
      <c r="K643" s="27"/>
      <c r="L643" s="27"/>
      <c r="M643" s="30"/>
      <c r="N643" s="30"/>
      <c r="O643" s="28"/>
      <c r="P643" s="27"/>
      <c r="Q643" s="27"/>
      <c r="R643" s="27"/>
      <c r="S643" s="27"/>
      <c r="T643" s="27"/>
      <c r="U643" s="27"/>
      <c r="V643" s="27"/>
      <c r="W643" s="28"/>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c r="AU643" s="27"/>
      <c r="AV643" s="27"/>
      <c r="AW643" s="27"/>
      <c r="AX643" s="27"/>
      <c r="AY643" s="27"/>
      <c r="AZ643" s="27"/>
      <c r="BA643" s="27"/>
      <c r="BB643" s="27"/>
      <c r="BC643" s="27"/>
      <c r="BD643" s="27"/>
      <c r="BE643" s="27"/>
      <c r="BF643" s="27"/>
      <c r="BG643" s="27"/>
      <c r="BH643" s="27"/>
      <c r="BI643" s="27"/>
      <c r="BJ643" s="27"/>
      <c r="BK643" s="27"/>
      <c r="BL643" s="27"/>
      <c r="BM643" s="27"/>
      <c r="BN643" s="27"/>
      <c r="BO643" s="27"/>
      <c r="BP643" s="27"/>
      <c r="BQ643" s="27"/>
      <c r="BR643" s="27"/>
      <c r="BS643" s="27"/>
    </row>
    <row r="644" ht="12.0" customHeight="1">
      <c r="A644" s="25"/>
      <c r="B644" s="26"/>
      <c r="C644" s="27"/>
      <c r="D644" s="27"/>
      <c r="E644" s="27"/>
      <c r="F644" s="27"/>
      <c r="G644" s="28"/>
      <c r="H644" s="29"/>
      <c r="I644" s="29"/>
      <c r="J644" s="27"/>
      <c r="K644" s="27"/>
      <c r="L644" s="27"/>
      <c r="M644" s="30"/>
      <c r="N644" s="30"/>
      <c r="O644" s="28"/>
      <c r="P644" s="27"/>
      <c r="Q644" s="27"/>
      <c r="R644" s="27"/>
      <c r="S644" s="27"/>
      <c r="T644" s="27"/>
      <c r="U644" s="27"/>
      <c r="V644" s="27"/>
      <c r="W644" s="28"/>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c r="BG644" s="27"/>
      <c r="BH644" s="27"/>
      <c r="BI644" s="27"/>
      <c r="BJ644" s="27"/>
      <c r="BK644" s="27"/>
      <c r="BL644" s="27"/>
      <c r="BM644" s="27"/>
      <c r="BN644" s="27"/>
      <c r="BO644" s="27"/>
      <c r="BP644" s="27"/>
      <c r="BQ644" s="27"/>
      <c r="BR644" s="27"/>
      <c r="BS644" s="27"/>
    </row>
    <row r="645" ht="12.0" customHeight="1">
      <c r="A645" s="25"/>
      <c r="B645" s="26"/>
      <c r="C645" s="27"/>
      <c r="D645" s="27"/>
      <c r="E645" s="27"/>
      <c r="F645" s="27"/>
      <c r="G645" s="28"/>
      <c r="H645" s="29"/>
      <c r="I645" s="29"/>
      <c r="J645" s="27"/>
      <c r="K645" s="27"/>
      <c r="L645" s="27"/>
      <c r="M645" s="30"/>
      <c r="N645" s="30"/>
      <c r="O645" s="28"/>
      <c r="P645" s="27"/>
      <c r="Q645" s="27"/>
      <c r="R645" s="27"/>
      <c r="S645" s="27"/>
      <c r="T645" s="27"/>
      <c r="U645" s="27"/>
      <c r="V645" s="27"/>
      <c r="W645" s="28"/>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c r="AU645" s="27"/>
      <c r="AV645" s="27"/>
      <c r="AW645" s="27"/>
      <c r="AX645" s="27"/>
      <c r="AY645" s="27"/>
      <c r="AZ645" s="27"/>
      <c r="BA645" s="27"/>
      <c r="BB645" s="27"/>
      <c r="BC645" s="27"/>
      <c r="BD645" s="27"/>
      <c r="BE645" s="27"/>
      <c r="BF645" s="27"/>
      <c r="BG645" s="27"/>
      <c r="BH645" s="27"/>
      <c r="BI645" s="27"/>
      <c r="BJ645" s="27"/>
      <c r="BK645" s="27"/>
      <c r="BL645" s="27"/>
      <c r="BM645" s="27"/>
      <c r="BN645" s="27"/>
      <c r="BO645" s="27"/>
      <c r="BP645" s="27"/>
      <c r="BQ645" s="27"/>
      <c r="BR645" s="27"/>
      <c r="BS645" s="27"/>
    </row>
    <row r="646" ht="12.0" customHeight="1">
      <c r="A646" s="25"/>
      <c r="B646" s="26"/>
      <c r="C646" s="27"/>
      <c r="D646" s="27"/>
      <c r="E646" s="27"/>
      <c r="F646" s="27"/>
      <c r="G646" s="28"/>
      <c r="H646" s="29"/>
      <c r="I646" s="29"/>
      <c r="J646" s="27"/>
      <c r="K646" s="27"/>
      <c r="L646" s="27"/>
      <c r="M646" s="30"/>
      <c r="N646" s="30"/>
      <c r="O646" s="28"/>
      <c r="P646" s="27"/>
      <c r="Q646" s="27"/>
      <c r="R646" s="27"/>
      <c r="S646" s="27"/>
      <c r="T646" s="27"/>
      <c r="U646" s="27"/>
      <c r="V646" s="27"/>
      <c r="W646" s="28"/>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c r="AU646" s="27"/>
      <c r="AV646" s="27"/>
      <c r="AW646" s="27"/>
      <c r="AX646" s="27"/>
      <c r="AY646" s="27"/>
      <c r="AZ646" s="27"/>
      <c r="BA646" s="27"/>
      <c r="BB646" s="27"/>
      <c r="BC646" s="27"/>
      <c r="BD646" s="27"/>
      <c r="BE646" s="27"/>
      <c r="BF646" s="27"/>
      <c r="BG646" s="27"/>
      <c r="BH646" s="27"/>
      <c r="BI646" s="27"/>
      <c r="BJ646" s="27"/>
      <c r="BK646" s="27"/>
      <c r="BL646" s="27"/>
      <c r="BM646" s="27"/>
      <c r="BN646" s="27"/>
      <c r="BO646" s="27"/>
      <c r="BP646" s="27"/>
      <c r="BQ646" s="27"/>
      <c r="BR646" s="27"/>
      <c r="BS646" s="27"/>
    </row>
    <row r="647" ht="12.0" customHeight="1">
      <c r="A647" s="25"/>
      <c r="B647" s="26"/>
      <c r="C647" s="27"/>
      <c r="D647" s="27"/>
      <c r="E647" s="27"/>
      <c r="F647" s="27"/>
      <c r="G647" s="28"/>
      <c r="H647" s="29"/>
      <c r="I647" s="29"/>
      <c r="J647" s="27"/>
      <c r="K647" s="27"/>
      <c r="L647" s="27"/>
      <c r="M647" s="30"/>
      <c r="N647" s="30"/>
      <c r="O647" s="28"/>
      <c r="P647" s="27"/>
      <c r="Q647" s="27"/>
      <c r="R647" s="27"/>
      <c r="S647" s="27"/>
      <c r="T647" s="27"/>
      <c r="U647" s="27"/>
      <c r="V647" s="27"/>
      <c r="W647" s="28"/>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7"/>
      <c r="BH647" s="27"/>
      <c r="BI647" s="27"/>
      <c r="BJ647" s="27"/>
      <c r="BK647" s="27"/>
      <c r="BL647" s="27"/>
      <c r="BM647" s="27"/>
      <c r="BN647" s="27"/>
      <c r="BO647" s="27"/>
      <c r="BP647" s="27"/>
      <c r="BQ647" s="27"/>
      <c r="BR647" s="27"/>
      <c r="BS647" s="27"/>
    </row>
    <row r="648" ht="12.0" customHeight="1">
      <c r="A648" s="25"/>
      <c r="B648" s="26"/>
      <c r="C648" s="27"/>
      <c r="D648" s="27"/>
      <c r="E648" s="27"/>
      <c r="F648" s="27"/>
      <c r="G648" s="28"/>
      <c r="H648" s="29"/>
      <c r="I648" s="29"/>
      <c r="J648" s="27"/>
      <c r="K648" s="27"/>
      <c r="L648" s="27"/>
      <c r="M648" s="30"/>
      <c r="N648" s="30"/>
      <c r="O648" s="28"/>
      <c r="P648" s="27"/>
      <c r="Q648" s="27"/>
      <c r="R648" s="27"/>
      <c r="S648" s="27"/>
      <c r="T648" s="27"/>
      <c r="U648" s="27"/>
      <c r="V648" s="27"/>
      <c r="W648" s="28"/>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7"/>
      <c r="BH648" s="27"/>
      <c r="BI648" s="27"/>
      <c r="BJ648" s="27"/>
      <c r="BK648" s="27"/>
      <c r="BL648" s="27"/>
      <c r="BM648" s="27"/>
      <c r="BN648" s="27"/>
      <c r="BO648" s="27"/>
      <c r="BP648" s="27"/>
      <c r="BQ648" s="27"/>
      <c r="BR648" s="27"/>
      <c r="BS648" s="27"/>
    </row>
    <row r="649" ht="12.0" customHeight="1">
      <c r="A649" s="25"/>
      <c r="B649" s="26"/>
      <c r="C649" s="27"/>
      <c r="D649" s="27"/>
      <c r="E649" s="27"/>
      <c r="F649" s="27"/>
      <c r="G649" s="28"/>
      <c r="H649" s="29"/>
      <c r="I649" s="29"/>
      <c r="J649" s="27"/>
      <c r="K649" s="27"/>
      <c r="L649" s="27"/>
      <c r="M649" s="30"/>
      <c r="N649" s="30"/>
      <c r="O649" s="28"/>
      <c r="P649" s="27"/>
      <c r="Q649" s="27"/>
      <c r="R649" s="27"/>
      <c r="S649" s="27"/>
      <c r="T649" s="27"/>
      <c r="U649" s="27"/>
      <c r="V649" s="27"/>
      <c r="W649" s="28"/>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c r="AU649" s="27"/>
      <c r="AV649" s="27"/>
      <c r="AW649" s="27"/>
      <c r="AX649" s="27"/>
      <c r="AY649" s="27"/>
      <c r="AZ649" s="27"/>
      <c r="BA649" s="27"/>
      <c r="BB649" s="27"/>
      <c r="BC649" s="27"/>
      <c r="BD649" s="27"/>
      <c r="BE649" s="27"/>
      <c r="BF649" s="27"/>
      <c r="BG649" s="27"/>
      <c r="BH649" s="27"/>
      <c r="BI649" s="27"/>
      <c r="BJ649" s="27"/>
      <c r="BK649" s="27"/>
      <c r="BL649" s="27"/>
      <c r="BM649" s="27"/>
      <c r="BN649" s="27"/>
      <c r="BO649" s="27"/>
      <c r="BP649" s="27"/>
      <c r="BQ649" s="27"/>
      <c r="BR649" s="27"/>
      <c r="BS649" s="27"/>
    </row>
    <row r="650" ht="12.0" customHeight="1">
      <c r="A650" s="25"/>
      <c r="B650" s="26"/>
      <c r="C650" s="27"/>
      <c r="D650" s="27"/>
      <c r="E650" s="27"/>
      <c r="F650" s="27"/>
      <c r="G650" s="28"/>
      <c r="H650" s="29"/>
      <c r="I650" s="29"/>
      <c r="J650" s="27"/>
      <c r="K650" s="27"/>
      <c r="L650" s="27"/>
      <c r="M650" s="30"/>
      <c r="N650" s="30"/>
      <c r="O650" s="28"/>
      <c r="P650" s="27"/>
      <c r="Q650" s="27"/>
      <c r="R650" s="27"/>
      <c r="S650" s="27"/>
      <c r="T650" s="27"/>
      <c r="U650" s="27"/>
      <c r="V650" s="27"/>
      <c r="W650" s="28"/>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7"/>
      <c r="BH650" s="27"/>
      <c r="BI650" s="27"/>
      <c r="BJ650" s="27"/>
      <c r="BK650" s="27"/>
      <c r="BL650" s="27"/>
      <c r="BM650" s="27"/>
      <c r="BN650" s="27"/>
      <c r="BO650" s="27"/>
      <c r="BP650" s="27"/>
      <c r="BQ650" s="27"/>
      <c r="BR650" s="27"/>
      <c r="BS650" s="27"/>
    </row>
    <row r="651" ht="12.0" customHeight="1">
      <c r="A651" s="25"/>
      <c r="B651" s="26"/>
      <c r="C651" s="27"/>
      <c r="D651" s="27"/>
      <c r="E651" s="27"/>
      <c r="F651" s="27"/>
      <c r="G651" s="28"/>
      <c r="H651" s="29"/>
      <c r="I651" s="29"/>
      <c r="J651" s="27"/>
      <c r="K651" s="27"/>
      <c r="L651" s="27"/>
      <c r="M651" s="30"/>
      <c r="N651" s="30"/>
      <c r="O651" s="28"/>
      <c r="P651" s="27"/>
      <c r="Q651" s="27"/>
      <c r="R651" s="27"/>
      <c r="S651" s="27"/>
      <c r="T651" s="27"/>
      <c r="U651" s="27"/>
      <c r="V651" s="27"/>
      <c r="W651" s="28"/>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7"/>
      <c r="BH651" s="27"/>
      <c r="BI651" s="27"/>
      <c r="BJ651" s="27"/>
      <c r="BK651" s="27"/>
      <c r="BL651" s="27"/>
      <c r="BM651" s="27"/>
      <c r="BN651" s="27"/>
      <c r="BO651" s="27"/>
      <c r="BP651" s="27"/>
      <c r="BQ651" s="27"/>
      <c r="BR651" s="27"/>
      <c r="BS651" s="27"/>
    </row>
    <row r="652" ht="12.0" customHeight="1">
      <c r="A652" s="25"/>
      <c r="B652" s="26"/>
      <c r="C652" s="27"/>
      <c r="D652" s="27"/>
      <c r="E652" s="27"/>
      <c r="F652" s="27"/>
      <c r="G652" s="28"/>
      <c r="H652" s="29"/>
      <c r="I652" s="29"/>
      <c r="J652" s="27"/>
      <c r="K652" s="27"/>
      <c r="L652" s="27"/>
      <c r="M652" s="30"/>
      <c r="N652" s="30"/>
      <c r="O652" s="28"/>
      <c r="P652" s="27"/>
      <c r="Q652" s="27"/>
      <c r="R652" s="27"/>
      <c r="S652" s="27"/>
      <c r="T652" s="27"/>
      <c r="U652" s="27"/>
      <c r="V652" s="27"/>
      <c r="W652" s="28"/>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c r="AU652" s="27"/>
      <c r="AV652" s="27"/>
      <c r="AW652" s="27"/>
      <c r="AX652" s="27"/>
      <c r="AY652" s="27"/>
      <c r="AZ652" s="27"/>
      <c r="BA652" s="27"/>
      <c r="BB652" s="27"/>
      <c r="BC652" s="27"/>
      <c r="BD652" s="27"/>
      <c r="BE652" s="27"/>
      <c r="BF652" s="27"/>
      <c r="BG652" s="27"/>
      <c r="BH652" s="27"/>
      <c r="BI652" s="27"/>
      <c r="BJ652" s="27"/>
      <c r="BK652" s="27"/>
      <c r="BL652" s="27"/>
      <c r="BM652" s="27"/>
      <c r="BN652" s="27"/>
      <c r="BO652" s="27"/>
      <c r="BP652" s="27"/>
      <c r="BQ652" s="27"/>
      <c r="BR652" s="27"/>
      <c r="BS652" s="27"/>
    </row>
    <row r="653" ht="12.0" customHeight="1">
      <c r="A653" s="25"/>
      <c r="B653" s="26"/>
      <c r="C653" s="27"/>
      <c r="D653" s="27"/>
      <c r="E653" s="27"/>
      <c r="F653" s="27"/>
      <c r="G653" s="28"/>
      <c r="H653" s="29"/>
      <c r="I653" s="29"/>
      <c r="J653" s="27"/>
      <c r="K653" s="27"/>
      <c r="L653" s="27"/>
      <c r="M653" s="30"/>
      <c r="N653" s="30"/>
      <c r="O653" s="28"/>
      <c r="P653" s="27"/>
      <c r="Q653" s="27"/>
      <c r="R653" s="27"/>
      <c r="S653" s="27"/>
      <c r="T653" s="27"/>
      <c r="U653" s="27"/>
      <c r="V653" s="27"/>
      <c r="W653" s="28"/>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c r="AU653" s="27"/>
      <c r="AV653" s="27"/>
      <c r="AW653" s="27"/>
      <c r="AX653" s="27"/>
      <c r="AY653" s="27"/>
      <c r="AZ653" s="27"/>
      <c r="BA653" s="27"/>
      <c r="BB653" s="27"/>
      <c r="BC653" s="27"/>
      <c r="BD653" s="27"/>
      <c r="BE653" s="27"/>
      <c r="BF653" s="27"/>
      <c r="BG653" s="27"/>
      <c r="BH653" s="27"/>
      <c r="BI653" s="27"/>
      <c r="BJ653" s="27"/>
      <c r="BK653" s="27"/>
      <c r="BL653" s="27"/>
      <c r="BM653" s="27"/>
      <c r="BN653" s="27"/>
      <c r="BO653" s="27"/>
      <c r="BP653" s="27"/>
      <c r="BQ653" s="27"/>
      <c r="BR653" s="27"/>
      <c r="BS653" s="27"/>
    </row>
    <row r="654" ht="12.0" customHeight="1">
      <c r="A654" s="25"/>
      <c r="B654" s="26"/>
      <c r="C654" s="27"/>
      <c r="D654" s="27"/>
      <c r="E654" s="27"/>
      <c r="F654" s="27"/>
      <c r="G654" s="28"/>
      <c r="H654" s="29"/>
      <c r="I654" s="29"/>
      <c r="J654" s="27"/>
      <c r="K654" s="27"/>
      <c r="L654" s="27"/>
      <c r="M654" s="30"/>
      <c r="N654" s="30"/>
      <c r="O654" s="28"/>
      <c r="P654" s="27"/>
      <c r="Q654" s="27"/>
      <c r="R654" s="27"/>
      <c r="S654" s="27"/>
      <c r="T654" s="27"/>
      <c r="U654" s="27"/>
      <c r="V654" s="27"/>
      <c r="W654" s="28"/>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row>
    <row r="655" ht="12.0" customHeight="1">
      <c r="A655" s="25"/>
      <c r="B655" s="26"/>
      <c r="C655" s="27"/>
      <c r="D655" s="27"/>
      <c r="E655" s="27"/>
      <c r="F655" s="27"/>
      <c r="G655" s="28"/>
      <c r="H655" s="29"/>
      <c r="I655" s="29"/>
      <c r="J655" s="27"/>
      <c r="K655" s="27"/>
      <c r="L655" s="27"/>
      <c r="M655" s="30"/>
      <c r="N655" s="30"/>
      <c r="O655" s="28"/>
      <c r="P655" s="27"/>
      <c r="Q655" s="27"/>
      <c r="R655" s="27"/>
      <c r="S655" s="27"/>
      <c r="T655" s="27"/>
      <c r="U655" s="27"/>
      <c r="V655" s="27"/>
      <c r="W655" s="28"/>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row>
    <row r="656" ht="12.0" customHeight="1">
      <c r="A656" s="25"/>
      <c r="B656" s="26"/>
      <c r="C656" s="27"/>
      <c r="D656" s="27"/>
      <c r="E656" s="27"/>
      <c r="F656" s="27"/>
      <c r="G656" s="28"/>
      <c r="H656" s="29"/>
      <c r="I656" s="29"/>
      <c r="J656" s="27"/>
      <c r="K656" s="27"/>
      <c r="L656" s="27"/>
      <c r="M656" s="30"/>
      <c r="N656" s="30"/>
      <c r="O656" s="28"/>
      <c r="P656" s="27"/>
      <c r="Q656" s="27"/>
      <c r="R656" s="27"/>
      <c r="S656" s="27"/>
      <c r="T656" s="27"/>
      <c r="U656" s="27"/>
      <c r="V656" s="27"/>
      <c r="W656" s="28"/>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row>
    <row r="657" ht="12.0" customHeight="1">
      <c r="A657" s="25"/>
      <c r="B657" s="26"/>
      <c r="C657" s="27"/>
      <c r="D657" s="27"/>
      <c r="E657" s="27"/>
      <c r="F657" s="27"/>
      <c r="G657" s="28"/>
      <c r="H657" s="29"/>
      <c r="I657" s="29"/>
      <c r="J657" s="27"/>
      <c r="K657" s="27"/>
      <c r="L657" s="27"/>
      <c r="M657" s="30"/>
      <c r="N657" s="30"/>
      <c r="O657" s="28"/>
      <c r="P657" s="27"/>
      <c r="Q657" s="27"/>
      <c r="R657" s="27"/>
      <c r="S657" s="27"/>
      <c r="T657" s="27"/>
      <c r="U657" s="27"/>
      <c r="V657" s="27"/>
      <c r="W657" s="28"/>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c r="AU657" s="27"/>
      <c r="AV657" s="27"/>
      <c r="AW657" s="27"/>
      <c r="AX657" s="27"/>
      <c r="AY657" s="27"/>
      <c r="AZ657" s="27"/>
      <c r="BA657" s="27"/>
      <c r="BB657" s="27"/>
      <c r="BC657" s="27"/>
      <c r="BD657" s="27"/>
      <c r="BE657" s="27"/>
      <c r="BF657" s="27"/>
      <c r="BG657" s="27"/>
      <c r="BH657" s="27"/>
      <c r="BI657" s="27"/>
      <c r="BJ657" s="27"/>
      <c r="BK657" s="27"/>
      <c r="BL657" s="27"/>
      <c r="BM657" s="27"/>
      <c r="BN657" s="27"/>
      <c r="BO657" s="27"/>
      <c r="BP657" s="27"/>
      <c r="BQ657" s="27"/>
      <c r="BR657" s="27"/>
      <c r="BS657" s="27"/>
    </row>
    <row r="658" ht="12.0" customHeight="1">
      <c r="A658" s="25"/>
      <c r="B658" s="26"/>
      <c r="C658" s="27"/>
      <c r="D658" s="27"/>
      <c r="E658" s="27"/>
      <c r="F658" s="27"/>
      <c r="G658" s="28"/>
      <c r="H658" s="29"/>
      <c r="I658" s="29"/>
      <c r="J658" s="27"/>
      <c r="K658" s="27"/>
      <c r="L658" s="27"/>
      <c r="M658" s="30"/>
      <c r="N658" s="30"/>
      <c r="O658" s="28"/>
      <c r="P658" s="27"/>
      <c r="Q658" s="27"/>
      <c r="R658" s="27"/>
      <c r="S658" s="27"/>
      <c r="T658" s="27"/>
      <c r="U658" s="27"/>
      <c r="V658" s="27"/>
      <c r="W658" s="28"/>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c r="AU658" s="27"/>
      <c r="AV658" s="27"/>
      <c r="AW658" s="27"/>
      <c r="AX658" s="27"/>
      <c r="AY658" s="27"/>
      <c r="AZ658" s="27"/>
      <c r="BA658" s="27"/>
      <c r="BB658" s="27"/>
      <c r="BC658" s="27"/>
      <c r="BD658" s="27"/>
      <c r="BE658" s="27"/>
      <c r="BF658" s="27"/>
      <c r="BG658" s="27"/>
      <c r="BH658" s="27"/>
      <c r="BI658" s="27"/>
      <c r="BJ658" s="27"/>
      <c r="BK658" s="27"/>
      <c r="BL658" s="27"/>
      <c r="BM658" s="27"/>
      <c r="BN658" s="27"/>
      <c r="BO658" s="27"/>
      <c r="BP658" s="27"/>
      <c r="BQ658" s="27"/>
      <c r="BR658" s="27"/>
      <c r="BS658" s="27"/>
    </row>
    <row r="659" ht="12.0" customHeight="1">
      <c r="A659" s="25"/>
      <c r="B659" s="26"/>
      <c r="C659" s="27"/>
      <c r="D659" s="27"/>
      <c r="E659" s="27"/>
      <c r="F659" s="27"/>
      <c r="G659" s="28"/>
      <c r="H659" s="29"/>
      <c r="I659" s="29"/>
      <c r="J659" s="27"/>
      <c r="K659" s="27"/>
      <c r="L659" s="27"/>
      <c r="M659" s="30"/>
      <c r="N659" s="30"/>
      <c r="O659" s="28"/>
      <c r="P659" s="27"/>
      <c r="Q659" s="27"/>
      <c r="R659" s="27"/>
      <c r="S659" s="27"/>
      <c r="T659" s="27"/>
      <c r="U659" s="27"/>
      <c r="V659" s="27"/>
      <c r="W659" s="28"/>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c r="AU659" s="27"/>
      <c r="AV659" s="27"/>
      <c r="AW659" s="27"/>
      <c r="AX659" s="27"/>
      <c r="AY659" s="27"/>
      <c r="AZ659" s="27"/>
      <c r="BA659" s="27"/>
      <c r="BB659" s="27"/>
      <c r="BC659" s="27"/>
      <c r="BD659" s="27"/>
      <c r="BE659" s="27"/>
      <c r="BF659" s="27"/>
      <c r="BG659" s="27"/>
      <c r="BH659" s="27"/>
      <c r="BI659" s="27"/>
      <c r="BJ659" s="27"/>
      <c r="BK659" s="27"/>
      <c r="BL659" s="27"/>
      <c r="BM659" s="27"/>
      <c r="BN659" s="27"/>
      <c r="BO659" s="27"/>
      <c r="BP659" s="27"/>
      <c r="BQ659" s="27"/>
      <c r="BR659" s="27"/>
      <c r="BS659" s="27"/>
    </row>
    <row r="660" ht="12.0" customHeight="1">
      <c r="A660" s="25"/>
      <c r="B660" s="26"/>
      <c r="C660" s="27"/>
      <c r="D660" s="27"/>
      <c r="E660" s="27"/>
      <c r="F660" s="27"/>
      <c r="G660" s="28"/>
      <c r="H660" s="29"/>
      <c r="I660" s="29"/>
      <c r="J660" s="27"/>
      <c r="K660" s="27"/>
      <c r="L660" s="27"/>
      <c r="M660" s="30"/>
      <c r="N660" s="30"/>
      <c r="O660" s="28"/>
      <c r="P660" s="27"/>
      <c r="Q660" s="27"/>
      <c r="R660" s="27"/>
      <c r="S660" s="27"/>
      <c r="T660" s="27"/>
      <c r="U660" s="27"/>
      <c r="V660" s="27"/>
      <c r="W660" s="28"/>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c r="AU660" s="27"/>
      <c r="AV660" s="27"/>
      <c r="AW660" s="27"/>
      <c r="AX660" s="27"/>
      <c r="AY660" s="27"/>
      <c r="AZ660" s="27"/>
      <c r="BA660" s="27"/>
      <c r="BB660" s="27"/>
      <c r="BC660" s="27"/>
      <c r="BD660" s="27"/>
      <c r="BE660" s="27"/>
      <c r="BF660" s="27"/>
      <c r="BG660" s="27"/>
      <c r="BH660" s="27"/>
      <c r="BI660" s="27"/>
      <c r="BJ660" s="27"/>
      <c r="BK660" s="27"/>
      <c r="BL660" s="27"/>
      <c r="BM660" s="27"/>
      <c r="BN660" s="27"/>
      <c r="BO660" s="27"/>
      <c r="BP660" s="27"/>
      <c r="BQ660" s="27"/>
      <c r="BR660" s="27"/>
      <c r="BS660" s="27"/>
    </row>
    <row r="661" ht="12.0" customHeight="1">
      <c r="A661" s="25"/>
      <c r="B661" s="26"/>
      <c r="C661" s="27"/>
      <c r="D661" s="27"/>
      <c r="E661" s="27"/>
      <c r="F661" s="27"/>
      <c r="G661" s="28"/>
      <c r="H661" s="29"/>
      <c r="I661" s="29"/>
      <c r="J661" s="27"/>
      <c r="K661" s="27"/>
      <c r="L661" s="27"/>
      <c r="M661" s="30"/>
      <c r="N661" s="30"/>
      <c r="O661" s="28"/>
      <c r="P661" s="27"/>
      <c r="Q661" s="27"/>
      <c r="R661" s="27"/>
      <c r="S661" s="27"/>
      <c r="T661" s="27"/>
      <c r="U661" s="27"/>
      <c r="V661" s="27"/>
      <c r="W661" s="28"/>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c r="AU661" s="27"/>
      <c r="AV661" s="27"/>
      <c r="AW661" s="27"/>
      <c r="AX661" s="27"/>
      <c r="AY661" s="27"/>
      <c r="AZ661" s="27"/>
      <c r="BA661" s="27"/>
      <c r="BB661" s="27"/>
      <c r="BC661" s="27"/>
      <c r="BD661" s="27"/>
      <c r="BE661" s="27"/>
      <c r="BF661" s="27"/>
      <c r="BG661" s="27"/>
      <c r="BH661" s="27"/>
      <c r="BI661" s="27"/>
      <c r="BJ661" s="27"/>
      <c r="BK661" s="27"/>
      <c r="BL661" s="27"/>
      <c r="BM661" s="27"/>
      <c r="BN661" s="27"/>
      <c r="BO661" s="27"/>
      <c r="BP661" s="27"/>
      <c r="BQ661" s="27"/>
      <c r="BR661" s="27"/>
      <c r="BS661" s="27"/>
    </row>
    <row r="662" ht="12.0" customHeight="1">
      <c r="A662" s="25"/>
      <c r="B662" s="26"/>
      <c r="C662" s="27"/>
      <c r="D662" s="27"/>
      <c r="E662" s="27"/>
      <c r="F662" s="27"/>
      <c r="G662" s="28"/>
      <c r="H662" s="29"/>
      <c r="I662" s="29"/>
      <c r="J662" s="27"/>
      <c r="K662" s="27"/>
      <c r="L662" s="27"/>
      <c r="M662" s="30"/>
      <c r="N662" s="30"/>
      <c r="O662" s="28"/>
      <c r="P662" s="27"/>
      <c r="Q662" s="27"/>
      <c r="R662" s="27"/>
      <c r="S662" s="27"/>
      <c r="T662" s="27"/>
      <c r="U662" s="27"/>
      <c r="V662" s="27"/>
      <c r="W662" s="28"/>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7"/>
      <c r="BH662" s="27"/>
      <c r="BI662" s="27"/>
      <c r="BJ662" s="27"/>
      <c r="BK662" s="27"/>
      <c r="BL662" s="27"/>
      <c r="BM662" s="27"/>
      <c r="BN662" s="27"/>
      <c r="BO662" s="27"/>
      <c r="BP662" s="27"/>
      <c r="BQ662" s="27"/>
      <c r="BR662" s="27"/>
      <c r="BS662" s="27"/>
    </row>
    <row r="663" ht="12.0" customHeight="1">
      <c r="A663" s="25"/>
      <c r="B663" s="26"/>
      <c r="C663" s="27"/>
      <c r="D663" s="27"/>
      <c r="E663" s="27"/>
      <c r="F663" s="27"/>
      <c r="G663" s="28"/>
      <c r="H663" s="29"/>
      <c r="I663" s="29"/>
      <c r="J663" s="27"/>
      <c r="K663" s="27"/>
      <c r="L663" s="27"/>
      <c r="M663" s="30"/>
      <c r="N663" s="30"/>
      <c r="O663" s="28"/>
      <c r="P663" s="27"/>
      <c r="Q663" s="27"/>
      <c r="R663" s="27"/>
      <c r="S663" s="27"/>
      <c r="T663" s="27"/>
      <c r="U663" s="27"/>
      <c r="V663" s="27"/>
      <c r="W663" s="28"/>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7"/>
      <c r="BH663" s="27"/>
      <c r="BI663" s="27"/>
      <c r="BJ663" s="27"/>
      <c r="BK663" s="27"/>
      <c r="BL663" s="27"/>
      <c r="BM663" s="27"/>
      <c r="BN663" s="27"/>
      <c r="BO663" s="27"/>
      <c r="BP663" s="27"/>
      <c r="BQ663" s="27"/>
      <c r="BR663" s="27"/>
      <c r="BS663" s="27"/>
    </row>
    <row r="664" ht="12.0" customHeight="1">
      <c r="A664" s="25"/>
      <c r="B664" s="26"/>
      <c r="C664" s="27"/>
      <c r="D664" s="27"/>
      <c r="E664" s="27"/>
      <c r="F664" s="27"/>
      <c r="G664" s="28"/>
      <c r="H664" s="29"/>
      <c r="I664" s="29"/>
      <c r="J664" s="27"/>
      <c r="K664" s="27"/>
      <c r="L664" s="27"/>
      <c r="M664" s="30"/>
      <c r="N664" s="30"/>
      <c r="O664" s="28"/>
      <c r="P664" s="27"/>
      <c r="Q664" s="27"/>
      <c r="R664" s="27"/>
      <c r="S664" s="27"/>
      <c r="T664" s="27"/>
      <c r="U664" s="27"/>
      <c r="V664" s="27"/>
      <c r="W664" s="28"/>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c r="AU664" s="27"/>
      <c r="AV664" s="27"/>
      <c r="AW664" s="27"/>
      <c r="AX664" s="27"/>
      <c r="AY664" s="27"/>
      <c r="AZ664" s="27"/>
      <c r="BA664" s="27"/>
      <c r="BB664" s="27"/>
      <c r="BC664" s="27"/>
      <c r="BD664" s="27"/>
      <c r="BE664" s="27"/>
      <c r="BF664" s="27"/>
      <c r="BG664" s="27"/>
      <c r="BH664" s="27"/>
      <c r="BI664" s="27"/>
      <c r="BJ664" s="27"/>
      <c r="BK664" s="27"/>
      <c r="BL664" s="27"/>
      <c r="BM664" s="27"/>
      <c r="BN664" s="27"/>
      <c r="BO664" s="27"/>
      <c r="BP664" s="27"/>
      <c r="BQ664" s="27"/>
      <c r="BR664" s="27"/>
      <c r="BS664" s="27"/>
    </row>
    <row r="665" ht="12.0" customHeight="1">
      <c r="A665" s="25"/>
      <c r="B665" s="26"/>
      <c r="C665" s="27"/>
      <c r="D665" s="27"/>
      <c r="E665" s="27"/>
      <c r="F665" s="27"/>
      <c r="G665" s="28"/>
      <c r="H665" s="29"/>
      <c r="I665" s="29"/>
      <c r="J665" s="27"/>
      <c r="K665" s="27"/>
      <c r="L665" s="27"/>
      <c r="M665" s="30"/>
      <c r="N665" s="30"/>
      <c r="O665" s="28"/>
      <c r="P665" s="27"/>
      <c r="Q665" s="27"/>
      <c r="R665" s="27"/>
      <c r="S665" s="27"/>
      <c r="T665" s="27"/>
      <c r="U665" s="27"/>
      <c r="V665" s="27"/>
      <c r="W665" s="28"/>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c r="AU665" s="27"/>
      <c r="AV665" s="27"/>
      <c r="AW665" s="27"/>
      <c r="AX665" s="27"/>
      <c r="AY665" s="27"/>
      <c r="AZ665" s="27"/>
      <c r="BA665" s="27"/>
      <c r="BB665" s="27"/>
      <c r="BC665" s="27"/>
      <c r="BD665" s="27"/>
      <c r="BE665" s="27"/>
      <c r="BF665" s="27"/>
      <c r="BG665" s="27"/>
      <c r="BH665" s="27"/>
      <c r="BI665" s="27"/>
      <c r="BJ665" s="27"/>
      <c r="BK665" s="27"/>
      <c r="BL665" s="27"/>
      <c r="BM665" s="27"/>
      <c r="BN665" s="27"/>
      <c r="BO665" s="27"/>
      <c r="BP665" s="27"/>
      <c r="BQ665" s="27"/>
      <c r="BR665" s="27"/>
      <c r="BS665" s="27"/>
    </row>
    <row r="666" ht="12.0" customHeight="1">
      <c r="A666" s="25"/>
      <c r="B666" s="26"/>
      <c r="C666" s="27"/>
      <c r="D666" s="27"/>
      <c r="E666" s="27"/>
      <c r="F666" s="27"/>
      <c r="G666" s="28"/>
      <c r="H666" s="29"/>
      <c r="I666" s="29"/>
      <c r="J666" s="27"/>
      <c r="K666" s="27"/>
      <c r="L666" s="27"/>
      <c r="M666" s="30"/>
      <c r="N666" s="30"/>
      <c r="O666" s="28"/>
      <c r="P666" s="27"/>
      <c r="Q666" s="27"/>
      <c r="R666" s="27"/>
      <c r="S666" s="27"/>
      <c r="T666" s="27"/>
      <c r="U666" s="27"/>
      <c r="V666" s="27"/>
      <c r="W666" s="28"/>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c r="AU666" s="27"/>
      <c r="AV666" s="27"/>
      <c r="AW666" s="27"/>
      <c r="AX666" s="27"/>
      <c r="AY666" s="27"/>
      <c r="AZ666" s="27"/>
      <c r="BA666" s="27"/>
      <c r="BB666" s="27"/>
      <c r="BC666" s="27"/>
      <c r="BD666" s="27"/>
      <c r="BE666" s="27"/>
      <c r="BF666" s="27"/>
      <c r="BG666" s="27"/>
      <c r="BH666" s="27"/>
      <c r="BI666" s="27"/>
      <c r="BJ666" s="27"/>
      <c r="BK666" s="27"/>
      <c r="BL666" s="27"/>
      <c r="BM666" s="27"/>
      <c r="BN666" s="27"/>
      <c r="BO666" s="27"/>
      <c r="BP666" s="27"/>
      <c r="BQ666" s="27"/>
      <c r="BR666" s="27"/>
      <c r="BS666" s="27"/>
    </row>
    <row r="667" ht="12.0" customHeight="1">
      <c r="A667" s="25"/>
      <c r="B667" s="26"/>
      <c r="C667" s="27"/>
      <c r="D667" s="27"/>
      <c r="E667" s="27"/>
      <c r="F667" s="27"/>
      <c r="G667" s="28"/>
      <c r="H667" s="29"/>
      <c r="I667" s="29"/>
      <c r="J667" s="27"/>
      <c r="K667" s="27"/>
      <c r="L667" s="27"/>
      <c r="M667" s="30"/>
      <c r="N667" s="30"/>
      <c r="O667" s="28"/>
      <c r="P667" s="27"/>
      <c r="Q667" s="27"/>
      <c r="R667" s="27"/>
      <c r="S667" s="27"/>
      <c r="T667" s="27"/>
      <c r="U667" s="27"/>
      <c r="V667" s="27"/>
      <c r="W667" s="28"/>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c r="AU667" s="27"/>
      <c r="AV667" s="27"/>
      <c r="AW667" s="27"/>
      <c r="AX667" s="27"/>
      <c r="AY667" s="27"/>
      <c r="AZ667" s="27"/>
      <c r="BA667" s="27"/>
      <c r="BB667" s="27"/>
      <c r="BC667" s="27"/>
      <c r="BD667" s="27"/>
      <c r="BE667" s="27"/>
      <c r="BF667" s="27"/>
      <c r="BG667" s="27"/>
      <c r="BH667" s="27"/>
      <c r="BI667" s="27"/>
      <c r="BJ667" s="27"/>
      <c r="BK667" s="27"/>
      <c r="BL667" s="27"/>
      <c r="BM667" s="27"/>
      <c r="BN667" s="27"/>
      <c r="BO667" s="27"/>
      <c r="BP667" s="27"/>
      <c r="BQ667" s="27"/>
      <c r="BR667" s="27"/>
      <c r="BS667" s="27"/>
    </row>
    <row r="668" ht="12.0" customHeight="1">
      <c r="A668" s="25"/>
      <c r="B668" s="26"/>
      <c r="C668" s="27"/>
      <c r="D668" s="27"/>
      <c r="E668" s="27"/>
      <c r="F668" s="27"/>
      <c r="G668" s="28"/>
      <c r="H668" s="29"/>
      <c r="I668" s="29"/>
      <c r="J668" s="27"/>
      <c r="K668" s="27"/>
      <c r="L668" s="27"/>
      <c r="M668" s="30"/>
      <c r="N668" s="30"/>
      <c r="O668" s="28"/>
      <c r="P668" s="27"/>
      <c r="Q668" s="27"/>
      <c r="R668" s="27"/>
      <c r="S668" s="27"/>
      <c r="T668" s="27"/>
      <c r="U668" s="27"/>
      <c r="V668" s="27"/>
      <c r="W668" s="28"/>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c r="AU668" s="27"/>
      <c r="AV668" s="27"/>
      <c r="AW668" s="27"/>
      <c r="AX668" s="27"/>
      <c r="AY668" s="27"/>
      <c r="AZ668" s="27"/>
      <c r="BA668" s="27"/>
      <c r="BB668" s="27"/>
      <c r="BC668" s="27"/>
      <c r="BD668" s="27"/>
      <c r="BE668" s="27"/>
      <c r="BF668" s="27"/>
      <c r="BG668" s="27"/>
      <c r="BH668" s="27"/>
      <c r="BI668" s="27"/>
      <c r="BJ668" s="27"/>
      <c r="BK668" s="27"/>
      <c r="BL668" s="27"/>
      <c r="BM668" s="27"/>
      <c r="BN668" s="27"/>
      <c r="BO668" s="27"/>
      <c r="BP668" s="27"/>
      <c r="BQ668" s="27"/>
      <c r="BR668" s="27"/>
      <c r="BS668" s="27"/>
    </row>
    <row r="669" ht="12.0" customHeight="1">
      <c r="A669" s="25"/>
      <c r="B669" s="26"/>
      <c r="C669" s="27"/>
      <c r="D669" s="27"/>
      <c r="E669" s="27"/>
      <c r="F669" s="27"/>
      <c r="G669" s="28"/>
      <c r="H669" s="29"/>
      <c r="I669" s="29"/>
      <c r="J669" s="27"/>
      <c r="K669" s="27"/>
      <c r="L669" s="27"/>
      <c r="M669" s="30"/>
      <c r="N669" s="30"/>
      <c r="O669" s="28"/>
      <c r="P669" s="27"/>
      <c r="Q669" s="27"/>
      <c r="R669" s="27"/>
      <c r="S669" s="27"/>
      <c r="T669" s="27"/>
      <c r="U669" s="27"/>
      <c r="V669" s="27"/>
      <c r="W669" s="28"/>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c r="AU669" s="27"/>
      <c r="AV669" s="27"/>
      <c r="AW669" s="27"/>
      <c r="AX669" s="27"/>
      <c r="AY669" s="27"/>
      <c r="AZ669" s="27"/>
      <c r="BA669" s="27"/>
      <c r="BB669" s="27"/>
      <c r="BC669" s="27"/>
      <c r="BD669" s="27"/>
      <c r="BE669" s="27"/>
      <c r="BF669" s="27"/>
      <c r="BG669" s="27"/>
      <c r="BH669" s="27"/>
      <c r="BI669" s="27"/>
      <c r="BJ669" s="27"/>
      <c r="BK669" s="27"/>
      <c r="BL669" s="27"/>
      <c r="BM669" s="27"/>
      <c r="BN669" s="27"/>
      <c r="BO669" s="27"/>
      <c r="BP669" s="27"/>
      <c r="BQ669" s="27"/>
      <c r="BR669" s="27"/>
      <c r="BS669" s="27"/>
    </row>
    <row r="670" ht="12.0" customHeight="1">
      <c r="A670" s="25"/>
      <c r="B670" s="26"/>
      <c r="C670" s="27"/>
      <c r="D670" s="27"/>
      <c r="E670" s="27"/>
      <c r="F670" s="27"/>
      <c r="G670" s="28"/>
      <c r="H670" s="29"/>
      <c r="I670" s="29"/>
      <c r="J670" s="27"/>
      <c r="K670" s="27"/>
      <c r="L670" s="27"/>
      <c r="M670" s="30"/>
      <c r="N670" s="30"/>
      <c r="O670" s="28"/>
      <c r="P670" s="27"/>
      <c r="Q670" s="27"/>
      <c r="R670" s="27"/>
      <c r="S670" s="27"/>
      <c r="T670" s="27"/>
      <c r="U670" s="27"/>
      <c r="V670" s="27"/>
      <c r="W670" s="28"/>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c r="AZ670" s="27"/>
      <c r="BA670" s="27"/>
      <c r="BB670" s="27"/>
      <c r="BC670" s="27"/>
      <c r="BD670" s="27"/>
      <c r="BE670" s="27"/>
      <c r="BF670" s="27"/>
      <c r="BG670" s="27"/>
      <c r="BH670" s="27"/>
      <c r="BI670" s="27"/>
      <c r="BJ670" s="27"/>
      <c r="BK670" s="27"/>
      <c r="BL670" s="27"/>
      <c r="BM670" s="27"/>
      <c r="BN670" s="27"/>
      <c r="BO670" s="27"/>
      <c r="BP670" s="27"/>
      <c r="BQ670" s="27"/>
      <c r="BR670" s="27"/>
      <c r="BS670" s="27"/>
    </row>
    <row r="671" ht="12.0" customHeight="1">
      <c r="A671" s="25"/>
      <c r="B671" s="26"/>
      <c r="C671" s="27"/>
      <c r="D671" s="27"/>
      <c r="E671" s="27"/>
      <c r="F671" s="27"/>
      <c r="G671" s="28"/>
      <c r="H671" s="29"/>
      <c r="I671" s="29"/>
      <c r="J671" s="27"/>
      <c r="K671" s="27"/>
      <c r="L671" s="27"/>
      <c r="M671" s="30"/>
      <c r="N671" s="30"/>
      <c r="O671" s="28"/>
      <c r="P671" s="27"/>
      <c r="Q671" s="27"/>
      <c r="R671" s="27"/>
      <c r="S671" s="27"/>
      <c r="T671" s="27"/>
      <c r="U671" s="27"/>
      <c r="V671" s="27"/>
      <c r="W671" s="28"/>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c r="AU671" s="27"/>
      <c r="AV671" s="27"/>
      <c r="AW671" s="27"/>
      <c r="AX671" s="27"/>
      <c r="AY671" s="27"/>
      <c r="AZ671" s="27"/>
      <c r="BA671" s="27"/>
      <c r="BB671" s="27"/>
      <c r="BC671" s="27"/>
      <c r="BD671" s="27"/>
      <c r="BE671" s="27"/>
      <c r="BF671" s="27"/>
      <c r="BG671" s="27"/>
      <c r="BH671" s="27"/>
      <c r="BI671" s="27"/>
      <c r="BJ671" s="27"/>
      <c r="BK671" s="27"/>
      <c r="BL671" s="27"/>
      <c r="BM671" s="27"/>
      <c r="BN671" s="27"/>
      <c r="BO671" s="27"/>
      <c r="BP671" s="27"/>
      <c r="BQ671" s="27"/>
      <c r="BR671" s="27"/>
      <c r="BS671" s="27"/>
    </row>
    <row r="672" ht="12.0" customHeight="1">
      <c r="A672" s="25"/>
      <c r="B672" s="26"/>
      <c r="C672" s="27"/>
      <c r="D672" s="27"/>
      <c r="E672" s="27"/>
      <c r="F672" s="27"/>
      <c r="G672" s="28"/>
      <c r="H672" s="29"/>
      <c r="I672" s="29"/>
      <c r="J672" s="27"/>
      <c r="K672" s="27"/>
      <c r="L672" s="27"/>
      <c r="M672" s="30"/>
      <c r="N672" s="30"/>
      <c r="O672" s="28"/>
      <c r="P672" s="27"/>
      <c r="Q672" s="27"/>
      <c r="R672" s="27"/>
      <c r="S672" s="27"/>
      <c r="T672" s="27"/>
      <c r="U672" s="27"/>
      <c r="V672" s="27"/>
      <c r="W672" s="28"/>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c r="AU672" s="27"/>
      <c r="AV672" s="27"/>
      <c r="AW672" s="27"/>
      <c r="AX672" s="27"/>
      <c r="AY672" s="27"/>
      <c r="AZ672" s="27"/>
      <c r="BA672" s="27"/>
      <c r="BB672" s="27"/>
      <c r="BC672" s="27"/>
      <c r="BD672" s="27"/>
      <c r="BE672" s="27"/>
      <c r="BF672" s="27"/>
      <c r="BG672" s="27"/>
      <c r="BH672" s="27"/>
      <c r="BI672" s="27"/>
      <c r="BJ672" s="27"/>
      <c r="BK672" s="27"/>
      <c r="BL672" s="27"/>
      <c r="BM672" s="27"/>
      <c r="BN672" s="27"/>
      <c r="BO672" s="27"/>
      <c r="BP672" s="27"/>
      <c r="BQ672" s="27"/>
      <c r="BR672" s="27"/>
      <c r="BS672" s="27"/>
    </row>
    <row r="673" ht="12.0" customHeight="1">
      <c r="A673" s="25"/>
      <c r="B673" s="26"/>
      <c r="C673" s="27"/>
      <c r="D673" s="27"/>
      <c r="E673" s="27"/>
      <c r="F673" s="27"/>
      <c r="G673" s="28"/>
      <c r="H673" s="29"/>
      <c r="I673" s="29"/>
      <c r="J673" s="27"/>
      <c r="K673" s="27"/>
      <c r="L673" s="27"/>
      <c r="M673" s="30"/>
      <c r="N673" s="30"/>
      <c r="O673" s="28"/>
      <c r="P673" s="27"/>
      <c r="Q673" s="27"/>
      <c r="R673" s="27"/>
      <c r="S673" s="27"/>
      <c r="T673" s="27"/>
      <c r="U673" s="27"/>
      <c r="V673" s="27"/>
      <c r="W673" s="28"/>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c r="AU673" s="27"/>
      <c r="AV673" s="27"/>
      <c r="AW673" s="27"/>
      <c r="AX673" s="27"/>
      <c r="AY673" s="27"/>
      <c r="AZ673" s="27"/>
      <c r="BA673" s="27"/>
      <c r="BB673" s="27"/>
      <c r="BC673" s="27"/>
      <c r="BD673" s="27"/>
      <c r="BE673" s="27"/>
      <c r="BF673" s="27"/>
      <c r="BG673" s="27"/>
      <c r="BH673" s="27"/>
      <c r="BI673" s="27"/>
      <c r="BJ673" s="27"/>
      <c r="BK673" s="27"/>
      <c r="BL673" s="27"/>
      <c r="BM673" s="27"/>
      <c r="BN673" s="27"/>
      <c r="BO673" s="27"/>
      <c r="BP673" s="27"/>
      <c r="BQ673" s="27"/>
      <c r="BR673" s="27"/>
      <c r="BS673" s="27"/>
    </row>
    <row r="674" ht="12.0" customHeight="1">
      <c r="A674" s="25"/>
      <c r="B674" s="26"/>
      <c r="C674" s="27"/>
      <c r="D674" s="27"/>
      <c r="E674" s="27"/>
      <c r="F674" s="27"/>
      <c r="G674" s="28"/>
      <c r="H674" s="29"/>
      <c r="I674" s="29"/>
      <c r="J674" s="27"/>
      <c r="K674" s="27"/>
      <c r="L674" s="27"/>
      <c r="M674" s="30"/>
      <c r="N674" s="30"/>
      <c r="O674" s="28"/>
      <c r="P674" s="27"/>
      <c r="Q674" s="27"/>
      <c r="R674" s="27"/>
      <c r="S674" s="27"/>
      <c r="T674" s="27"/>
      <c r="U674" s="27"/>
      <c r="V674" s="27"/>
      <c r="W674" s="28"/>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7"/>
      <c r="BH674" s="27"/>
      <c r="BI674" s="27"/>
      <c r="BJ674" s="27"/>
      <c r="BK674" s="27"/>
      <c r="BL674" s="27"/>
      <c r="BM674" s="27"/>
      <c r="BN674" s="27"/>
      <c r="BO674" s="27"/>
      <c r="BP674" s="27"/>
      <c r="BQ674" s="27"/>
      <c r="BR674" s="27"/>
      <c r="BS674" s="27"/>
    </row>
    <row r="675" ht="12.0" customHeight="1">
      <c r="A675" s="25"/>
      <c r="B675" s="26"/>
      <c r="C675" s="27"/>
      <c r="D675" s="27"/>
      <c r="E675" s="27"/>
      <c r="F675" s="27"/>
      <c r="G675" s="28"/>
      <c r="H675" s="29"/>
      <c r="I675" s="29"/>
      <c r="J675" s="27"/>
      <c r="K675" s="27"/>
      <c r="L675" s="27"/>
      <c r="M675" s="30"/>
      <c r="N675" s="30"/>
      <c r="O675" s="28"/>
      <c r="P675" s="27"/>
      <c r="Q675" s="27"/>
      <c r="R675" s="27"/>
      <c r="S675" s="27"/>
      <c r="T675" s="27"/>
      <c r="U675" s="27"/>
      <c r="V675" s="27"/>
      <c r="W675" s="28"/>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7"/>
      <c r="BH675" s="27"/>
      <c r="BI675" s="27"/>
      <c r="BJ675" s="27"/>
      <c r="BK675" s="27"/>
      <c r="BL675" s="27"/>
      <c r="BM675" s="27"/>
      <c r="BN675" s="27"/>
      <c r="BO675" s="27"/>
      <c r="BP675" s="27"/>
      <c r="BQ675" s="27"/>
      <c r="BR675" s="27"/>
      <c r="BS675" s="27"/>
    </row>
    <row r="676" ht="12.0" customHeight="1">
      <c r="A676" s="25"/>
      <c r="B676" s="26"/>
      <c r="C676" s="27"/>
      <c r="D676" s="27"/>
      <c r="E676" s="27"/>
      <c r="F676" s="27"/>
      <c r="G676" s="28"/>
      <c r="H676" s="29"/>
      <c r="I676" s="29"/>
      <c r="J676" s="27"/>
      <c r="K676" s="27"/>
      <c r="L676" s="27"/>
      <c r="M676" s="30"/>
      <c r="N676" s="30"/>
      <c r="O676" s="28"/>
      <c r="P676" s="27"/>
      <c r="Q676" s="27"/>
      <c r="R676" s="27"/>
      <c r="S676" s="27"/>
      <c r="T676" s="27"/>
      <c r="U676" s="27"/>
      <c r="V676" s="27"/>
      <c r="W676" s="28"/>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c r="AU676" s="27"/>
      <c r="AV676" s="27"/>
      <c r="AW676" s="27"/>
      <c r="AX676" s="27"/>
      <c r="AY676" s="27"/>
      <c r="AZ676" s="27"/>
      <c r="BA676" s="27"/>
      <c r="BB676" s="27"/>
      <c r="BC676" s="27"/>
      <c r="BD676" s="27"/>
      <c r="BE676" s="27"/>
      <c r="BF676" s="27"/>
      <c r="BG676" s="27"/>
      <c r="BH676" s="27"/>
      <c r="BI676" s="27"/>
      <c r="BJ676" s="27"/>
      <c r="BK676" s="27"/>
      <c r="BL676" s="27"/>
      <c r="BM676" s="27"/>
      <c r="BN676" s="27"/>
      <c r="BO676" s="27"/>
      <c r="BP676" s="27"/>
      <c r="BQ676" s="27"/>
      <c r="BR676" s="27"/>
      <c r="BS676" s="27"/>
    </row>
    <row r="677" ht="12.0" customHeight="1">
      <c r="A677" s="25"/>
      <c r="B677" s="26"/>
      <c r="C677" s="27"/>
      <c r="D677" s="27"/>
      <c r="E677" s="27"/>
      <c r="F677" s="27"/>
      <c r="G677" s="28"/>
      <c r="H677" s="29"/>
      <c r="I677" s="29"/>
      <c r="J677" s="27"/>
      <c r="K677" s="27"/>
      <c r="L677" s="27"/>
      <c r="M677" s="30"/>
      <c r="N677" s="30"/>
      <c r="O677" s="28"/>
      <c r="P677" s="27"/>
      <c r="Q677" s="27"/>
      <c r="R677" s="27"/>
      <c r="S677" s="27"/>
      <c r="T677" s="27"/>
      <c r="U677" s="27"/>
      <c r="V677" s="27"/>
      <c r="W677" s="28"/>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c r="AU677" s="27"/>
      <c r="AV677" s="27"/>
      <c r="AW677" s="27"/>
      <c r="AX677" s="27"/>
      <c r="AY677" s="27"/>
      <c r="AZ677" s="27"/>
      <c r="BA677" s="27"/>
      <c r="BB677" s="27"/>
      <c r="BC677" s="27"/>
      <c r="BD677" s="27"/>
      <c r="BE677" s="27"/>
      <c r="BF677" s="27"/>
      <c r="BG677" s="27"/>
      <c r="BH677" s="27"/>
      <c r="BI677" s="27"/>
      <c r="BJ677" s="27"/>
      <c r="BK677" s="27"/>
      <c r="BL677" s="27"/>
      <c r="BM677" s="27"/>
      <c r="BN677" s="27"/>
      <c r="BO677" s="27"/>
      <c r="BP677" s="27"/>
      <c r="BQ677" s="27"/>
      <c r="BR677" s="27"/>
      <c r="BS677" s="27"/>
    </row>
    <row r="678" ht="12.0" customHeight="1">
      <c r="A678" s="25"/>
      <c r="B678" s="26"/>
      <c r="C678" s="27"/>
      <c r="D678" s="27"/>
      <c r="E678" s="27"/>
      <c r="F678" s="27"/>
      <c r="G678" s="28"/>
      <c r="H678" s="29"/>
      <c r="I678" s="29"/>
      <c r="J678" s="27"/>
      <c r="K678" s="27"/>
      <c r="L678" s="27"/>
      <c r="M678" s="30"/>
      <c r="N678" s="30"/>
      <c r="O678" s="28"/>
      <c r="P678" s="27"/>
      <c r="Q678" s="27"/>
      <c r="R678" s="27"/>
      <c r="S678" s="27"/>
      <c r="T678" s="27"/>
      <c r="U678" s="27"/>
      <c r="V678" s="27"/>
      <c r="W678" s="28"/>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c r="AZ678" s="27"/>
      <c r="BA678" s="27"/>
      <c r="BB678" s="27"/>
      <c r="BC678" s="27"/>
      <c r="BD678" s="27"/>
      <c r="BE678" s="27"/>
      <c r="BF678" s="27"/>
      <c r="BG678" s="27"/>
      <c r="BH678" s="27"/>
      <c r="BI678" s="27"/>
      <c r="BJ678" s="27"/>
      <c r="BK678" s="27"/>
      <c r="BL678" s="27"/>
      <c r="BM678" s="27"/>
      <c r="BN678" s="27"/>
      <c r="BO678" s="27"/>
      <c r="BP678" s="27"/>
      <c r="BQ678" s="27"/>
      <c r="BR678" s="27"/>
      <c r="BS678" s="27"/>
    </row>
    <row r="679" ht="12.0" customHeight="1">
      <c r="A679" s="25"/>
      <c r="B679" s="26"/>
      <c r="C679" s="27"/>
      <c r="D679" s="27"/>
      <c r="E679" s="27"/>
      <c r="F679" s="27"/>
      <c r="G679" s="28"/>
      <c r="H679" s="29"/>
      <c r="I679" s="29"/>
      <c r="J679" s="27"/>
      <c r="K679" s="27"/>
      <c r="L679" s="27"/>
      <c r="M679" s="30"/>
      <c r="N679" s="30"/>
      <c r="O679" s="28"/>
      <c r="P679" s="27"/>
      <c r="Q679" s="27"/>
      <c r="R679" s="27"/>
      <c r="S679" s="27"/>
      <c r="T679" s="27"/>
      <c r="U679" s="27"/>
      <c r="V679" s="27"/>
      <c r="W679" s="28"/>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c r="AU679" s="27"/>
      <c r="AV679" s="27"/>
      <c r="AW679" s="27"/>
      <c r="AX679" s="27"/>
      <c r="AY679" s="27"/>
      <c r="AZ679" s="27"/>
      <c r="BA679" s="27"/>
      <c r="BB679" s="27"/>
      <c r="BC679" s="27"/>
      <c r="BD679" s="27"/>
      <c r="BE679" s="27"/>
      <c r="BF679" s="27"/>
      <c r="BG679" s="27"/>
      <c r="BH679" s="27"/>
      <c r="BI679" s="27"/>
      <c r="BJ679" s="27"/>
      <c r="BK679" s="27"/>
      <c r="BL679" s="27"/>
      <c r="BM679" s="27"/>
      <c r="BN679" s="27"/>
      <c r="BO679" s="27"/>
      <c r="BP679" s="27"/>
      <c r="BQ679" s="27"/>
      <c r="BR679" s="27"/>
      <c r="BS679" s="27"/>
    </row>
    <row r="680" ht="12.0" customHeight="1">
      <c r="A680" s="25"/>
      <c r="B680" s="26"/>
      <c r="C680" s="27"/>
      <c r="D680" s="27"/>
      <c r="E680" s="27"/>
      <c r="F680" s="27"/>
      <c r="G680" s="28"/>
      <c r="H680" s="29"/>
      <c r="I680" s="29"/>
      <c r="J680" s="27"/>
      <c r="K680" s="27"/>
      <c r="L680" s="27"/>
      <c r="M680" s="30"/>
      <c r="N680" s="30"/>
      <c r="O680" s="28"/>
      <c r="P680" s="27"/>
      <c r="Q680" s="27"/>
      <c r="R680" s="27"/>
      <c r="S680" s="27"/>
      <c r="T680" s="27"/>
      <c r="U680" s="27"/>
      <c r="V680" s="27"/>
      <c r="W680" s="28"/>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c r="AU680" s="27"/>
      <c r="AV680" s="27"/>
      <c r="AW680" s="27"/>
      <c r="AX680" s="27"/>
      <c r="AY680" s="27"/>
      <c r="AZ680" s="27"/>
      <c r="BA680" s="27"/>
      <c r="BB680" s="27"/>
      <c r="BC680" s="27"/>
      <c r="BD680" s="27"/>
      <c r="BE680" s="27"/>
      <c r="BF680" s="27"/>
      <c r="BG680" s="27"/>
      <c r="BH680" s="27"/>
      <c r="BI680" s="27"/>
      <c r="BJ680" s="27"/>
      <c r="BK680" s="27"/>
      <c r="BL680" s="27"/>
      <c r="BM680" s="27"/>
      <c r="BN680" s="27"/>
      <c r="BO680" s="27"/>
      <c r="BP680" s="27"/>
      <c r="BQ680" s="27"/>
      <c r="BR680" s="27"/>
      <c r="BS680" s="27"/>
    </row>
    <row r="681" ht="12.0" customHeight="1">
      <c r="A681" s="25"/>
      <c r="B681" s="26"/>
      <c r="C681" s="27"/>
      <c r="D681" s="27"/>
      <c r="E681" s="27"/>
      <c r="F681" s="27"/>
      <c r="G681" s="28"/>
      <c r="H681" s="29"/>
      <c r="I681" s="29"/>
      <c r="J681" s="27"/>
      <c r="K681" s="27"/>
      <c r="L681" s="27"/>
      <c r="M681" s="30"/>
      <c r="N681" s="30"/>
      <c r="O681" s="28"/>
      <c r="P681" s="27"/>
      <c r="Q681" s="27"/>
      <c r="R681" s="27"/>
      <c r="S681" s="27"/>
      <c r="T681" s="27"/>
      <c r="U681" s="27"/>
      <c r="V681" s="27"/>
      <c r="W681" s="28"/>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c r="AU681" s="27"/>
      <c r="AV681" s="27"/>
      <c r="AW681" s="27"/>
      <c r="AX681" s="27"/>
      <c r="AY681" s="27"/>
      <c r="AZ681" s="27"/>
      <c r="BA681" s="27"/>
      <c r="BB681" s="27"/>
      <c r="BC681" s="27"/>
      <c r="BD681" s="27"/>
      <c r="BE681" s="27"/>
      <c r="BF681" s="27"/>
      <c r="BG681" s="27"/>
      <c r="BH681" s="27"/>
      <c r="BI681" s="27"/>
      <c r="BJ681" s="27"/>
      <c r="BK681" s="27"/>
      <c r="BL681" s="27"/>
      <c r="BM681" s="27"/>
      <c r="BN681" s="27"/>
      <c r="BO681" s="27"/>
      <c r="BP681" s="27"/>
      <c r="BQ681" s="27"/>
      <c r="BR681" s="27"/>
      <c r="BS681" s="27"/>
    </row>
    <row r="682" ht="12.0" customHeight="1">
      <c r="A682" s="25"/>
      <c r="B682" s="26"/>
      <c r="C682" s="27"/>
      <c r="D682" s="27"/>
      <c r="E682" s="27"/>
      <c r="F682" s="27"/>
      <c r="G682" s="28"/>
      <c r="H682" s="29"/>
      <c r="I682" s="29"/>
      <c r="J682" s="27"/>
      <c r="K682" s="27"/>
      <c r="L682" s="27"/>
      <c r="M682" s="30"/>
      <c r="N682" s="30"/>
      <c r="O682" s="28"/>
      <c r="P682" s="27"/>
      <c r="Q682" s="27"/>
      <c r="R682" s="27"/>
      <c r="S682" s="27"/>
      <c r="T682" s="27"/>
      <c r="U682" s="27"/>
      <c r="V682" s="27"/>
      <c r="W682" s="28"/>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c r="AU682" s="27"/>
      <c r="AV682" s="27"/>
      <c r="AW682" s="27"/>
      <c r="AX682" s="27"/>
      <c r="AY682" s="27"/>
      <c r="AZ682" s="27"/>
      <c r="BA682" s="27"/>
      <c r="BB682" s="27"/>
      <c r="BC682" s="27"/>
      <c r="BD682" s="27"/>
      <c r="BE682" s="27"/>
      <c r="BF682" s="27"/>
      <c r="BG682" s="27"/>
      <c r="BH682" s="27"/>
      <c r="BI682" s="27"/>
      <c r="BJ682" s="27"/>
      <c r="BK682" s="27"/>
      <c r="BL682" s="27"/>
      <c r="BM682" s="27"/>
      <c r="BN682" s="27"/>
      <c r="BO682" s="27"/>
      <c r="BP682" s="27"/>
      <c r="BQ682" s="27"/>
      <c r="BR682" s="27"/>
      <c r="BS682" s="27"/>
    </row>
    <row r="683" ht="12.0" customHeight="1">
      <c r="A683" s="25"/>
      <c r="B683" s="26"/>
      <c r="C683" s="27"/>
      <c r="D683" s="27"/>
      <c r="E683" s="27"/>
      <c r="F683" s="27"/>
      <c r="G683" s="28"/>
      <c r="H683" s="29"/>
      <c r="I683" s="29"/>
      <c r="J683" s="27"/>
      <c r="K683" s="27"/>
      <c r="L683" s="27"/>
      <c r="M683" s="30"/>
      <c r="N683" s="30"/>
      <c r="O683" s="28"/>
      <c r="P683" s="27"/>
      <c r="Q683" s="27"/>
      <c r="R683" s="27"/>
      <c r="S683" s="27"/>
      <c r="T683" s="27"/>
      <c r="U683" s="27"/>
      <c r="V683" s="27"/>
      <c r="W683" s="28"/>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c r="AU683" s="27"/>
      <c r="AV683" s="27"/>
      <c r="AW683" s="27"/>
      <c r="AX683" s="27"/>
      <c r="AY683" s="27"/>
      <c r="AZ683" s="27"/>
      <c r="BA683" s="27"/>
      <c r="BB683" s="27"/>
      <c r="BC683" s="27"/>
      <c r="BD683" s="27"/>
      <c r="BE683" s="27"/>
      <c r="BF683" s="27"/>
      <c r="BG683" s="27"/>
      <c r="BH683" s="27"/>
      <c r="BI683" s="27"/>
      <c r="BJ683" s="27"/>
      <c r="BK683" s="27"/>
      <c r="BL683" s="27"/>
      <c r="BM683" s="27"/>
      <c r="BN683" s="27"/>
      <c r="BO683" s="27"/>
      <c r="BP683" s="27"/>
      <c r="BQ683" s="27"/>
      <c r="BR683" s="27"/>
      <c r="BS683" s="27"/>
    </row>
    <row r="684" ht="12.0" customHeight="1">
      <c r="A684" s="25"/>
      <c r="B684" s="26"/>
      <c r="C684" s="27"/>
      <c r="D684" s="27"/>
      <c r="E684" s="27"/>
      <c r="F684" s="27"/>
      <c r="G684" s="28"/>
      <c r="H684" s="29"/>
      <c r="I684" s="29"/>
      <c r="J684" s="27"/>
      <c r="K684" s="27"/>
      <c r="L684" s="27"/>
      <c r="M684" s="30"/>
      <c r="N684" s="30"/>
      <c r="O684" s="28"/>
      <c r="P684" s="27"/>
      <c r="Q684" s="27"/>
      <c r="R684" s="27"/>
      <c r="S684" s="27"/>
      <c r="T684" s="27"/>
      <c r="U684" s="27"/>
      <c r="V684" s="27"/>
      <c r="W684" s="28"/>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c r="AU684" s="27"/>
      <c r="AV684" s="27"/>
      <c r="AW684" s="27"/>
      <c r="AX684" s="27"/>
      <c r="AY684" s="27"/>
      <c r="AZ684" s="27"/>
      <c r="BA684" s="27"/>
      <c r="BB684" s="27"/>
      <c r="BC684" s="27"/>
      <c r="BD684" s="27"/>
      <c r="BE684" s="27"/>
      <c r="BF684" s="27"/>
      <c r="BG684" s="27"/>
      <c r="BH684" s="27"/>
      <c r="BI684" s="27"/>
      <c r="BJ684" s="27"/>
      <c r="BK684" s="27"/>
      <c r="BL684" s="27"/>
      <c r="BM684" s="27"/>
      <c r="BN684" s="27"/>
      <c r="BO684" s="27"/>
      <c r="BP684" s="27"/>
      <c r="BQ684" s="27"/>
      <c r="BR684" s="27"/>
      <c r="BS684" s="27"/>
    </row>
    <row r="685" ht="12.0" customHeight="1">
      <c r="A685" s="25"/>
      <c r="B685" s="26"/>
      <c r="C685" s="27"/>
      <c r="D685" s="27"/>
      <c r="E685" s="27"/>
      <c r="F685" s="27"/>
      <c r="G685" s="28"/>
      <c r="H685" s="29"/>
      <c r="I685" s="29"/>
      <c r="J685" s="27"/>
      <c r="K685" s="27"/>
      <c r="L685" s="27"/>
      <c r="M685" s="30"/>
      <c r="N685" s="30"/>
      <c r="O685" s="28"/>
      <c r="P685" s="27"/>
      <c r="Q685" s="27"/>
      <c r="R685" s="27"/>
      <c r="S685" s="27"/>
      <c r="T685" s="27"/>
      <c r="U685" s="27"/>
      <c r="V685" s="27"/>
      <c r="W685" s="28"/>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c r="AU685" s="27"/>
      <c r="AV685" s="27"/>
      <c r="AW685" s="27"/>
      <c r="AX685" s="27"/>
      <c r="AY685" s="27"/>
      <c r="AZ685" s="27"/>
      <c r="BA685" s="27"/>
      <c r="BB685" s="27"/>
      <c r="BC685" s="27"/>
      <c r="BD685" s="27"/>
      <c r="BE685" s="27"/>
      <c r="BF685" s="27"/>
      <c r="BG685" s="27"/>
      <c r="BH685" s="27"/>
      <c r="BI685" s="27"/>
      <c r="BJ685" s="27"/>
      <c r="BK685" s="27"/>
      <c r="BL685" s="27"/>
      <c r="BM685" s="27"/>
      <c r="BN685" s="27"/>
      <c r="BO685" s="27"/>
      <c r="BP685" s="27"/>
      <c r="BQ685" s="27"/>
      <c r="BR685" s="27"/>
      <c r="BS685" s="27"/>
    </row>
    <row r="686" ht="12.0" customHeight="1">
      <c r="A686" s="25"/>
      <c r="B686" s="26"/>
      <c r="C686" s="27"/>
      <c r="D686" s="27"/>
      <c r="E686" s="27"/>
      <c r="F686" s="27"/>
      <c r="G686" s="28"/>
      <c r="H686" s="29"/>
      <c r="I686" s="29"/>
      <c r="J686" s="27"/>
      <c r="K686" s="27"/>
      <c r="L686" s="27"/>
      <c r="M686" s="30"/>
      <c r="N686" s="30"/>
      <c r="O686" s="28"/>
      <c r="P686" s="27"/>
      <c r="Q686" s="27"/>
      <c r="R686" s="27"/>
      <c r="S686" s="27"/>
      <c r="T686" s="27"/>
      <c r="U686" s="27"/>
      <c r="V686" s="27"/>
      <c r="W686" s="28"/>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7"/>
      <c r="BH686" s="27"/>
      <c r="BI686" s="27"/>
      <c r="BJ686" s="27"/>
      <c r="BK686" s="27"/>
      <c r="BL686" s="27"/>
      <c r="BM686" s="27"/>
      <c r="BN686" s="27"/>
      <c r="BO686" s="27"/>
      <c r="BP686" s="27"/>
      <c r="BQ686" s="27"/>
      <c r="BR686" s="27"/>
      <c r="BS686" s="27"/>
    </row>
    <row r="687" ht="12.0" customHeight="1">
      <c r="A687" s="25"/>
      <c r="B687" s="26"/>
      <c r="C687" s="27"/>
      <c r="D687" s="27"/>
      <c r="E687" s="27"/>
      <c r="F687" s="27"/>
      <c r="G687" s="28"/>
      <c r="H687" s="29"/>
      <c r="I687" s="29"/>
      <c r="J687" s="27"/>
      <c r="K687" s="27"/>
      <c r="L687" s="27"/>
      <c r="M687" s="30"/>
      <c r="N687" s="30"/>
      <c r="O687" s="28"/>
      <c r="P687" s="27"/>
      <c r="Q687" s="27"/>
      <c r="R687" s="27"/>
      <c r="S687" s="27"/>
      <c r="T687" s="27"/>
      <c r="U687" s="27"/>
      <c r="V687" s="27"/>
      <c r="W687" s="28"/>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7"/>
      <c r="BH687" s="27"/>
      <c r="BI687" s="27"/>
      <c r="BJ687" s="27"/>
      <c r="BK687" s="27"/>
      <c r="BL687" s="27"/>
      <c r="BM687" s="27"/>
      <c r="BN687" s="27"/>
      <c r="BO687" s="27"/>
      <c r="BP687" s="27"/>
      <c r="BQ687" s="27"/>
      <c r="BR687" s="27"/>
      <c r="BS687" s="27"/>
    </row>
    <row r="688" ht="12.0" customHeight="1">
      <c r="A688" s="25"/>
      <c r="B688" s="26"/>
      <c r="C688" s="27"/>
      <c r="D688" s="27"/>
      <c r="E688" s="27"/>
      <c r="F688" s="27"/>
      <c r="G688" s="28"/>
      <c r="H688" s="29"/>
      <c r="I688" s="29"/>
      <c r="J688" s="27"/>
      <c r="K688" s="27"/>
      <c r="L688" s="27"/>
      <c r="M688" s="30"/>
      <c r="N688" s="30"/>
      <c r="O688" s="28"/>
      <c r="P688" s="27"/>
      <c r="Q688" s="27"/>
      <c r="R688" s="27"/>
      <c r="S688" s="27"/>
      <c r="T688" s="27"/>
      <c r="U688" s="27"/>
      <c r="V688" s="27"/>
      <c r="W688" s="28"/>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c r="AU688" s="27"/>
      <c r="AV688" s="27"/>
      <c r="AW688" s="27"/>
      <c r="AX688" s="27"/>
      <c r="AY688" s="27"/>
      <c r="AZ688" s="27"/>
      <c r="BA688" s="27"/>
      <c r="BB688" s="27"/>
      <c r="BC688" s="27"/>
      <c r="BD688" s="27"/>
      <c r="BE688" s="27"/>
      <c r="BF688" s="27"/>
      <c r="BG688" s="27"/>
      <c r="BH688" s="27"/>
      <c r="BI688" s="27"/>
      <c r="BJ688" s="27"/>
      <c r="BK688" s="27"/>
      <c r="BL688" s="27"/>
      <c r="BM688" s="27"/>
      <c r="BN688" s="27"/>
      <c r="BO688" s="27"/>
      <c r="BP688" s="27"/>
      <c r="BQ688" s="27"/>
      <c r="BR688" s="27"/>
      <c r="BS688" s="27"/>
    </row>
    <row r="689" ht="12.0" customHeight="1">
      <c r="A689" s="25"/>
      <c r="B689" s="26"/>
      <c r="C689" s="27"/>
      <c r="D689" s="27"/>
      <c r="E689" s="27"/>
      <c r="F689" s="27"/>
      <c r="G689" s="28"/>
      <c r="H689" s="29"/>
      <c r="I689" s="29"/>
      <c r="J689" s="27"/>
      <c r="K689" s="27"/>
      <c r="L689" s="27"/>
      <c r="M689" s="30"/>
      <c r="N689" s="30"/>
      <c r="O689" s="28"/>
      <c r="P689" s="27"/>
      <c r="Q689" s="27"/>
      <c r="R689" s="27"/>
      <c r="S689" s="27"/>
      <c r="T689" s="27"/>
      <c r="U689" s="27"/>
      <c r="V689" s="27"/>
      <c r="W689" s="28"/>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c r="AU689" s="27"/>
      <c r="AV689" s="27"/>
      <c r="AW689" s="27"/>
      <c r="AX689" s="27"/>
      <c r="AY689" s="27"/>
      <c r="AZ689" s="27"/>
      <c r="BA689" s="27"/>
      <c r="BB689" s="27"/>
      <c r="BC689" s="27"/>
      <c r="BD689" s="27"/>
      <c r="BE689" s="27"/>
      <c r="BF689" s="27"/>
      <c r="BG689" s="27"/>
      <c r="BH689" s="27"/>
      <c r="BI689" s="27"/>
      <c r="BJ689" s="27"/>
      <c r="BK689" s="27"/>
      <c r="BL689" s="27"/>
      <c r="BM689" s="27"/>
      <c r="BN689" s="27"/>
      <c r="BO689" s="27"/>
      <c r="BP689" s="27"/>
      <c r="BQ689" s="27"/>
      <c r="BR689" s="27"/>
      <c r="BS689" s="27"/>
    </row>
    <row r="690" ht="12.0" customHeight="1">
      <c r="A690" s="25"/>
      <c r="B690" s="26"/>
      <c r="C690" s="27"/>
      <c r="D690" s="27"/>
      <c r="E690" s="27"/>
      <c r="F690" s="27"/>
      <c r="G690" s="28"/>
      <c r="H690" s="29"/>
      <c r="I690" s="29"/>
      <c r="J690" s="27"/>
      <c r="K690" s="27"/>
      <c r="L690" s="27"/>
      <c r="M690" s="30"/>
      <c r="N690" s="30"/>
      <c r="O690" s="28"/>
      <c r="P690" s="27"/>
      <c r="Q690" s="27"/>
      <c r="R690" s="27"/>
      <c r="S690" s="27"/>
      <c r="T690" s="27"/>
      <c r="U690" s="27"/>
      <c r="V690" s="27"/>
      <c r="W690" s="28"/>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c r="AU690" s="27"/>
      <c r="AV690" s="27"/>
      <c r="AW690" s="27"/>
      <c r="AX690" s="27"/>
      <c r="AY690" s="27"/>
      <c r="AZ690" s="27"/>
      <c r="BA690" s="27"/>
      <c r="BB690" s="27"/>
      <c r="BC690" s="27"/>
      <c r="BD690" s="27"/>
      <c r="BE690" s="27"/>
      <c r="BF690" s="27"/>
      <c r="BG690" s="27"/>
      <c r="BH690" s="27"/>
      <c r="BI690" s="27"/>
      <c r="BJ690" s="27"/>
      <c r="BK690" s="27"/>
      <c r="BL690" s="27"/>
      <c r="BM690" s="27"/>
      <c r="BN690" s="27"/>
      <c r="BO690" s="27"/>
      <c r="BP690" s="27"/>
      <c r="BQ690" s="27"/>
      <c r="BR690" s="27"/>
      <c r="BS690" s="27"/>
    </row>
    <row r="691" ht="12.0" customHeight="1">
      <c r="A691" s="25"/>
      <c r="B691" s="26"/>
      <c r="C691" s="27"/>
      <c r="D691" s="27"/>
      <c r="E691" s="27"/>
      <c r="F691" s="27"/>
      <c r="G691" s="28"/>
      <c r="H691" s="29"/>
      <c r="I691" s="29"/>
      <c r="J691" s="27"/>
      <c r="K691" s="27"/>
      <c r="L691" s="27"/>
      <c r="M691" s="30"/>
      <c r="N691" s="30"/>
      <c r="O691" s="28"/>
      <c r="P691" s="27"/>
      <c r="Q691" s="27"/>
      <c r="R691" s="27"/>
      <c r="S691" s="27"/>
      <c r="T691" s="27"/>
      <c r="U691" s="27"/>
      <c r="V691" s="27"/>
      <c r="W691" s="28"/>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row>
    <row r="692" ht="12.0" customHeight="1">
      <c r="A692" s="25"/>
      <c r="B692" s="26"/>
      <c r="C692" s="27"/>
      <c r="D692" s="27"/>
      <c r="E692" s="27"/>
      <c r="F692" s="27"/>
      <c r="G692" s="28"/>
      <c r="H692" s="29"/>
      <c r="I692" s="29"/>
      <c r="J692" s="27"/>
      <c r="K692" s="27"/>
      <c r="L692" s="27"/>
      <c r="M692" s="30"/>
      <c r="N692" s="30"/>
      <c r="O692" s="28"/>
      <c r="P692" s="27"/>
      <c r="Q692" s="27"/>
      <c r="R692" s="27"/>
      <c r="S692" s="27"/>
      <c r="T692" s="27"/>
      <c r="U692" s="27"/>
      <c r="V692" s="27"/>
      <c r="W692" s="28"/>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row>
    <row r="693" ht="12.0" customHeight="1">
      <c r="A693" s="25"/>
      <c r="B693" s="26"/>
      <c r="C693" s="27"/>
      <c r="D693" s="27"/>
      <c r="E693" s="27"/>
      <c r="F693" s="27"/>
      <c r="G693" s="28"/>
      <c r="H693" s="29"/>
      <c r="I693" s="29"/>
      <c r="J693" s="27"/>
      <c r="K693" s="27"/>
      <c r="L693" s="27"/>
      <c r="M693" s="30"/>
      <c r="N693" s="30"/>
      <c r="O693" s="28"/>
      <c r="P693" s="27"/>
      <c r="Q693" s="27"/>
      <c r="R693" s="27"/>
      <c r="S693" s="27"/>
      <c r="T693" s="27"/>
      <c r="U693" s="27"/>
      <c r="V693" s="27"/>
      <c r="W693" s="28"/>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row>
    <row r="694" ht="12.0" customHeight="1">
      <c r="A694" s="25"/>
      <c r="B694" s="26"/>
      <c r="C694" s="27"/>
      <c r="D694" s="27"/>
      <c r="E694" s="27"/>
      <c r="F694" s="27"/>
      <c r="G694" s="28"/>
      <c r="H694" s="29"/>
      <c r="I694" s="29"/>
      <c r="J694" s="27"/>
      <c r="K694" s="27"/>
      <c r="L694" s="27"/>
      <c r="M694" s="30"/>
      <c r="N694" s="30"/>
      <c r="O694" s="28"/>
      <c r="P694" s="27"/>
      <c r="Q694" s="27"/>
      <c r="R694" s="27"/>
      <c r="S694" s="27"/>
      <c r="T694" s="27"/>
      <c r="U694" s="27"/>
      <c r="V694" s="27"/>
      <c r="W694" s="28"/>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row>
    <row r="695" ht="12.0" customHeight="1">
      <c r="A695" s="25"/>
      <c r="B695" s="26"/>
      <c r="C695" s="27"/>
      <c r="D695" s="27"/>
      <c r="E695" s="27"/>
      <c r="F695" s="27"/>
      <c r="G695" s="28"/>
      <c r="H695" s="29"/>
      <c r="I695" s="29"/>
      <c r="J695" s="27"/>
      <c r="K695" s="27"/>
      <c r="L695" s="27"/>
      <c r="M695" s="30"/>
      <c r="N695" s="30"/>
      <c r="O695" s="28"/>
      <c r="P695" s="27"/>
      <c r="Q695" s="27"/>
      <c r="R695" s="27"/>
      <c r="S695" s="27"/>
      <c r="T695" s="27"/>
      <c r="U695" s="27"/>
      <c r="V695" s="27"/>
      <c r="W695" s="28"/>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row>
    <row r="696" ht="12.0" customHeight="1">
      <c r="A696" s="25"/>
      <c r="B696" s="26"/>
      <c r="C696" s="27"/>
      <c r="D696" s="27"/>
      <c r="E696" s="27"/>
      <c r="F696" s="27"/>
      <c r="G696" s="28"/>
      <c r="H696" s="29"/>
      <c r="I696" s="29"/>
      <c r="J696" s="27"/>
      <c r="K696" s="27"/>
      <c r="L696" s="27"/>
      <c r="M696" s="30"/>
      <c r="N696" s="30"/>
      <c r="O696" s="28"/>
      <c r="P696" s="27"/>
      <c r="Q696" s="27"/>
      <c r="R696" s="27"/>
      <c r="S696" s="27"/>
      <c r="T696" s="27"/>
      <c r="U696" s="27"/>
      <c r="V696" s="27"/>
      <c r="W696" s="28"/>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row>
    <row r="697" ht="12.0" customHeight="1">
      <c r="A697" s="25"/>
      <c r="B697" s="26"/>
      <c r="C697" s="27"/>
      <c r="D697" s="27"/>
      <c r="E697" s="27"/>
      <c r="F697" s="27"/>
      <c r="G697" s="28"/>
      <c r="H697" s="29"/>
      <c r="I697" s="29"/>
      <c r="J697" s="27"/>
      <c r="K697" s="27"/>
      <c r="L697" s="27"/>
      <c r="M697" s="30"/>
      <c r="N697" s="30"/>
      <c r="O697" s="28"/>
      <c r="P697" s="27"/>
      <c r="Q697" s="27"/>
      <c r="R697" s="27"/>
      <c r="S697" s="27"/>
      <c r="T697" s="27"/>
      <c r="U697" s="27"/>
      <c r="V697" s="27"/>
      <c r="W697" s="28"/>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row>
    <row r="698" ht="12.0" customHeight="1">
      <c r="A698" s="25"/>
      <c r="B698" s="26"/>
      <c r="C698" s="27"/>
      <c r="D698" s="27"/>
      <c r="E698" s="27"/>
      <c r="F698" s="27"/>
      <c r="G698" s="28"/>
      <c r="H698" s="29"/>
      <c r="I698" s="29"/>
      <c r="J698" s="27"/>
      <c r="K698" s="27"/>
      <c r="L698" s="27"/>
      <c r="M698" s="30"/>
      <c r="N698" s="30"/>
      <c r="O698" s="28"/>
      <c r="P698" s="27"/>
      <c r="Q698" s="27"/>
      <c r="R698" s="27"/>
      <c r="S698" s="27"/>
      <c r="T698" s="27"/>
      <c r="U698" s="27"/>
      <c r="V698" s="27"/>
      <c r="W698" s="28"/>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row>
    <row r="699" ht="12.0" customHeight="1">
      <c r="A699" s="25"/>
      <c r="B699" s="26"/>
      <c r="C699" s="27"/>
      <c r="D699" s="27"/>
      <c r="E699" s="27"/>
      <c r="F699" s="27"/>
      <c r="G699" s="28"/>
      <c r="H699" s="29"/>
      <c r="I699" s="29"/>
      <c r="J699" s="27"/>
      <c r="K699" s="27"/>
      <c r="L699" s="27"/>
      <c r="M699" s="30"/>
      <c r="N699" s="30"/>
      <c r="O699" s="28"/>
      <c r="P699" s="27"/>
      <c r="Q699" s="27"/>
      <c r="R699" s="27"/>
      <c r="S699" s="27"/>
      <c r="T699" s="27"/>
      <c r="U699" s="27"/>
      <c r="V699" s="27"/>
      <c r="W699" s="28"/>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row>
    <row r="700" ht="12.0" customHeight="1">
      <c r="A700" s="25"/>
      <c r="B700" s="26"/>
      <c r="C700" s="27"/>
      <c r="D700" s="27"/>
      <c r="E700" s="27"/>
      <c r="F700" s="27"/>
      <c r="G700" s="28"/>
      <c r="H700" s="29"/>
      <c r="I700" s="29"/>
      <c r="J700" s="27"/>
      <c r="K700" s="27"/>
      <c r="L700" s="27"/>
      <c r="M700" s="30"/>
      <c r="N700" s="30"/>
      <c r="O700" s="28"/>
      <c r="P700" s="27"/>
      <c r="Q700" s="27"/>
      <c r="R700" s="27"/>
      <c r="S700" s="27"/>
      <c r="T700" s="27"/>
      <c r="U700" s="27"/>
      <c r="V700" s="27"/>
      <c r="W700" s="28"/>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c r="AU700" s="27"/>
      <c r="AV700" s="27"/>
      <c r="AW700" s="27"/>
      <c r="AX700" s="27"/>
      <c r="AY700" s="27"/>
      <c r="AZ700" s="27"/>
      <c r="BA700" s="27"/>
      <c r="BB700" s="27"/>
      <c r="BC700" s="27"/>
      <c r="BD700" s="27"/>
      <c r="BE700" s="27"/>
      <c r="BF700" s="27"/>
      <c r="BG700" s="27"/>
      <c r="BH700" s="27"/>
      <c r="BI700" s="27"/>
      <c r="BJ700" s="27"/>
      <c r="BK700" s="27"/>
      <c r="BL700" s="27"/>
      <c r="BM700" s="27"/>
      <c r="BN700" s="27"/>
      <c r="BO700" s="27"/>
      <c r="BP700" s="27"/>
      <c r="BQ700" s="27"/>
      <c r="BR700" s="27"/>
      <c r="BS700" s="27"/>
    </row>
    <row r="701" ht="12.0" customHeight="1">
      <c r="A701" s="25"/>
      <c r="B701" s="26"/>
      <c r="C701" s="27"/>
      <c r="D701" s="27"/>
      <c r="E701" s="27"/>
      <c r="F701" s="27"/>
      <c r="G701" s="28"/>
      <c r="H701" s="29"/>
      <c r="I701" s="29"/>
      <c r="J701" s="27"/>
      <c r="K701" s="27"/>
      <c r="L701" s="27"/>
      <c r="M701" s="30"/>
      <c r="N701" s="30"/>
      <c r="O701" s="28"/>
      <c r="P701" s="27"/>
      <c r="Q701" s="27"/>
      <c r="R701" s="27"/>
      <c r="S701" s="27"/>
      <c r="T701" s="27"/>
      <c r="U701" s="27"/>
      <c r="V701" s="27"/>
      <c r="W701" s="28"/>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c r="AU701" s="27"/>
      <c r="AV701" s="27"/>
      <c r="AW701" s="27"/>
      <c r="AX701" s="27"/>
      <c r="AY701" s="27"/>
      <c r="AZ701" s="27"/>
      <c r="BA701" s="27"/>
      <c r="BB701" s="27"/>
      <c r="BC701" s="27"/>
      <c r="BD701" s="27"/>
      <c r="BE701" s="27"/>
      <c r="BF701" s="27"/>
      <c r="BG701" s="27"/>
      <c r="BH701" s="27"/>
      <c r="BI701" s="27"/>
      <c r="BJ701" s="27"/>
      <c r="BK701" s="27"/>
      <c r="BL701" s="27"/>
      <c r="BM701" s="27"/>
      <c r="BN701" s="27"/>
      <c r="BO701" s="27"/>
      <c r="BP701" s="27"/>
      <c r="BQ701" s="27"/>
      <c r="BR701" s="27"/>
      <c r="BS701" s="27"/>
    </row>
    <row r="702" ht="12.0" customHeight="1">
      <c r="A702" s="25"/>
      <c r="B702" s="26"/>
      <c r="C702" s="27"/>
      <c r="D702" s="27"/>
      <c r="E702" s="27"/>
      <c r="F702" s="27"/>
      <c r="G702" s="28"/>
      <c r="H702" s="29"/>
      <c r="I702" s="29"/>
      <c r="J702" s="27"/>
      <c r="K702" s="27"/>
      <c r="L702" s="27"/>
      <c r="M702" s="30"/>
      <c r="N702" s="30"/>
      <c r="O702" s="28"/>
      <c r="P702" s="27"/>
      <c r="Q702" s="27"/>
      <c r="R702" s="27"/>
      <c r="S702" s="27"/>
      <c r="T702" s="27"/>
      <c r="U702" s="27"/>
      <c r="V702" s="27"/>
      <c r="W702" s="28"/>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c r="AU702" s="27"/>
      <c r="AV702" s="27"/>
      <c r="AW702" s="27"/>
      <c r="AX702" s="27"/>
      <c r="AY702" s="27"/>
      <c r="AZ702" s="27"/>
      <c r="BA702" s="27"/>
      <c r="BB702" s="27"/>
      <c r="BC702" s="27"/>
      <c r="BD702" s="27"/>
      <c r="BE702" s="27"/>
      <c r="BF702" s="27"/>
      <c r="BG702" s="27"/>
      <c r="BH702" s="27"/>
      <c r="BI702" s="27"/>
      <c r="BJ702" s="27"/>
      <c r="BK702" s="27"/>
      <c r="BL702" s="27"/>
      <c r="BM702" s="27"/>
      <c r="BN702" s="27"/>
      <c r="BO702" s="27"/>
      <c r="BP702" s="27"/>
      <c r="BQ702" s="27"/>
      <c r="BR702" s="27"/>
      <c r="BS702" s="27"/>
    </row>
    <row r="703" ht="12.0" customHeight="1">
      <c r="A703" s="25"/>
      <c r="B703" s="26"/>
      <c r="C703" s="27"/>
      <c r="D703" s="27"/>
      <c r="E703" s="27"/>
      <c r="F703" s="27"/>
      <c r="G703" s="28"/>
      <c r="H703" s="29"/>
      <c r="I703" s="29"/>
      <c r="J703" s="27"/>
      <c r="K703" s="27"/>
      <c r="L703" s="27"/>
      <c r="M703" s="30"/>
      <c r="N703" s="30"/>
      <c r="O703" s="28"/>
      <c r="P703" s="27"/>
      <c r="Q703" s="27"/>
      <c r="R703" s="27"/>
      <c r="S703" s="27"/>
      <c r="T703" s="27"/>
      <c r="U703" s="27"/>
      <c r="V703" s="27"/>
      <c r="W703" s="28"/>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c r="AU703" s="27"/>
      <c r="AV703" s="27"/>
      <c r="AW703" s="27"/>
      <c r="AX703" s="27"/>
      <c r="AY703" s="27"/>
      <c r="AZ703" s="27"/>
      <c r="BA703" s="27"/>
      <c r="BB703" s="27"/>
      <c r="BC703" s="27"/>
      <c r="BD703" s="27"/>
      <c r="BE703" s="27"/>
      <c r="BF703" s="27"/>
      <c r="BG703" s="27"/>
      <c r="BH703" s="27"/>
      <c r="BI703" s="27"/>
      <c r="BJ703" s="27"/>
      <c r="BK703" s="27"/>
      <c r="BL703" s="27"/>
      <c r="BM703" s="27"/>
      <c r="BN703" s="27"/>
      <c r="BO703" s="27"/>
      <c r="BP703" s="27"/>
      <c r="BQ703" s="27"/>
      <c r="BR703" s="27"/>
      <c r="BS703" s="27"/>
    </row>
    <row r="704" ht="12.0" customHeight="1">
      <c r="A704" s="25"/>
      <c r="B704" s="26"/>
      <c r="C704" s="27"/>
      <c r="D704" s="27"/>
      <c r="E704" s="27"/>
      <c r="F704" s="27"/>
      <c r="G704" s="28"/>
      <c r="H704" s="29"/>
      <c r="I704" s="29"/>
      <c r="J704" s="27"/>
      <c r="K704" s="27"/>
      <c r="L704" s="27"/>
      <c r="M704" s="30"/>
      <c r="N704" s="30"/>
      <c r="O704" s="28"/>
      <c r="P704" s="27"/>
      <c r="Q704" s="27"/>
      <c r="R704" s="27"/>
      <c r="S704" s="27"/>
      <c r="T704" s="27"/>
      <c r="U704" s="27"/>
      <c r="V704" s="27"/>
      <c r="W704" s="28"/>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c r="AU704" s="27"/>
      <c r="AV704" s="27"/>
      <c r="AW704" s="27"/>
      <c r="AX704" s="27"/>
      <c r="AY704" s="27"/>
      <c r="AZ704" s="27"/>
      <c r="BA704" s="27"/>
      <c r="BB704" s="27"/>
      <c r="BC704" s="27"/>
      <c r="BD704" s="27"/>
      <c r="BE704" s="27"/>
      <c r="BF704" s="27"/>
      <c r="BG704" s="27"/>
      <c r="BH704" s="27"/>
      <c r="BI704" s="27"/>
      <c r="BJ704" s="27"/>
      <c r="BK704" s="27"/>
      <c r="BL704" s="27"/>
      <c r="BM704" s="27"/>
      <c r="BN704" s="27"/>
      <c r="BO704" s="27"/>
      <c r="BP704" s="27"/>
      <c r="BQ704" s="27"/>
      <c r="BR704" s="27"/>
      <c r="BS704" s="27"/>
    </row>
    <row r="705" ht="12.0" customHeight="1">
      <c r="A705" s="25"/>
      <c r="B705" s="26"/>
      <c r="C705" s="27"/>
      <c r="D705" s="27"/>
      <c r="E705" s="27"/>
      <c r="F705" s="27"/>
      <c r="G705" s="28"/>
      <c r="H705" s="29"/>
      <c r="I705" s="29"/>
      <c r="J705" s="27"/>
      <c r="K705" s="27"/>
      <c r="L705" s="27"/>
      <c r="M705" s="30"/>
      <c r="N705" s="30"/>
      <c r="O705" s="28"/>
      <c r="P705" s="27"/>
      <c r="Q705" s="27"/>
      <c r="R705" s="27"/>
      <c r="S705" s="27"/>
      <c r="T705" s="27"/>
      <c r="U705" s="27"/>
      <c r="V705" s="27"/>
      <c r="W705" s="28"/>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c r="AU705" s="27"/>
      <c r="AV705" s="27"/>
      <c r="AW705" s="27"/>
      <c r="AX705" s="27"/>
      <c r="AY705" s="27"/>
      <c r="AZ705" s="27"/>
      <c r="BA705" s="27"/>
      <c r="BB705" s="27"/>
      <c r="BC705" s="27"/>
      <c r="BD705" s="27"/>
      <c r="BE705" s="27"/>
      <c r="BF705" s="27"/>
      <c r="BG705" s="27"/>
      <c r="BH705" s="27"/>
      <c r="BI705" s="27"/>
      <c r="BJ705" s="27"/>
      <c r="BK705" s="27"/>
      <c r="BL705" s="27"/>
      <c r="BM705" s="27"/>
      <c r="BN705" s="27"/>
      <c r="BO705" s="27"/>
      <c r="BP705" s="27"/>
      <c r="BQ705" s="27"/>
      <c r="BR705" s="27"/>
      <c r="BS705" s="27"/>
    </row>
    <row r="706" ht="12.0" customHeight="1">
      <c r="A706" s="25"/>
      <c r="B706" s="26"/>
      <c r="C706" s="27"/>
      <c r="D706" s="27"/>
      <c r="E706" s="27"/>
      <c r="F706" s="27"/>
      <c r="G706" s="28"/>
      <c r="H706" s="29"/>
      <c r="I706" s="29"/>
      <c r="J706" s="27"/>
      <c r="K706" s="27"/>
      <c r="L706" s="27"/>
      <c r="M706" s="30"/>
      <c r="N706" s="30"/>
      <c r="O706" s="28"/>
      <c r="P706" s="27"/>
      <c r="Q706" s="27"/>
      <c r="R706" s="27"/>
      <c r="S706" s="27"/>
      <c r="T706" s="27"/>
      <c r="U706" s="27"/>
      <c r="V706" s="27"/>
      <c r="W706" s="28"/>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c r="AU706" s="27"/>
      <c r="AV706" s="27"/>
      <c r="AW706" s="27"/>
      <c r="AX706" s="27"/>
      <c r="AY706" s="27"/>
      <c r="AZ706" s="27"/>
      <c r="BA706" s="27"/>
      <c r="BB706" s="27"/>
      <c r="BC706" s="27"/>
      <c r="BD706" s="27"/>
      <c r="BE706" s="27"/>
      <c r="BF706" s="27"/>
      <c r="BG706" s="27"/>
      <c r="BH706" s="27"/>
      <c r="BI706" s="27"/>
      <c r="BJ706" s="27"/>
      <c r="BK706" s="27"/>
      <c r="BL706" s="27"/>
      <c r="BM706" s="27"/>
      <c r="BN706" s="27"/>
      <c r="BO706" s="27"/>
      <c r="BP706" s="27"/>
      <c r="BQ706" s="27"/>
      <c r="BR706" s="27"/>
      <c r="BS706" s="27"/>
    </row>
    <row r="707" ht="12.0" customHeight="1">
      <c r="A707" s="25"/>
      <c r="B707" s="26"/>
      <c r="C707" s="27"/>
      <c r="D707" s="27"/>
      <c r="E707" s="27"/>
      <c r="F707" s="27"/>
      <c r="G707" s="28"/>
      <c r="H707" s="29"/>
      <c r="I707" s="29"/>
      <c r="J707" s="27"/>
      <c r="K707" s="27"/>
      <c r="L707" s="27"/>
      <c r="M707" s="30"/>
      <c r="N707" s="30"/>
      <c r="O707" s="28"/>
      <c r="P707" s="27"/>
      <c r="Q707" s="27"/>
      <c r="R707" s="27"/>
      <c r="S707" s="27"/>
      <c r="T707" s="27"/>
      <c r="U707" s="27"/>
      <c r="V707" s="27"/>
      <c r="W707" s="28"/>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c r="AU707" s="27"/>
      <c r="AV707" s="27"/>
      <c r="AW707" s="27"/>
      <c r="AX707" s="27"/>
      <c r="AY707" s="27"/>
      <c r="AZ707" s="27"/>
      <c r="BA707" s="27"/>
      <c r="BB707" s="27"/>
      <c r="BC707" s="27"/>
      <c r="BD707" s="27"/>
      <c r="BE707" s="27"/>
      <c r="BF707" s="27"/>
      <c r="BG707" s="27"/>
      <c r="BH707" s="27"/>
      <c r="BI707" s="27"/>
      <c r="BJ707" s="27"/>
      <c r="BK707" s="27"/>
      <c r="BL707" s="27"/>
      <c r="BM707" s="27"/>
      <c r="BN707" s="27"/>
      <c r="BO707" s="27"/>
      <c r="BP707" s="27"/>
      <c r="BQ707" s="27"/>
      <c r="BR707" s="27"/>
      <c r="BS707" s="27"/>
    </row>
    <row r="708" ht="12.0" customHeight="1">
      <c r="A708" s="25"/>
      <c r="B708" s="26"/>
      <c r="C708" s="27"/>
      <c r="D708" s="27"/>
      <c r="E708" s="27"/>
      <c r="F708" s="27"/>
      <c r="G708" s="28"/>
      <c r="H708" s="29"/>
      <c r="I708" s="29"/>
      <c r="J708" s="27"/>
      <c r="K708" s="27"/>
      <c r="L708" s="27"/>
      <c r="M708" s="30"/>
      <c r="N708" s="30"/>
      <c r="O708" s="28"/>
      <c r="P708" s="27"/>
      <c r="Q708" s="27"/>
      <c r="R708" s="27"/>
      <c r="S708" s="27"/>
      <c r="T708" s="27"/>
      <c r="U708" s="27"/>
      <c r="V708" s="27"/>
      <c r="W708" s="28"/>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c r="AU708" s="27"/>
      <c r="AV708" s="27"/>
      <c r="AW708" s="27"/>
      <c r="AX708" s="27"/>
      <c r="AY708" s="27"/>
      <c r="AZ708" s="27"/>
      <c r="BA708" s="27"/>
      <c r="BB708" s="27"/>
      <c r="BC708" s="27"/>
      <c r="BD708" s="27"/>
      <c r="BE708" s="27"/>
      <c r="BF708" s="27"/>
      <c r="BG708" s="27"/>
      <c r="BH708" s="27"/>
      <c r="BI708" s="27"/>
      <c r="BJ708" s="27"/>
      <c r="BK708" s="27"/>
      <c r="BL708" s="27"/>
      <c r="BM708" s="27"/>
      <c r="BN708" s="27"/>
      <c r="BO708" s="27"/>
      <c r="BP708" s="27"/>
      <c r="BQ708" s="27"/>
      <c r="BR708" s="27"/>
      <c r="BS708" s="27"/>
    </row>
    <row r="709" ht="12.0" customHeight="1">
      <c r="A709" s="25"/>
      <c r="B709" s="26"/>
      <c r="C709" s="27"/>
      <c r="D709" s="27"/>
      <c r="E709" s="27"/>
      <c r="F709" s="27"/>
      <c r="G709" s="28"/>
      <c r="H709" s="29"/>
      <c r="I709" s="29"/>
      <c r="J709" s="27"/>
      <c r="K709" s="27"/>
      <c r="L709" s="27"/>
      <c r="M709" s="30"/>
      <c r="N709" s="30"/>
      <c r="O709" s="28"/>
      <c r="P709" s="27"/>
      <c r="Q709" s="27"/>
      <c r="R709" s="27"/>
      <c r="S709" s="27"/>
      <c r="T709" s="27"/>
      <c r="U709" s="27"/>
      <c r="V709" s="27"/>
      <c r="W709" s="28"/>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c r="AU709" s="27"/>
      <c r="AV709" s="27"/>
      <c r="AW709" s="27"/>
      <c r="AX709" s="27"/>
      <c r="AY709" s="27"/>
      <c r="AZ709" s="27"/>
      <c r="BA709" s="27"/>
      <c r="BB709" s="27"/>
      <c r="BC709" s="27"/>
      <c r="BD709" s="27"/>
      <c r="BE709" s="27"/>
      <c r="BF709" s="27"/>
      <c r="BG709" s="27"/>
      <c r="BH709" s="27"/>
      <c r="BI709" s="27"/>
      <c r="BJ709" s="27"/>
      <c r="BK709" s="27"/>
      <c r="BL709" s="27"/>
      <c r="BM709" s="27"/>
      <c r="BN709" s="27"/>
      <c r="BO709" s="27"/>
      <c r="BP709" s="27"/>
      <c r="BQ709" s="27"/>
      <c r="BR709" s="27"/>
      <c r="BS709" s="27"/>
    </row>
    <row r="710" ht="12.0" customHeight="1">
      <c r="A710" s="25"/>
      <c r="B710" s="26"/>
      <c r="C710" s="27"/>
      <c r="D710" s="27"/>
      <c r="E710" s="27"/>
      <c r="F710" s="27"/>
      <c r="G710" s="28"/>
      <c r="H710" s="29"/>
      <c r="I710" s="29"/>
      <c r="J710" s="27"/>
      <c r="K710" s="27"/>
      <c r="L710" s="27"/>
      <c r="M710" s="30"/>
      <c r="N710" s="30"/>
      <c r="O710" s="28"/>
      <c r="P710" s="27"/>
      <c r="Q710" s="27"/>
      <c r="R710" s="27"/>
      <c r="S710" s="27"/>
      <c r="T710" s="27"/>
      <c r="U710" s="27"/>
      <c r="V710" s="27"/>
      <c r="W710" s="28"/>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7"/>
      <c r="BH710" s="27"/>
      <c r="BI710" s="27"/>
      <c r="BJ710" s="27"/>
      <c r="BK710" s="27"/>
      <c r="BL710" s="27"/>
      <c r="BM710" s="27"/>
      <c r="BN710" s="27"/>
      <c r="BO710" s="27"/>
      <c r="BP710" s="27"/>
      <c r="BQ710" s="27"/>
      <c r="BR710" s="27"/>
      <c r="BS710" s="27"/>
    </row>
    <row r="711" ht="12.0" customHeight="1">
      <c r="A711" s="25"/>
      <c r="B711" s="26"/>
      <c r="C711" s="27"/>
      <c r="D711" s="27"/>
      <c r="E711" s="27"/>
      <c r="F711" s="27"/>
      <c r="G711" s="28"/>
      <c r="H711" s="29"/>
      <c r="I711" s="29"/>
      <c r="J711" s="27"/>
      <c r="K711" s="27"/>
      <c r="L711" s="27"/>
      <c r="M711" s="30"/>
      <c r="N711" s="30"/>
      <c r="O711" s="28"/>
      <c r="P711" s="27"/>
      <c r="Q711" s="27"/>
      <c r="R711" s="27"/>
      <c r="S711" s="27"/>
      <c r="T711" s="27"/>
      <c r="U711" s="27"/>
      <c r="V711" s="27"/>
      <c r="W711" s="28"/>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7"/>
      <c r="BH711" s="27"/>
      <c r="BI711" s="27"/>
      <c r="BJ711" s="27"/>
      <c r="BK711" s="27"/>
      <c r="BL711" s="27"/>
      <c r="BM711" s="27"/>
      <c r="BN711" s="27"/>
      <c r="BO711" s="27"/>
      <c r="BP711" s="27"/>
      <c r="BQ711" s="27"/>
      <c r="BR711" s="27"/>
      <c r="BS711" s="27"/>
    </row>
    <row r="712" ht="12.0" customHeight="1">
      <c r="A712" s="25"/>
      <c r="B712" s="26"/>
      <c r="C712" s="27"/>
      <c r="D712" s="27"/>
      <c r="E712" s="27"/>
      <c r="F712" s="27"/>
      <c r="G712" s="28"/>
      <c r="H712" s="29"/>
      <c r="I712" s="29"/>
      <c r="J712" s="27"/>
      <c r="K712" s="27"/>
      <c r="L712" s="27"/>
      <c r="M712" s="30"/>
      <c r="N712" s="30"/>
      <c r="O712" s="28"/>
      <c r="P712" s="27"/>
      <c r="Q712" s="27"/>
      <c r="R712" s="27"/>
      <c r="S712" s="27"/>
      <c r="T712" s="27"/>
      <c r="U712" s="27"/>
      <c r="V712" s="27"/>
      <c r="W712" s="28"/>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c r="AU712" s="27"/>
      <c r="AV712" s="27"/>
      <c r="AW712" s="27"/>
      <c r="AX712" s="27"/>
      <c r="AY712" s="27"/>
      <c r="AZ712" s="27"/>
      <c r="BA712" s="27"/>
      <c r="BB712" s="27"/>
      <c r="BC712" s="27"/>
      <c r="BD712" s="27"/>
      <c r="BE712" s="27"/>
      <c r="BF712" s="27"/>
      <c r="BG712" s="27"/>
      <c r="BH712" s="27"/>
      <c r="BI712" s="27"/>
      <c r="BJ712" s="27"/>
      <c r="BK712" s="27"/>
      <c r="BL712" s="27"/>
      <c r="BM712" s="27"/>
      <c r="BN712" s="27"/>
      <c r="BO712" s="27"/>
      <c r="BP712" s="27"/>
      <c r="BQ712" s="27"/>
      <c r="BR712" s="27"/>
      <c r="BS712" s="27"/>
    </row>
    <row r="713" ht="12.0" customHeight="1">
      <c r="A713" s="25"/>
      <c r="B713" s="26"/>
      <c r="C713" s="27"/>
      <c r="D713" s="27"/>
      <c r="E713" s="27"/>
      <c r="F713" s="27"/>
      <c r="G713" s="28"/>
      <c r="H713" s="29"/>
      <c r="I713" s="29"/>
      <c r="J713" s="27"/>
      <c r="K713" s="27"/>
      <c r="L713" s="27"/>
      <c r="M713" s="30"/>
      <c r="N713" s="30"/>
      <c r="O713" s="28"/>
      <c r="P713" s="27"/>
      <c r="Q713" s="27"/>
      <c r="R713" s="27"/>
      <c r="S713" s="27"/>
      <c r="T713" s="27"/>
      <c r="U713" s="27"/>
      <c r="V713" s="27"/>
      <c r="W713" s="28"/>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c r="AU713" s="27"/>
      <c r="AV713" s="27"/>
      <c r="AW713" s="27"/>
      <c r="AX713" s="27"/>
      <c r="AY713" s="27"/>
      <c r="AZ713" s="27"/>
      <c r="BA713" s="27"/>
      <c r="BB713" s="27"/>
      <c r="BC713" s="27"/>
      <c r="BD713" s="27"/>
      <c r="BE713" s="27"/>
      <c r="BF713" s="27"/>
      <c r="BG713" s="27"/>
      <c r="BH713" s="27"/>
      <c r="BI713" s="27"/>
      <c r="BJ713" s="27"/>
      <c r="BK713" s="27"/>
      <c r="BL713" s="27"/>
      <c r="BM713" s="27"/>
      <c r="BN713" s="27"/>
      <c r="BO713" s="27"/>
      <c r="BP713" s="27"/>
      <c r="BQ713" s="27"/>
      <c r="BR713" s="27"/>
      <c r="BS713" s="27"/>
    </row>
    <row r="714" ht="12.0" customHeight="1">
      <c r="A714" s="25"/>
      <c r="B714" s="26"/>
      <c r="C714" s="27"/>
      <c r="D714" s="27"/>
      <c r="E714" s="27"/>
      <c r="F714" s="27"/>
      <c r="G714" s="28"/>
      <c r="H714" s="29"/>
      <c r="I714" s="29"/>
      <c r="J714" s="27"/>
      <c r="K714" s="27"/>
      <c r="L714" s="27"/>
      <c r="M714" s="30"/>
      <c r="N714" s="30"/>
      <c r="O714" s="28"/>
      <c r="P714" s="27"/>
      <c r="Q714" s="27"/>
      <c r="R714" s="27"/>
      <c r="S714" s="27"/>
      <c r="T714" s="27"/>
      <c r="U714" s="27"/>
      <c r="V714" s="27"/>
      <c r="W714" s="28"/>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c r="AU714" s="27"/>
      <c r="AV714" s="27"/>
      <c r="AW714" s="27"/>
      <c r="AX714" s="27"/>
      <c r="AY714" s="27"/>
      <c r="AZ714" s="27"/>
      <c r="BA714" s="27"/>
      <c r="BB714" s="27"/>
      <c r="BC714" s="27"/>
      <c r="BD714" s="27"/>
      <c r="BE714" s="27"/>
      <c r="BF714" s="27"/>
      <c r="BG714" s="27"/>
      <c r="BH714" s="27"/>
      <c r="BI714" s="27"/>
      <c r="BJ714" s="27"/>
      <c r="BK714" s="27"/>
      <c r="BL714" s="27"/>
      <c r="BM714" s="27"/>
      <c r="BN714" s="27"/>
      <c r="BO714" s="27"/>
      <c r="BP714" s="27"/>
      <c r="BQ714" s="27"/>
      <c r="BR714" s="27"/>
      <c r="BS714" s="27"/>
    </row>
    <row r="715" ht="12.0" customHeight="1">
      <c r="A715" s="25"/>
      <c r="B715" s="26"/>
      <c r="C715" s="27"/>
      <c r="D715" s="27"/>
      <c r="E715" s="27"/>
      <c r="F715" s="27"/>
      <c r="G715" s="28"/>
      <c r="H715" s="29"/>
      <c r="I715" s="29"/>
      <c r="J715" s="27"/>
      <c r="K715" s="27"/>
      <c r="L715" s="27"/>
      <c r="M715" s="30"/>
      <c r="N715" s="30"/>
      <c r="O715" s="28"/>
      <c r="P715" s="27"/>
      <c r="Q715" s="27"/>
      <c r="R715" s="27"/>
      <c r="S715" s="27"/>
      <c r="T715" s="27"/>
      <c r="U715" s="27"/>
      <c r="V715" s="27"/>
      <c r="W715" s="28"/>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c r="AU715" s="27"/>
      <c r="AV715" s="27"/>
      <c r="AW715" s="27"/>
      <c r="AX715" s="27"/>
      <c r="AY715" s="27"/>
      <c r="AZ715" s="27"/>
      <c r="BA715" s="27"/>
      <c r="BB715" s="27"/>
      <c r="BC715" s="27"/>
      <c r="BD715" s="27"/>
      <c r="BE715" s="27"/>
      <c r="BF715" s="27"/>
      <c r="BG715" s="27"/>
      <c r="BH715" s="27"/>
      <c r="BI715" s="27"/>
      <c r="BJ715" s="27"/>
      <c r="BK715" s="27"/>
      <c r="BL715" s="27"/>
      <c r="BM715" s="27"/>
      <c r="BN715" s="27"/>
      <c r="BO715" s="27"/>
      <c r="BP715" s="27"/>
      <c r="BQ715" s="27"/>
      <c r="BR715" s="27"/>
      <c r="BS715" s="27"/>
    </row>
    <row r="716" ht="12.0" customHeight="1">
      <c r="A716" s="25"/>
      <c r="B716" s="26"/>
      <c r="C716" s="27"/>
      <c r="D716" s="27"/>
      <c r="E716" s="27"/>
      <c r="F716" s="27"/>
      <c r="G716" s="28"/>
      <c r="H716" s="29"/>
      <c r="I716" s="29"/>
      <c r="J716" s="27"/>
      <c r="K716" s="27"/>
      <c r="L716" s="27"/>
      <c r="M716" s="30"/>
      <c r="N716" s="30"/>
      <c r="O716" s="28"/>
      <c r="P716" s="27"/>
      <c r="Q716" s="27"/>
      <c r="R716" s="27"/>
      <c r="S716" s="27"/>
      <c r="T716" s="27"/>
      <c r="U716" s="27"/>
      <c r="V716" s="27"/>
      <c r="W716" s="28"/>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c r="AU716" s="27"/>
      <c r="AV716" s="27"/>
      <c r="AW716" s="27"/>
      <c r="AX716" s="27"/>
      <c r="AY716" s="27"/>
      <c r="AZ716" s="27"/>
      <c r="BA716" s="27"/>
      <c r="BB716" s="27"/>
      <c r="BC716" s="27"/>
      <c r="BD716" s="27"/>
      <c r="BE716" s="27"/>
      <c r="BF716" s="27"/>
      <c r="BG716" s="27"/>
      <c r="BH716" s="27"/>
      <c r="BI716" s="27"/>
      <c r="BJ716" s="27"/>
      <c r="BK716" s="27"/>
      <c r="BL716" s="27"/>
      <c r="BM716" s="27"/>
      <c r="BN716" s="27"/>
      <c r="BO716" s="27"/>
      <c r="BP716" s="27"/>
      <c r="BQ716" s="27"/>
      <c r="BR716" s="27"/>
      <c r="BS716" s="27"/>
    </row>
    <row r="717" ht="12.0" customHeight="1">
      <c r="A717" s="25"/>
      <c r="B717" s="26"/>
      <c r="C717" s="27"/>
      <c r="D717" s="27"/>
      <c r="E717" s="27"/>
      <c r="F717" s="27"/>
      <c r="G717" s="28"/>
      <c r="H717" s="29"/>
      <c r="I717" s="29"/>
      <c r="J717" s="27"/>
      <c r="K717" s="27"/>
      <c r="L717" s="27"/>
      <c r="M717" s="30"/>
      <c r="N717" s="30"/>
      <c r="O717" s="28"/>
      <c r="P717" s="27"/>
      <c r="Q717" s="27"/>
      <c r="R717" s="27"/>
      <c r="S717" s="27"/>
      <c r="T717" s="27"/>
      <c r="U717" s="27"/>
      <c r="V717" s="27"/>
      <c r="W717" s="28"/>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c r="AU717" s="27"/>
      <c r="AV717" s="27"/>
      <c r="AW717" s="27"/>
      <c r="AX717" s="27"/>
      <c r="AY717" s="27"/>
      <c r="AZ717" s="27"/>
      <c r="BA717" s="27"/>
      <c r="BB717" s="27"/>
      <c r="BC717" s="27"/>
      <c r="BD717" s="27"/>
      <c r="BE717" s="27"/>
      <c r="BF717" s="27"/>
      <c r="BG717" s="27"/>
      <c r="BH717" s="27"/>
      <c r="BI717" s="27"/>
      <c r="BJ717" s="27"/>
      <c r="BK717" s="27"/>
      <c r="BL717" s="27"/>
      <c r="BM717" s="27"/>
      <c r="BN717" s="27"/>
      <c r="BO717" s="27"/>
      <c r="BP717" s="27"/>
      <c r="BQ717" s="27"/>
      <c r="BR717" s="27"/>
      <c r="BS717" s="27"/>
    </row>
    <row r="718" ht="12.0" customHeight="1">
      <c r="A718" s="25"/>
      <c r="B718" s="26"/>
      <c r="C718" s="27"/>
      <c r="D718" s="27"/>
      <c r="E718" s="27"/>
      <c r="F718" s="27"/>
      <c r="G718" s="28"/>
      <c r="H718" s="29"/>
      <c r="I718" s="29"/>
      <c r="J718" s="27"/>
      <c r="K718" s="27"/>
      <c r="L718" s="27"/>
      <c r="M718" s="30"/>
      <c r="N718" s="30"/>
      <c r="O718" s="28"/>
      <c r="P718" s="27"/>
      <c r="Q718" s="27"/>
      <c r="R718" s="27"/>
      <c r="S718" s="27"/>
      <c r="T718" s="27"/>
      <c r="U718" s="27"/>
      <c r="V718" s="27"/>
      <c r="W718" s="28"/>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c r="AU718" s="27"/>
      <c r="AV718" s="27"/>
      <c r="AW718" s="27"/>
      <c r="AX718" s="27"/>
      <c r="AY718" s="27"/>
      <c r="AZ718" s="27"/>
      <c r="BA718" s="27"/>
      <c r="BB718" s="27"/>
      <c r="BC718" s="27"/>
      <c r="BD718" s="27"/>
      <c r="BE718" s="27"/>
      <c r="BF718" s="27"/>
      <c r="BG718" s="27"/>
      <c r="BH718" s="27"/>
      <c r="BI718" s="27"/>
      <c r="BJ718" s="27"/>
      <c r="BK718" s="27"/>
      <c r="BL718" s="27"/>
      <c r="BM718" s="27"/>
      <c r="BN718" s="27"/>
      <c r="BO718" s="27"/>
      <c r="BP718" s="27"/>
      <c r="BQ718" s="27"/>
      <c r="BR718" s="27"/>
      <c r="BS718" s="27"/>
    </row>
    <row r="719" ht="12.0" customHeight="1">
      <c r="A719" s="25"/>
      <c r="B719" s="26"/>
      <c r="C719" s="27"/>
      <c r="D719" s="27"/>
      <c r="E719" s="27"/>
      <c r="F719" s="27"/>
      <c r="G719" s="28"/>
      <c r="H719" s="29"/>
      <c r="I719" s="29"/>
      <c r="J719" s="27"/>
      <c r="K719" s="27"/>
      <c r="L719" s="27"/>
      <c r="M719" s="30"/>
      <c r="N719" s="30"/>
      <c r="O719" s="28"/>
      <c r="P719" s="27"/>
      <c r="Q719" s="27"/>
      <c r="R719" s="27"/>
      <c r="S719" s="27"/>
      <c r="T719" s="27"/>
      <c r="U719" s="27"/>
      <c r="V719" s="27"/>
      <c r="W719" s="28"/>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c r="AU719" s="27"/>
      <c r="AV719" s="27"/>
      <c r="AW719" s="27"/>
      <c r="AX719" s="27"/>
      <c r="AY719" s="27"/>
      <c r="AZ719" s="27"/>
      <c r="BA719" s="27"/>
      <c r="BB719" s="27"/>
      <c r="BC719" s="27"/>
      <c r="BD719" s="27"/>
      <c r="BE719" s="27"/>
      <c r="BF719" s="27"/>
      <c r="BG719" s="27"/>
      <c r="BH719" s="27"/>
      <c r="BI719" s="27"/>
      <c r="BJ719" s="27"/>
      <c r="BK719" s="27"/>
      <c r="BL719" s="27"/>
      <c r="BM719" s="27"/>
      <c r="BN719" s="27"/>
      <c r="BO719" s="27"/>
      <c r="BP719" s="27"/>
      <c r="BQ719" s="27"/>
      <c r="BR719" s="27"/>
      <c r="BS719" s="27"/>
    </row>
    <row r="720" ht="12.0" customHeight="1">
      <c r="A720" s="25"/>
      <c r="B720" s="26"/>
      <c r="C720" s="27"/>
      <c r="D720" s="27"/>
      <c r="E720" s="27"/>
      <c r="F720" s="27"/>
      <c r="G720" s="28"/>
      <c r="H720" s="29"/>
      <c r="I720" s="29"/>
      <c r="J720" s="27"/>
      <c r="K720" s="27"/>
      <c r="L720" s="27"/>
      <c r="M720" s="30"/>
      <c r="N720" s="30"/>
      <c r="O720" s="28"/>
      <c r="P720" s="27"/>
      <c r="Q720" s="27"/>
      <c r="R720" s="27"/>
      <c r="S720" s="27"/>
      <c r="T720" s="27"/>
      <c r="U720" s="27"/>
      <c r="V720" s="27"/>
      <c r="W720" s="28"/>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c r="AU720" s="27"/>
      <c r="AV720" s="27"/>
      <c r="AW720" s="27"/>
      <c r="AX720" s="27"/>
      <c r="AY720" s="27"/>
      <c r="AZ720" s="27"/>
      <c r="BA720" s="27"/>
      <c r="BB720" s="27"/>
      <c r="BC720" s="27"/>
      <c r="BD720" s="27"/>
      <c r="BE720" s="27"/>
      <c r="BF720" s="27"/>
      <c r="BG720" s="27"/>
      <c r="BH720" s="27"/>
      <c r="BI720" s="27"/>
      <c r="BJ720" s="27"/>
      <c r="BK720" s="27"/>
      <c r="BL720" s="27"/>
      <c r="BM720" s="27"/>
      <c r="BN720" s="27"/>
      <c r="BO720" s="27"/>
      <c r="BP720" s="27"/>
      <c r="BQ720" s="27"/>
      <c r="BR720" s="27"/>
      <c r="BS720" s="27"/>
    </row>
    <row r="721" ht="12.0" customHeight="1">
      <c r="A721" s="25"/>
      <c r="B721" s="26"/>
      <c r="C721" s="27"/>
      <c r="D721" s="27"/>
      <c r="E721" s="27"/>
      <c r="F721" s="27"/>
      <c r="G721" s="28"/>
      <c r="H721" s="29"/>
      <c r="I721" s="29"/>
      <c r="J721" s="27"/>
      <c r="K721" s="27"/>
      <c r="L721" s="27"/>
      <c r="M721" s="30"/>
      <c r="N721" s="30"/>
      <c r="O721" s="28"/>
      <c r="P721" s="27"/>
      <c r="Q721" s="27"/>
      <c r="R721" s="27"/>
      <c r="S721" s="27"/>
      <c r="T721" s="27"/>
      <c r="U721" s="27"/>
      <c r="V721" s="27"/>
      <c r="W721" s="28"/>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c r="AU721" s="27"/>
      <c r="AV721" s="27"/>
      <c r="AW721" s="27"/>
      <c r="AX721" s="27"/>
      <c r="AY721" s="27"/>
      <c r="AZ721" s="27"/>
      <c r="BA721" s="27"/>
      <c r="BB721" s="27"/>
      <c r="BC721" s="27"/>
      <c r="BD721" s="27"/>
      <c r="BE721" s="27"/>
      <c r="BF721" s="27"/>
      <c r="BG721" s="27"/>
      <c r="BH721" s="27"/>
      <c r="BI721" s="27"/>
      <c r="BJ721" s="27"/>
      <c r="BK721" s="27"/>
      <c r="BL721" s="27"/>
      <c r="BM721" s="27"/>
      <c r="BN721" s="27"/>
      <c r="BO721" s="27"/>
      <c r="BP721" s="27"/>
      <c r="BQ721" s="27"/>
      <c r="BR721" s="27"/>
      <c r="BS721" s="27"/>
    </row>
    <row r="722" ht="12.0" customHeight="1">
      <c r="A722" s="25"/>
      <c r="B722" s="26"/>
      <c r="C722" s="27"/>
      <c r="D722" s="27"/>
      <c r="E722" s="27"/>
      <c r="F722" s="27"/>
      <c r="G722" s="28"/>
      <c r="H722" s="29"/>
      <c r="I722" s="29"/>
      <c r="J722" s="27"/>
      <c r="K722" s="27"/>
      <c r="L722" s="27"/>
      <c r="M722" s="30"/>
      <c r="N722" s="30"/>
      <c r="O722" s="28"/>
      <c r="P722" s="27"/>
      <c r="Q722" s="27"/>
      <c r="R722" s="27"/>
      <c r="S722" s="27"/>
      <c r="T722" s="27"/>
      <c r="U722" s="27"/>
      <c r="V722" s="27"/>
      <c r="W722" s="28"/>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7"/>
      <c r="BH722" s="27"/>
      <c r="BI722" s="27"/>
      <c r="BJ722" s="27"/>
      <c r="BK722" s="27"/>
      <c r="BL722" s="27"/>
      <c r="BM722" s="27"/>
      <c r="BN722" s="27"/>
      <c r="BO722" s="27"/>
      <c r="BP722" s="27"/>
      <c r="BQ722" s="27"/>
      <c r="BR722" s="27"/>
      <c r="BS722" s="27"/>
    </row>
    <row r="723" ht="12.0" customHeight="1">
      <c r="A723" s="25"/>
      <c r="B723" s="26"/>
      <c r="C723" s="27"/>
      <c r="D723" s="27"/>
      <c r="E723" s="27"/>
      <c r="F723" s="27"/>
      <c r="G723" s="28"/>
      <c r="H723" s="29"/>
      <c r="I723" s="29"/>
      <c r="J723" s="27"/>
      <c r="K723" s="27"/>
      <c r="L723" s="27"/>
      <c r="M723" s="30"/>
      <c r="N723" s="30"/>
      <c r="O723" s="28"/>
      <c r="P723" s="27"/>
      <c r="Q723" s="27"/>
      <c r="R723" s="27"/>
      <c r="S723" s="27"/>
      <c r="T723" s="27"/>
      <c r="U723" s="27"/>
      <c r="V723" s="27"/>
      <c r="W723" s="28"/>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7"/>
      <c r="BH723" s="27"/>
      <c r="BI723" s="27"/>
      <c r="BJ723" s="27"/>
      <c r="BK723" s="27"/>
      <c r="BL723" s="27"/>
      <c r="BM723" s="27"/>
      <c r="BN723" s="27"/>
      <c r="BO723" s="27"/>
      <c r="BP723" s="27"/>
      <c r="BQ723" s="27"/>
      <c r="BR723" s="27"/>
      <c r="BS723" s="27"/>
    </row>
    <row r="724" ht="12.0" customHeight="1">
      <c r="A724" s="25"/>
      <c r="B724" s="26"/>
      <c r="C724" s="27"/>
      <c r="D724" s="27"/>
      <c r="E724" s="27"/>
      <c r="F724" s="27"/>
      <c r="G724" s="28"/>
      <c r="H724" s="29"/>
      <c r="I724" s="29"/>
      <c r="J724" s="27"/>
      <c r="K724" s="27"/>
      <c r="L724" s="27"/>
      <c r="M724" s="30"/>
      <c r="N724" s="30"/>
      <c r="O724" s="28"/>
      <c r="P724" s="27"/>
      <c r="Q724" s="27"/>
      <c r="R724" s="27"/>
      <c r="S724" s="27"/>
      <c r="T724" s="27"/>
      <c r="U724" s="27"/>
      <c r="V724" s="27"/>
      <c r="W724" s="28"/>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c r="AU724" s="27"/>
      <c r="AV724" s="27"/>
      <c r="AW724" s="27"/>
      <c r="AX724" s="27"/>
      <c r="AY724" s="27"/>
      <c r="AZ724" s="27"/>
      <c r="BA724" s="27"/>
      <c r="BB724" s="27"/>
      <c r="BC724" s="27"/>
      <c r="BD724" s="27"/>
      <c r="BE724" s="27"/>
      <c r="BF724" s="27"/>
      <c r="BG724" s="27"/>
      <c r="BH724" s="27"/>
      <c r="BI724" s="27"/>
      <c r="BJ724" s="27"/>
      <c r="BK724" s="27"/>
      <c r="BL724" s="27"/>
      <c r="BM724" s="27"/>
      <c r="BN724" s="27"/>
      <c r="BO724" s="27"/>
      <c r="BP724" s="27"/>
      <c r="BQ724" s="27"/>
      <c r="BR724" s="27"/>
      <c r="BS724" s="27"/>
    </row>
    <row r="725" ht="12.0" customHeight="1">
      <c r="A725" s="25"/>
      <c r="B725" s="26"/>
      <c r="C725" s="27"/>
      <c r="D725" s="27"/>
      <c r="E725" s="27"/>
      <c r="F725" s="27"/>
      <c r="G725" s="28"/>
      <c r="H725" s="29"/>
      <c r="I725" s="29"/>
      <c r="J725" s="27"/>
      <c r="K725" s="27"/>
      <c r="L725" s="27"/>
      <c r="M725" s="30"/>
      <c r="N725" s="30"/>
      <c r="O725" s="28"/>
      <c r="P725" s="27"/>
      <c r="Q725" s="27"/>
      <c r="R725" s="27"/>
      <c r="S725" s="27"/>
      <c r="T725" s="27"/>
      <c r="U725" s="27"/>
      <c r="V725" s="27"/>
      <c r="W725" s="28"/>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c r="AU725" s="27"/>
      <c r="AV725" s="27"/>
      <c r="AW725" s="27"/>
      <c r="AX725" s="27"/>
      <c r="AY725" s="27"/>
      <c r="AZ725" s="27"/>
      <c r="BA725" s="27"/>
      <c r="BB725" s="27"/>
      <c r="BC725" s="27"/>
      <c r="BD725" s="27"/>
      <c r="BE725" s="27"/>
      <c r="BF725" s="27"/>
      <c r="BG725" s="27"/>
      <c r="BH725" s="27"/>
      <c r="BI725" s="27"/>
      <c r="BJ725" s="27"/>
      <c r="BK725" s="27"/>
      <c r="BL725" s="27"/>
      <c r="BM725" s="27"/>
      <c r="BN725" s="27"/>
      <c r="BO725" s="27"/>
      <c r="BP725" s="27"/>
      <c r="BQ725" s="27"/>
      <c r="BR725" s="27"/>
      <c r="BS725" s="27"/>
    </row>
    <row r="726" ht="12.0" customHeight="1">
      <c r="A726" s="25"/>
      <c r="B726" s="26"/>
      <c r="C726" s="27"/>
      <c r="D726" s="27"/>
      <c r="E726" s="27"/>
      <c r="F726" s="27"/>
      <c r="G726" s="28"/>
      <c r="H726" s="29"/>
      <c r="I726" s="29"/>
      <c r="J726" s="27"/>
      <c r="K726" s="27"/>
      <c r="L726" s="27"/>
      <c r="M726" s="30"/>
      <c r="N726" s="30"/>
      <c r="O726" s="28"/>
      <c r="P726" s="27"/>
      <c r="Q726" s="27"/>
      <c r="R726" s="27"/>
      <c r="S726" s="27"/>
      <c r="T726" s="27"/>
      <c r="U726" s="27"/>
      <c r="V726" s="27"/>
      <c r="W726" s="28"/>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c r="AU726" s="27"/>
      <c r="AV726" s="27"/>
      <c r="AW726" s="27"/>
      <c r="AX726" s="27"/>
      <c r="AY726" s="27"/>
      <c r="AZ726" s="27"/>
      <c r="BA726" s="27"/>
      <c r="BB726" s="27"/>
      <c r="BC726" s="27"/>
      <c r="BD726" s="27"/>
      <c r="BE726" s="27"/>
      <c r="BF726" s="27"/>
      <c r="BG726" s="27"/>
      <c r="BH726" s="27"/>
      <c r="BI726" s="27"/>
      <c r="BJ726" s="27"/>
      <c r="BK726" s="27"/>
      <c r="BL726" s="27"/>
      <c r="BM726" s="27"/>
      <c r="BN726" s="27"/>
      <c r="BO726" s="27"/>
      <c r="BP726" s="27"/>
      <c r="BQ726" s="27"/>
      <c r="BR726" s="27"/>
      <c r="BS726" s="27"/>
    </row>
    <row r="727" ht="12.0" customHeight="1">
      <c r="A727" s="25"/>
      <c r="B727" s="26"/>
      <c r="C727" s="27"/>
      <c r="D727" s="27"/>
      <c r="E727" s="27"/>
      <c r="F727" s="27"/>
      <c r="G727" s="28"/>
      <c r="H727" s="29"/>
      <c r="I727" s="29"/>
      <c r="J727" s="27"/>
      <c r="K727" s="27"/>
      <c r="L727" s="27"/>
      <c r="M727" s="30"/>
      <c r="N727" s="30"/>
      <c r="O727" s="28"/>
      <c r="P727" s="27"/>
      <c r="Q727" s="27"/>
      <c r="R727" s="27"/>
      <c r="S727" s="27"/>
      <c r="T727" s="27"/>
      <c r="U727" s="27"/>
      <c r="V727" s="27"/>
      <c r="W727" s="28"/>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c r="AU727" s="27"/>
      <c r="AV727" s="27"/>
      <c r="AW727" s="27"/>
      <c r="AX727" s="27"/>
      <c r="AY727" s="27"/>
      <c r="AZ727" s="27"/>
      <c r="BA727" s="27"/>
      <c r="BB727" s="27"/>
      <c r="BC727" s="27"/>
      <c r="BD727" s="27"/>
      <c r="BE727" s="27"/>
      <c r="BF727" s="27"/>
      <c r="BG727" s="27"/>
      <c r="BH727" s="27"/>
      <c r="BI727" s="27"/>
      <c r="BJ727" s="27"/>
      <c r="BK727" s="27"/>
      <c r="BL727" s="27"/>
      <c r="BM727" s="27"/>
      <c r="BN727" s="27"/>
      <c r="BO727" s="27"/>
      <c r="BP727" s="27"/>
      <c r="BQ727" s="27"/>
      <c r="BR727" s="27"/>
      <c r="BS727" s="27"/>
    </row>
    <row r="728" ht="12.0" customHeight="1">
      <c r="A728" s="25"/>
      <c r="B728" s="26"/>
      <c r="C728" s="27"/>
      <c r="D728" s="27"/>
      <c r="E728" s="27"/>
      <c r="F728" s="27"/>
      <c r="G728" s="28"/>
      <c r="H728" s="29"/>
      <c r="I728" s="29"/>
      <c r="J728" s="27"/>
      <c r="K728" s="27"/>
      <c r="L728" s="27"/>
      <c r="M728" s="30"/>
      <c r="N728" s="30"/>
      <c r="O728" s="28"/>
      <c r="P728" s="27"/>
      <c r="Q728" s="27"/>
      <c r="R728" s="27"/>
      <c r="S728" s="27"/>
      <c r="T728" s="27"/>
      <c r="U728" s="27"/>
      <c r="V728" s="27"/>
      <c r="W728" s="28"/>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c r="AU728" s="27"/>
      <c r="AV728" s="27"/>
      <c r="AW728" s="27"/>
      <c r="AX728" s="27"/>
      <c r="AY728" s="27"/>
      <c r="AZ728" s="27"/>
      <c r="BA728" s="27"/>
      <c r="BB728" s="27"/>
      <c r="BC728" s="27"/>
      <c r="BD728" s="27"/>
      <c r="BE728" s="27"/>
      <c r="BF728" s="27"/>
      <c r="BG728" s="27"/>
      <c r="BH728" s="27"/>
      <c r="BI728" s="27"/>
      <c r="BJ728" s="27"/>
      <c r="BK728" s="27"/>
      <c r="BL728" s="27"/>
      <c r="BM728" s="27"/>
      <c r="BN728" s="27"/>
      <c r="BO728" s="27"/>
      <c r="BP728" s="27"/>
      <c r="BQ728" s="27"/>
      <c r="BR728" s="27"/>
      <c r="BS728" s="27"/>
    </row>
    <row r="729" ht="12.0" customHeight="1">
      <c r="A729" s="25"/>
      <c r="B729" s="26"/>
      <c r="C729" s="27"/>
      <c r="D729" s="27"/>
      <c r="E729" s="27"/>
      <c r="F729" s="27"/>
      <c r="G729" s="28"/>
      <c r="H729" s="29"/>
      <c r="I729" s="29"/>
      <c r="J729" s="27"/>
      <c r="K729" s="27"/>
      <c r="L729" s="27"/>
      <c r="M729" s="30"/>
      <c r="N729" s="30"/>
      <c r="O729" s="28"/>
      <c r="P729" s="27"/>
      <c r="Q729" s="27"/>
      <c r="R729" s="27"/>
      <c r="S729" s="27"/>
      <c r="T729" s="27"/>
      <c r="U729" s="27"/>
      <c r="V729" s="27"/>
      <c r="W729" s="28"/>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c r="AU729" s="27"/>
      <c r="AV729" s="27"/>
      <c r="AW729" s="27"/>
      <c r="AX729" s="27"/>
      <c r="AY729" s="27"/>
      <c r="AZ729" s="27"/>
      <c r="BA729" s="27"/>
      <c r="BB729" s="27"/>
      <c r="BC729" s="27"/>
      <c r="BD729" s="27"/>
      <c r="BE729" s="27"/>
      <c r="BF729" s="27"/>
      <c r="BG729" s="27"/>
      <c r="BH729" s="27"/>
      <c r="BI729" s="27"/>
      <c r="BJ729" s="27"/>
      <c r="BK729" s="27"/>
      <c r="BL729" s="27"/>
      <c r="BM729" s="27"/>
      <c r="BN729" s="27"/>
      <c r="BO729" s="27"/>
      <c r="BP729" s="27"/>
      <c r="BQ729" s="27"/>
      <c r="BR729" s="27"/>
      <c r="BS729" s="27"/>
    </row>
    <row r="730" ht="12.0" customHeight="1">
      <c r="A730" s="25"/>
      <c r="B730" s="26"/>
      <c r="C730" s="27"/>
      <c r="D730" s="27"/>
      <c r="E730" s="27"/>
      <c r="F730" s="27"/>
      <c r="G730" s="28"/>
      <c r="H730" s="29"/>
      <c r="I730" s="29"/>
      <c r="J730" s="27"/>
      <c r="K730" s="27"/>
      <c r="L730" s="27"/>
      <c r="M730" s="30"/>
      <c r="N730" s="30"/>
      <c r="O730" s="28"/>
      <c r="P730" s="27"/>
      <c r="Q730" s="27"/>
      <c r="R730" s="27"/>
      <c r="S730" s="27"/>
      <c r="T730" s="27"/>
      <c r="U730" s="27"/>
      <c r="V730" s="27"/>
      <c r="W730" s="28"/>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c r="AU730" s="27"/>
      <c r="AV730" s="27"/>
      <c r="AW730" s="27"/>
      <c r="AX730" s="27"/>
      <c r="AY730" s="27"/>
      <c r="AZ730" s="27"/>
      <c r="BA730" s="27"/>
      <c r="BB730" s="27"/>
      <c r="BC730" s="27"/>
      <c r="BD730" s="27"/>
      <c r="BE730" s="27"/>
      <c r="BF730" s="27"/>
      <c r="BG730" s="27"/>
      <c r="BH730" s="27"/>
      <c r="BI730" s="27"/>
      <c r="BJ730" s="27"/>
      <c r="BK730" s="27"/>
      <c r="BL730" s="27"/>
      <c r="BM730" s="27"/>
      <c r="BN730" s="27"/>
      <c r="BO730" s="27"/>
      <c r="BP730" s="27"/>
      <c r="BQ730" s="27"/>
      <c r="BR730" s="27"/>
      <c r="BS730" s="27"/>
    </row>
    <row r="731" ht="12.0" customHeight="1">
      <c r="A731" s="25"/>
      <c r="B731" s="26"/>
      <c r="C731" s="27"/>
      <c r="D731" s="27"/>
      <c r="E731" s="27"/>
      <c r="F731" s="27"/>
      <c r="G731" s="28"/>
      <c r="H731" s="29"/>
      <c r="I731" s="29"/>
      <c r="J731" s="27"/>
      <c r="K731" s="27"/>
      <c r="L731" s="27"/>
      <c r="M731" s="30"/>
      <c r="N731" s="30"/>
      <c r="O731" s="28"/>
      <c r="P731" s="27"/>
      <c r="Q731" s="27"/>
      <c r="R731" s="27"/>
      <c r="S731" s="27"/>
      <c r="T731" s="27"/>
      <c r="U731" s="27"/>
      <c r="V731" s="27"/>
      <c r="W731" s="28"/>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c r="AU731" s="27"/>
      <c r="AV731" s="27"/>
      <c r="AW731" s="27"/>
      <c r="AX731" s="27"/>
      <c r="AY731" s="27"/>
      <c r="AZ731" s="27"/>
      <c r="BA731" s="27"/>
      <c r="BB731" s="27"/>
      <c r="BC731" s="27"/>
      <c r="BD731" s="27"/>
      <c r="BE731" s="27"/>
      <c r="BF731" s="27"/>
      <c r="BG731" s="27"/>
      <c r="BH731" s="27"/>
      <c r="BI731" s="27"/>
      <c r="BJ731" s="27"/>
      <c r="BK731" s="27"/>
      <c r="BL731" s="27"/>
      <c r="BM731" s="27"/>
      <c r="BN731" s="27"/>
      <c r="BO731" s="27"/>
      <c r="BP731" s="27"/>
      <c r="BQ731" s="27"/>
      <c r="BR731" s="27"/>
      <c r="BS731" s="27"/>
    </row>
    <row r="732" ht="12.0" customHeight="1">
      <c r="A732" s="25"/>
      <c r="B732" s="26"/>
      <c r="C732" s="27"/>
      <c r="D732" s="27"/>
      <c r="E732" s="27"/>
      <c r="F732" s="27"/>
      <c r="G732" s="28"/>
      <c r="H732" s="29"/>
      <c r="I732" s="29"/>
      <c r="J732" s="27"/>
      <c r="K732" s="27"/>
      <c r="L732" s="27"/>
      <c r="M732" s="30"/>
      <c r="N732" s="30"/>
      <c r="O732" s="28"/>
      <c r="P732" s="27"/>
      <c r="Q732" s="27"/>
      <c r="R732" s="27"/>
      <c r="S732" s="27"/>
      <c r="T732" s="27"/>
      <c r="U732" s="27"/>
      <c r="V732" s="27"/>
      <c r="W732" s="28"/>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c r="AU732" s="27"/>
      <c r="AV732" s="27"/>
      <c r="AW732" s="27"/>
      <c r="AX732" s="27"/>
      <c r="AY732" s="27"/>
      <c r="AZ732" s="27"/>
      <c r="BA732" s="27"/>
      <c r="BB732" s="27"/>
      <c r="BC732" s="27"/>
      <c r="BD732" s="27"/>
      <c r="BE732" s="27"/>
      <c r="BF732" s="27"/>
      <c r="BG732" s="27"/>
      <c r="BH732" s="27"/>
      <c r="BI732" s="27"/>
      <c r="BJ732" s="27"/>
      <c r="BK732" s="27"/>
      <c r="BL732" s="27"/>
      <c r="BM732" s="27"/>
      <c r="BN732" s="27"/>
      <c r="BO732" s="27"/>
      <c r="BP732" s="27"/>
      <c r="BQ732" s="27"/>
      <c r="BR732" s="27"/>
      <c r="BS732" s="27"/>
    </row>
    <row r="733" ht="12.0" customHeight="1">
      <c r="A733" s="25"/>
      <c r="B733" s="26"/>
      <c r="C733" s="27"/>
      <c r="D733" s="27"/>
      <c r="E733" s="27"/>
      <c r="F733" s="27"/>
      <c r="G733" s="28"/>
      <c r="H733" s="29"/>
      <c r="I733" s="29"/>
      <c r="J733" s="27"/>
      <c r="K733" s="27"/>
      <c r="L733" s="27"/>
      <c r="M733" s="30"/>
      <c r="N733" s="30"/>
      <c r="O733" s="28"/>
      <c r="P733" s="27"/>
      <c r="Q733" s="27"/>
      <c r="R733" s="27"/>
      <c r="S733" s="27"/>
      <c r="T733" s="27"/>
      <c r="U733" s="27"/>
      <c r="V733" s="27"/>
      <c r="W733" s="28"/>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c r="AU733" s="27"/>
      <c r="AV733" s="27"/>
      <c r="AW733" s="27"/>
      <c r="AX733" s="27"/>
      <c r="AY733" s="27"/>
      <c r="AZ733" s="27"/>
      <c r="BA733" s="27"/>
      <c r="BB733" s="27"/>
      <c r="BC733" s="27"/>
      <c r="BD733" s="27"/>
      <c r="BE733" s="27"/>
      <c r="BF733" s="27"/>
      <c r="BG733" s="27"/>
      <c r="BH733" s="27"/>
      <c r="BI733" s="27"/>
      <c r="BJ733" s="27"/>
      <c r="BK733" s="27"/>
      <c r="BL733" s="27"/>
      <c r="BM733" s="27"/>
      <c r="BN733" s="27"/>
      <c r="BO733" s="27"/>
      <c r="BP733" s="27"/>
      <c r="BQ733" s="27"/>
      <c r="BR733" s="27"/>
      <c r="BS733" s="27"/>
    </row>
    <row r="734" ht="12.0" customHeight="1">
      <c r="A734" s="25"/>
      <c r="B734" s="26"/>
      <c r="C734" s="27"/>
      <c r="D734" s="27"/>
      <c r="E734" s="27"/>
      <c r="F734" s="27"/>
      <c r="G734" s="28"/>
      <c r="H734" s="29"/>
      <c r="I734" s="29"/>
      <c r="J734" s="27"/>
      <c r="K734" s="27"/>
      <c r="L734" s="27"/>
      <c r="M734" s="30"/>
      <c r="N734" s="30"/>
      <c r="O734" s="28"/>
      <c r="P734" s="27"/>
      <c r="Q734" s="27"/>
      <c r="R734" s="27"/>
      <c r="S734" s="27"/>
      <c r="T734" s="27"/>
      <c r="U734" s="27"/>
      <c r="V734" s="27"/>
      <c r="W734" s="28"/>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7"/>
      <c r="BH734" s="27"/>
      <c r="BI734" s="27"/>
      <c r="BJ734" s="27"/>
      <c r="BK734" s="27"/>
      <c r="BL734" s="27"/>
      <c r="BM734" s="27"/>
      <c r="BN734" s="27"/>
      <c r="BO734" s="27"/>
      <c r="BP734" s="27"/>
      <c r="BQ734" s="27"/>
      <c r="BR734" s="27"/>
      <c r="BS734" s="27"/>
    </row>
    <row r="735" ht="12.0" customHeight="1">
      <c r="A735" s="25"/>
      <c r="B735" s="26"/>
      <c r="C735" s="27"/>
      <c r="D735" s="27"/>
      <c r="E735" s="27"/>
      <c r="F735" s="27"/>
      <c r="G735" s="28"/>
      <c r="H735" s="29"/>
      <c r="I735" s="29"/>
      <c r="J735" s="27"/>
      <c r="K735" s="27"/>
      <c r="L735" s="27"/>
      <c r="M735" s="30"/>
      <c r="N735" s="30"/>
      <c r="O735" s="28"/>
      <c r="P735" s="27"/>
      <c r="Q735" s="27"/>
      <c r="R735" s="27"/>
      <c r="S735" s="27"/>
      <c r="T735" s="27"/>
      <c r="U735" s="27"/>
      <c r="V735" s="27"/>
      <c r="W735" s="28"/>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7"/>
      <c r="BH735" s="27"/>
      <c r="BI735" s="27"/>
      <c r="BJ735" s="27"/>
      <c r="BK735" s="27"/>
      <c r="BL735" s="27"/>
      <c r="BM735" s="27"/>
      <c r="BN735" s="27"/>
      <c r="BO735" s="27"/>
      <c r="BP735" s="27"/>
      <c r="BQ735" s="27"/>
      <c r="BR735" s="27"/>
      <c r="BS735" s="27"/>
    </row>
    <row r="736" ht="12.0" customHeight="1">
      <c r="A736" s="25"/>
      <c r="B736" s="26"/>
      <c r="C736" s="27"/>
      <c r="D736" s="27"/>
      <c r="E736" s="27"/>
      <c r="F736" s="27"/>
      <c r="G736" s="28"/>
      <c r="H736" s="29"/>
      <c r="I736" s="29"/>
      <c r="J736" s="27"/>
      <c r="K736" s="27"/>
      <c r="L736" s="27"/>
      <c r="M736" s="30"/>
      <c r="N736" s="30"/>
      <c r="O736" s="28"/>
      <c r="P736" s="27"/>
      <c r="Q736" s="27"/>
      <c r="R736" s="27"/>
      <c r="S736" s="27"/>
      <c r="T736" s="27"/>
      <c r="U736" s="27"/>
      <c r="V736" s="27"/>
      <c r="W736" s="28"/>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c r="AU736" s="27"/>
      <c r="AV736" s="27"/>
      <c r="AW736" s="27"/>
      <c r="AX736" s="27"/>
      <c r="AY736" s="27"/>
      <c r="AZ736" s="27"/>
      <c r="BA736" s="27"/>
      <c r="BB736" s="27"/>
      <c r="BC736" s="27"/>
      <c r="BD736" s="27"/>
      <c r="BE736" s="27"/>
      <c r="BF736" s="27"/>
      <c r="BG736" s="27"/>
      <c r="BH736" s="27"/>
      <c r="BI736" s="27"/>
      <c r="BJ736" s="27"/>
      <c r="BK736" s="27"/>
      <c r="BL736" s="27"/>
      <c r="BM736" s="27"/>
      <c r="BN736" s="27"/>
      <c r="BO736" s="27"/>
      <c r="BP736" s="27"/>
      <c r="BQ736" s="27"/>
      <c r="BR736" s="27"/>
      <c r="BS736" s="27"/>
    </row>
    <row r="737" ht="12.0" customHeight="1">
      <c r="A737" s="25"/>
      <c r="B737" s="26"/>
      <c r="C737" s="27"/>
      <c r="D737" s="27"/>
      <c r="E737" s="27"/>
      <c r="F737" s="27"/>
      <c r="G737" s="28"/>
      <c r="H737" s="29"/>
      <c r="I737" s="29"/>
      <c r="J737" s="27"/>
      <c r="K737" s="27"/>
      <c r="L737" s="27"/>
      <c r="M737" s="30"/>
      <c r="N737" s="30"/>
      <c r="O737" s="28"/>
      <c r="P737" s="27"/>
      <c r="Q737" s="27"/>
      <c r="R737" s="27"/>
      <c r="S737" s="27"/>
      <c r="T737" s="27"/>
      <c r="U737" s="27"/>
      <c r="V737" s="27"/>
      <c r="W737" s="28"/>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c r="BG737" s="27"/>
      <c r="BH737" s="27"/>
      <c r="BI737" s="27"/>
      <c r="BJ737" s="27"/>
      <c r="BK737" s="27"/>
      <c r="BL737" s="27"/>
      <c r="BM737" s="27"/>
      <c r="BN737" s="27"/>
      <c r="BO737" s="27"/>
      <c r="BP737" s="27"/>
      <c r="BQ737" s="27"/>
      <c r="BR737" s="27"/>
      <c r="BS737" s="27"/>
    </row>
    <row r="738" ht="12.0" customHeight="1">
      <c r="A738" s="25"/>
      <c r="B738" s="26"/>
      <c r="C738" s="27"/>
      <c r="D738" s="27"/>
      <c r="E738" s="27"/>
      <c r="F738" s="27"/>
      <c r="G738" s="28"/>
      <c r="H738" s="29"/>
      <c r="I738" s="29"/>
      <c r="J738" s="27"/>
      <c r="K738" s="27"/>
      <c r="L738" s="27"/>
      <c r="M738" s="30"/>
      <c r="N738" s="30"/>
      <c r="O738" s="28"/>
      <c r="P738" s="27"/>
      <c r="Q738" s="27"/>
      <c r="R738" s="27"/>
      <c r="S738" s="27"/>
      <c r="T738" s="27"/>
      <c r="U738" s="27"/>
      <c r="V738" s="27"/>
      <c r="W738" s="28"/>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c r="BG738" s="27"/>
      <c r="BH738" s="27"/>
      <c r="BI738" s="27"/>
      <c r="BJ738" s="27"/>
      <c r="BK738" s="27"/>
      <c r="BL738" s="27"/>
      <c r="BM738" s="27"/>
      <c r="BN738" s="27"/>
      <c r="BO738" s="27"/>
      <c r="BP738" s="27"/>
      <c r="BQ738" s="27"/>
      <c r="BR738" s="27"/>
      <c r="BS738" s="27"/>
    </row>
    <row r="739" ht="12.0" customHeight="1">
      <c r="A739" s="25"/>
      <c r="B739" s="26"/>
      <c r="C739" s="27"/>
      <c r="D739" s="27"/>
      <c r="E739" s="27"/>
      <c r="F739" s="27"/>
      <c r="G739" s="28"/>
      <c r="H739" s="29"/>
      <c r="I739" s="29"/>
      <c r="J739" s="27"/>
      <c r="K739" s="27"/>
      <c r="L739" s="27"/>
      <c r="M739" s="30"/>
      <c r="N739" s="30"/>
      <c r="O739" s="28"/>
      <c r="P739" s="27"/>
      <c r="Q739" s="27"/>
      <c r="R739" s="27"/>
      <c r="S739" s="27"/>
      <c r="T739" s="27"/>
      <c r="U739" s="27"/>
      <c r="V739" s="27"/>
      <c r="W739" s="28"/>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c r="AU739" s="27"/>
      <c r="AV739" s="27"/>
      <c r="AW739" s="27"/>
      <c r="AX739" s="27"/>
      <c r="AY739" s="27"/>
      <c r="AZ739" s="27"/>
      <c r="BA739" s="27"/>
      <c r="BB739" s="27"/>
      <c r="BC739" s="27"/>
      <c r="BD739" s="27"/>
      <c r="BE739" s="27"/>
      <c r="BF739" s="27"/>
      <c r="BG739" s="27"/>
      <c r="BH739" s="27"/>
      <c r="BI739" s="27"/>
      <c r="BJ739" s="27"/>
      <c r="BK739" s="27"/>
      <c r="BL739" s="27"/>
      <c r="BM739" s="27"/>
      <c r="BN739" s="27"/>
      <c r="BO739" s="27"/>
      <c r="BP739" s="27"/>
      <c r="BQ739" s="27"/>
      <c r="BR739" s="27"/>
      <c r="BS739" s="27"/>
    </row>
    <row r="740" ht="12.0" customHeight="1">
      <c r="A740" s="25"/>
      <c r="B740" s="26"/>
      <c r="C740" s="27"/>
      <c r="D740" s="27"/>
      <c r="E740" s="27"/>
      <c r="F740" s="27"/>
      <c r="G740" s="28"/>
      <c r="H740" s="29"/>
      <c r="I740" s="29"/>
      <c r="J740" s="27"/>
      <c r="K740" s="27"/>
      <c r="L740" s="27"/>
      <c r="M740" s="30"/>
      <c r="N740" s="30"/>
      <c r="O740" s="28"/>
      <c r="P740" s="27"/>
      <c r="Q740" s="27"/>
      <c r="R740" s="27"/>
      <c r="S740" s="27"/>
      <c r="T740" s="27"/>
      <c r="U740" s="27"/>
      <c r="V740" s="27"/>
      <c r="W740" s="28"/>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c r="AU740" s="27"/>
      <c r="AV740" s="27"/>
      <c r="AW740" s="27"/>
      <c r="AX740" s="27"/>
      <c r="AY740" s="27"/>
      <c r="AZ740" s="27"/>
      <c r="BA740" s="27"/>
      <c r="BB740" s="27"/>
      <c r="BC740" s="27"/>
      <c r="BD740" s="27"/>
      <c r="BE740" s="27"/>
      <c r="BF740" s="27"/>
      <c r="BG740" s="27"/>
      <c r="BH740" s="27"/>
      <c r="BI740" s="27"/>
      <c r="BJ740" s="27"/>
      <c r="BK740" s="27"/>
      <c r="BL740" s="27"/>
      <c r="BM740" s="27"/>
      <c r="BN740" s="27"/>
      <c r="BO740" s="27"/>
      <c r="BP740" s="27"/>
      <c r="BQ740" s="27"/>
      <c r="BR740" s="27"/>
      <c r="BS740" s="27"/>
    </row>
    <row r="741" ht="12.0" customHeight="1">
      <c r="A741" s="25"/>
      <c r="B741" s="26"/>
      <c r="C741" s="27"/>
      <c r="D741" s="27"/>
      <c r="E741" s="27"/>
      <c r="F741" s="27"/>
      <c r="G741" s="28"/>
      <c r="H741" s="29"/>
      <c r="I741" s="29"/>
      <c r="J741" s="27"/>
      <c r="K741" s="27"/>
      <c r="L741" s="27"/>
      <c r="M741" s="30"/>
      <c r="N741" s="30"/>
      <c r="O741" s="28"/>
      <c r="P741" s="27"/>
      <c r="Q741" s="27"/>
      <c r="R741" s="27"/>
      <c r="S741" s="27"/>
      <c r="T741" s="27"/>
      <c r="U741" s="27"/>
      <c r="V741" s="27"/>
      <c r="W741" s="28"/>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c r="AU741" s="27"/>
      <c r="AV741" s="27"/>
      <c r="AW741" s="27"/>
      <c r="AX741" s="27"/>
      <c r="AY741" s="27"/>
      <c r="AZ741" s="27"/>
      <c r="BA741" s="27"/>
      <c r="BB741" s="27"/>
      <c r="BC741" s="27"/>
      <c r="BD741" s="27"/>
      <c r="BE741" s="27"/>
      <c r="BF741" s="27"/>
      <c r="BG741" s="27"/>
      <c r="BH741" s="27"/>
      <c r="BI741" s="27"/>
      <c r="BJ741" s="27"/>
      <c r="BK741" s="27"/>
      <c r="BL741" s="27"/>
      <c r="BM741" s="27"/>
      <c r="BN741" s="27"/>
      <c r="BO741" s="27"/>
      <c r="BP741" s="27"/>
      <c r="BQ741" s="27"/>
      <c r="BR741" s="27"/>
      <c r="BS741" s="27"/>
    </row>
    <row r="742" ht="12.0" customHeight="1">
      <c r="A742" s="25"/>
      <c r="B742" s="26"/>
      <c r="C742" s="27"/>
      <c r="D742" s="27"/>
      <c r="E742" s="27"/>
      <c r="F742" s="27"/>
      <c r="G742" s="28"/>
      <c r="H742" s="29"/>
      <c r="I742" s="29"/>
      <c r="J742" s="27"/>
      <c r="K742" s="27"/>
      <c r="L742" s="27"/>
      <c r="M742" s="30"/>
      <c r="N742" s="30"/>
      <c r="O742" s="28"/>
      <c r="P742" s="27"/>
      <c r="Q742" s="27"/>
      <c r="R742" s="27"/>
      <c r="S742" s="27"/>
      <c r="T742" s="27"/>
      <c r="U742" s="27"/>
      <c r="V742" s="27"/>
      <c r="W742" s="28"/>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c r="AU742" s="27"/>
      <c r="AV742" s="27"/>
      <c r="AW742" s="27"/>
      <c r="AX742" s="27"/>
      <c r="AY742" s="27"/>
      <c r="AZ742" s="27"/>
      <c r="BA742" s="27"/>
      <c r="BB742" s="27"/>
      <c r="BC742" s="27"/>
      <c r="BD742" s="27"/>
      <c r="BE742" s="27"/>
      <c r="BF742" s="27"/>
      <c r="BG742" s="27"/>
      <c r="BH742" s="27"/>
      <c r="BI742" s="27"/>
      <c r="BJ742" s="27"/>
      <c r="BK742" s="27"/>
      <c r="BL742" s="27"/>
      <c r="BM742" s="27"/>
      <c r="BN742" s="27"/>
      <c r="BO742" s="27"/>
      <c r="BP742" s="27"/>
      <c r="BQ742" s="27"/>
      <c r="BR742" s="27"/>
      <c r="BS742" s="27"/>
    </row>
    <row r="743" ht="12.0" customHeight="1">
      <c r="A743" s="25"/>
      <c r="B743" s="26"/>
      <c r="C743" s="27"/>
      <c r="D743" s="27"/>
      <c r="E743" s="27"/>
      <c r="F743" s="27"/>
      <c r="G743" s="28"/>
      <c r="H743" s="29"/>
      <c r="I743" s="29"/>
      <c r="J743" s="27"/>
      <c r="K743" s="27"/>
      <c r="L743" s="27"/>
      <c r="M743" s="30"/>
      <c r="N743" s="30"/>
      <c r="O743" s="28"/>
      <c r="P743" s="27"/>
      <c r="Q743" s="27"/>
      <c r="R743" s="27"/>
      <c r="S743" s="27"/>
      <c r="T743" s="27"/>
      <c r="U743" s="27"/>
      <c r="V743" s="27"/>
      <c r="W743" s="28"/>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c r="AU743" s="27"/>
      <c r="AV743" s="27"/>
      <c r="AW743" s="27"/>
      <c r="AX743" s="27"/>
      <c r="AY743" s="27"/>
      <c r="AZ743" s="27"/>
      <c r="BA743" s="27"/>
      <c r="BB743" s="27"/>
      <c r="BC743" s="27"/>
      <c r="BD743" s="27"/>
      <c r="BE743" s="27"/>
      <c r="BF743" s="27"/>
      <c r="BG743" s="27"/>
      <c r="BH743" s="27"/>
      <c r="BI743" s="27"/>
      <c r="BJ743" s="27"/>
      <c r="BK743" s="27"/>
      <c r="BL743" s="27"/>
      <c r="BM743" s="27"/>
      <c r="BN743" s="27"/>
      <c r="BO743" s="27"/>
      <c r="BP743" s="27"/>
      <c r="BQ743" s="27"/>
      <c r="BR743" s="27"/>
      <c r="BS743" s="27"/>
    </row>
    <row r="744" ht="12.0" customHeight="1">
      <c r="A744" s="25"/>
      <c r="B744" s="26"/>
      <c r="C744" s="27"/>
      <c r="D744" s="27"/>
      <c r="E744" s="27"/>
      <c r="F744" s="27"/>
      <c r="G744" s="28"/>
      <c r="H744" s="29"/>
      <c r="I744" s="29"/>
      <c r="J744" s="27"/>
      <c r="K744" s="27"/>
      <c r="L744" s="27"/>
      <c r="M744" s="30"/>
      <c r="N744" s="30"/>
      <c r="O744" s="28"/>
      <c r="P744" s="27"/>
      <c r="Q744" s="27"/>
      <c r="R744" s="27"/>
      <c r="S744" s="27"/>
      <c r="T744" s="27"/>
      <c r="U744" s="27"/>
      <c r="V744" s="27"/>
      <c r="W744" s="28"/>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c r="AU744" s="27"/>
      <c r="AV744" s="27"/>
      <c r="AW744" s="27"/>
      <c r="AX744" s="27"/>
      <c r="AY744" s="27"/>
      <c r="AZ744" s="27"/>
      <c r="BA744" s="27"/>
      <c r="BB744" s="27"/>
      <c r="BC744" s="27"/>
      <c r="BD744" s="27"/>
      <c r="BE744" s="27"/>
      <c r="BF744" s="27"/>
      <c r="BG744" s="27"/>
      <c r="BH744" s="27"/>
      <c r="BI744" s="27"/>
      <c r="BJ744" s="27"/>
      <c r="BK744" s="27"/>
      <c r="BL744" s="27"/>
      <c r="BM744" s="27"/>
      <c r="BN744" s="27"/>
      <c r="BO744" s="27"/>
      <c r="BP744" s="27"/>
      <c r="BQ744" s="27"/>
      <c r="BR744" s="27"/>
      <c r="BS744" s="27"/>
    </row>
    <row r="745" ht="12.0" customHeight="1">
      <c r="A745" s="25"/>
      <c r="B745" s="26"/>
      <c r="C745" s="27"/>
      <c r="D745" s="27"/>
      <c r="E745" s="27"/>
      <c r="F745" s="27"/>
      <c r="G745" s="28"/>
      <c r="H745" s="29"/>
      <c r="I745" s="29"/>
      <c r="J745" s="27"/>
      <c r="K745" s="27"/>
      <c r="L745" s="27"/>
      <c r="M745" s="30"/>
      <c r="N745" s="30"/>
      <c r="O745" s="28"/>
      <c r="P745" s="27"/>
      <c r="Q745" s="27"/>
      <c r="R745" s="27"/>
      <c r="S745" s="27"/>
      <c r="T745" s="27"/>
      <c r="U745" s="27"/>
      <c r="V745" s="27"/>
      <c r="W745" s="28"/>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c r="AU745" s="27"/>
      <c r="AV745" s="27"/>
      <c r="AW745" s="27"/>
      <c r="AX745" s="27"/>
      <c r="AY745" s="27"/>
      <c r="AZ745" s="27"/>
      <c r="BA745" s="27"/>
      <c r="BB745" s="27"/>
      <c r="BC745" s="27"/>
      <c r="BD745" s="27"/>
      <c r="BE745" s="27"/>
      <c r="BF745" s="27"/>
      <c r="BG745" s="27"/>
      <c r="BH745" s="27"/>
      <c r="BI745" s="27"/>
      <c r="BJ745" s="27"/>
      <c r="BK745" s="27"/>
      <c r="BL745" s="27"/>
      <c r="BM745" s="27"/>
      <c r="BN745" s="27"/>
      <c r="BO745" s="27"/>
      <c r="BP745" s="27"/>
      <c r="BQ745" s="27"/>
      <c r="BR745" s="27"/>
      <c r="BS745" s="27"/>
    </row>
    <row r="746" ht="12.0" customHeight="1">
      <c r="A746" s="25"/>
      <c r="B746" s="26"/>
      <c r="C746" s="27"/>
      <c r="D746" s="27"/>
      <c r="E746" s="27"/>
      <c r="F746" s="27"/>
      <c r="G746" s="28"/>
      <c r="H746" s="29"/>
      <c r="I746" s="29"/>
      <c r="J746" s="27"/>
      <c r="K746" s="27"/>
      <c r="L746" s="27"/>
      <c r="M746" s="30"/>
      <c r="N746" s="30"/>
      <c r="O746" s="28"/>
      <c r="P746" s="27"/>
      <c r="Q746" s="27"/>
      <c r="R746" s="27"/>
      <c r="S746" s="27"/>
      <c r="T746" s="27"/>
      <c r="U746" s="27"/>
      <c r="V746" s="27"/>
      <c r="W746" s="28"/>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7"/>
      <c r="BH746" s="27"/>
      <c r="BI746" s="27"/>
      <c r="BJ746" s="27"/>
      <c r="BK746" s="27"/>
      <c r="BL746" s="27"/>
      <c r="BM746" s="27"/>
      <c r="BN746" s="27"/>
      <c r="BO746" s="27"/>
      <c r="BP746" s="27"/>
      <c r="BQ746" s="27"/>
      <c r="BR746" s="27"/>
      <c r="BS746" s="27"/>
    </row>
    <row r="747" ht="12.0" customHeight="1">
      <c r="A747" s="25"/>
      <c r="B747" s="26"/>
      <c r="C747" s="27"/>
      <c r="D747" s="27"/>
      <c r="E747" s="27"/>
      <c r="F747" s="27"/>
      <c r="G747" s="28"/>
      <c r="H747" s="29"/>
      <c r="I747" s="29"/>
      <c r="J747" s="27"/>
      <c r="K747" s="27"/>
      <c r="L747" s="27"/>
      <c r="M747" s="30"/>
      <c r="N747" s="30"/>
      <c r="O747" s="28"/>
      <c r="P747" s="27"/>
      <c r="Q747" s="27"/>
      <c r="R747" s="27"/>
      <c r="S747" s="27"/>
      <c r="T747" s="27"/>
      <c r="U747" s="27"/>
      <c r="V747" s="27"/>
      <c r="W747" s="28"/>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7"/>
      <c r="BH747" s="27"/>
      <c r="BI747" s="27"/>
      <c r="BJ747" s="27"/>
      <c r="BK747" s="27"/>
      <c r="BL747" s="27"/>
      <c r="BM747" s="27"/>
      <c r="BN747" s="27"/>
      <c r="BO747" s="27"/>
      <c r="BP747" s="27"/>
      <c r="BQ747" s="27"/>
      <c r="BR747" s="27"/>
      <c r="BS747" s="27"/>
    </row>
    <row r="748" ht="12.0" customHeight="1">
      <c r="A748" s="25"/>
      <c r="B748" s="26"/>
      <c r="C748" s="27"/>
      <c r="D748" s="27"/>
      <c r="E748" s="27"/>
      <c r="F748" s="27"/>
      <c r="G748" s="28"/>
      <c r="H748" s="29"/>
      <c r="I748" s="29"/>
      <c r="J748" s="27"/>
      <c r="K748" s="27"/>
      <c r="L748" s="27"/>
      <c r="M748" s="30"/>
      <c r="N748" s="30"/>
      <c r="O748" s="28"/>
      <c r="P748" s="27"/>
      <c r="Q748" s="27"/>
      <c r="R748" s="27"/>
      <c r="S748" s="27"/>
      <c r="T748" s="27"/>
      <c r="U748" s="27"/>
      <c r="V748" s="27"/>
      <c r="W748" s="28"/>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c r="AU748" s="27"/>
      <c r="AV748" s="27"/>
      <c r="AW748" s="27"/>
      <c r="AX748" s="27"/>
      <c r="AY748" s="27"/>
      <c r="AZ748" s="27"/>
      <c r="BA748" s="27"/>
      <c r="BB748" s="27"/>
      <c r="BC748" s="27"/>
      <c r="BD748" s="27"/>
      <c r="BE748" s="27"/>
      <c r="BF748" s="27"/>
      <c r="BG748" s="27"/>
      <c r="BH748" s="27"/>
      <c r="BI748" s="27"/>
      <c r="BJ748" s="27"/>
      <c r="BK748" s="27"/>
      <c r="BL748" s="27"/>
      <c r="BM748" s="27"/>
      <c r="BN748" s="27"/>
      <c r="BO748" s="27"/>
      <c r="BP748" s="27"/>
      <c r="BQ748" s="27"/>
      <c r="BR748" s="27"/>
      <c r="BS748" s="27"/>
    </row>
    <row r="749" ht="12.0" customHeight="1">
      <c r="A749" s="25"/>
      <c r="B749" s="26"/>
      <c r="C749" s="27"/>
      <c r="D749" s="27"/>
      <c r="E749" s="27"/>
      <c r="F749" s="27"/>
      <c r="G749" s="28"/>
      <c r="H749" s="29"/>
      <c r="I749" s="29"/>
      <c r="J749" s="27"/>
      <c r="K749" s="27"/>
      <c r="L749" s="27"/>
      <c r="M749" s="30"/>
      <c r="N749" s="30"/>
      <c r="O749" s="28"/>
      <c r="P749" s="27"/>
      <c r="Q749" s="27"/>
      <c r="R749" s="27"/>
      <c r="S749" s="27"/>
      <c r="T749" s="27"/>
      <c r="U749" s="27"/>
      <c r="V749" s="27"/>
      <c r="W749" s="28"/>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c r="BG749" s="27"/>
      <c r="BH749" s="27"/>
      <c r="BI749" s="27"/>
      <c r="BJ749" s="27"/>
      <c r="BK749" s="27"/>
      <c r="BL749" s="27"/>
      <c r="BM749" s="27"/>
      <c r="BN749" s="27"/>
      <c r="BO749" s="27"/>
      <c r="BP749" s="27"/>
      <c r="BQ749" s="27"/>
      <c r="BR749" s="27"/>
      <c r="BS749" s="27"/>
    </row>
    <row r="750" ht="12.0" customHeight="1">
      <c r="A750" s="25"/>
      <c r="B750" s="26"/>
      <c r="C750" s="27"/>
      <c r="D750" s="27"/>
      <c r="E750" s="27"/>
      <c r="F750" s="27"/>
      <c r="G750" s="28"/>
      <c r="H750" s="29"/>
      <c r="I750" s="29"/>
      <c r="J750" s="27"/>
      <c r="K750" s="27"/>
      <c r="L750" s="27"/>
      <c r="M750" s="30"/>
      <c r="N750" s="30"/>
      <c r="O750" s="28"/>
      <c r="P750" s="27"/>
      <c r="Q750" s="27"/>
      <c r="R750" s="27"/>
      <c r="S750" s="27"/>
      <c r="T750" s="27"/>
      <c r="U750" s="27"/>
      <c r="V750" s="27"/>
      <c r="W750" s="28"/>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7"/>
      <c r="BH750" s="27"/>
      <c r="BI750" s="27"/>
      <c r="BJ750" s="27"/>
      <c r="BK750" s="27"/>
      <c r="BL750" s="27"/>
      <c r="BM750" s="27"/>
      <c r="BN750" s="27"/>
      <c r="BO750" s="27"/>
      <c r="BP750" s="27"/>
      <c r="BQ750" s="27"/>
      <c r="BR750" s="27"/>
      <c r="BS750" s="27"/>
    </row>
    <row r="751" ht="12.0" customHeight="1">
      <c r="A751" s="25"/>
      <c r="B751" s="26"/>
      <c r="C751" s="27"/>
      <c r="D751" s="27"/>
      <c r="E751" s="27"/>
      <c r="F751" s="27"/>
      <c r="G751" s="28"/>
      <c r="H751" s="29"/>
      <c r="I751" s="29"/>
      <c r="J751" s="27"/>
      <c r="K751" s="27"/>
      <c r="L751" s="27"/>
      <c r="M751" s="30"/>
      <c r="N751" s="30"/>
      <c r="O751" s="28"/>
      <c r="P751" s="27"/>
      <c r="Q751" s="27"/>
      <c r="R751" s="27"/>
      <c r="S751" s="27"/>
      <c r="T751" s="27"/>
      <c r="U751" s="27"/>
      <c r="V751" s="27"/>
      <c r="W751" s="28"/>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c r="AU751" s="27"/>
      <c r="AV751" s="27"/>
      <c r="AW751" s="27"/>
      <c r="AX751" s="27"/>
      <c r="AY751" s="27"/>
      <c r="AZ751" s="27"/>
      <c r="BA751" s="27"/>
      <c r="BB751" s="27"/>
      <c r="BC751" s="27"/>
      <c r="BD751" s="27"/>
      <c r="BE751" s="27"/>
      <c r="BF751" s="27"/>
      <c r="BG751" s="27"/>
      <c r="BH751" s="27"/>
      <c r="BI751" s="27"/>
      <c r="BJ751" s="27"/>
      <c r="BK751" s="27"/>
      <c r="BL751" s="27"/>
      <c r="BM751" s="27"/>
      <c r="BN751" s="27"/>
      <c r="BO751" s="27"/>
      <c r="BP751" s="27"/>
      <c r="BQ751" s="27"/>
      <c r="BR751" s="27"/>
      <c r="BS751" s="27"/>
    </row>
    <row r="752" ht="12.0" customHeight="1">
      <c r="A752" s="25"/>
      <c r="B752" s="26"/>
      <c r="C752" s="27"/>
      <c r="D752" s="27"/>
      <c r="E752" s="27"/>
      <c r="F752" s="27"/>
      <c r="G752" s="28"/>
      <c r="H752" s="29"/>
      <c r="I752" s="29"/>
      <c r="J752" s="27"/>
      <c r="K752" s="27"/>
      <c r="L752" s="27"/>
      <c r="M752" s="30"/>
      <c r="N752" s="30"/>
      <c r="O752" s="28"/>
      <c r="P752" s="27"/>
      <c r="Q752" s="27"/>
      <c r="R752" s="27"/>
      <c r="S752" s="27"/>
      <c r="T752" s="27"/>
      <c r="U752" s="27"/>
      <c r="V752" s="27"/>
      <c r="W752" s="28"/>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c r="AU752" s="27"/>
      <c r="AV752" s="27"/>
      <c r="AW752" s="27"/>
      <c r="AX752" s="27"/>
      <c r="AY752" s="27"/>
      <c r="AZ752" s="27"/>
      <c r="BA752" s="27"/>
      <c r="BB752" s="27"/>
      <c r="BC752" s="27"/>
      <c r="BD752" s="27"/>
      <c r="BE752" s="27"/>
      <c r="BF752" s="27"/>
      <c r="BG752" s="27"/>
      <c r="BH752" s="27"/>
      <c r="BI752" s="27"/>
      <c r="BJ752" s="27"/>
      <c r="BK752" s="27"/>
      <c r="BL752" s="27"/>
      <c r="BM752" s="27"/>
      <c r="BN752" s="27"/>
      <c r="BO752" s="27"/>
      <c r="BP752" s="27"/>
      <c r="BQ752" s="27"/>
      <c r="BR752" s="27"/>
      <c r="BS752" s="27"/>
    </row>
    <row r="753" ht="12.0" customHeight="1">
      <c r="A753" s="25"/>
      <c r="B753" s="26"/>
      <c r="C753" s="27"/>
      <c r="D753" s="27"/>
      <c r="E753" s="27"/>
      <c r="F753" s="27"/>
      <c r="G753" s="28"/>
      <c r="H753" s="29"/>
      <c r="I753" s="29"/>
      <c r="J753" s="27"/>
      <c r="K753" s="27"/>
      <c r="L753" s="27"/>
      <c r="M753" s="30"/>
      <c r="N753" s="30"/>
      <c r="O753" s="28"/>
      <c r="P753" s="27"/>
      <c r="Q753" s="27"/>
      <c r="R753" s="27"/>
      <c r="S753" s="27"/>
      <c r="T753" s="27"/>
      <c r="U753" s="27"/>
      <c r="V753" s="27"/>
      <c r="W753" s="28"/>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c r="AU753" s="27"/>
      <c r="AV753" s="27"/>
      <c r="AW753" s="27"/>
      <c r="AX753" s="27"/>
      <c r="AY753" s="27"/>
      <c r="AZ753" s="27"/>
      <c r="BA753" s="27"/>
      <c r="BB753" s="27"/>
      <c r="BC753" s="27"/>
      <c r="BD753" s="27"/>
      <c r="BE753" s="27"/>
      <c r="BF753" s="27"/>
      <c r="BG753" s="27"/>
      <c r="BH753" s="27"/>
      <c r="BI753" s="27"/>
      <c r="BJ753" s="27"/>
      <c r="BK753" s="27"/>
      <c r="BL753" s="27"/>
      <c r="BM753" s="27"/>
      <c r="BN753" s="27"/>
      <c r="BO753" s="27"/>
      <c r="BP753" s="27"/>
      <c r="BQ753" s="27"/>
      <c r="BR753" s="27"/>
      <c r="BS753" s="27"/>
    </row>
    <row r="754" ht="12.0" customHeight="1">
      <c r="A754" s="25"/>
      <c r="B754" s="26"/>
      <c r="C754" s="27"/>
      <c r="D754" s="27"/>
      <c r="E754" s="27"/>
      <c r="F754" s="27"/>
      <c r="G754" s="28"/>
      <c r="H754" s="29"/>
      <c r="I754" s="29"/>
      <c r="J754" s="27"/>
      <c r="K754" s="27"/>
      <c r="L754" s="27"/>
      <c r="M754" s="30"/>
      <c r="N754" s="30"/>
      <c r="O754" s="28"/>
      <c r="P754" s="27"/>
      <c r="Q754" s="27"/>
      <c r="R754" s="27"/>
      <c r="S754" s="27"/>
      <c r="T754" s="27"/>
      <c r="U754" s="27"/>
      <c r="V754" s="27"/>
      <c r="W754" s="28"/>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c r="AU754" s="27"/>
      <c r="AV754" s="27"/>
      <c r="AW754" s="27"/>
      <c r="AX754" s="27"/>
      <c r="AY754" s="27"/>
      <c r="AZ754" s="27"/>
      <c r="BA754" s="27"/>
      <c r="BB754" s="27"/>
      <c r="BC754" s="27"/>
      <c r="BD754" s="27"/>
      <c r="BE754" s="27"/>
      <c r="BF754" s="27"/>
      <c r="BG754" s="27"/>
      <c r="BH754" s="27"/>
      <c r="BI754" s="27"/>
      <c r="BJ754" s="27"/>
      <c r="BK754" s="27"/>
      <c r="BL754" s="27"/>
      <c r="BM754" s="27"/>
      <c r="BN754" s="27"/>
      <c r="BO754" s="27"/>
      <c r="BP754" s="27"/>
      <c r="BQ754" s="27"/>
      <c r="BR754" s="27"/>
      <c r="BS754" s="27"/>
    </row>
    <row r="755" ht="12.0" customHeight="1">
      <c r="A755" s="25"/>
      <c r="B755" s="26"/>
      <c r="C755" s="27"/>
      <c r="D755" s="27"/>
      <c r="E755" s="27"/>
      <c r="F755" s="27"/>
      <c r="G755" s="28"/>
      <c r="H755" s="29"/>
      <c r="I755" s="29"/>
      <c r="J755" s="27"/>
      <c r="K755" s="27"/>
      <c r="L755" s="27"/>
      <c r="M755" s="30"/>
      <c r="N755" s="30"/>
      <c r="O755" s="28"/>
      <c r="P755" s="27"/>
      <c r="Q755" s="27"/>
      <c r="R755" s="27"/>
      <c r="S755" s="27"/>
      <c r="T755" s="27"/>
      <c r="U755" s="27"/>
      <c r="V755" s="27"/>
      <c r="W755" s="28"/>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c r="AU755" s="27"/>
      <c r="AV755" s="27"/>
      <c r="AW755" s="27"/>
      <c r="AX755" s="27"/>
      <c r="AY755" s="27"/>
      <c r="AZ755" s="27"/>
      <c r="BA755" s="27"/>
      <c r="BB755" s="27"/>
      <c r="BC755" s="27"/>
      <c r="BD755" s="27"/>
      <c r="BE755" s="27"/>
      <c r="BF755" s="27"/>
      <c r="BG755" s="27"/>
      <c r="BH755" s="27"/>
      <c r="BI755" s="27"/>
      <c r="BJ755" s="27"/>
      <c r="BK755" s="27"/>
      <c r="BL755" s="27"/>
      <c r="BM755" s="27"/>
      <c r="BN755" s="27"/>
      <c r="BO755" s="27"/>
      <c r="BP755" s="27"/>
      <c r="BQ755" s="27"/>
      <c r="BR755" s="27"/>
      <c r="BS755" s="27"/>
    </row>
    <row r="756" ht="12.0" customHeight="1">
      <c r="A756" s="25"/>
      <c r="B756" s="26"/>
      <c r="C756" s="27"/>
      <c r="D756" s="27"/>
      <c r="E756" s="27"/>
      <c r="F756" s="27"/>
      <c r="G756" s="28"/>
      <c r="H756" s="29"/>
      <c r="I756" s="29"/>
      <c r="J756" s="27"/>
      <c r="K756" s="27"/>
      <c r="L756" s="27"/>
      <c r="M756" s="30"/>
      <c r="N756" s="30"/>
      <c r="O756" s="28"/>
      <c r="P756" s="27"/>
      <c r="Q756" s="27"/>
      <c r="R756" s="27"/>
      <c r="S756" s="27"/>
      <c r="T756" s="27"/>
      <c r="U756" s="27"/>
      <c r="V756" s="27"/>
      <c r="W756" s="28"/>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c r="AU756" s="27"/>
      <c r="AV756" s="27"/>
      <c r="AW756" s="27"/>
      <c r="AX756" s="27"/>
      <c r="AY756" s="27"/>
      <c r="AZ756" s="27"/>
      <c r="BA756" s="27"/>
      <c r="BB756" s="27"/>
      <c r="BC756" s="27"/>
      <c r="BD756" s="27"/>
      <c r="BE756" s="27"/>
      <c r="BF756" s="27"/>
      <c r="BG756" s="27"/>
      <c r="BH756" s="27"/>
      <c r="BI756" s="27"/>
      <c r="BJ756" s="27"/>
      <c r="BK756" s="27"/>
      <c r="BL756" s="27"/>
      <c r="BM756" s="27"/>
      <c r="BN756" s="27"/>
      <c r="BO756" s="27"/>
      <c r="BP756" s="27"/>
      <c r="BQ756" s="27"/>
      <c r="BR756" s="27"/>
      <c r="BS756" s="27"/>
    </row>
    <row r="757" ht="12.0" customHeight="1">
      <c r="A757" s="25"/>
      <c r="B757" s="26"/>
      <c r="C757" s="27"/>
      <c r="D757" s="27"/>
      <c r="E757" s="27"/>
      <c r="F757" s="27"/>
      <c r="G757" s="28"/>
      <c r="H757" s="29"/>
      <c r="I757" s="29"/>
      <c r="J757" s="27"/>
      <c r="K757" s="27"/>
      <c r="L757" s="27"/>
      <c r="M757" s="30"/>
      <c r="N757" s="30"/>
      <c r="O757" s="28"/>
      <c r="P757" s="27"/>
      <c r="Q757" s="27"/>
      <c r="R757" s="27"/>
      <c r="S757" s="27"/>
      <c r="T757" s="27"/>
      <c r="U757" s="27"/>
      <c r="V757" s="27"/>
      <c r="W757" s="28"/>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c r="AU757" s="27"/>
      <c r="AV757" s="27"/>
      <c r="AW757" s="27"/>
      <c r="AX757" s="27"/>
      <c r="AY757" s="27"/>
      <c r="AZ757" s="27"/>
      <c r="BA757" s="27"/>
      <c r="BB757" s="27"/>
      <c r="BC757" s="27"/>
      <c r="BD757" s="27"/>
      <c r="BE757" s="27"/>
      <c r="BF757" s="27"/>
      <c r="BG757" s="27"/>
      <c r="BH757" s="27"/>
      <c r="BI757" s="27"/>
      <c r="BJ757" s="27"/>
      <c r="BK757" s="27"/>
      <c r="BL757" s="27"/>
      <c r="BM757" s="27"/>
      <c r="BN757" s="27"/>
      <c r="BO757" s="27"/>
      <c r="BP757" s="27"/>
      <c r="BQ757" s="27"/>
      <c r="BR757" s="27"/>
      <c r="BS757" s="27"/>
    </row>
    <row r="758" ht="12.0" customHeight="1">
      <c r="A758" s="25"/>
      <c r="B758" s="26"/>
      <c r="C758" s="27"/>
      <c r="D758" s="27"/>
      <c r="E758" s="27"/>
      <c r="F758" s="27"/>
      <c r="G758" s="28"/>
      <c r="H758" s="29"/>
      <c r="I758" s="29"/>
      <c r="J758" s="27"/>
      <c r="K758" s="27"/>
      <c r="L758" s="27"/>
      <c r="M758" s="30"/>
      <c r="N758" s="30"/>
      <c r="O758" s="28"/>
      <c r="P758" s="27"/>
      <c r="Q758" s="27"/>
      <c r="R758" s="27"/>
      <c r="S758" s="27"/>
      <c r="T758" s="27"/>
      <c r="U758" s="27"/>
      <c r="V758" s="27"/>
      <c r="W758" s="28"/>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c r="AU758" s="27"/>
      <c r="AV758" s="27"/>
      <c r="AW758" s="27"/>
      <c r="AX758" s="27"/>
      <c r="AY758" s="27"/>
      <c r="AZ758" s="27"/>
      <c r="BA758" s="27"/>
      <c r="BB758" s="27"/>
      <c r="BC758" s="27"/>
      <c r="BD758" s="27"/>
      <c r="BE758" s="27"/>
      <c r="BF758" s="27"/>
      <c r="BG758" s="27"/>
      <c r="BH758" s="27"/>
      <c r="BI758" s="27"/>
      <c r="BJ758" s="27"/>
      <c r="BK758" s="27"/>
      <c r="BL758" s="27"/>
      <c r="BM758" s="27"/>
      <c r="BN758" s="27"/>
      <c r="BO758" s="27"/>
      <c r="BP758" s="27"/>
      <c r="BQ758" s="27"/>
      <c r="BR758" s="27"/>
      <c r="BS758" s="27"/>
    </row>
    <row r="759" ht="12.0" customHeight="1">
      <c r="A759" s="25"/>
      <c r="B759" s="26"/>
      <c r="C759" s="27"/>
      <c r="D759" s="27"/>
      <c r="E759" s="27"/>
      <c r="F759" s="27"/>
      <c r="G759" s="28"/>
      <c r="H759" s="29"/>
      <c r="I759" s="29"/>
      <c r="J759" s="27"/>
      <c r="K759" s="27"/>
      <c r="L759" s="27"/>
      <c r="M759" s="30"/>
      <c r="N759" s="30"/>
      <c r="O759" s="28"/>
      <c r="P759" s="27"/>
      <c r="Q759" s="27"/>
      <c r="R759" s="27"/>
      <c r="S759" s="27"/>
      <c r="T759" s="27"/>
      <c r="U759" s="27"/>
      <c r="V759" s="27"/>
      <c r="W759" s="28"/>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c r="AU759" s="27"/>
      <c r="AV759" s="27"/>
      <c r="AW759" s="27"/>
      <c r="AX759" s="27"/>
      <c r="AY759" s="27"/>
      <c r="AZ759" s="27"/>
      <c r="BA759" s="27"/>
      <c r="BB759" s="27"/>
      <c r="BC759" s="27"/>
      <c r="BD759" s="27"/>
      <c r="BE759" s="27"/>
      <c r="BF759" s="27"/>
      <c r="BG759" s="27"/>
      <c r="BH759" s="27"/>
      <c r="BI759" s="27"/>
      <c r="BJ759" s="27"/>
      <c r="BK759" s="27"/>
      <c r="BL759" s="27"/>
      <c r="BM759" s="27"/>
      <c r="BN759" s="27"/>
      <c r="BO759" s="27"/>
      <c r="BP759" s="27"/>
      <c r="BQ759" s="27"/>
      <c r="BR759" s="27"/>
      <c r="BS759" s="27"/>
    </row>
    <row r="760" ht="12.0" customHeight="1">
      <c r="A760" s="25"/>
      <c r="B760" s="26"/>
      <c r="C760" s="27"/>
      <c r="D760" s="27"/>
      <c r="E760" s="27"/>
      <c r="F760" s="27"/>
      <c r="G760" s="28"/>
      <c r="H760" s="29"/>
      <c r="I760" s="29"/>
      <c r="J760" s="27"/>
      <c r="K760" s="27"/>
      <c r="L760" s="27"/>
      <c r="M760" s="30"/>
      <c r="N760" s="30"/>
      <c r="O760" s="28"/>
      <c r="P760" s="27"/>
      <c r="Q760" s="27"/>
      <c r="R760" s="27"/>
      <c r="S760" s="27"/>
      <c r="T760" s="27"/>
      <c r="U760" s="27"/>
      <c r="V760" s="27"/>
      <c r="W760" s="28"/>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c r="AU760" s="27"/>
      <c r="AV760" s="27"/>
      <c r="AW760" s="27"/>
      <c r="AX760" s="27"/>
      <c r="AY760" s="27"/>
      <c r="AZ760" s="27"/>
      <c r="BA760" s="27"/>
      <c r="BB760" s="27"/>
      <c r="BC760" s="27"/>
      <c r="BD760" s="27"/>
      <c r="BE760" s="27"/>
      <c r="BF760" s="27"/>
      <c r="BG760" s="27"/>
      <c r="BH760" s="27"/>
      <c r="BI760" s="27"/>
      <c r="BJ760" s="27"/>
      <c r="BK760" s="27"/>
      <c r="BL760" s="27"/>
      <c r="BM760" s="27"/>
      <c r="BN760" s="27"/>
      <c r="BO760" s="27"/>
      <c r="BP760" s="27"/>
      <c r="BQ760" s="27"/>
      <c r="BR760" s="27"/>
      <c r="BS760" s="27"/>
    </row>
    <row r="761" ht="12.0" customHeight="1">
      <c r="A761" s="25"/>
      <c r="B761" s="26"/>
      <c r="C761" s="27"/>
      <c r="D761" s="27"/>
      <c r="E761" s="27"/>
      <c r="F761" s="27"/>
      <c r="G761" s="28"/>
      <c r="H761" s="29"/>
      <c r="I761" s="29"/>
      <c r="J761" s="27"/>
      <c r="K761" s="27"/>
      <c r="L761" s="27"/>
      <c r="M761" s="30"/>
      <c r="N761" s="30"/>
      <c r="O761" s="28"/>
      <c r="P761" s="27"/>
      <c r="Q761" s="27"/>
      <c r="R761" s="27"/>
      <c r="S761" s="27"/>
      <c r="T761" s="27"/>
      <c r="U761" s="27"/>
      <c r="V761" s="27"/>
      <c r="W761" s="28"/>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7"/>
      <c r="BH761" s="27"/>
      <c r="BI761" s="27"/>
      <c r="BJ761" s="27"/>
      <c r="BK761" s="27"/>
      <c r="BL761" s="27"/>
      <c r="BM761" s="27"/>
      <c r="BN761" s="27"/>
      <c r="BO761" s="27"/>
      <c r="BP761" s="27"/>
      <c r="BQ761" s="27"/>
      <c r="BR761" s="27"/>
      <c r="BS761" s="27"/>
    </row>
    <row r="762" ht="12.0" customHeight="1">
      <c r="A762" s="25"/>
      <c r="B762" s="26"/>
      <c r="C762" s="27"/>
      <c r="D762" s="27"/>
      <c r="E762" s="27"/>
      <c r="F762" s="27"/>
      <c r="G762" s="28"/>
      <c r="H762" s="29"/>
      <c r="I762" s="29"/>
      <c r="J762" s="27"/>
      <c r="K762" s="27"/>
      <c r="L762" s="27"/>
      <c r="M762" s="30"/>
      <c r="N762" s="30"/>
      <c r="O762" s="28"/>
      <c r="P762" s="27"/>
      <c r="Q762" s="27"/>
      <c r="R762" s="27"/>
      <c r="S762" s="27"/>
      <c r="T762" s="27"/>
      <c r="U762" s="27"/>
      <c r="V762" s="27"/>
      <c r="W762" s="28"/>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7"/>
      <c r="BH762" s="27"/>
      <c r="BI762" s="27"/>
      <c r="BJ762" s="27"/>
      <c r="BK762" s="27"/>
      <c r="BL762" s="27"/>
      <c r="BM762" s="27"/>
      <c r="BN762" s="27"/>
      <c r="BO762" s="27"/>
      <c r="BP762" s="27"/>
      <c r="BQ762" s="27"/>
      <c r="BR762" s="27"/>
      <c r="BS762" s="27"/>
    </row>
    <row r="763" ht="12.0" customHeight="1">
      <c r="A763" s="25"/>
      <c r="B763" s="26"/>
      <c r="C763" s="27"/>
      <c r="D763" s="27"/>
      <c r="E763" s="27"/>
      <c r="F763" s="27"/>
      <c r="G763" s="28"/>
      <c r="H763" s="29"/>
      <c r="I763" s="29"/>
      <c r="J763" s="27"/>
      <c r="K763" s="27"/>
      <c r="L763" s="27"/>
      <c r="M763" s="30"/>
      <c r="N763" s="30"/>
      <c r="O763" s="28"/>
      <c r="P763" s="27"/>
      <c r="Q763" s="27"/>
      <c r="R763" s="27"/>
      <c r="S763" s="27"/>
      <c r="T763" s="27"/>
      <c r="U763" s="27"/>
      <c r="V763" s="27"/>
      <c r="W763" s="28"/>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c r="AU763" s="27"/>
      <c r="AV763" s="27"/>
      <c r="AW763" s="27"/>
      <c r="AX763" s="27"/>
      <c r="AY763" s="27"/>
      <c r="AZ763" s="27"/>
      <c r="BA763" s="27"/>
      <c r="BB763" s="27"/>
      <c r="BC763" s="27"/>
      <c r="BD763" s="27"/>
      <c r="BE763" s="27"/>
      <c r="BF763" s="27"/>
      <c r="BG763" s="27"/>
      <c r="BH763" s="27"/>
      <c r="BI763" s="27"/>
      <c r="BJ763" s="27"/>
      <c r="BK763" s="27"/>
      <c r="BL763" s="27"/>
      <c r="BM763" s="27"/>
      <c r="BN763" s="27"/>
      <c r="BO763" s="27"/>
      <c r="BP763" s="27"/>
      <c r="BQ763" s="27"/>
      <c r="BR763" s="27"/>
      <c r="BS763" s="27"/>
    </row>
    <row r="764" ht="12.0" customHeight="1">
      <c r="A764" s="25"/>
      <c r="B764" s="26"/>
      <c r="C764" s="27"/>
      <c r="D764" s="27"/>
      <c r="E764" s="27"/>
      <c r="F764" s="27"/>
      <c r="G764" s="28"/>
      <c r="H764" s="29"/>
      <c r="I764" s="29"/>
      <c r="J764" s="27"/>
      <c r="K764" s="27"/>
      <c r="L764" s="27"/>
      <c r="M764" s="30"/>
      <c r="N764" s="30"/>
      <c r="O764" s="28"/>
      <c r="P764" s="27"/>
      <c r="Q764" s="27"/>
      <c r="R764" s="27"/>
      <c r="S764" s="27"/>
      <c r="T764" s="27"/>
      <c r="U764" s="27"/>
      <c r="V764" s="27"/>
      <c r="W764" s="28"/>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c r="AU764" s="27"/>
      <c r="AV764" s="27"/>
      <c r="AW764" s="27"/>
      <c r="AX764" s="27"/>
      <c r="AY764" s="27"/>
      <c r="AZ764" s="27"/>
      <c r="BA764" s="27"/>
      <c r="BB764" s="27"/>
      <c r="BC764" s="27"/>
      <c r="BD764" s="27"/>
      <c r="BE764" s="27"/>
      <c r="BF764" s="27"/>
      <c r="BG764" s="27"/>
      <c r="BH764" s="27"/>
      <c r="BI764" s="27"/>
      <c r="BJ764" s="27"/>
      <c r="BK764" s="27"/>
      <c r="BL764" s="27"/>
      <c r="BM764" s="27"/>
      <c r="BN764" s="27"/>
      <c r="BO764" s="27"/>
      <c r="BP764" s="27"/>
      <c r="BQ764" s="27"/>
      <c r="BR764" s="27"/>
      <c r="BS764" s="27"/>
    </row>
    <row r="765" ht="12.0" customHeight="1">
      <c r="A765" s="25"/>
      <c r="B765" s="26"/>
      <c r="C765" s="27"/>
      <c r="D765" s="27"/>
      <c r="E765" s="27"/>
      <c r="F765" s="27"/>
      <c r="G765" s="28"/>
      <c r="H765" s="29"/>
      <c r="I765" s="29"/>
      <c r="J765" s="27"/>
      <c r="K765" s="27"/>
      <c r="L765" s="27"/>
      <c r="M765" s="30"/>
      <c r="N765" s="30"/>
      <c r="O765" s="28"/>
      <c r="P765" s="27"/>
      <c r="Q765" s="27"/>
      <c r="R765" s="27"/>
      <c r="S765" s="27"/>
      <c r="T765" s="27"/>
      <c r="U765" s="27"/>
      <c r="V765" s="27"/>
      <c r="W765" s="28"/>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c r="AU765" s="27"/>
      <c r="AV765" s="27"/>
      <c r="AW765" s="27"/>
      <c r="AX765" s="27"/>
      <c r="AY765" s="27"/>
      <c r="AZ765" s="27"/>
      <c r="BA765" s="27"/>
      <c r="BB765" s="27"/>
      <c r="BC765" s="27"/>
      <c r="BD765" s="27"/>
      <c r="BE765" s="27"/>
      <c r="BF765" s="27"/>
      <c r="BG765" s="27"/>
      <c r="BH765" s="27"/>
      <c r="BI765" s="27"/>
      <c r="BJ765" s="27"/>
      <c r="BK765" s="27"/>
      <c r="BL765" s="27"/>
      <c r="BM765" s="27"/>
      <c r="BN765" s="27"/>
      <c r="BO765" s="27"/>
      <c r="BP765" s="27"/>
      <c r="BQ765" s="27"/>
      <c r="BR765" s="27"/>
      <c r="BS765" s="27"/>
    </row>
    <row r="766" ht="12.0" customHeight="1">
      <c r="A766" s="25"/>
      <c r="B766" s="26"/>
      <c r="C766" s="27"/>
      <c r="D766" s="27"/>
      <c r="E766" s="27"/>
      <c r="F766" s="27"/>
      <c r="G766" s="28"/>
      <c r="H766" s="29"/>
      <c r="I766" s="29"/>
      <c r="J766" s="27"/>
      <c r="K766" s="27"/>
      <c r="L766" s="27"/>
      <c r="M766" s="30"/>
      <c r="N766" s="30"/>
      <c r="O766" s="28"/>
      <c r="P766" s="27"/>
      <c r="Q766" s="27"/>
      <c r="R766" s="27"/>
      <c r="S766" s="27"/>
      <c r="T766" s="27"/>
      <c r="U766" s="27"/>
      <c r="V766" s="27"/>
      <c r="W766" s="28"/>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c r="AU766" s="27"/>
      <c r="AV766" s="27"/>
      <c r="AW766" s="27"/>
      <c r="AX766" s="27"/>
      <c r="AY766" s="27"/>
      <c r="AZ766" s="27"/>
      <c r="BA766" s="27"/>
      <c r="BB766" s="27"/>
      <c r="BC766" s="27"/>
      <c r="BD766" s="27"/>
      <c r="BE766" s="27"/>
      <c r="BF766" s="27"/>
      <c r="BG766" s="27"/>
      <c r="BH766" s="27"/>
      <c r="BI766" s="27"/>
      <c r="BJ766" s="27"/>
      <c r="BK766" s="27"/>
      <c r="BL766" s="27"/>
      <c r="BM766" s="27"/>
      <c r="BN766" s="27"/>
      <c r="BO766" s="27"/>
      <c r="BP766" s="27"/>
      <c r="BQ766" s="27"/>
      <c r="BR766" s="27"/>
      <c r="BS766" s="27"/>
    </row>
    <row r="767" ht="12.0" customHeight="1">
      <c r="A767" s="25"/>
      <c r="B767" s="26"/>
      <c r="C767" s="27"/>
      <c r="D767" s="27"/>
      <c r="E767" s="27"/>
      <c r="F767" s="27"/>
      <c r="G767" s="28"/>
      <c r="H767" s="29"/>
      <c r="I767" s="29"/>
      <c r="J767" s="27"/>
      <c r="K767" s="27"/>
      <c r="L767" s="27"/>
      <c r="M767" s="30"/>
      <c r="N767" s="30"/>
      <c r="O767" s="28"/>
      <c r="P767" s="27"/>
      <c r="Q767" s="27"/>
      <c r="R767" s="27"/>
      <c r="S767" s="27"/>
      <c r="T767" s="27"/>
      <c r="U767" s="27"/>
      <c r="V767" s="27"/>
      <c r="W767" s="28"/>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c r="AU767" s="27"/>
      <c r="AV767" s="27"/>
      <c r="AW767" s="27"/>
      <c r="AX767" s="27"/>
      <c r="AY767" s="27"/>
      <c r="AZ767" s="27"/>
      <c r="BA767" s="27"/>
      <c r="BB767" s="27"/>
      <c r="BC767" s="27"/>
      <c r="BD767" s="27"/>
      <c r="BE767" s="27"/>
      <c r="BF767" s="27"/>
      <c r="BG767" s="27"/>
      <c r="BH767" s="27"/>
      <c r="BI767" s="27"/>
      <c r="BJ767" s="27"/>
      <c r="BK767" s="27"/>
      <c r="BL767" s="27"/>
      <c r="BM767" s="27"/>
      <c r="BN767" s="27"/>
      <c r="BO767" s="27"/>
      <c r="BP767" s="27"/>
      <c r="BQ767" s="27"/>
      <c r="BR767" s="27"/>
      <c r="BS767" s="27"/>
    </row>
    <row r="768" ht="12.0" customHeight="1">
      <c r="A768" s="25"/>
      <c r="B768" s="26"/>
      <c r="C768" s="27"/>
      <c r="D768" s="27"/>
      <c r="E768" s="27"/>
      <c r="F768" s="27"/>
      <c r="G768" s="28"/>
      <c r="H768" s="29"/>
      <c r="I768" s="29"/>
      <c r="J768" s="27"/>
      <c r="K768" s="27"/>
      <c r="L768" s="27"/>
      <c r="M768" s="30"/>
      <c r="N768" s="30"/>
      <c r="O768" s="28"/>
      <c r="P768" s="27"/>
      <c r="Q768" s="27"/>
      <c r="R768" s="27"/>
      <c r="S768" s="27"/>
      <c r="T768" s="27"/>
      <c r="U768" s="27"/>
      <c r="V768" s="27"/>
      <c r="W768" s="28"/>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c r="AU768" s="27"/>
      <c r="AV768" s="27"/>
      <c r="AW768" s="27"/>
      <c r="AX768" s="27"/>
      <c r="AY768" s="27"/>
      <c r="AZ768" s="27"/>
      <c r="BA768" s="27"/>
      <c r="BB768" s="27"/>
      <c r="BC768" s="27"/>
      <c r="BD768" s="27"/>
      <c r="BE768" s="27"/>
      <c r="BF768" s="27"/>
      <c r="BG768" s="27"/>
      <c r="BH768" s="27"/>
      <c r="BI768" s="27"/>
      <c r="BJ768" s="27"/>
      <c r="BK768" s="27"/>
      <c r="BL768" s="27"/>
      <c r="BM768" s="27"/>
      <c r="BN768" s="27"/>
      <c r="BO768" s="27"/>
      <c r="BP768" s="27"/>
      <c r="BQ768" s="27"/>
      <c r="BR768" s="27"/>
      <c r="BS768" s="27"/>
    </row>
    <row r="769" ht="12.0" customHeight="1">
      <c r="A769" s="25"/>
      <c r="B769" s="26"/>
      <c r="C769" s="27"/>
      <c r="D769" s="27"/>
      <c r="E769" s="27"/>
      <c r="F769" s="27"/>
      <c r="G769" s="28"/>
      <c r="H769" s="29"/>
      <c r="I769" s="29"/>
      <c r="J769" s="27"/>
      <c r="K769" s="27"/>
      <c r="L769" s="27"/>
      <c r="M769" s="30"/>
      <c r="N769" s="30"/>
      <c r="O769" s="28"/>
      <c r="P769" s="27"/>
      <c r="Q769" s="27"/>
      <c r="R769" s="27"/>
      <c r="S769" s="27"/>
      <c r="T769" s="27"/>
      <c r="U769" s="27"/>
      <c r="V769" s="27"/>
      <c r="W769" s="28"/>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c r="AU769" s="27"/>
      <c r="AV769" s="27"/>
      <c r="AW769" s="27"/>
      <c r="AX769" s="27"/>
      <c r="AY769" s="27"/>
      <c r="AZ769" s="27"/>
      <c r="BA769" s="27"/>
      <c r="BB769" s="27"/>
      <c r="BC769" s="27"/>
      <c r="BD769" s="27"/>
      <c r="BE769" s="27"/>
      <c r="BF769" s="27"/>
      <c r="BG769" s="27"/>
      <c r="BH769" s="27"/>
      <c r="BI769" s="27"/>
      <c r="BJ769" s="27"/>
      <c r="BK769" s="27"/>
      <c r="BL769" s="27"/>
      <c r="BM769" s="27"/>
      <c r="BN769" s="27"/>
      <c r="BO769" s="27"/>
      <c r="BP769" s="27"/>
      <c r="BQ769" s="27"/>
      <c r="BR769" s="27"/>
      <c r="BS769" s="27"/>
    </row>
    <row r="770" ht="12.0" customHeight="1">
      <c r="A770" s="25"/>
      <c r="B770" s="26"/>
      <c r="C770" s="27"/>
      <c r="D770" s="27"/>
      <c r="E770" s="27"/>
      <c r="F770" s="27"/>
      <c r="G770" s="28"/>
      <c r="H770" s="29"/>
      <c r="I770" s="29"/>
      <c r="J770" s="27"/>
      <c r="K770" s="27"/>
      <c r="L770" s="27"/>
      <c r="M770" s="30"/>
      <c r="N770" s="30"/>
      <c r="O770" s="28"/>
      <c r="P770" s="27"/>
      <c r="Q770" s="27"/>
      <c r="R770" s="27"/>
      <c r="S770" s="27"/>
      <c r="T770" s="27"/>
      <c r="U770" s="27"/>
      <c r="V770" s="27"/>
      <c r="W770" s="28"/>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c r="AU770" s="27"/>
      <c r="AV770" s="27"/>
      <c r="AW770" s="27"/>
      <c r="AX770" s="27"/>
      <c r="AY770" s="27"/>
      <c r="AZ770" s="27"/>
      <c r="BA770" s="27"/>
      <c r="BB770" s="27"/>
      <c r="BC770" s="27"/>
      <c r="BD770" s="27"/>
      <c r="BE770" s="27"/>
      <c r="BF770" s="27"/>
      <c r="BG770" s="27"/>
      <c r="BH770" s="27"/>
      <c r="BI770" s="27"/>
      <c r="BJ770" s="27"/>
      <c r="BK770" s="27"/>
      <c r="BL770" s="27"/>
      <c r="BM770" s="27"/>
      <c r="BN770" s="27"/>
      <c r="BO770" s="27"/>
      <c r="BP770" s="27"/>
      <c r="BQ770" s="27"/>
      <c r="BR770" s="27"/>
      <c r="BS770" s="27"/>
    </row>
    <row r="771" ht="12.0" customHeight="1">
      <c r="A771" s="25"/>
      <c r="B771" s="26"/>
      <c r="C771" s="27"/>
      <c r="D771" s="27"/>
      <c r="E771" s="27"/>
      <c r="F771" s="27"/>
      <c r="G771" s="28"/>
      <c r="H771" s="29"/>
      <c r="I771" s="29"/>
      <c r="J771" s="27"/>
      <c r="K771" s="27"/>
      <c r="L771" s="27"/>
      <c r="M771" s="30"/>
      <c r="N771" s="30"/>
      <c r="O771" s="28"/>
      <c r="P771" s="27"/>
      <c r="Q771" s="27"/>
      <c r="R771" s="27"/>
      <c r="S771" s="27"/>
      <c r="T771" s="27"/>
      <c r="U771" s="27"/>
      <c r="V771" s="27"/>
      <c r="W771" s="28"/>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c r="AU771" s="27"/>
      <c r="AV771" s="27"/>
      <c r="AW771" s="27"/>
      <c r="AX771" s="27"/>
      <c r="AY771" s="27"/>
      <c r="AZ771" s="27"/>
      <c r="BA771" s="27"/>
      <c r="BB771" s="27"/>
      <c r="BC771" s="27"/>
      <c r="BD771" s="27"/>
      <c r="BE771" s="27"/>
      <c r="BF771" s="27"/>
      <c r="BG771" s="27"/>
      <c r="BH771" s="27"/>
      <c r="BI771" s="27"/>
      <c r="BJ771" s="27"/>
      <c r="BK771" s="27"/>
      <c r="BL771" s="27"/>
      <c r="BM771" s="27"/>
      <c r="BN771" s="27"/>
      <c r="BO771" s="27"/>
      <c r="BP771" s="27"/>
      <c r="BQ771" s="27"/>
      <c r="BR771" s="27"/>
      <c r="BS771" s="27"/>
    </row>
    <row r="772" ht="12.0" customHeight="1">
      <c r="A772" s="25"/>
      <c r="B772" s="26"/>
      <c r="C772" s="27"/>
      <c r="D772" s="27"/>
      <c r="E772" s="27"/>
      <c r="F772" s="27"/>
      <c r="G772" s="28"/>
      <c r="H772" s="29"/>
      <c r="I772" s="29"/>
      <c r="J772" s="27"/>
      <c r="K772" s="27"/>
      <c r="L772" s="27"/>
      <c r="M772" s="30"/>
      <c r="N772" s="30"/>
      <c r="O772" s="28"/>
      <c r="P772" s="27"/>
      <c r="Q772" s="27"/>
      <c r="R772" s="27"/>
      <c r="S772" s="27"/>
      <c r="T772" s="27"/>
      <c r="U772" s="27"/>
      <c r="V772" s="27"/>
      <c r="W772" s="28"/>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c r="AU772" s="27"/>
      <c r="AV772" s="27"/>
      <c r="AW772" s="27"/>
      <c r="AX772" s="27"/>
      <c r="AY772" s="27"/>
      <c r="AZ772" s="27"/>
      <c r="BA772" s="27"/>
      <c r="BB772" s="27"/>
      <c r="BC772" s="27"/>
      <c r="BD772" s="27"/>
      <c r="BE772" s="27"/>
      <c r="BF772" s="27"/>
      <c r="BG772" s="27"/>
      <c r="BH772" s="27"/>
      <c r="BI772" s="27"/>
      <c r="BJ772" s="27"/>
      <c r="BK772" s="27"/>
      <c r="BL772" s="27"/>
      <c r="BM772" s="27"/>
      <c r="BN772" s="27"/>
      <c r="BO772" s="27"/>
      <c r="BP772" s="27"/>
      <c r="BQ772" s="27"/>
      <c r="BR772" s="27"/>
      <c r="BS772" s="27"/>
    </row>
    <row r="773" ht="12.0" customHeight="1">
      <c r="A773" s="25"/>
      <c r="B773" s="26"/>
      <c r="C773" s="27"/>
      <c r="D773" s="27"/>
      <c r="E773" s="27"/>
      <c r="F773" s="27"/>
      <c r="G773" s="28"/>
      <c r="H773" s="29"/>
      <c r="I773" s="29"/>
      <c r="J773" s="27"/>
      <c r="K773" s="27"/>
      <c r="L773" s="27"/>
      <c r="M773" s="30"/>
      <c r="N773" s="30"/>
      <c r="O773" s="28"/>
      <c r="P773" s="27"/>
      <c r="Q773" s="27"/>
      <c r="R773" s="27"/>
      <c r="S773" s="27"/>
      <c r="T773" s="27"/>
      <c r="U773" s="27"/>
      <c r="V773" s="27"/>
      <c r="W773" s="28"/>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7"/>
      <c r="BH773" s="27"/>
      <c r="BI773" s="27"/>
      <c r="BJ773" s="27"/>
      <c r="BK773" s="27"/>
      <c r="BL773" s="27"/>
      <c r="BM773" s="27"/>
      <c r="BN773" s="27"/>
      <c r="BO773" s="27"/>
      <c r="BP773" s="27"/>
      <c r="BQ773" s="27"/>
      <c r="BR773" s="27"/>
      <c r="BS773" s="27"/>
    </row>
    <row r="774" ht="12.0" customHeight="1">
      <c r="A774" s="25"/>
      <c r="B774" s="26"/>
      <c r="C774" s="27"/>
      <c r="D774" s="27"/>
      <c r="E774" s="27"/>
      <c r="F774" s="27"/>
      <c r="G774" s="28"/>
      <c r="H774" s="29"/>
      <c r="I774" s="29"/>
      <c r="J774" s="27"/>
      <c r="K774" s="27"/>
      <c r="L774" s="27"/>
      <c r="M774" s="30"/>
      <c r="N774" s="30"/>
      <c r="O774" s="28"/>
      <c r="P774" s="27"/>
      <c r="Q774" s="27"/>
      <c r="R774" s="27"/>
      <c r="S774" s="27"/>
      <c r="T774" s="27"/>
      <c r="U774" s="27"/>
      <c r="V774" s="27"/>
      <c r="W774" s="28"/>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7"/>
      <c r="BH774" s="27"/>
      <c r="BI774" s="27"/>
      <c r="BJ774" s="27"/>
      <c r="BK774" s="27"/>
      <c r="BL774" s="27"/>
      <c r="BM774" s="27"/>
      <c r="BN774" s="27"/>
      <c r="BO774" s="27"/>
      <c r="BP774" s="27"/>
      <c r="BQ774" s="27"/>
      <c r="BR774" s="27"/>
      <c r="BS774" s="27"/>
    </row>
    <row r="775" ht="12.0" customHeight="1">
      <c r="A775" s="25"/>
      <c r="B775" s="26"/>
      <c r="C775" s="27"/>
      <c r="D775" s="27"/>
      <c r="E775" s="27"/>
      <c r="F775" s="27"/>
      <c r="G775" s="28"/>
      <c r="H775" s="29"/>
      <c r="I775" s="29"/>
      <c r="J775" s="27"/>
      <c r="K775" s="27"/>
      <c r="L775" s="27"/>
      <c r="M775" s="30"/>
      <c r="N775" s="30"/>
      <c r="O775" s="28"/>
      <c r="P775" s="27"/>
      <c r="Q775" s="27"/>
      <c r="R775" s="27"/>
      <c r="S775" s="27"/>
      <c r="T775" s="27"/>
      <c r="U775" s="27"/>
      <c r="V775" s="27"/>
      <c r="W775" s="28"/>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c r="AU775" s="27"/>
      <c r="AV775" s="27"/>
      <c r="AW775" s="27"/>
      <c r="AX775" s="27"/>
      <c r="AY775" s="27"/>
      <c r="AZ775" s="27"/>
      <c r="BA775" s="27"/>
      <c r="BB775" s="27"/>
      <c r="BC775" s="27"/>
      <c r="BD775" s="27"/>
      <c r="BE775" s="27"/>
      <c r="BF775" s="27"/>
      <c r="BG775" s="27"/>
      <c r="BH775" s="27"/>
      <c r="BI775" s="27"/>
      <c r="BJ775" s="27"/>
      <c r="BK775" s="27"/>
      <c r="BL775" s="27"/>
      <c r="BM775" s="27"/>
      <c r="BN775" s="27"/>
      <c r="BO775" s="27"/>
      <c r="BP775" s="27"/>
      <c r="BQ775" s="27"/>
      <c r="BR775" s="27"/>
      <c r="BS775" s="27"/>
    </row>
    <row r="776" ht="12.0" customHeight="1">
      <c r="A776" s="25"/>
      <c r="B776" s="26"/>
      <c r="C776" s="27"/>
      <c r="D776" s="27"/>
      <c r="E776" s="27"/>
      <c r="F776" s="27"/>
      <c r="G776" s="28"/>
      <c r="H776" s="29"/>
      <c r="I776" s="29"/>
      <c r="J776" s="27"/>
      <c r="K776" s="27"/>
      <c r="L776" s="27"/>
      <c r="M776" s="30"/>
      <c r="N776" s="30"/>
      <c r="O776" s="28"/>
      <c r="P776" s="27"/>
      <c r="Q776" s="27"/>
      <c r="R776" s="27"/>
      <c r="S776" s="27"/>
      <c r="T776" s="27"/>
      <c r="U776" s="27"/>
      <c r="V776" s="27"/>
      <c r="W776" s="28"/>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c r="AU776" s="27"/>
      <c r="AV776" s="27"/>
      <c r="AW776" s="27"/>
      <c r="AX776" s="27"/>
      <c r="AY776" s="27"/>
      <c r="AZ776" s="27"/>
      <c r="BA776" s="27"/>
      <c r="BB776" s="27"/>
      <c r="BC776" s="27"/>
      <c r="BD776" s="27"/>
      <c r="BE776" s="27"/>
      <c r="BF776" s="27"/>
      <c r="BG776" s="27"/>
      <c r="BH776" s="27"/>
      <c r="BI776" s="27"/>
      <c r="BJ776" s="27"/>
      <c r="BK776" s="27"/>
      <c r="BL776" s="27"/>
      <c r="BM776" s="27"/>
      <c r="BN776" s="27"/>
      <c r="BO776" s="27"/>
      <c r="BP776" s="27"/>
      <c r="BQ776" s="27"/>
      <c r="BR776" s="27"/>
      <c r="BS776" s="27"/>
    </row>
    <row r="777" ht="12.0" customHeight="1">
      <c r="A777" s="25"/>
      <c r="B777" s="26"/>
      <c r="C777" s="27"/>
      <c r="D777" s="27"/>
      <c r="E777" s="27"/>
      <c r="F777" s="27"/>
      <c r="G777" s="28"/>
      <c r="H777" s="29"/>
      <c r="I777" s="29"/>
      <c r="J777" s="27"/>
      <c r="K777" s="27"/>
      <c r="L777" s="27"/>
      <c r="M777" s="30"/>
      <c r="N777" s="30"/>
      <c r="O777" s="28"/>
      <c r="P777" s="27"/>
      <c r="Q777" s="27"/>
      <c r="R777" s="27"/>
      <c r="S777" s="27"/>
      <c r="T777" s="27"/>
      <c r="U777" s="27"/>
      <c r="V777" s="27"/>
      <c r="W777" s="28"/>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c r="AU777" s="27"/>
      <c r="AV777" s="27"/>
      <c r="AW777" s="27"/>
      <c r="AX777" s="27"/>
      <c r="AY777" s="27"/>
      <c r="AZ777" s="27"/>
      <c r="BA777" s="27"/>
      <c r="BB777" s="27"/>
      <c r="BC777" s="27"/>
      <c r="BD777" s="27"/>
      <c r="BE777" s="27"/>
      <c r="BF777" s="27"/>
      <c r="BG777" s="27"/>
      <c r="BH777" s="27"/>
      <c r="BI777" s="27"/>
      <c r="BJ777" s="27"/>
      <c r="BK777" s="27"/>
      <c r="BL777" s="27"/>
      <c r="BM777" s="27"/>
      <c r="BN777" s="27"/>
      <c r="BO777" s="27"/>
      <c r="BP777" s="27"/>
      <c r="BQ777" s="27"/>
      <c r="BR777" s="27"/>
      <c r="BS777" s="27"/>
    </row>
    <row r="778" ht="12.0" customHeight="1">
      <c r="A778" s="25"/>
      <c r="B778" s="26"/>
      <c r="C778" s="27"/>
      <c r="D778" s="27"/>
      <c r="E778" s="27"/>
      <c r="F778" s="27"/>
      <c r="G778" s="28"/>
      <c r="H778" s="29"/>
      <c r="I778" s="29"/>
      <c r="J778" s="27"/>
      <c r="K778" s="27"/>
      <c r="L778" s="27"/>
      <c r="M778" s="30"/>
      <c r="N778" s="30"/>
      <c r="O778" s="28"/>
      <c r="P778" s="27"/>
      <c r="Q778" s="27"/>
      <c r="R778" s="27"/>
      <c r="S778" s="27"/>
      <c r="T778" s="27"/>
      <c r="U778" s="27"/>
      <c r="V778" s="27"/>
      <c r="W778" s="28"/>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c r="AU778" s="27"/>
      <c r="AV778" s="27"/>
      <c r="AW778" s="27"/>
      <c r="AX778" s="27"/>
      <c r="AY778" s="27"/>
      <c r="AZ778" s="27"/>
      <c r="BA778" s="27"/>
      <c r="BB778" s="27"/>
      <c r="BC778" s="27"/>
      <c r="BD778" s="27"/>
      <c r="BE778" s="27"/>
      <c r="BF778" s="27"/>
      <c r="BG778" s="27"/>
      <c r="BH778" s="27"/>
      <c r="BI778" s="27"/>
      <c r="BJ778" s="27"/>
      <c r="BK778" s="27"/>
      <c r="BL778" s="27"/>
      <c r="BM778" s="27"/>
      <c r="BN778" s="27"/>
      <c r="BO778" s="27"/>
      <c r="BP778" s="27"/>
      <c r="BQ778" s="27"/>
      <c r="BR778" s="27"/>
      <c r="BS778" s="27"/>
    </row>
    <row r="779" ht="12.0" customHeight="1">
      <c r="A779" s="25"/>
      <c r="B779" s="26"/>
      <c r="C779" s="27"/>
      <c r="D779" s="27"/>
      <c r="E779" s="27"/>
      <c r="F779" s="27"/>
      <c r="G779" s="28"/>
      <c r="H779" s="29"/>
      <c r="I779" s="29"/>
      <c r="J779" s="27"/>
      <c r="K779" s="27"/>
      <c r="L779" s="27"/>
      <c r="M779" s="30"/>
      <c r="N779" s="30"/>
      <c r="O779" s="28"/>
      <c r="P779" s="27"/>
      <c r="Q779" s="27"/>
      <c r="R779" s="27"/>
      <c r="S779" s="27"/>
      <c r="T779" s="27"/>
      <c r="U779" s="27"/>
      <c r="V779" s="27"/>
      <c r="W779" s="28"/>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c r="AU779" s="27"/>
      <c r="AV779" s="27"/>
      <c r="AW779" s="27"/>
      <c r="AX779" s="27"/>
      <c r="AY779" s="27"/>
      <c r="AZ779" s="27"/>
      <c r="BA779" s="27"/>
      <c r="BB779" s="27"/>
      <c r="BC779" s="27"/>
      <c r="BD779" s="27"/>
      <c r="BE779" s="27"/>
      <c r="BF779" s="27"/>
      <c r="BG779" s="27"/>
      <c r="BH779" s="27"/>
      <c r="BI779" s="27"/>
      <c r="BJ779" s="27"/>
      <c r="BK779" s="27"/>
      <c r="BL779" s="27"/>
      <c r="BM779" s="27"/>
      <c r="BN779" s="27"/>
      <c r="BO779" s="27"/>
      <c r="BP779" s="27"/>
      <c r="BQ779" s="27"/>
      <c r="BR779" s="27"/>
      <c r="BS779" s="27"/>
    </row>
    <row r="780" ht="12.0" customHeight="1">
      <c r="A780" s="25"/>
      <c r="B780" s="26"/>
      <c r="C780" s="27"/>
      <c r="D780" s="27"/>
      <c r="E780" s="27"/>
      <c r="F780" s="27"/>
      <c r="G780" s="28"/>
      <c r="H780" s="29"/>
      <c r="I780" s="29"/>
      <c r="J780" s="27"/>
      <c r="K780" s="27"/>
      <c r="L780" s="27"/>
      <c r="M780" s="30"/>
      <c r="N780" s="30"/>
      <c r="O780" s="28"/>
      <c r="P780" s="27"/>
      <c r="Q780" s="27"/>
      <c r="R780" s="27"/>
      <c r="S780" s="27"/>
      <c r="T780" s="27"/>
      <c r="U780" s="27"/>
      <c r="V780" s="27"/>
      <c r="W780" s="28"/>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c r="AU780" s="27"/>
      <c r="AV780" s="27"/>
      <c r="AW780" s="27"/>
      <c r="AX780" s="27"/>
      <c r="AY780" s="27"/>
      <c r="AZ780" s="27"/>
      <c r="BA780" s="27"/>
      <c r="BB780" s="27"/>
      <c r="BC780" s="27"/>
      <c r="BD780" s="27"/>
      <c r="BE780" s="27"/>
      <c r="BF780" s="27"/>
      <c r="BG780" s="27"/>
      <c r="BH780" s="27"/>
      <c r="BI780" s="27"/>
      <c r="BJ780" s="27"/>
      <c r="BK780" s="27"/>
      <c r="BL780" s="27"/>
      <c r="BM780" s="27"/>
      <c r="BN780" s="27"/>
      <c r="BO780" s="27"/>
      <c r="BP780" s="27"/>
      <c r="BQ780" s="27"/>
      <c r="BR780" s="27"/>
      <c r="BS780" s="27"/>
    </row>
    <row r="781" ht="12.0" customHeight="1">
      <c r="A781" s="25"/>
      <c r="B781" s="26"/>
      <c r="C781" s="27"/>
      <c r="D781" s="27"/>
      <c r="E781" s="27"/>
      <c r="F781" s="27"/>
      <c r="G781" s="28"/>
      <c r="H781" s="29"/>
      <c r="I781" s="29"/>
      <c r="J781" s="27"/>
      <c r="K781" s="27"/>
      <c r="L781" s="27"/>
      <c r="M781" s="30"/>
      <c r="N781" s="30"/>
      <c r="O781" s="28"/>
      <c r="P781" s="27"/>
      <c r="Q781" s="27"/>
      <c r="R781" s="27"/>
      <c r="S781" s="27"/>
      <c r="T781" s="27"/>
      <c r="U781" s="27"/>
      <c r="V781" s="27"/>
      <c r="W781" s="28"/>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c r="AU781" s="27"/>
      <c r="AV781" s="27"/>
      <c r="AW781" s="27"/>
      <c r="AX781" s="27"/>
      <c r="AY781" s="27"/>
      <c r="AZ781" s="27"/>
      <c r="BA781" s="27"/>
      <c r="BB781" s="27"/>
      <c r="BC781" s="27"/>
      <c r="BD781" s="27"/>
      <c r="BE781" s="27"/>
      <c r="BF781" s="27"/>
      <c r="BG781" s="27"/>
      <c r="BH781" s="27"/>
      <c r="BI781" s="27"/>
      <c r="BJ781" s="27"/>
      <c r="BK781" s="27"/>
      <c r="BL781" s="27"/>
      <c r="BM781" s="27"/>
      <c r="BN781" s="27"/>
      <c r="BO781" s="27"/>
      <c r="BP781" s="27"/>
      <c r="BQ781" s="27"/>
      <c r="BR781" s="27"/>
      <c r="BS781" s="27"/>
    </row>
    <row r="782" ht="12.0" customHeight="1">
      <c r="A782" s="25"/>
      <c r="B782" s="26"/>
      <c r="C782" s="27"/>
      <c r="D782" s="27"/>
      <c r="E782" s="27"/>
      <c r="F782" s="27"/>
      <c r="G782" s="28"/>
      <c r="H782" s="29"/>
      <c r="I782" s="29"/>
      <c r="J782" s="27"/>
      <c r="K782" s="27"/>
      <c r="L782" s="27"/>
      <c r="M782" s="30"/>
      <c r="N782" s="30"/>
      <c r="O782" s="28"/>
      <c r="P782" s="27"/>
      <c r="Q782" s="27"/>
      <c r="R782" s="27"/>
      <c r="S782" s="27"/>
      <c r="T782" s="27"/>
      <c r="U782" s="27"/>
      <c r="V782" s="27"/>
      <c r="W782" s="28"/>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c r="AU782" s="27"/>
      <c r="AV782" s="27"/>
      <c r="AW782" s="27"/>
      <c r="AX782" s="27"/>
      <c r="AY782" s="27"/>
      <c r="AZ782" s="27"/>
      <c r="BA782" s="27"/>
      <c r="BB782" s="27"/>
      <c r="BC782" s="27"/>
      <c r="BD782" s="27"/>
      <c r="BE782" s="27"/>
      <c r="BF782" s="27"/>
      <c r="BG782" s="27"/>
      <c r="BH782" s="27"/>
      <c r="BI782" s="27"/>
      <c r="BJ782" s="27"/>
      <c r="BK782" s="27"/>
      <c r="BL782" s="27"/>
      <c r="BM782" s="27"/>
      <c r="BN782" s="27"/>
      <c r="BO782" s="27"/>
      <c r="BP782" s="27"/>
      <c r="BQ782" s="27"/>
      <c r="BR782" s="27"/>
      <c r="BS782" s="27"/>
    </row>
    <row r="783" ht="12.0" customHeight="1">
      <c r="A783" s="25"/>
      <c r="B783" s="26"/>
      <c r="C783" s="27"/>
      <c r="D783" s="27"/>
      <c r="E783" s="27"/>
      <c r="F783" s="27"/>
      <c r="G783" s="28"/>
      <c r="H783" s="29"/>
      <c r="I783" s="29"/>
      <c r="J783" s="27"/>
      <c r="K783" s="27"/>
      <c r="L783" s="27"/>
      <c r="M783" s="30"/>
      <c r="N783" s="30"/>
      <c r="O783" s="28"/>
      <c r="P783" s="27"/>
      <c r="Q783" s="27"/>
      <c r="R783" s="27"/>
      <c r="S783" s="27"/>
      <c r="T783" s="27"/>
      <c r="U783" s="27"/>
      <c r="V783" s="27"/>
      <c r="W783" s="28"/>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c r="AU783" s="27"/>
      <c r="AV783" s="27"/>
      <c r="AW783" s="27"/>
      <c r="AX783" s="27"/>
      <c r="AY783" s="27"/>
      <c r="AZ783" s="27"/>
      <c r="BA783" s="27"/>
      <c r="BB783" s="27"/>
      <c r="BC783" s="27"/>
      <c r="BD783" s="27"/>
      <c r="BE783" s="27"/>
      <c r="BF783" s="27"/>
      <c r="BG783" s="27"/>
      <c r="BH783" s="27"/>
      <c r="BI783" s="27"/>
      <c r="BJ783" s="27"/>
      <c r="BK783" s="27"/>
      <c r="BL783" s="27"/>
      <c r="BM783" s="27"/>
      <c r="BN783" s="27"/>
      <c r="BO783" s="27"/>
      <c r="BP783" s="27"/>
      <c r="BQ783" s="27"/>
      <c r="BR783" s="27"/>
      <c r="BS783" s="27"/>
    </row>
    <row r="784" ht="12.0" customHeight="1">
      <c r="A784" s="25"/>
      <c r="B784" s="26"/>
      <c r="C784" s="27"/>
      <c r="D784" s="27"/>
      <c r="E784" s="27"/>
      <c r="F784" s="27"/>
      <c r="G784" s="28"/>
      <c r="H784" s="29"/>
      <c r="I784" s="29"/>
      <c r="J784" s="27"/>
      <c r="K784" s="27"/>
      <c r="L784" s="27"/>
      <c r="M784" s="30"/>
      <c r="N784" s="30"/>
      <c r="O784" s="28"/>
      <c r="P784" s="27"/>
      <c r="Q784" s="27"/>
      <c r="R784" s="27"/>
      <c r="S784" s="27"/>
      <c r="T784" s="27"/>
      <c r="U784" s="27"/>
      <c r="V784" s="27"/>
      <c r="W784" s="28"/>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c r="AU784" s="27"/>
      <c r="AV784" s="27"/>
      <c r="AW784" s="27"/>
      <c r="AX784" s="27"/>
      <c r="AY784" s="27"/>
      <c r="AZ784" s="27"/>
      <c r="BA784" s="27"/>
      <c r="BB784" s="27"/>
      <c r="BC784" s="27"/>
      <c r="BD784" s="27"/>
      <c r="BE784" s="27"/>
      <c r="BF784" s="27"/>
      <c r="BG784" s="27"/>
      <c r="BH784" s="27"/>
      <c r="BI784" s="27"/>
      <c r="BJ784" s="27"/>
      <c r="BK784" s="27"/>
      <c r="BL784" s="27"/>
      <c r="BM784" s="27"/>
      <c r="BN784" s="27"/>
      <c r="BO784" s="27"/>
      <c r="BP784" s="27"/>
      <c r="BQ784" s="27"/>
      <c r="BR784" s="27"/>
      <c r="BS784" s="27"/>
    </row>
    <row r="785" ht="12.0" customHeight="1">
      <c r="A785" s="25"/>
      <c r="B785" s="26"/>
      <c r="C785" s="27"/>
      <c r="D785" s="27"/>
      <c r="E785" s="27"/>
      <c r="F785" s="27"/>
      <c r="G785" s="28"/>
      <c r="H785" s="29"/>
      <c r="I785" s="29"/>
      <c r="J785" s="27"/>
      <c r="K785" s="27"/>
      <c r="L785" s="27"/>
      <c r="M785" s="30"/>
      <c r="N785" s="30"/>
      <c r="O785" s="28"/>
      <c r="P785" s="27"/>
      <c r="Q785" s="27"/>
      <c r="R785" s="27"/>
      <c r="S785" s="27"/>
      <c r="T785" s="27"/>
      <c r="U785" s="27"/>
      <c r="V785" s="27"/>
      <c r="W785" s="28"/>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7"/>
      <c r="BH785" s="27"/>
      <c r="BI785" s="27"/>
      <c r="BJ785" s="27"/>
      <c r="BK785" s="27"/>
      <c r="BL785" s="27"/>
      <c r="BM785" s="27"/>
      <c r="BN785" s="27"/>
      <c r="BO785" s="27"/>
      <c r="BP785" s="27"/>
      <c r="BQ785" s="27"/>
      <c r="BR785" s="27"/>
      <c r="BS785" s="27"/>
    </row>
    <row r="786" ht="12.0" customHeight="1">
      <c r="A786" s="25"/>
      <c r="B786" s="26"/>
      <c r="C786" s="27"/>
      <c r="D786" s="27"/>
      <c r="E786" s="27"/>
      <c r="F786" s="27"/>
      <c r="G786" s="28"/>
      <c r="H786" s="29"/>
      <c r="I786" s="29"/>
      <c r="J786" s="27"/>
      <c r="K786" s="27"/>
      <c r="L786" s="27"/>
      <c r="M786" s="30"/>
      <c r="N786" s="30"/>
      <c r="O786" s="28"/>
      <c r="P786" s="27"/>
      <c r="Q786" s="27"/>
      <c r="R786" s="27"/>
      <c r="S786" s="27"/>
      <c r="T786" s="27"/>
      <c r="U786" s="27"/>
      <c r="V786" s="27"/>
      <c r="W786" s="28"/>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7"/>
      <c r="BH786" s="27"/>
      <c r="BI786" s="27"/>
      <c r="BJ786" s="27"/>
      <c r="BK786" s="27"/>
      <c r="BL786" s="27"/>
      <c r="BM786" s="27"/>
      <c r="BN786" s="27"/>
      <c r="BO786" s="27"/>
      <c r="BP786" s="27"/>
      <c r="BQ786" s="27"/>
      <c r="BR786" s="27"/>
      <c r="BS786" s="27"/>
    </row>
    <row r="787" ht="12.0" customHeight="1">
      <c r="A787" s="25"/>
      <c r="B787" s="26"/>
      <c r="C787" s="27"/>
      <c r="D787" s="27"/>
      <c r="E787" s="27"/>
      <c r="F787" s="27"/>
      <c r="G787" s="28"/>
      <c r="H787" s="29"/>
      <c r="I787" s="29"/>
      <c r="J787" s="27"/>
      <c r="K787" s="27"/>
      <c r="L787" s="27"/>
      <c r="M787" s="30"/>
      <c r="N787" s="30"/>
      <c r="O787" s="28"/>
      <c r="P787" s="27"/>
      <c r="Q787" s="27"/>
      <c r="R787" s="27"/>
      <c r="S787" s="27"/>
      <c r="T787" s="27"/>
      <c r="U787" s="27"/>
      <c r="V787" s="27"/>
      <c r="W787" s="28"/>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c r="AU787" s="27"/>
      <c r="AV787" s="27"/>
      <c r="AW787" s="27"/>
      <c r="AX787" s="27"/>
      <c r="AY787" s="27"/>
      <c r="AZ787" s="27"/>
      <c r="BA787" s="27"/>
      <c r="BB787" s="27"/>
      <c r="BC787" s="27"/>
      <c r="BD787" s="27"/>
      <c r="BE787" s="27"/>
      <c r="BF787" s="27"/>
      <c r="BG787" s="27"/>
      <c r="BH787" s="27"/>
      <c r="BI787" s="27"/>
      <c r="BJ787" s="27"/>
      <c r="BK787" s="27"/>
      <c r="BL787" s="27"/>
      <c r="BM787" s="27"/>
      <c r="BN787" s="27"/>
      <c r="BO787" s="27"/>
      <c r="BP787" s="27"/>
      <c r="BQ787" s="27"/>
      <c r="BR787" s="27"/>
      <c r="BS787" s="27"/>
    </row>
    <row r="788" ht="12.0" customHeight="1">
      <c r="A788" s="25"/>
      <c r="B788" s="26"/>
      <c r="C788" s="27"/>
      <c r="D788" s="27"/>
      <c r="E788" s="27"/>
      <c r="F788" s="27"/>
      <c r="G788" s="28"/>
      <c r="H788" s="29"/>
      <c r="I788" s="29"/>
      <c r="J788" s="27"/>
      <c r="K788" s="27"/>
      <c r="L788" s="27"/>
      <c r="M788" s="30"/>
      <c r="N788" s="30"/>
      <c r="O788" s="28"/>
      <c r="P788" s="27"/>
      <c r="Q788" s="27"/>
      <c r="R788" s="27"/>
      <c r="S788" s="27"/>
      <c r="T788" s="27"/>
      <c r="U788" s="27"/>
      <c r="V788" s="27"/>
      <c r="W788" s="28"/>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c r="AU788" s="27"/>
      <c r="AV788" s="27"/>
      <c r="AW788" s="27"/>
      <c r="AX788" s="27"/>
      <c r="AY788" s="27"/>
      <c r="AZ788" s="27"/>
      <c r="BA788" s="27"/>
      <c r="BB788" s="27"/>
      <c r="BC788" s="27"/>
      <c r="BD788" s="27"/>
      <c r="BE788" s="27"/>
      <c r="BF788" s="27"/>
      <c r="BG788" s="27"/>
      <c r="BH788" s="27"/>
      <c r="BI788" s="27"/>
      <c r="BJ788" s="27"/>
      <c r="BK788" s="27"/>
      <c r="BL788" s="27"/>
      <c r="BM788" s="27"/>
      <c r="BN788" s="27"/>
      <c r="BO788" s="27"/>
      <c r="BP788" s="27"/>
      <c r="BQ788" s="27"/>
      <c r="BR788" s="27"/>
      <c r="BS788" s="27"/>
    </row>
    <row r="789" ht="12.0" customHeight="1">
      <c r="A789" s="25"/>
      <c r="B789" s="26"/>
      <c r="C789" s="27"/>
      <c r="D789" s="27"/>
      <c r="E789" s="27"/>
      <c r="F789" s="27"/>
      <c r="G789" s="28"/>
      <c r="H789" s="29"/>
      <c r="I789" s="29"/>
      <c r="J789" s="27"/>
      <c r="K789" s="27"/>
      <c r="L789" s="27"/>
      <c r="M789" s="30"/>
      <c r="N789" s="30"/>
      <c r="O789" s="28"/>
      <c r="P789" s="27"/>
      <c r="Q789" s="27"/>
      <c r="R789" s="27"/>
      <c r="S789" s="27"/>
      <c r="T789" s="27"/>
      <c r="U789" s="27"/>
      <c r="V789" s="27"/>
      <c r="W789" s="28"/>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c r="AU789" s="27"/>
      <c r="AV789" s="27"/>
      <c r="AW789" s="27"/>
      <c r="AX789" s="27"/>
      <c r="AY789" s="27"/>
      <c r="AZ789" s="27"/>
      <c r="BA789" s="27"/>
      <c r="BB789" s="27"/>
      <c r="BC789" s="27"/>
      <c r="BD789" s="27"/>
      <c r="BE789" s="27"/>
      <c r="BF789" s="27"/>
      <c r="BG789" s="27"/>
      <c r="BH789" s="27"/>
      <c r="BI789" s="27"/>
      <c r="BJ789" s="27"/>
      <c r="BK789" s="27"/>
      <c r="BL789" s="27"/>
      <c r="BM789" s="27"/>
      <c r="BN789" s="27"/>
      <c r="BO789" s="27"/>
      <c r="BP789" s="27"/>
      <c r="BQ789" s="27"/>
      <c r="BR789" s="27"/>
      <c r="BS789" s="27"/>
    </row>
    <row r="790" ht="12.0" customHeight="1">
      <c r="A790" s="25"/>
      <c r="B790" s="26"/>
      <c r="C790" s="27"/>
      <c r="D790" s="27"/>
      <c r="E790" s="27"/>
      <c r="F790" s="27"/>
      <c r="G790" s="28"/>
      <c r="H790" s="29"/>
      <c r="I790" s="29"/>
      <c r="J790" s="27"/>
      <c r="K790" s="27"/>
      <c r="L790" s="27"/>
      <c r="M790" s="30"/>
      <c r="N790" s="30"/>
      <c r="O790" s="28"/>
      <c r="P790" s="27"/>
      <c r="Q790" s="27"/>
      <c r="R790" s="27"/>
      <c r="S790" s="27"/>
      <c r="T790" s="27"/>
      <c r="U790" s="27"/>
      <c r="V790" s="27"/>
      <c r="W790" s="28"/>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c r="AU790" s="27"/>
      <c r="AV790" s="27"/>
      <c r="AW790" s="27"/>
      <c r="AX790" s="27"/>
      <c r="AY790" s="27"/>
      <c r="AZ790" s="27"/>
      <c r="BA790" s="27"/>
      <c r="BB790" s="27"/>
      <c r="BC790" s="27"/>
      <c r="BD790" s="27"/>
      <c r="BE790" s="27"/>
      <c r="BF790" s="27"/>
      <c r="BG790" s="27"/>
      <c r="BH790" s="27"/>
      <c r="BI790" s="27"/>
      <c r="BJ790" s="27"/>
      <c r="BK790" s="27"/>
      <c r="BL790" s="27"/>
      <c r="BM790" s="27"/>
      <c r="BN790" s="27"/>
      <c r="BO790" s="27"/>
      <c r="BP790" s="27"/>
      <c r="BQ790" s="27"/>
      <c r="BR790" s="27"/>
      <c r="BS790" s="27"/>
    </row>
    <row r="791" ht="12.0" customHeight="1">
      <c r="A791" s="25"/>
      <c r="B791" s="26"/>
      <c r="C791" s="27"/>
      <c r="D791" s="27"/>
      <c r="E791" s="27"/>
      <c r="F791" s="27"/>
      <c r="G791" s="28"/>
      <c r="H791" s="29"/>
      <c r="I791" s="29"/>
      <c r="J791" s="27"/>
      <c r="K791" s="27"/>
      <c r="L791" s="27"/>
      <c r="M791" s="30"/>
      <c r="N791" s="30"/>
      <c r="O791" s="28"/>
      <c r="P791" s="27"/>
      <c r="Q791" s="27"/>
      <c r="R791" s="27"/>
      <c r="S791" s="27"/>
      <c r="T791" s="27"/>
      <c r="U791" s="27"/>
      <c r="V791" s="27"/>
      <c r="W791" s="28"/>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c r="AU791" s="27"/>
      <c r="AV791" s="27"/>
      <c r="AW791" s="27"/>
      <c r="AX791" s="27"/>
      <c r="AY791" s="27"/>
      <c r="AZ791" s="27"/>
      <c r="BA791" s="27"/>
      <c r="BB791" s="27"/>
      <c r="BC791" s="27"/>
      <c r="BD791" s="27"/>
      <c r="BE791" s="27"/>
      <c r="BF791" s="27"/>
      <c r="BG791" s="27"/>
      <c r="BH791" s="27"/>
      <c r="BI791" s="27"/>
      <c r="BJ791" s="27"/>
      <c r="BK791" s="27"/>
      <c r="BL791" s="27"/>
      <c r="BM791" s="27"/>
      <c r="BN791" s="27"/>
      <c r="BO791" s="27"/>
      <c r="BP791" s="27"/>
      <c r="BQ791" s="27"/>
      <c r="BR791" s="27"/>
      <c r="BS791" s="27"/>
    </row>
    <row r="792" ht="12.0" customHeight="1">
      <c r="A792" s="25"/>
      <c r="B792" s="26"/>
      <c r="C792" s="27"/>
      <c r="D792" s="27"/>
      <c r="E792" s="27"/>
      <c r="F792" s="27"/>
      <c r="G792" s="28"/>
      <c r="H792" s="29"/>
      <c r="I792" s="29"/>
      <c r="J792" s="27"/>
      <c r="K792" s="27"/>
      <c r="L792" s="27"/>
      <c r="M792" s="30"/>
      <c r="N792" s="30"/>
      <c r="O792" s="28"/>
      <c r="P792" s="27"/>
      <c r="Q792" s="27"/>
      <c r="R792" s="27"/>
      <c r="S792" s="27"/>
      <c r="T792" s="27"/>
      <c r="U792" s="27"/>
      <c r="V792" s="27"/>
      <c r="W792" s="28"/>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c r="AU792" s="27"/>
      <c r="AV792" s="27"/>
      <c r="AW792" s="27"/>
      <c r="AX792" s="27"/>
      <c r="AY792" s="27"/>
      <c r="AZ792" s="27"/>
      <c r="BA792" s="27"/>
      <c r="BB792" s="27"/>
      <c r="BC792" s="27"/>
      <c r="BD792" s="27"/>
      <c r="BE792" s="27"/>
      <c r="BF792" s="27"/>
      <c r="BG792" s="27"/>
      <c r="BH792" s="27"/>
      <c r="BI792" s="27"/>
      <c r="BJ792" s="27"/>
      <c r="BK792" s="27"/>
      <c r="BL792" s="27"/>
      <c r="BM792" s="27"/>
      <c r="BN792" s="27"/>
      <c r="BO792" s="27"/>
      <c r="BP792" s="27"/>
      <c r="BQ792" s="27"/>
      <c r="BR792" s="27"/>
      <c r="BS792" s="27"/>
    </row>
    <row r="793" ht="12.0" customHeight="1">
      <c r="A793" s="25"/>
      <c r="B793" s="26"/>
      <c r="C793" s="27"/>
      <c r="D793" s="27"/>
      <c r="E793" s="27"/>
      <c r="F793" s="27"/>
      <c r="G793" s="28"/>
      <c r="H793" s="29"/>
      <c r="I793" s="29"/>
      <c r="J793" s="27"/>
      <c r="K793" s="27"/>
      <c r="L793" s="27"/>
      <c r="M793" s="30"/>
      <c r="N793" s="30"/>
      <c r="O793" s="28"/>
      <c r="P793" s="27"/>
      <c r="Q793" s="27"/>
      <c r="R793" s="27"/>
      <c r="S793" s="27"/>
      <c r="T793" s="27"/>
      <c r="U793" s="27"/>
      <c r="V793" s="27"/>
      <c r="W793" s="28"/>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c r="AU793" s="27"/>
      <c r="AV793" s="27"/>
      <c r="AW793" s="27"/>
      <c r="AX793" s="27"/>
      <c r="AY793" s="27"/>
      <c r="AZ793" s="27"/>
      <c r="BA793" s="27"/>
      <c r="BB793" s="27"/>
      <c r="BC793" s="27"/>
      <c r="BD793" s="27"/>
      <c r="BE793" s="27"/>
      <c r="BF793" s="27"/>
      <c r="BG793" s="27"/>
      <c r="BH793" s="27"/>
      <c r="BI793" s="27"/>
      <c r="BJ793" s="27"/>
      <c r="BK793" s="27"/>
      <c r="BL793" s="27"/>
      <c r="BM793" s="27"/>
      <c r="BN793" s="27"/>
      <c r="BO793" s="27"/>
      <c r="BP793" s="27"/>
      <c r="BQ793" s="27"/>
      <c r="BR793" s="27"/>
      <c r="BS793" s="27"/>
    </row>
    <row r="794" ht="12.0" customHeight="1">
      <c r="A794" s="25"/>
      <c r="B794" s="26"/>
      <c r="C794" s="27"/>
      <c r="D794" s="27"/>
      <c r="E794" s="27"/>
      <c r="F794" s="27"/>
      <c r="G794" s="28"/>
      <c r="H794" s="29"/>
      <c r="I794" s="29"/>
      <c r="J794" s="27"/>
      <c r="K794" s="27"/>
      <c r="L794" s="27"/>
      <c r="M794" s="30"/>
      <c r="N794" s="30"/>
      <c r="O794" s="28"/>
      <c r="P794" s="27"/>
      <c r="Q794" s="27"/>
      <c r="R794" s="27"/>
      <c r="S794" s="27"/>
      <c r="T794" s="27"/>
      <c r="U794" s="27"/>
      <c r="V794" s="27"/>
      <c r="W794" s="28"/>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c r="AU794" s="27"/>
      <c r="AV794" s="27"/>
      <c r="AW794" s="27"/>
      <c r="AX794" s="27"/>
      <c r="AY794" s="27"/>
      <c r="AZ794" s="27"/>
      <c r="BA794" s="27"/>
      <c r="BB794" s="27"/>
      <c r="BC794" s="27"/>
      <c r="BD794" s="27"/>
      <c r="BE794" s="27"/>
      <c r="BF794" s="27"/>
      <c r="BG794" s="27"/>
      <c r="BH794" s="27"/>
      <c r="BI794" s="27"/>
      <c r="BJ794" s="27"/>
      <c r="BK794" s="27"/>
      <c r="BL794" s="27"/>
      <c r="BM794" s="27"/>
      <c r="BN794" s="27"/>
      <c r="BO794" s="27"/>
      <c r="BP794" s="27"/>
      <c r="BQ794" s="27"/>
      <c r="BR794" s="27"/>
      <c r="BS794" s="27"/>
    </row>
    <row r="795" ht="12.0" customHeight="1">
      <c r="A795" s="25"/>
      <c r="B795" s="26"/>
      <c r="C795" s="27"/>
      <c r="D795" s="27"/>
      <c r="E795" s="27"/>
      <c r="F795" s="27"/>
      <c r="G795" s="28"/>
      <c r="H795" s="29"/>
      <c r="I795" s="29"/>
      <c r="J795" s="27"/>
      <c r="K795" s="27"/>
      <c r="L795" s="27"/>
      <c r="M795" s="30"/>
      <c r="N795" s="30"/>
      <c r="O795" s="28"/>
      <c r="P795" s="27"/>
      <c r="Q795" s="27"/>
      <c r="R795" s="27"/>
      <c r="S795" s="27"/>
      <c r="T795" s="27"/>
      <c r="U795" s="27"/>
      <c r="V795" s="27"/>
      <c r="W795" s="28"/>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c r="AU795" s="27"/>
      <c r="AV795" s="27"/>
      <c r="AW795" s="27"/>
      <c r="AX795" s="27"/>
      <c r="AY795" s="27"/>
      <c r="AZ795" s="27"/>
      <c r="BA795" s="27"/>
      <c r="BB795" s="27"/>
      <c r="BC795" s="27"/>
      <c r="BD795" s="27"/>
      <c r="BE795" s="27"/>
      <c r="BF795" s="27"/>
      <c r="BG795" s="27"/>
      <c r="BH795" s="27"/>
      <c r="BI795" s="27"/>
      <c r="BJ795" s="27"/>
      <c r="BK795" s="27"/>
      <c r="BL795" s="27"/>
      <c r="BM795" s="27"/>
      <c r="BN795" s="27"/>
      <c r="BO795" s="27"/>
      <c r="BP795" s="27"/>
      <c r="BQ795" s="27"/>
      <c r="BR795" s="27"/>
      <c r="BS795" s="27"/>
    </row>
    <row r="796" ht="12.0" customHeight="1">
      <c r="A796" s="25"/>
      <c r="B796" s="26"/>
      <c r="C796" s="27"/>
      <c r="D796" s="27"/>
      <c r="E796" s="27"/>
      <c r="F796" s="27"/>
      <c r="G796" s="28"/>
      <c r="H796" s="29"/>
      <c r="I796" s="29"/>
      <c r="J796" s="27"/>
      <c r="K796" s="27"/>
      <c r="L796" s="27"/>
      <c r="M796" s="30"/>
      <c r="N796" s="30"/>
      <c r="O796" s="28"/>
      <c r="P796" s="27"/>
      <c r="Q796" s="27"/>
      <c r="R796" s="27"/>
      <c r="S796" s="27"/>
      <c r="T796" s="27"/>
      <c r="U796" s="27"/>
      <c r="V796" s="27"/>
      <c r="W796" s="28"/>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c r="AU796" s="27"/>
      <c r="AV796" s="27"/>
      <c r="AW796" s="27"/>
      <c r="AX796" s="27"/>
      <c r="AY796" s="27"/>
      <c r="AZ796" s="27"/>
      <c r="BA796" s="27"/>
      <c r="BB796" s="27"/>
      <c r="BC796" s="27"/>
      <c r="BD796" s="27"/>
      <c r="BE796" s="27"/>
      <c r="BF796" s="27"/>
      <c r="BG796" s="27"/>
      <c r="BH796" s="27"/>
      <c r="BI796" s="27"/>
      <c r="BJ796" s="27"/>
      <c r="BK796" s="27"/>
      <c r="BL796" s="27"/>
      <c r="BM796" s="27"/>
      <c r="BN796" s="27"/>
      <c r="BO796" s="27"/>
      <c r="BP796" s="27"/>
      <c r="BQ796" s="27"/>
      <c r="BR796" s="27"/>
      <c r="BS796" s="27"/>
    </row>
    <row r="797" ht="12.0" customHeight="1">
      <c r="A797" s="25"/>
      <c r="B797" s="26"/>
      <c r="C797" s="27"/>
      <c r="D797" s="27"/>
      <c r="E797" s="27"/>
      <c r="F797" s="27"/>
      <c r="G797" s="28"/>
      <c r="H797" s="29"/>
      <c r="I797" s="29"/>
      <c r="J797" s="27"/>
      <c r="K797" s="27"/>
      <c r="L797" s="27"/>
      <c r="M797" s="30"/>
      <c r="N797" s="30"/>
      <c r="O797" s="28"/>
      <c r="P797" s="27"/>
      <c r="Q797" s="27"/>
      <c r="R797" s="27"/>
      <c r="S797" s="27"/>
      <c r="T797" s="27"/>
      <c r="U797" s="27"/>
      <c r="V797" s="27"/>
      <c r="W797" s="28"/>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7"/>
      <c r="BH797" s="27"/>
      <c r="BI797" s="27"/>
      <c r="BJ797" s="27"/>
      <c r="BK797" s="27"/>
      <c r="BL797" s="27"/>
      <c r="BM797" s="27"/>
      <c r="BN797" s="27"/>
      <c r="BO797" s="27"/>
      <c r="BP797" s="27"/>
      <c r="BQ797" s="27"/>
      <c r="BR797" s="27"/>
      <c r="BS797" s="27"/>
    </row>
    <row r="798" ht="12.0" customHeight="1">
      <c r="A798" s="25"/>
      <c r="B798" s="26"/>
      <c r="C798" s="27"/>
      <c r="D798" s="27"/>
      <c r="E798" s="27"/>
      <c r="F798" s="27"/>
      <c r="G798" s="28"/>
      <c r="H798" s="29"/>
      <c r="I798" s="29"/>
      <c r="J798" s="27"/>
      <c r="K798" s="27"/>
      <c r="L798" s="27"/>
      <c r="M798" s="30"/>
      <c r="N798" s="30"/>
      <c r="O798" s="28"/>
      <c r="P798" s="27"/>
      <c r="Q798" s="27"/>
      <c r="R798" s="27"/>
      <c r="S798" s="27"/>
      <c r="T798" s="27"/>
      <c r="U798" s="27"/>
      <c r="V798" s="27"/>
      <c r="W798" s="28"/>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7"/>
      <c r="BH798" s="27"/>
      <c r="BI798" s="27"/>
      <c r="BJ798" s="27"/>
      <c r="BK798" s="27"/>
      <c r="BL798" s="27"/>
      <c r="BM798" s="27"/>
      <c r="BN798" s="27"/>
      <c r="BO798" s="27"/>
      <c r="BP798" s="27"/>
      <c r="BQ798" s="27"/>
      <c r="BR798" s="27"/>
      <c r="BS798" s="27"/>
    </row>
    <row r="799" ht="12.0" customHeight="1">
      <c r="A799" s="25"/>
      <c r="B799" s="26"/>
      <c r="C799" s="27"/>
      <c r="D799" s="27"/>
      <c r="E799" s="27"/>
      <c r="F799" s="27"/>
      <c r="G799" s="28"/>
      <c r="H799" s="29"/>
      <c r="I799" s="29"/>
      <c r="J799" s="27"/>
      <c r="K799" s="27"/>
      <c r="L799" s="27"/>
      <c r="M799" s="30"/>
      <c r="N799" s="30"/>
      <c r="O799" s="28"/>
      <c r="P799" s="27"/>
      <c r="Q799" s="27"/>
      <c r="R799" s="27"/>
      <c r="S799" s="27"/>
      <c r="T799" s="27"/>
      <c r="U799" s="27"/>
      <c r="V799" s="27"/>
      <c r="W799" s="28"/>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c r="AU799" s="27"/>
      <c r="AV799" s="27"/>
      <c r="AW799" s="27"/>
      <c r="AX799" s="27"/>
      <c r="AY799" s="27"/>
      <c r="AZ799" s="27"/>
      <c r="BA799" s="27"/>
      <c r="BB799" s="27"/>
      <c r="BC799" s="27"/>
      <c r="BD799" s="27"/>
      <c r="BE799" s="27"/>
      <c r="BF799" s="27"/>
      <c r="BG799" s="27"/>
      <c r="BH799" s="27"/>
      <c r="BI799" s="27"/>
      <c r="BJ799" s="27"/>
      <c r="BK799" s="27"/>
      <c r="BL799" s="27"/>
      <c r="BM799" s="27"/>
      <c r="BN799" s="27"/>
      <c r="BO799" s="27"/>
      <c r="BP799" s="27"/>
      <c r="BQ799" s="27"/>
      <c r="BR799" s="27"/>
      <c r="BS799" s="27"/>
    </row>
    <row r="800" ht="12.0" customHeight="1">
      <c r="A800" s="25"/>
      <c r="B800" s="26"/>
      <c r="C800" s="27"/>
      <c r="D800" s="27"/>
      <c r="E800" s="27"/>
      <c r="F800" s="27"/>
      <c r="G800" s="28"/>
      <c r="H800" s="29"/>
      <c r="I800" s="29"/>
      <c r="J800" s="27"/>
      <c r="K800" s="27"/>
      <c r="L800" s="27"/>
      <c r="M800" s="30"/>
      <c r="N800" s="30"/>
      <c r="O800" s="28"/>
      <c r="P800" s="27"/>
      <c r="Q800" s="27"/>
      <c r="R800" s="27"/>
      <c r="S800" s="27"/>
      <c r="T800" s="27"/>
      <c r="U800" s="27"/>
      <c r="V800" s="27"/>
      <c r="W800" s="28"/>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c r="AU800" s="27"/>
      <c r="AV800" s="27"/>
      <c r="AW800" s="27"/>
      <c r="AX800" s="27"/>
      <c r="AY800" s="27"/>
      <c r="AZ800" s="27"/>
      <c r="BA800" s="27"/>
      <c r="BB800" s="27"/>
      <c r="BC800" s="27"/>
      <c r="BD800" s="27"/>
      <c r="BE800" s="27"/>
      <c r="BF800" s="27"/>
      <c r="BG800" s="27"/>
      <c r="BH800" s="27"/>
      <c r="BI800" s="27"/>
      <c r="BJ800" s="27"/>
      <c r="BK800" s="27"/>
      <c r="BL800" s="27"/>
      <c r="BM800" s="27"/>
      <c r="BN800" s="27"/>
      <c r="BO800" s="27"/>
      <c r="BP800" s="27"/>
      <c r="BQ800" s="27"/>
      <c r="BR800" s="27"/>
      <c r="BS800" s="27"/>
    </row>
    <row r="801" ht="12.0" customHeight="1">
      <c r="A801" s="25"/>
      <c r="B801" s="26"/>
      <c r="C801" s="27"/>
      <c r="D801" s="27"/>
      <c r="E801" s="27"/>
      <c r="F801" s="27"/>
      <c r="G801" s="28"/>
      <c r="H801" s="29"/>
      <c r="I801" s="29"/>
      <c r="J801" s="27"/>
      <c r="K801" s="27"/>
      <c r="L801" s="27"/>
      <c r="M801" s="30"/>
      <c r="N801" s="30"/>
      <c r="O801" s="28"/>
      <c r="P801" s="27"/>
      <c r="Q801" s="27"/>
      <c r="R801" s="27"/>
      <c r="S801" s="27"/>
      <c r="T801" s="27"/>
      <c r="U801" s="27"/>
      <c r="V801" s="27"/>
      <c r="W801" s="28"/>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c r="AU801" s="27"/>
      <c r="AV801" s="27"/>
      <c r="AW801" s="27"/>
      <c r="AX801" s="27"/>
      <c r="AY801" s="27"/>
      <c r="AZ801" s="27"/>
      <c r="BA801" s="27"/>
      <c r="BB801" s="27"/>
      <c r="BC801" s="27"/>
      <c r="BD801" s="27"/>
      <c r="BE801" s="27"/>
      <c r="BF801" s="27"/>
      <c r="BG801" s="27"/>
      <c r="BH801" s="27"/>
      <c r="BI801" s="27"/>
      <c r="BJ801" s="27"/>
      <c r="BK801" s="27"/>
      <c r="BL801" s="27"/>
      <c r="BM801" s="27"/>
      <c r="BN801" s="27"/>
      <c r="BO801" s="27"/>
      <c r="BP801" s="27"/>
      <c r="BQ801" s="27"/>
      <c r="BR801" s="27"/>
      <c r="BS801" s="27"/>
    </row>
    <row r="802" ht="12.0" customHeight="1">
      <c r="A802" s="25"/>
      <c r="B802" s="26"/>
      <c r="C802" s="27"/>
      <c r="D802" s="27"/>
      <c r="E802" s="27"/>
      <c r="F802" s="27"/>
      <c r="G802" s="28"/>
      <c r="H802" s="29"/>
      <c r="I802" s="29"/>
      <c r="J802" s="27"/>
      <c r="K802" s="27"/>
      <c r="L802" s="27"/>
      <c r="M802" s="30"/>
      <c r="N802" s="30"/>
      <c r="O802" s="28"/>
      <c r="P802" s="27"/>
      <c r="Q802" s="27"/>
      <c r="R802" s="27"/>
      <c r="S802" s="27"/>
      <c r="T802" s="27"/>
      <c r="U802" s="27"/>
      <c r="V802" s="27"/>
      <c r="W802" s="28"/>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c r="AU802" s="27"/>
      <c r="AV802" s="27"/>
      <c r="AW802" s="27"/>
      <c r="AX802" s="27"/>
      <c r="AY802" s="27"/>
      <c r="AZ802" s="27"/>
      <c r="BA802" s="27"/>
      <c r="BB802" s="27"/>
      <c r="BC802" s="27"/>
      <c r="BD802" s="27"/>
      <c r="BE802" s="27"/>
      <c r="BF802" s="27"/>
      <c r="BG802" s="27"/>
      <c r="BH802" s="27"/>
      <c r="BI802" s="27"/>
      <c r="BJ802" s="27"/>
      <c r="BK802" s="27"/>
      <c r="BL802" s="27"/>
      <c r="BM802" s="27"/>
      <c r="BN802" s="27"/>
      <c r="BO802" s="27"/>
      <c r="BP802" s="27"/>
      <c r="BQ802" s="27"/>
      <c r="BR802" s="27"/>
      <c r="BS802" s="27"/>
    </row>
    <row r="803" ht="12.0" customHeight="1">
      <c r="A803" s="25"/>
      <c r="B803" s="26"/>
      <c r="C803" s="27"/>
      <c r="D803" s="27"/>
      <c r="E803" s="27"/>
      <c r="F803" s="27"/>
      <c r="G803" s="28"/>
      <c r="H803" s="29"/>
      <c r="I803" s="29"/>
      <c r="J803" s="27"/>
      <c r="K803" s="27"/>
      <c r="L803" s="27"/>
      <c r="M803" s="30"/>
      <c r="N803" s="30"/>
      <c r="O803" s="28"/>
      <c r="P803" s="27"/>
      <c r="Q803" s="27"/>
      <c r="R803" s="27"/>
      <c r="S803" s="27"/>
      <c r="T803" s="27"/>
      <c r="U803" s="27"/>
      <c r="V803" s="27"/>
      <c r="W803" s="28"/>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c r="AU803" s="27"/>
      <c r="AV803" s="27"/>
      <c r="AW803" s="27"/>
      <c r="AX803" s="27"/>
      <c r="AY803" s="27"/>
      <c r="AZ803" s="27"/>
      <c r="BA803" s="27"/>
      <c r="BB803" s="27"/>
      <c r="BC803" s="27"/>
      <c r="BD803" s="27"/>
      <c r="BE803" s="27"/>
      <c r="BF803" s="27"/>
      <c r="BG803" s="27"/>
      <c r="BH803" s="27"/>
      <c r="BI803" s="27"/>
      <c r="BJ803" s="27"/>
      <c r="BK803" s="27"/>
      <c r="BL803" s="27"/>
      <c r="BM803" s="27"/>
      <c r="BN803" s="27"/>
      <c r="BO803" s="27"/>
      <c r="BP803" s="27"/>
      <c r="BQ803" s="27"/>
      <c r="BR803" s="27"/>
      <c r="BS803" s="27"/>
    </row>
    <row r="804" ht="12.0" customHeight="1">
      <c r="A804" s="25"/>
      <c r="B804" s="26"/>
      <c r="C804" s="27"/>
      <c r="D804" s="27"/>
      <c r="E804" s="27"/>
      <c r="F804" s="27"/>
      <c r="G804" s="28"/>
      <c r="H804" s="29"/>
      <c r="I804" s="29"/>
      <c r="J804" s="27"/>
      <c r="K804" s="27"/>
      <c r="L804" s="27"/>
      <c r="M804" s="30"/>
      <c r="N804" s="30"/>
      <c r="O804" s="28"/>
      <c r="P804" s="27"/>
      <c r="Q804" s="27"/>
      <c r="R804" s="27"/>
      <c r="S804" s="27"/>
      <c r="T804" s="27"/>
      <c r="U804" s="27"/>
      <c r="V804" s="27"/>
      <c r="W804" s="28"/>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c r="AU804" s="27"/>
      <c r="AV804" s="27"/>
      <c r="AW804" s="27"/>
      <c r="AX804" s="27"/>
      <c r="AY804" s="27"/>
      <c r="AZ804" s="27"/>
      <c r="BA804" s="27"/>
      <c r="BB804" s="27"/>
      <c r="BC804" s="27"/>
      <c r="BD804" s="27"/>
      <c r="BE804" s="27"/>
      <c r="BF804" s="27"/>
      <c r="BG804" s="27"/>
      <c r="BH804" s="27"/>
      <c r="BI804" s="27"/>
      <c r="BJ804" s="27"/>
      <c r="BK804" s="27"/>
      <c r="BL804" s="27"/>
      <c r="BM804" s="27"/>
      <c r="BN804" s="27"/>
      <c r="BO804" s="27"/>
      <c r="BP804" s="27"/>
      <c r="BQ804" s="27"/>
      <c r="BR804" s="27"/>
      <c r="BS804" s="27"/>
    </row>
    <row r="805" ht="12.0" customHeight="1">
      <c r="A805" s="25"/>
      <c r="B805" s="26"/>
      <c r="C805" s="27"/>
      <c r="D805" s="27"/>
      <c r="E805" s="27"/>
      <c r="F805" s="27"/>
      <c r="G805" s="28"/>
      <c r="H805" s="29"/>
      <c r="I805" s="29"/>
      <c r="J805" s="27"/>
      <c r="K805" s="27"/>
      <c r="L805" s="27"/>
      <c r="M805" s="30"/>
      <c r="N805" s="30"/>
      <c r="O805" s="28"/>
      <c r="P805" s="27"/>
      <c r="Q805" s="27"/>
      <c r="R805" s="27"/>
      <c r="S805" s="27"/>
      <c r="T805" s="27"/>
      <c r="U805" s="27"/>
      <c r="V805" s="27"/>
      <c r="W805" s="28"/>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c r="AU805" s="27"/>
      <c r="AV805" s="27"/>
      <c r="AW805" s="27"/>
      <c r="AX805" s="27"/>
      <c r="AY805" s="27"/>
      <c r="AZ805" s="27"/>
      <c r="BA805" s="27"/>
      <c r="BB805" s="27"/>
      <c r="BC805" s="27"/>
      <c r="BD805" s="27"/>
      <c r="BE805" s="27"/>
      <c r="BF805" s="27"/>
      <c r="BG805" s="27"/>
      <c r="BH805" s="27"/>
      <c r="BI805" s="27"/>
      <c r="BJ805" s="27"/>
      <c r="BK805" s="27"/>
      <c r="BL805" s="27"/>
      <c r="BM805" s="27"/>
      <c r="BN805" s="27"/>
      <c r="BO805" s="27"/>
      <c r="BP805" s="27"/>
      <c r="BQ805" s="27"/>
      <c r="BR805" s="27"/>
      <c r="BS805" s="27"/>
    </row>
    <row r="806" ht="12.0" customHeight="1">
      <c r="A806" s="25"/>
      <c r="B806" s="26"/>
      <c r="C806" s="27"/>
      <c r="D806" s="27"/>
      <c r="E806" s="27"/>
      <c r="F806" s="27"/>
      <c r="G806" s="28"/>
      <c r="H806" s="29"/>
      <c r="I806" s="29"/>
      <c r="J806" s="27"/>
      <c r="K806" s="27"/>
      <c r="L806" s="27"/>
      <c r="M806" s="30"/>
      <c r="N806" s="30"/>
      <c r="O806" s="28"/>
      <c r="P806" s="27"/>
      <c r="Q806" s="27"/>
      <c r="R806" s="27"/>
      <c r="S806" s="27"/>
      <c r="T806" s="27"/>
      <c r="U806" s="27"/>
      <c r="V806" s="27"/>
      <c r="W806" s="28"/>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c r="AU806" s="27"/>
      <c r="AV806" s="27"/>
      <c r="AW806" s="27"/>
      <c r="AX806" s="27"/>
      <c r="AY806" s="27"/>
      <c r="AZ806" s="27"/>
      <c r="BA806" s="27"/>
      <c r="BB806" s="27"/>
      <c r="BC806" s="27"/>
      <c r="BD806" s="27"/>
      <c r="BE806" s="27"/>
      <c r="BF806" s="27"/>
      <c r="BG806" s="27"/>
      <c r="BH806" s="27"/>
      <c r="BI806" s="27"/>
      <c r="BJ806" s="27"/>
      <c r="BK806" s="27"/>
      <c r="BL806" s="27"/>
      <c r="BM806" s="27"/>
      <c r="BN806" s="27"/>
      <c r="BO806" s="27"/>
      <c r="BP806" s="27"/>
      <c r="BQ806" s="27"/>
      <c r="BR806" s="27"/>
      <c r="BS806" s="27"/>
    </row>
    <row r="807" ht="12.0" customHeight="1">
      <c r="A807" s="25"/>
      <c r="B807" s="26"/>
      <c r="C807" s="27"/>
      <c r="D807" s="27"/>
      <c r="E807" s="27"/>
      <c r="F807" s="27"/>
      <c r="G807" s="28"/>
      <c r="H807" s="29"/>
      <c r="I807" s="29"/>
      <c r="J807" s="27"/>
      <c r="K807" s="27"/>
      <c r="L807" s="27"/>
      <c r="M807" s="30"/>
      <c r="N807" s="30"/>
      <c r="O807" s="28"/>
      <c r="P807" s="27"/>
      <c r="Q807" s="27"/>
      <c r="R807" s="27"/>
      <c r="S807" s="27"/>
      <c r="T807" s="27"/>
      <c r="U807" s="27"/>
      <c r="V807" s="27"/>
      <c r="W807" s="28"/>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c r="AU807" s="27"/>
      <c r="AV807" s="27"/>
      <c r="AW807" s="27"/>
      <c r="AX807" s="27"/>
      <c r="AY807" s="27"/>
      <c r="AZ807" s="27"/>
      <c r="BA807" s="27"/>
      <c r="BB807" s="27"/>
      <c r="BC807" s="27"/>
      <c r="BD807" s="27"/>
      <c r="BE807" s="27"/>
      <c r="BF807" s="27"/>
      <c r="BG807" s="27"/>
      <c r="BH807" s="27"/>
      <c r="BI807" s="27"/>
      <c r="BJ807" s="27"/>
      <c r="BK807" s="27"/>
      <c r="BL807" s="27"/>
      <c r="BM807" s="27"/>
      <c r="BN807" s="27"/>
      <c r="BO807" s="27"/>
      <c r="BP807" s="27"/>
      <c r="BQ807" s="27"/>
      <c r="BR807" s="27"/>
      <c r="BS807" s="27"/>
    </row>
    <row r="808" ht="12.0" customHeight="1">
      <c r="A808" s="25"/>
      <c r="B808" s="26"/>
      <c r="C808" s="27"/>
      <c r="D808" s="27"/>
      <c r="E808" s="27"/>
      <c r="F808" s="27"/>
      <c r="G808" s="28"/>
      <c r="H808" s="29"/>
      <c r="I808" s="29"/>
      <c r="J808" s="27"/>
      <c r="K808" s="27"/>
      <c r="L808" s="27"/>
      <c r="M808" s="30"/>
      <c r="N808" s="30"/>
      <c r="O808" s="28"/>
      <c r="P808" s="27"/>
      <c r="Q808" s="27"/>
      <c r="R808" s="27"/>
      <c r="S808" s="27"/>
      <c r="T808" s="27"/>
      <c r="U808" s="27"/>
      <c r="V808" s="27"/>
      <c r="W808" s="28"/>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c r="AU808" s="27"/>
      <c r="AV808" s="27"/>
      <c r="AW808" s="27"/>
      <c r="AX808" s="27"/>
      <c r="AY808" s="27"/>
      <c r="AZ808" s="27"/>
      <c r="BA808" s="27"/>
      <c r="BB808" s="27"/>
      <c r="BC808" s="27"/>
      <c r="BD808" s="27"/>
      <c r="BE808" s="27"/>
      <c r="BF808" s="27"/>
      <c r="BG808" s="27"/>
      <c r="BH808" s="27"/>
      <c r="BI808" s="27"/>
      <c r="BJ808" s="27"/>
      <c r="BK808" s="27"/>
      <c r="BL808" s="27"/>
      <c r="BM808" s="27"/>
      <c r="BN808" s="27"/>
      <c r="BO808" s="27"/>
      <c r="BP808" s="27"/>
      <c r="BQ808" s="27"/>
      <c r="BR808" s="27"/>
      <c r="BS808" s="27"/>
    </row>
    <row r="809" ht="12.0" customHeight="1">
      <c r="A809" s="25"/>
      <c r="B809" s="26"/>
      <c r="C809" s="27"/>
      <c r="D809" s="27"/>
      <c r="E809" s="27"/>
      <c r="F809" s="27"/>
      <c r="G809" s="28"/>
      <c r="H809" s="29"/>
      <c r="I809" s="29"/>
      <c r="J809" s="27"/>
      <c r="K809" s="27"/>
      <c r="L809" s="27"/>
      <c r="M809" s="30"/>
      <c r="N809" s="30"/>
      <c r="O809" s="28"/>
      <c r="P809" s="27"/>
      <c r="Q809" s="27"/>
      <c r="R809" s="27"/>
      <c r="S809" s="27"/>
      <c r="T809" s="27"/>
      <c r="U809" s="27"/>
      <c r="V809" s="27"/>
      <c r="W809" s="28"/>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7"/>
      <c r="BH809" s="27"/>
      <c r="BI809" s="27"/>
      <c r="BJ809" s="27"/>
      <c r="BK809" s="27"/>
      <c r="BL809" s="27"/>
      <c r="BM809" s="27"/>
      <c r="BN809" s="27"/>
      <c r="BO809" s="27"/>
      <c r="BP809" s="27"/>
      <c r="BQ809" s="27"/>
      <c r="BR809" s="27"/>
      <c r="BS809" s="27"/>
    </row>
    <row r="810" ht="12.0" customHeight="1">
      <c r="A810" s="25"/>
      <c r="B810" s="26"/>
      <c r="C810" s="27"/>
      <c r="D810" s="27"/>
      <c r="E810" s="27"/>
      <c r="F810" s="27"/>
      <c r="G810" s="28"/>
      <c r="H810" s="29"/>
      <c r="I810" s="29"/>
      <c r="J810" s="27"/>
      <c r="K810" s="27"/>
      <c r="L810" s="27"/>
      <c r="M810" s="30"/>
      <c r="N810" s="30"/>
      <c r="O810" s="28"/>
      <c r="P810" s="27"/>
      <c r="Q810" s="27"/>
      <c r="R810" s="27"/>
      <c r="S810" s="27"/>
      <c r="T810" s="27"/>
      <c r="U810" s="27"/>
      <c r="V810" s="27"/>
      <c r="W810" s="28"/>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7"/>
      <c r="BH810" s="27"/>
      <c r="BI810" s="27"/>
      <c r="BJ810" s="27"/>
      <c r="BK810" s="27"/>
      <c r="BL810" s="27"/>
      <c r="BM810" s="27"/>
      <c r="BN810" s="27"/>
      <c r="BO810" s="27"/>
      <c r="BP810" s="27"/>
      <c r="BQ810" s="27"/>
      <c r="BR810" s="27"/>
      <c r="BS810" s="27"/>
    </row>
    <row r="811" ht="12.0" customHeight="1">
      <c r="A811" s="25"/>
      <c r="B811" s="26"/>
      <c r="C811" s="27"/>
      <c r="D811" s="27"/>
      <c r="E811" s="27"/>
      <c r="F811" s="27"/>
      <c r="G811" s="28"/>
      <c r="H811" s="29"/>
      <c r="I811" s="29"/>
      <c r="J811" s="27"/>
      <c r="K811" s="27"/>
      <c r="L811" s="27"/>
      <c r="M811" s="30"/>
      <c r="N811" s="30"/>
      <c r="O811" s="28"/>
      <c r="P811" s="27"/>
      <c r="Q811" s="27"/>
      <c r="R811" s="27"/>
      <c r="S811" s="27"/>
      <c r="T811" s="27"/>
      <c r="U811" s="27"/>
      <c r="V811" s="27"/>
      <c r="W811" s="28"/>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c r="AU811" s="27"/>
      <c r="AV811" s="27"/>
      <c r="AW811" s="27"/>
      <c r="AX811" s="27"/>
      <c r="AY811" s="27"/>
      <c r="AZ811" s="27"/>
      <c r="BA811" s="27"/>
      <c r="BB811" s="27"/>
      <c r="BC811" s="27"/>
      <c r="BD811" s="27"/>
      <c r="BE811" s="27"/>
      <c r="BF811" s="27"/>
      <c r="BG811" s="27"/>
      <c r="BH811" s="27"/>
      <c r="BI811" s="27"/>
      <c r="BJ811" s="27"/>
      <c r="BK811" s="27"/>
      <c r="BL811" s="27"/>
      <c r="BM811" s="27"/>
      <c r="BN811" s="27"/>
      <c r="BO811" s="27"/>
      <c r="BP811" s="27"/>
      <c r="BQ811" s="27"/>
      <c r="BR811" s="27"/>
      <c r="BS811" s="27"/>
    </row>
    <row r="812" ht="12.0" customHeight="1">
      <c r="A812" s="25"/>
      <c r="B812" s="26"/>
      <c r="C812" s="27"/>
      <c r="D812" s="27"/>
      <c r="E812" s="27"/>
      <c r="F812" s="27"/>
      <c r="G812" s="28"/>
      <c r="H812" s="29"/>
      <c r="I812" s="29"/>
      <c r="J812" s="27"/>
      <c r="K812" s="27"/>
      <c r="L812" s="27"/>
      <c r="M812" s="30"/>
      <c r="N812" s="30"/>
      <c r="O812" s="28"/>
      <c r="P812" s="27"/>
      <c r="Q812" s="27"/>
      <c r="R812" s="27"/>
      <c r="S812" s="27"/>
      <c r="T812" s="27"/>
      <c r="U812" s="27"/>
      <c r="V812" s="27"/>
      <c r="W812" s="28"/>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c r="AU812" s="27"/>
      <c r="AV812" s="27"/>
      <c r="AW812" s="27"/>
      <c r="AX812" s="27"/>
      <c r="AY812" s="27"/>
      <c r="AZ812" s="27"/>
      <c r="BA812" s="27"/>
      <c r="BB812" s="27"/>
      <c r="BC812" s="27"/>
      <c r="BD812" s="27"/>
      <c r="BE812" s="27"/>
      <c r="BF812" s="27"/>
      <c r="BG812" s="27"/>
      <c r="BH812" s="27"/>
      <c r="BI812" s="27"/>
      <c r="BJ812" s="27"/>
      <c r="BK812" s="27"/>
      <c r="BL812" s="27"/>
      <c r="BM812" s="27"/>
      <c r="BN812" s="27"/>
      <c r="BO812" s="27"/>
      <c r="BP812" s="27"/>
      <c r="BQ812" s="27"/>
      <c r="BR812" s="27"/>
      <c r="BS812" s="27"/>
    </row>
    <row r="813" ht="12.0" customHeight="1">
      <c r="A813" s="25"/>
      <c r="B813" s="26"/>
      <c r="C813" s="27"/>
      <c r="D813" s="27"/>
      <c r="E813" s="27"/>
      <c r="F813" s="27"/>
      <c r="G813" s="28"/>
      <c r="H813" s="29"/>
      <c r="I813" s="29"/>
      <c r="J813" s="27"/>
      <c r="K813" s="27"/>
      <c r="L813" s="27"/>
      <c r="M813" s="30"/>
      <c r="N813" s="30"/>
      <c r="O813" s="28"/>
      <c r="P813" s="27"/>
      <c r="Q813" s="27"/>
      <c r="R813" s="27"/>
      <c r="S813" s="27"/>
      <c r="T813" s="27"/>
      <c r="U813" s="27"/>
      <c r="V813" s="27"/>
      <c r="W813" s="28"/>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c r="AU813" s="27"/>
      <c r="AV813" s="27"/>
      <c r="AW813" s="27"/>
      <c r="AX813" s="27"/>
      <c r="AY813" s="27"/>
      <c r="AZ813" s="27"/>
      <c r="BA813" s="27"/>
      <c r="BB813" s="27"/>
      <c r="BC813" s="27"/>
      <c r="BD813" s="27"/>
      <c r="BE813" s="27"/>
      <c r="BF813" s="27"/>
      <c r="BG813" s="27"/>
      <c r="BH813" s="27"/>
      <c r="BI813" s="27"/>
      <c r="BJ813" s="27"/>
      <c r="BK813" s="27"/>
      <c r="BL813" s="27"/>
      <c r="BM813" s="27"/>
      <c r="BN813" s="27"/>
      <c r="BO813" s="27"/>
      <c r="BP813" s="27"/>
      <c r="BQ813" s="27"/>
      <c r="BR813" s="27"/>
      <c r="BS813" s="27"/>
    </row>
    <row r="814" ht="12.0" customHeight="1">
      <c r="A814" s="25"/>
      <c r="B814" s="26"/>
      <c r="C814" s="27"/>
      <c r="D814" s="27"/>
      <c r="E814" s="27"/>
      <c r="F814" s="27"/>
      <c r="G814" s="28"/>
      <c r="H814" s="29"/>
      <c r="I814" s="29"/>
      <c r="J814" s="27"/>
      <c r="K814" s="27"/>
      <c r="L814" s="27"/>
      <c r="M814" s="30"/>
      <c r="N814" s="30"/>
      <c r="O814" s="28"/>
      <c r="P814" s="27"/>
      <c r="Q814" s="27"/>
      <c r="R814" s="27"/>
      <c r="S814" s="27"/>
      <c r="T814" s="27"/>
      <c r="U814" s="27"/>
      <c r="V814" s="27"/>
      <c r="W814" s="28"/>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c r="AU814" s="27"/>
      <c r="AV814" s="27"/>
      <c r="AW814" s="27"/>
      <c r="AX814" s="27"/>
      <c r="AY814" s="27"/>
      <c r="AZ814" s="27"/>
      <c r="BA814" s="27"/>
      <c r="BB814" s="27"/>
      <c r="BC814" s="27"/>
      <c r="BD814" s="27"/>
      <c r="BE814" s="27"/>
      <c r="BF814" s="27"/>
      <c r="BG814" s="27"/>
      <c r="BH814" s="27"/>
      <c r="BI814" s="27"/>
      <c r="BJ814" s="27"/>
      <c r="BK814" s="27"/>
      <c r="BL814" s="27"/>
      <c r="BM814" s="27"/>
      <c r="BN814" s="27"/>
      <c r="BO814" s="27"/>
      <c r="BP814" s="27"/>
      <c r="BQ814" s="27"/>
      <c r="BR814" s="27"/>
      <c r="BS814" s="27"/>
    </row>
    <row r="815" ht="12.0" customHeight="1">
      <c r="A815" s="25"/>
      <c r="B815" s="26"/>
      <c r="C815" s="27"/>
      <c r="D815" s="27"/>
      <c r="E815" s="27"/>
      <c r="F815" s="27"/>
      <c r="G815" s="28"/>
      <c r="H815" s="29"/>
      <c r="I815" s="29"/>
      <c r="J815" s="27"/>
      <c r="K815" s="27"/>
      <c r="L815" s="27"/>
      <c r="M815" s="30"/>
      <c r="N815" s="30"/>
      <c r="O815" s="28"/>
      <c r="P815" s="27"/>
      <c r="Q815" s="27"/>
      <c r="R815" s="27"/>
      <c r="S815" s="27"/>
      <c r="T815" s="27"/>
      <c r="U815" s="27"/>
      <c r="V815" s="27"/>
      <c r="W815" s="28"/>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c r="AU815" s="27"/>
      <c r="AV815" s="27"/>
      <c r="AW815" s="27"/>
      <c r="AX815" s="27"/>
      <c r="AY815" s="27"/>
      <c r="AZ815" s="27"/>
      <c r="BA815" s="27"/>
      <c r="BB815" s="27"/>
      <c r="BC815" s="27"/>
      <c r="BD815" s="27"/>
      <c r="BE815" s="27"/>
      <c r="BF815" s="27"/>
      <c r="BG815" s="27"/>
      <c r="BH815" s="27"/>
      <c r="BI815" s="27"/>
      <c r="BJ815" s="27"/>
      <c r="BK815" s="27"/>
      <c r="BL815" s="27"/>
      <c r="BM815" s="27"/>
      <c r="BN815" s="27"/>
      <c r="BO815" s="27"/>
      <c r="BP815" s="27"/>
      <c r="BQ815" s="27"/>
      <c r="BR815" s="27"/>
      <c r="BS815" s="27"/>
    </row>
    <row r="816" ht="12.0" customHeight="1">
      <c r="A816" s="25"/>
      <c r="B816" s="26"/>
      <c r="C816" s="27"/>
      <c r="D816" s="27"/>
      <c r="E816" s="27"/>
      <c r="F816" s="27"/>
      <c r="G816" s="28"/>
      <c r="H816" s="29"/>
      <c r="I816" s="29"/>
      <c r="J816" s="27"/>
      <c r="K816" s="27"/>
      <c r="L816" s="27"/>
      <c r="M816" s="30"/>
      <c r="N816" s="30"/>
      <c r="O816" s="28"/>
      <c r="P816" s="27"/>
      <c r="Q816" s="27"/>
      <c r="R816" s="27"/>
      <c r="S816" s="27"/>
      <c r="T816" s="27"/>
      <c r="U816" s="27"/>
      <c r="V816" s="27"/>
      <c r="W816" s="28"/>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c r="AU816" s="27"/>
      <c r="AV816" s="27"/>
      <c r="AW816" s="27"/>
      <c r="AX816" s="27"/>
      <c r="AY816" s="27"/>
      <c r="AZ816" s="27"/>
      <c r="BA816" s="27"/>
      <c r="BB816" s="27"/>
      <c r="BC816" s="27"/>
      <c r="BD816" s="27"/>
      <c r="BE816" s="27"/>
      <c r="BF816" s="27"/>
      <c r="BG816" s="27"/>
      <c r="BH816" s="27"/>
      <c r="BI816" s="27"/>
      <c r="BJ816" s="27"/>
      <c r="BK816" s="27"/>
      <c r="BL816" s="27"/>
      <c r="BM816" s="27"/>
      <c r="BN816" s="27"/>
      <c r="BO816" s="27"/>
      <c r="BP816" s="27"/>
      <c r="BQ816" s="27"/>
      <c r="BR816" s="27"/>
      <c r="BS816" s="27"/>
    </row>
    <row r="817" ht="12.0" customHeight="1">
      <c r="A817" s="25"/>
      <c r="B817" s="26"/>
      <c r="C817" s="27"/>
      <c r="D817" s="27"/>
      <c r="E817" s="27"/>
      <c r="F817" s="27"/>
      <c r="G817" s="28"/>
      <c r="H817" s="29"/>
      <c r="I817" s="29"/>
      <c r="J817" s="27"/>
      <c r="K817" s="27"/>
      <c r="L817" s="27"/>
      <c r="M817" s="30"/>
      <c r="N817" s="30"/>
      <c r="O817" s="28"/>
      <c r="P817" s="27"/>
      <c r="Q817" s="27"/>
      <c r="R817" s="27"/>
      <c r="S817" s="27"/>
      <c r="T817" s="27"/>
      <c r="U817" s="27"/>
      <c r="V817" s="27"/>
      <c r="W817" s="28"/>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c r="AU817" s="27"/>
      <c r="AV817" s="27"/>
      <c r="AW817" s="27"/>
      <c r="AX817" s="27"/>
      <c r="AY817" s="27"/>
      <c r="AZ817" s="27"/>
      <c r="BA817" s="27"/>
      <c r="BB817" s="27"/>
      <c r="BC817" s="27"/>
      <c r="BD817" s="27"/>
      <c r="BE817" s="27"/>
      <c r="BF817" s="27"/>
      <c r="BG817" s="27"/>
      <c r="BH817" s="27"/>
      <c r="BI817" s="27"/>
      <c r="BJ817" s="27"/>
      <c r="BK817" s="27"/>
      <c r="BL817" s="27"/>
      <c r="BM817" s="27"/>
      <c r="BN817" s="27"/>
      <c r="BO817" s="27"/>
      <c r="BP817" s="27"/>
      <c r="BQ817" s="27"/>
      <c r="BR817" s="27"/>
      <c r="BS817" s="27"/>
    </row>
    <row r="818" ht="12.0" customHeight="1">
      <c r="A818" s="25"/>
      <c r="B818" s="26"/>
      <c r="C818" s="27"/>
      <c r="D818" s="27"/>
      <c r="E818" s="27"/>
      <c r="F818" s="27"/>
      <c r="G818" s="28"/>
      <c r="H818" s="29"/>
      <c r="I818" s="29"/>
      <c r="J818" s="27"/>
      <c r="K818" s="27"/>
      <c r="L818" s="27"/>
      <c r="M818" s="30"/>
      <c r="N818" s="30"/>
      <c r="O818" s="28"/>
      <c r="P818" s="27"/>
      <c r="Q818" s="27"/>
      <c r="R818" s="27"/>
      <c r="S818" s="27"/>
      <c r="T818" s="27"/>
      <c r="U818" s="27"/>
      <c r="V818" s="27"/>
      <c r="W818" s="28"/>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c r="AU818" s="27"/>
      <c r="AV818" s="27"/>
      <c r="AW818" s="27"/>
      <c r="AX818" s="27"/>
      <c r="AY818" s="27"/>
      <c r="AZ818" s="27"/>
      <c r="BA818" s="27"/>
      <c r="BB818" s="27"/>
      <c r="BC818" s="27"/>
      <c r="BD818" s="27"/>
      <c r="BE818" s="27"/>
      <c r="BF818" s="27"/>
      <c r="BG818" s="27"/>
      <c r="BH818" s="27"/>
      <c r="BI818" s="27"/>
      <c r="BJ818" s="27"/>
      <c r="BK818" s="27"/>
      <c r="BL818" s="27"/>
      <c r="BM818" s="27"/>
      <c r="BN818" s="27"/>
      <c r="BO818" s="27"/>
      <c r="BP818" s="27"/>
      <c r="BQ818" s="27"/>
      <c r="BR818" s="27"/>
      <c r="BS818" s="27"/>
    </row>
    <row r="819" ht="12.0" customHeight="1">
      <c r="A819" s="25"/>
      <c r="B819" s="26"/>
      <c r="C819" s="27"/>
      <c r="D819" s="27"/>
      <c r="E819" s="27"/>
      <c r="F819" s="27"/>
      <c r="G819" s="28"/>
      <c r="H819" s="29"/>
      <c r="I819" s="29"/>
      <c r="J819" s="27"/>
      <c r="K819" s="27"/>
      <c r="L819" s="27"/>
      <c r="M819" s="30"/>
      <c r="N819" s="30"/>
      <c r="O819" s="28"/>
      <c r="P819" s="27"/>
      <c r="Q819" s="27"/>
      <c r="R819" s="27"/>
      <c r="S819" s="27"/>
      <c r="T819" s="27"/>
      <c r="U819" s="27"/>
      <c r="V819" s="27"/>
      <c r="W819" s="28"/>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c r="AU819" s="27"/>
      <c r="AV819" s="27"/>
      <c r="AW819" s="27"/>
      <c r="AX819" s="27"/>
      <c r="AY819" s="27"/>
      <c r="AZ819" s="27"/>
      <c r="BA819" s="27"/>
      <c r="BB819" s="27"/>
      <c r="BC819" s="27"/>
      <c r="BD819" s="27"/>
      <c r="BE819" s="27"/>
      <c r="BF819" s="27"/>
      <c r="BG819" s="27"/>
      <c r="BH819" s="27"/>
      <c r="BI819" s="27"/>
      <c r="BJ819" s="27"/>
      <c r="BK819" s="27"/>
      <c r="BL819" s="27"/>
      <c r="BM819" s="27"/>
      <c r="BN819" s="27"/>
      <c r="BO819" s="27"/>
      <c r="BP819" s="27"/>
      <c r="BQ819" s="27"/>
      <c r="BR819" s="27"/>
      <c r="BS819" s="27"/>
    </row>
    <row r="820" ht="12.0" customHeight="1">
      <c r="A820" s="25"/>
      <c r="B820" s="26"/>
      <c r="C820" s="27"/>
      <c r="D820" s="27"/>
      <c r="E820" s="27"/>
      <c r="F820" s="27"/>
      <c r="G820" s="28"/>
      <c r="H820" s="29"/>
      <c r="I820" s="29"/>
      <c r="J820" s="27"/>
      <c r="K820" s="27"/>
      <c r="L820" s="27"/>
      <c r="M820" s="30"/>
      <c r="N820" s="30"/>
      <c r="O820" s="28"/>
      <c r="P820" s="27"/>
      <c r="Q820" s="27"/>
      <c r="R820" s="27"/>
      <c r="S820" s="27"/>
      <c r="T820" s="27"/>
      <c r="U820" s="27"/>
      <c r="V820" s="27"/>
      <c r="W820" s="28"/>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c r="AU820" s="27"/>
      <c r="AV820" s="27"/>
      <c r="AW820" s="27"/>
      <c r="AX820" s="27"/>
      <c r="AY820" s="27"/>
      <c r="AZ820" s="27"/>
      <c r="BA820" s="27"/>
      <c r="BB820" s="27"/>
      <c r="BC820" s="27"/>
      <c r="BD820" s="27"/>
      <c r="BE820" s="27"/>
      <c r="BF820" s="27"/>
      <c r="BG820" s="27"/>
      <c r="BH820" s="27"/>
      <c r="BI820" s="27"/>
      <c r="BJ820" s="27"/>
      <c r="BK820" s="27"/>
      <c r="BL820" s="27"/>
      <c r="BM820" s="27"/>
      <c r="BN820" s="27"/>
      <c r="BO820" s="27"/>
      <c r="BP820" s="27"/>
      <c r="BQ820" s="27"/>
      <c r="BR820" s="27"/>
      <c r="BS820" s="27"/>
    </row>
    <row r="821" ht="12.0" customHeight="1">
      <c r="A821" s="25"/>
      <c r="B821" s="26"/>
      <c r="C821" s="27"/>
      <c r="D821" s="27"/>
      <c r="E821" s="27"/>
      <c r="F821" s="27"/>
      <c r="G821" s="28"/>
      <c r="H821" s="29"/>
      <c r="I821" s="29"/>
      <c r="J821" s="27"/>
      <c r="K821" s="27"/>
      <c r="L821" s="27"/>
      <c r="M821" s="30"/>
      <c r="N821" s="30"/>
      <c r="O821" s="28"/>
      <c r="P821" s="27"/>
      <c r="Q821" s="27"/>
      <c r="R821" s="27"/>
      <c r="S821" s="27"/>
      <c r="T821" s="27"/>
      <c r="U821" s="27"/>
      <c r="V821" s="27"/>
      <c r="W821" s="28"/>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7"/>
      <c r="BH821" s="27"/>
      <c r="BI821" s="27"/>
      <c r="BJ821" s="27"/>
      <c r="BK821" s="27"/>
      <c r="BL821" s="27"/>
      <c r="BM821" s="27"/>
      <c r="BN821" s="27"/>
      <c r="BO821" s="27"/>
      <c r="BP821" s="27"/>
      <c r="BQ821" s="27"/>
      <c r="BR821" s="27"/>
      <c r="BS821" s="27"/>
    </row>
    <row r="822" ht="12.0" customHeight="1">
      <c r="A822" s="25"/>
      <c r="B822" s="26"/>
      <c r="C822" s="27"/>
      <c r="D822" s="27"/>
      <c r="E822" s="27"/>
      <c r="F822" s="27"/>
      <c r="G822" s="28"/>
      <c r="H822" s="29"/>
      <c r="I822" s="29"/>
      <c r="J822" s="27"/>
      <c r="K822" s="27"/>
      <c r="L822" s="27"/>
      <c r="M822" s="30"/>
      <c r="N822" s="30"/>
      <c r="O822" s="28"/>
      <c r="P822" s="27"/>
      <c r="Q822" s="27"/>
      <c r="R822" s="27"/>
      <c r="S822" s="27"/>
      <c r="T822" s="27"/>
      <c r="U822" s="27"/>
      <c r="V822" s="27"/>
      <c r="W822" s="28"/>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7"/>
      <c r="BH822" s="27"/>
      <c r="BI822" s="27"/>
      <c r="BJ822" s="27"/>
      <c r="BK822" s="27"/>
      <c r="BL822" s="27"/>
      <c r="BM822" s="27"/>
      <c r="BN822" s="27"/>
      <c r="BO822" s="27"/>
      <c r="BP822" s="27"/>
      <c r="BQ822" s="27"/>
      <c r="BR822" s="27"/>
      <c r="BS822" s="27"/>
    </row>
    <row r="823" ht="12.0" customHeight="1">
      <c r="A823" s="25"/>
      <c r="B823" s="26"/>
      <c r="C823" s="27"/>
      <c r="D823" s="27"/>
      <c r="E823" s="27"/>
      <c r="F823" s="27"/>
      <c r="G823" s="28"/>
      <c r="H823" s="29"/>
      <c r="I823" s="29"/>
      <c r="J823" s="27"/>
      <c r="K823" s="27"/>
      <c r="L823" s="27"/>
      <c r="M823" s="30"/>
      <c r="N823" s="30"/>
      <c r="O823" s="28"/>
      <c r="P823" s="27"/>
      <c r="Q823" s="27"/>
      <c r="R823" s="27"/>
      <c r="S823" s="27"/>
      <c r="T823" s="27"/>
      <c r="U823" s="27"/>
      <c r="V823" s="27"/>
      <c r="W823" s="28"/>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c r="AU823" s="27"/>
      <c r="AV823" s="27"/>
      <c r="AW823" s="27"/>
      <c r="AX823" s="27"/>
      <c r="AY823" s="27"/>
      <c r="AZ823" s="27"/>
      <c r="BA823" s="27"/>
      <c r="BB823" s="27"/>
      <c r="BC823" s="27"/>
      <c r="BD823" s="27"/>
      <c r="BE823" s="27"/>
      <c r="BF823" s="27"/>
      <c r="BG823" s="27"/>
      <c r="BH823" s="27"/>
      <c r="BI823" s="27"/>
      <c r="BJ823" s="27"/>
      <c r="BK823" s="27"/>
      <c r="BL823" s="27"/>
      <c r="BM823" s="27"/>
      <c r="BN823" s="27"/>
      <c r="BO823" s="27"/>
      <c r="BP823" s="27"/>
      <c r="BQ823" s="27"/>
      <c r="BR823" s="27"/>
      <c r="BS823" s="27"/>
    </row>
    <row r="824" ht="12.0" customHeight="1">
      <c r="A824" s="25"/>
      <c r="B824" s="26"/>
      <c r="C824" s="27"/>
      <c r="D824" s="27"/>
      <c r="E824" s="27"/>
      <c r="F824" s="27"/>
      <c r="G824" s="28"/>
      <c r="H824" s="29"/>
      <c r="I824" s="29"/>
      <c r="J824" s="27"/>
      <c r="K824" s="27"/>
      <c r="L824" s="27"/>
      <c r="M824" s="30"/>
      <c r="N824" s="30"/>
      <c r="O824" s="28"/>
      <c r="P824" s="27"/>
      <c r="Q824" s="27"/>
      <c r="R824" s="27"/>
      <c r="S824" s="27"/>
      <c r="T824" s="27"/>
      <c r="U824" s="27"/>
      <c r="V824" s="27"/>
      <c r="W824" s="28"/>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c r="AU824" s="27"/>
      <c r="AV824" s="27"/>
      <c r="AW824" s="27"/>
      <c r="AX824" s="27"/>
      <c r="AY824" s="27"/>
      <c r="AZ824" s="27"/>
      <c r="BA824" s="27"/>
      <c r="BB824" s="27"/>
      <c r="BC824" s="27"/>
      <c r="BD824" s="27"/>
      <c r="BE824" s="27"/>
      <c r="BF824" s="27"/>
      <c r="BG824" s="27"/>
      <c r="BH824" s="27"/>
      <c r="BI824" s="27"/>
      <c r="BJ824" s="27"/>
      <c r="BK824" s="27"/>
      <c r="BL824" s="27"/>
      <c r="BM824" s="27"/>
      <c r="BN824" s="27"/>
      <c r="BO824" s="27"/>
      <c r="BP824" s="27"/>
      <c r="BQ824" s="27"/>
      <c r="BR824" s="27"/>
      <c r="BS824" s="27"/>
    </row>
    <row r="825" ht="12.0" customHeight="1">
      <c r="A825" s="25"/>
      <c r="B825" s="26"/>
      <c r="C825" s="27"/>
      <c r="D825" s="27"/>
      <c r="E825" s="27"/>
      <c r="F825" s="27"/>
      <c r="G825" s="28"/>
      <c r="H825" s="29"/>
      <c r="I825" s="29"/>
      <c r="J825" s="27"/>
      <c r="K825" s="27"/>
      <c r="L825" s="27"/>
      <c r="M825" s="30"/>
      <c r="N825" s="30"/>
      <c r="O825" s="28"/>
      <c r="P825" s="27"/>
      <c r="Q825" s="27"/>
      <c r="R825" s="27"/>
      <c r="S825" s="27"/>
      <c r="T825" s="27"/>
      <c r="U825" s="27"/>
      <c r="V825" s="27"/>
      <c r="W825" s="28"/>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c r="AU825" s="27"/>
      <c r="AV825" s="27"/>
      <c r="AW825" s="27"/>
      <c r="AX825" s="27"/>
      <c r="AY825" s="27"/>
      <c r="AZ825" s="27"/>
      <c r="BA825" s="27"/>
      <c r="BB825" s="27"/>
      <c r="BC825" s="27"/>
      <c r="BD825" s="27"/>
      <c r="BE825" s="27"/>
      <c r="BF825" s="27"/>
      <c r="BG825" s="27"/>
      <c r="BH825" s="27"/>
      <c r="BI825" s="27"/>
      <c r="BJ825" s="27"/>
      <c r="BK825" s="27"/>
      <c r="BL825" s="27"/>
      <c r="BM825" s="27"/>
      <c r="BN825" s="27"/>
      <c r="BO825" s="27"/>
      <c r="BP825" s="27"/>
      <c r="BQ825" s="27"/>
      <c r="BR825" s="27"/>
      <c r="BS825" s="27"/>
    </row>
    <row r="826" ht="12.0" customHeight="1">
      <c r="A826" s="25"/>
      <c r="B826" s="26"/>
      <c r="C826" s="27"/>
      <c r="D826" s="27"/>
      <c r="E826" s="27"/>
      <c r="F826" s="27"/>
      <c r="G826" s="28"/>
      <c r="H826" s="29"/>
      <c r="I826" s="29"/>
      <c r="J826" s="27"/>
      <c r="K826" s="27"/>
      <c r="L826" s="27"/>
      <c r="M826" s="30"/>
      <c r="N826" s="30"/>
      <c r="O826" s="28"/>
      <c r="P826" s="27"/>
      <c r="Q826" s="27"/>
      <c r="R826" s="27"/>
      <c r="S826" s="27"/>
      <c r="T826" s="27"/>
      <c r="U826" s="27"/>
      <c r="V826" s="27"/>
      <c r="W826" s="28"/>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c r="AU826" s="27"/>
      <c r="AV826" s="27"/>
      <c r="AW826" s="27"/>
      <c r="AX826" s="27"/>
      <c r="AY826" s="27"/>
      <c r="AZ826" s="27"/>
      <c r="BA826" s="27"/>
      <c r="BB826" s="27"/>
      <c r="BC826" s="27"/>
      <c r="BD826" s="27"/>
      <c r="BE826" s="27"/>
      <c r="BF826" s="27"/>
      <c r="BG826" s="27"/>
      <c r="BH826" s="27"/>
      <c r="BI826" s="27"/>
      <c r="BJ826" s="27"/>
      <c r="BK826" s="27"/>
      <c r="BL826" s="27"/>
      <c r="BM826" s="27"/>
      <c r="BN826" s="27"/>
      <c r="BO826" s="27"/>
      <c r="BP826" s="27"/>
      <c r="BQ826" s="27"/>
      <c r="BR826" s="27"/>
      <c r="BS826" s="27"/>
    </row>
    <row r="827" ht="12.0" customHeight="1">
      <c r="A827" s="25"/>
      <c r="B827" s="26"/>
      <c r="C827" s="27"/>
      <c r="D827" s="27"/>
      <c r="E827" s="27"/>
      <c r="F827" s="27"/>
      <c r="G827" s="28"/>
      <c r="H827" s="29"/>
      <c r="I827" s="29"/>
      <c r="J827" s="27"/>
      <c r="K827" s="27"/>
      <c r="L827" s="27"/>
      <c r="M827" s="30"/>
      <c r="N827" s="30"/>
      <c r="O827" s="28"/>
      <c r="P827" s="27"/>
      <c r="Q827" s="27"/>
      <c r="R827" s="27"/>
      <c r="S827" s="27"/>
      <c r="T827" s="27"/>
      <c r="U827" s="27"/>
      <c r="V827" s="27"/>
      <c r="W827" s="28"/>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c r="AU827" s="27"/>
      <c r="AV827" s="27"/>
      <c r="AW827" s="27"/>
      <c r="AX827" s="27"/>
      <c r="AY827" s="27"/>
      <c r="AZ827" s="27"/>
      <c r="BA827" s="27"/>
      <c r="BB827" s="27"/>
      <c r="BC827" s="27"/>
      <c r="BD827" s="27"/>
      <c r="BE827" s="27"/>
      <c r="BF827" s="27"/>
      <c r="BG827" s="27"/>
      <c r="BH827" s="27"/>
      <c r="BI827" s="27"/>
      <c r="BJ827" s="27"/>
      <c r="BK827" s="27"/>
      <c r="BL827" s="27"/>
      <c r="BM827" s="27"/>
      <c r="BN827" s="27"/>
      <c r="BO827" s="27"/>
      <c r="BP827" s="27"/>
      <c r="BQ827" s="27"/>
      <c r="BR827" s="27"/>
      <c r="BS827" s="27"/>
    </row>
    <row r="828" ht="12.0" customHeight="1">
      <c r="A828" s="25"/>
      <c r="B828" s="26"/>
      <c r="C828" s="27"/>
      <c r="D828" s="27"/>
      <c r="E828" s="27"/>
      <c r="F828" s="27"/>
      <c r="G828" s="28"/>
      <c r="H828" s="29"/>
      <c r="I828" s="29"/>
      <c r="J828" s="27"/>
      <c r="K828" s="27"/>
      <c r="L828" s="27"/>
      <c r="M828" s="30"/>
      <c r="N828" s="30"/>
      <c r="O828" s="28"/>
      <c r="P828" s="27"/>
      <c r="Q828" s="27"/>
      <c r="R828" s="27"/>
      <c r="S828" s="27"/>
      <c r="T828" s="27"/>
      <c r="U828" s="27"/>
      <c r="V828" s="27"/>
      <c r="W828" s="28"/>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row>
    <row r="829" ht="12.0" customHeight="1">
      <c r="A829" s="25"/>
      <c r="B829" s="26"/>
      <c r="C829" s="27"/>
      <c r="D829" s="27"/>
      <c r="E829" s="27"/>
      <c r="F829" s="27"/>
      <c r="G829" s="28"/>
      <c r="H829" s="29"/>
      <c r="I829" s="29"/>
      <c r="J829" s="27"/>
      <c r="K829" s="27"/>
      <c r="L829" s="27"/>
      <c r="M829" s="30"/>
      <c r="N829" s="30"/>
      <c r="O829" s="28"/>
      <c r="P829" s="27"/>
      <c r="Q829" s="27"/>
      <c r="R829" s="27"/>
      <c r="S829" s="27"/>
      <c r="T829" s="27"/>
      <c r="U829" s="27"/>
      <c r="V829" s="27"/>
      <c r="W829" s="28"/>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row>
    <row r="830" ht="12.0" customHeight="1">
      <c r="A830" s="25"/>
      <c r="B830" s="26"/>
      <c r="C830" s="27"/>
      <c r="D830" s="27"/>
      <c r="E830" s="27"/>
      <c r="F830" s="27"/>
      <c r="G830" s="28"/>
      <c r="H830" s="29"/>
      <c r="I830" s="29"/>
      <c r="J830" s="27"/>
      <c r="K830" s="27"/>
      <c r="L830" s="27"/>
      <c r="M830" s="30"/>
      <c r="N830" s="30"/>
      <c r="O830" s="28"/>
      <c r="P830" s="27"/>
      <c r="Q830" s="27"/>
      <c r="R830" s="27"/>
      <c r="S830" s="27"/>
      <c r="T830" s="27"/>
      <c r="U830" s="27"/>
      <c r="V830" s="27"/>
      <c r="W830" s="28"/>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row>
    <row r="831" ht="12.0" customHeight="1">
      <c r="A831" s="25"/>
      <c r="B831" s="26"/>
      <c r="C831" s="27"/>
      <c r="D831" s="27"/>
      <c r="E831" s="27"/>
      <c r="F831" s="27"/>
      <c r="G831" s="28"/>
      <c r="H831" s="29"/>
      <c r="I831" s="29"/>
      <c r="J831" s="27"/>
      <c r="K831" s="27"/>
      <c r="L831" s="27"/>
      <c r="M831" s="30"/>
      <c r="N831" s="30"/>
      <c r="O831" s="28"/>
      <c r="P831" s="27"/>
      <c r="Q831" s="27"/>
      <c r="R831" s="27"/>
      <c r="S831" s="27"/>
      <c r="T831" s="27"/>
      <c r="U831" s="27"/>
      <c r="V831" s="27"/>
      <c r="W831" s="28"/>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row>
    <row r="832" ht="12.0" customHeight="1">
      <c r="A832" s="25"/>
      <c r="B832" s="26"/>
      <c r="C832" s="27"/>
      <c r="D832" s="27"/>
      <c r="E832" s="27"/>
      <c r="F832" s="27"/>
      <c r="G832" s="28"/>
      <c r="H832" s="29"/>
      <c r="I832" s="29"/>
      <c r="J832" s="27"/>
      <c r="K832" s="27"/>
      <c r="L832" s="27"/>
      <c r="M832" s="30"/>
      <c r="N832" s="30"/>
      <c r="O832" s="28"/>
      <c r="P832" s="27"/>
      <c r="Q832" s="27"/>
      <c r="R832" s="27"/>
      <c r="S832" s="27"/>
      <c r="T832" s="27"/>
      <c r="U832" s="27"/>
      <c r="V832" s="27"/>
      <c r="W832" s="28"/>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row>
    <row r="833" ht="12.0" customHeight="1">
      <c r="A833" s="25"/>
      <c r="B833" s="26"/>
      <c r="C833" s="27"/>
      <c r="D833" s="27"/>
      <c r="E833" s="27"/>
      <c r="F833" s="27"/>
      <c r="G833" s="28"/>
      <c r="H833" s="29"/>
      <c r="I833" s="29"/>
      <c r="J833" s="27"/>
      <c r="K833" s="27"/>
      <c r="L833" s="27"/>
      <c r="M833" s="30"/>
      <c r="N833" s="30"/>
      <c r="O833" s="28"/>
      <c r="P833" s="27"/>
      <c r="Q833" s="27"/>
      <c r="R833" s="27"/>
      <c r="S833" s="27"/>
      <c r="T833" s="27"/>
      <c r="U833" s="27"/>
      <c r="V833" s="27"/>
      <c r="W833" s="28"/>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row>
    <row r="834" ht="12.0" customHeight="1">
      <c r="A834" s="25"/>
      <c r="B834" s="26"/>
      <c r="C834" s="27"/>
      <c r="D834" s="27"/>
      <c r="E834" s="27"/>
      <c r="F834" s="27"/>
      <c r="G834" s="28"/>
      <c r="H834" s="29"/>
      <c r="I834" s="29"/>
      <c r="J834" s="27"/>
      <c r="K834" s="27"/>
      <c r="L834" s="27"/>
      <c r="M834" s="30"/>
      <c r="N834" s="30"/>
      <c r="O834" s="28"/>
      <c r="P834" s="27"/>
      <c r="Q834" s="27"/>
      <c r="R834" s="27"/>
      <c r="S834" s="27"/>
      <c r="T834" s="27"/>
      <c r="U834" s="27"/>
      <c r="V834" s="27"/>
      <c r="W834" s="28"/>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row>
    <row r="835" ht="12.0" customHeight="1">
      <c r="A835" s="25"/>
      <c r="B835" s="26"/>
      <c r="C835" s="27"/>
      <c r="D835" s="27"/>
      <c r="E835" s="27"/>
      <c r="F835" s="27"/>
      <c r="G835" s="28"/>
      <c r="H835" s="29"/>
      <c r="I835" s="29"/>
      <c r="J835" s="27"/>
      <c r="K835" s="27"/>
      <c r="L835" s="27"/>
      <c r="M835" s="30"/>
      <c r="N835" s="30"/>
      <c r="O835" s="28"/>
      <c r="P835" s="27"/>
      <c r="Q835" s="27"/>
      <c r="R835" s="27"/>
      <c r="S835" s="27"/>
      <c r="T835" s="27"/>
      <c r="U835" s="27"/>
      <c r="V835" s="27"/>
      <c r="W835" s="28"/>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row>
    <row r="836" ht="12.0" customHeight="1">
      <c r="A836" s="25"/>
      <c r="B836" s="26"/>
      <c r="C836" s="27"/>
      <c r="D836" s="27"/>
      <c r="E836" s="27"/>
      <c r="F836" s="27"/>
      <c r="G836" s="28"/>
      <c r="H836" s="29"/>
      <c r="I836" s="29"/>
      <c r="J836" s="27"/>
      <c r="K836" s="27"/>
      <c r="L836" s="27"/>
      <c r="M836" s="30"/>
      <c r="N836" s="30"/>
      <c r="O836" s="28"/>
      <c r="P836" s="27"/>
      <c r="Q836" s="27"/>
      <c r="R836" s="27"/>
      <c r="S836" s="27"/>
      <c r="T836" s="27"/>
      <c r="U836" s="27"/>
      <c r="V836" s="27"/>
      <c r="W836" s="28"/>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row>
    <row r="837" ht="12.0" customHeight="1">
      <c r="A837" s="25"/>
      <c r="B837" s="26"/>
      <c r="C837" s="27"/>
      <c r="D837" s="27"/>
      <c r="E837" s="27"/>
      <c r="F837" s="27"/>
      <c r="G837" s="28"/>
      <c r="H837" s="29"/>
      <c r="I837" s="29"/>
      <c r="J837" s="27"/>
      <c r="K837" s="27"/>
      <c r="L837" s="27"/>
      <c r="M837" s="30"/>
      <c r="N837" s="30"/>
      <c r="O837" s="28"/>
      <c r="P837" s="27"/>
      <c r="Q837" s="27"/>
      <c r="R837" s="27"/>
      <c r="S837" s="27"/>
      <c r="T837" s="27"/>
      <c r="U837" s="27"/>
      <c r="V837" s="27"/>
      <c r="W837" s="28"/>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row>
    <row r="838" ht="12.0" customHeight="1">
      <c r="A838" s="25"/>
      <c r="B838" s="26"/>
      <c r="C838" s="27"/>
      <c r="D838" s="27"/>
      <c r="E838" s="27"/>
      <c r="F838" s="27"/>
      <c r="G838" s="28"/>
      <c r="H838" s="29"/>
      <c r="I838" s="29"/>
      <c r="J838" s="27"/>
      <c r="K838" s="27"/>
      <c r="L838" s="27"/>
      <c r="M838" s="30"/>
      <c r="N838" s="30"/>
      <c r="O838" s="28"/>
      <c r="P838" s="27"/>
      <c r="Q838" s="27"/>
      <c r="R838" s="27"/>
      <c r="S838" s="27"/>
      <c r="T838" s="27"/>
      <c r="U838" s="27"/>
      <c r="V838" s="27"/>
      <c r="W838" s="28"/>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row>
    <row r="839" ht="12.0" customHeight="1">
      <c r="A839" s="25"/>
      <c r="B839" s="26"/>
      <c r="C839" s="27"/>
      <c r="D839" s="27"/>
      <c r="E839" s="27"/>
      <c r="F839" s="27"/>
      <c r="G839" s="28"/>
      <c r="H839" s="29"/>
      <c r="I839" s="29"/>
      <c r="J839" s="27"/>
      <c r="K839" s="27"/>
      <c r="L839" s="27"/>
      <c r="M839" s="30"/>
      <c r="N839" s="30"/>
      <c r="O839" s="28"/>
      <c r="P839" s="27"/>
      <c r="Q839" s="27"/>
      <c r="R839" s="27"/>
      <c r="S839" s="27"/>
      <c r="T839" s="27"/>
      <c r="U839" s="27"/>
      <c r="V839" s="27"/>
      <c r="W839" s="28"/>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row>
    <row r="840" ht="12.0" customHeight="1">
      <c r="A840" s="25"/>
      <c r="B840" s="26"/>
      <c r="C840" s="27"/>
      <c r="D840" s="27"/>
      <c r="E840" s="27"/>
      <c r="F840" s="27"/>
      <c r="G840" s="28"/>
      <c r="H840" s="29"/>
      <c r="I840" s="29"/>
      <c r="J840" s="27"/>
      <c r="K840" s="27"/>
      <c r="L840" s="27"/>
      <c r="M840" s="30"/>
      <c r="N840" s="30"/>
      <c r="O840" s="28"/>
      <c r="P840" s="27"/>
      <c r="Q840" s="27"/>
      <c r="R840" s="27"/>
      <c r="S840" s="27"/>
      <c r="T840" s="27"/>
      <c r="U840" s="27"/>
      <c r="V840" s="27"/>
      <c r="W840" s="28"/>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row>
    <row r="841" ht="12.0" customHeight="1">
      <c r="A841" s="25"/>
      <c r="B841" s="26"/>
      <c r="C841" s="27"/>
      <c r="D841" s="27"/>
      <c r="E841" s="27"/>
      <c r="F841" s="27"/>
      <c r="G841" s="28"/>
      <c r="H841" s="29"/>
      <c r="I841" s="29"/>
      <c r="J841" s="27"/>
      <c r="K841" s="27"/>
      <c r="L841" s="27"/>
      <c r="M841" s="30"/>
      <c r="N841" s="30"/>
      <c r="O841" s="28"/>
      <c r="P841" s="27"/>
      <c r="Q841" s="27"/>
      <c r="R841" s="27"/>
      <c r="S841" s="27"/>
      <c r="T841" s="27"/>
      <c r="U841" s="27"/>
      <c r="V841" s="27"/>
      <c r="W841" s="28"/>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row>
    <row r="842" ht="12.0" customHeight="1">
      <c r="A842" s="25"/>
      <c r="B842" s="26"/>
      <c r="C842" s="27"/>
      <c r="D842" s="27"/>
      <c r="E842" s="27"/>
      <c r="F842" s="27"/>
      <c r="G842" s="28"/>
      <c r="H842" s="29"/>
      <c r="I842" s="29"/>
      <c r="J842" s="27"/>
      <c r="K842" s="27"/>
      <c r="L842" s="27"/>
      <c r="M842" s="30"/>
      <c r="N842" s="30"/>
      <c r="O842" s="28"/>
      <c r="P842" s="27"/>
      <c r="Q842" s="27"/>
      <c r="R842" s="27"/>
      <c r="S842" s="27"/>
      <c r="T842" s="27"/>
      <c r="U842" s="27"/>
      <c r="V842" s="27"/>
      <c r="W842" s="28"/>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c r="AU842" s="27"/>
      <c r="AV842" s="27"/>
      <c r="AW842" s="27"/>
      <c r="AX842" s="27"/>
      <c r="AY842" s="27"/>
      <c r="AZ842" s="27"/>
      <c r="BA842" s="27"/>
      <c r="BB842" s="27"/>
      <c r="BC842" s="27"/>
      <c r="BD842" s="27"/>
      <c r="BE842" s="27"/>
      <c r="BF842" s="27"/>
      <c r="BG842" s="27"/>
      <c r="BH842" s="27"/>
      <c r="BI842" s="27"/>
      <c r="BJ842" s="27"/>
      <c r="BK842" s="27"/>
      <c r="BL842" s="27"/>
      <c r="BM842" s="27"/>
      <c r="BN842" s="27"/>
      <c r="BO842" s="27"/>
      <c r="BP842" s="27"/>
      <c r="BQ842" s="27"/>
      <c r="BR842" s="27"/>
      <c r="BS842" s="27"/>
    </row>
    <row r="843" ht="12.0" customHeight="1">
      <c r="A843" s="25"/>
      <c r="B843" s="26"/>
      <c r="C843" s="27"/>
      <c r="D843" s="27"/>
      <c r="E843" s="27"/>
      <c r="F843" s="27"/>
      <c r="G843" s="28"/>
      <c r="H843" s="29"/>
      <c r="I843" s="29"/>
      <c r="J843" s="27"/>
      <c r="K843" s="27"/>
      <c r="L843" s="27"/>
      <c r="M843" s="30"/>
      <c r="N843" s="30"/>
      <c r="O843" s="28"/>
      <c r="P843" s="27"/>
      <c r="Q843" s="27"/>
      <c r="R843" s="27"/>
      <c r="S843" s="27"/>
      <c r="T843" s="27"/>
      <c r="U843" s="27"/>
      <c r="V843" s="27"/>
      <c r="W843" s="28"/>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c r="AU843" s="27"/>
      <c r="AV843" s="27"/>
      <c r="AW843" s="27"/>
      <c r="AX843" s="27"/>
      <c r="AY843" s="27"/>
      <c r="AZ843" s="27"/>
      <c r="BA843" s="27"/>
      <c r="BB843" s="27"/>
      <c r="BC843" s="27"/>
      <c r="BD843" s="27"/>
      <c r="BE843" s="27"/>
      <c r="BF843" s="27"/>
      <c r="BG843" s="27"/>
      <c r="BH843" s="27"/>
      <c r="BI843" s="27"/>
      <c r="BJ843" s="27"/>
      <c r="BK843" s="27"/>
      <c r="BL843" s="27"/>
      <c r="BM843" s="27"/>
      <c r="BN843" s="27"/>
      <c r="BO843" s="27"/>
      <c r="BP843" s="27"/>
      <c r="BQ843" s="27"/>
      <c r="BR843" s="27"/>
      <c r="BS843" s="27"/>
    </row>
    <row r="844" ht="12.0" customHeight="1">
      <c r="A844" s="25"/>
      <c r="B844" s="26"/>
      <c r="C844" s="27"/>
      <c r="D844" s="27"/>
      <c r="E844" s="27"/>
      <c r="F844" s="27"/>
      <c r="G844" s="28"/>
      <c r="H844" s="29"/>
      <c r="I844" s="29"/>
      <c r="J844" s="27"/>
      <c r="K844" s="27"/>
      <c r="L844" s="27"/>
      <c r="M844" s="30"/>
      <c r="N844" s="30"/>
      <c r="O844" s="28"/>
      <c r="P844" s="27"/>
      <c r="Q844" s="27"/>
      <c r="R844" s="27"/>
      <c r="S844" s="27"/>
      <c r="T844" s="27"/>
      <c r="U844" s="27"/>
      <c r="V844" s="27"/>
      <c r="W844" s="28"/>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c r="AU844" s="27"/>
      <c r="AV844" s="27"/>
      <c r="AW844" s="27"/>
      <c r="AX844" s="27"/>
      <c r="AY844" s="27"/>
      <c r="AZ844" s="27"/>
      <c r="BA844" s="27"/>
      <c r="BB844" s="27"/>
      <c r="BC844" s="27"/>
      <c r="BD844" s="27"/>
      <c r="BE844" s="27"/>
      <c r="BF844" s="27"/>
      <c r="BG844" s="27"/>
      <c r="BH844" s="27"/>
      <c r="BI844" s="27"/>
      <c r="BJ844" s="27"/>
      <c r="BK844" s="27"/>
      <c r="BL844" s="27"/>
      <c r="BM844" s="27"/>
      <c r="BN844" s="27"/>
      <c r="BO844" s="27"/>
      <c r="BP844" s="27"/>
      <c r="BQ844" s="27"/>
      <c r="BR844" s="27"/>
      <c r="BS844" s="27"/>
    </row>
    <row r="845" ht="12.0" customHeight="1">
      <c r="A845" s="25"/>
      <c r="B845" s="26"/>
      <c r="C845" s="27"/>
      <c r="D845" s="27"/>
      <c r="E845" s="27"/>
      <c r="F845" s="27"/>
      <c r="G845" s="28"/>
      <c r="H845" s="29"/>
      <c r="I845" s="29"/>
      <c r="J845" s="27"/>
      <c r="K845" s="27"/>
      <c r="L845" s="27"/>
      <c r="M845" s="30"/>
      <c r="N845" s="30"/>
      <c r="O845" s="28"/>
      <c r="P845" s="27"/>
      <c r="Q845" s="27"/>
      <c r="R845" s="27"/>
      <c r="S845" s="27"/>
      <c r="T845" s="27"/>
      <c r="U845" s="27"/>
      <c r="V845" s="27"/>
      <c r="W845" s="28"/>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7"/>
      <c r="BH845" s="27"/>
      <c r="BI845" s="27"/>
      <c r="BJ845" s="27"/>
      <c r="BK845" s="27"/>
      <c r="BL845" s="27"/>
      <c r="BM845" s="27"/>
      <c r="BN845" s="27"/>
      <c r="BO845" s="27"/>
      <c r="BP845" s="27"/>
      <c r="BQ845" s="27"/>
      <c r="BR845" s="27"/>
      <c r="BS845" s="27"/>
    </row>
    <row r="846" ht="12.0" customHeight="1">
      <c r="A846" s="25"/>
      <c r="B846" s="26"/>
      <c r="C846" s="27"/>
      <c r="D846" s="27"/>
      <c r="E846" s="27"/>
      <c r="F846" s="27"/>
      <c r="G846" s="28"/>
      <c r="H846" s="29"/>
      <c r="I846" s="29"/>
      <c r="J846" s="27"/>
      <c r="K846" s="27"/>
      <c r="L846" s="27"/>
      <c r="M846" s="30"/>
      <c r="N846" s="30"/>
      <c r="O846" s="28"/>
      <c r="P846" s="27"/>
      <c r="Q846" s="27"/>
      <c r="R846" s="27"/>
      <c r="S846" s="27"/>
      <c r="T846" s="27"/>
      <c r="U846" s="27"/>
      <c r="V846" s="27"/>
      <c r="W846" s="28"/>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7"/>
      <c r="BH846" s="27"/>
      <c r="BI846" s="27"/>
      <c r="BJ846" s="27"/>
      <c r="BK846" s="27"/>
      <c r="BL846" s="27"/>
      <c r="BM846" s="27"/>
      <c r="BN846" s="27"/>
      <c r="BO846" s="27"/>
      <c r="BP846" s="27"/>
      <c r="BQ846" s="27"/>
      <c r="BR846" s="27"/>
      <c r="BS846" s="27"/>
    </row>
    <row r="847" ht="12.0" customHeight="1">
      <c r="A847" s="25"/>
      <c r="B847" s="26"/>
      <c r="C847" s="27"/>
      <c r="D847" s="27"/>
      <c r="E847" s="27"/>
      <c r="F847" s="27"/>
      <c r="G847" s="28"/>
      <c r="H847" s="29"/>
      <c r="I847" s="29"/>
      <c r="J847" s="27"/>
      <c r="K847" s="27"/>
      <c r="L847" s="27"/>
      <c r="M847" s="30"/>
      <c r="N847" s="30"/>
      <c r="O847" s="28"/>
      <c r="P847" s="27"/>
      <c r="Q847" s="27"/>
      <c r="R847" s="27"/>
      <c r="S847" s="27"/>
      <c r="T847" s="27"/>
      <c r="U847" s="27"/>
      <c r="V847" s="27"/>
      <c r="W847" s="28"/>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c r="AU847" s="27"/>
      <c r="AV847" s="27"/>
      <c r="AW847" s="27"/>
      <c r="AX847" s="27"/>
      <c r="AY847" s="27"/>
      <c r="AZ847" s="27"/>
      <c r="BA847" s="27"/>
      <c r="BB847" s="27"/>
      <c r="BC847" s="27"/>
      <c r="BD847" s="27"/>
      <c r="BE847" s="27"/>
      <c r="BF847" s="27"/>
      <c r="BG847" s="27"/>
      <c r="BH847" s="27"/>
      <c r="BI847" s="27"/>
      <c r="BJ847" s="27"/>
      <c r="BK847" s="27"/>
      <c r="BL847" s="27"/>
      <c r="BM847" s="27"/>
      <c r="BN847" s="27"/>
      <c r="BO847" s="27"/>
      <c r="BP847" s="27"/>
      <c r="BQ847" s="27"/>
      <c r="BR847" s="27"/>
      <c r="BS847" s="27"/>
    </row>
    <row r="848" ht="12.0" customHeight="1">
      <c r="A848" s="25"/>
      <c r="B848" s="26"/>
      <c r="C848" s="27"/>
      <c r="D848" s="27"/>
      <c r="E848" s="27"/>
      <c r="F848" s="27"/>
      <c r="G848" s="28"/>
      <c r="H848" s="29"/>
      <c r="I848" s="29"/>
      <c r="J848" s="27"/>
      <c r="K848" s="27"/>
      <c r="L848" s="27"/>
      <c r="M848" s="30"/>
      <c r="N848" s="30"/>
      <c r="O848" s="28"/>
      <c r="P848" s="27"/>
      <c r="Q848" s="27"/>
      <c r="R848" s="27"/>
      <c r="S848" s="27"/>
      <c r="T848" s="27"/>
      <c r="U848" s="27"/>
      <c r="V848" s="27"/>
      <c r="W848" s="28"/>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c r="BG848" s="27"/>
      <c r="BH848" s="27"/>
      <c r="BI848" s="27"/>
      <c r="BJ848" s="27"/>
      <c r="BK848" s="27"/>
      <c r="BL848" s="27"/>
      <c r="BM848" s="27"/>
      <c r="BN848" s="27"/>
      <c r="BO848" s="27"/>
      <c r="BP848" s="27"/>
      <c r="BQ848" s="27"/>
      <c r="BR848" s="27"/>
      <c r="BS848" s="27"/>
    </row>
    <row r="849" ht="12.0" customHeight="1">
      <c r="A849" s="25"/>
      <c r="B849" s="26"/>
      <c r="C849" s="27"/>
      <c r="D849" s="27"/>
      <c r="E849" s="27"/>
      <c r="F849" s="27"/>
      <c r="G849" s="28"/>
      <c r="H849" s="29"/>
      <c r="I849" s="29"/>
      <c r="J849" s="27"/>
      <c r="K849" s="27"/>
      <c r="L849" s="27"/>
      <c r="M849" s="30"/>
      <c r="N849" s="30"/>
      <c r="O849" s="28"/>
      <c r="P849" s="27"/>
      <c r="Q849" s="27"/>
      <c r="R849" s="27"/>
      <c r="S849" s="27"/>
      <c r="T849" s="27"/>
      <c r="U849" s="27"/>
      <c r="V849" s="27"/>
      <c r="W849" s="28"/>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c r="BG849" s="27"/>
      <c r="BH849" s="27"/>
      <c r="BI849" s="27"/>
      <c r="BJ849" s="27"/>
      <c r="BK849" s="27"/>
      <c r="BL849" s="27"/>
      <c r="BM849" s="27"/>
      <c r="BN849" s="27"/>
      <c r="BO849" s="27"/>
      <c r="BP849" s="27"/>
      <c r="BQ849" s="27"/>
      <c r="BR849" s="27"/>
      <c r="BS849" s="27"/>
    </row>
    <row r="850" ht="12.0" customHeight="1">
      <c r="A850" s="25"/>
      <c r="B850" s="26"/>
      <c r="C850" s="27"/>
      <c r="D850" s="27"/>
      <c r="E850" s="27"/>
      <c r="F850" s="27"/>
      <c r="G850" s="28"/>
      <c r="H850" s="29"/>
      <c r="I850" s="29"/>
      <c r="J850" s="27"/>
      <c r="K850" s="27"/>
      <c r="L850" s="27"/>
      <c r="M850" s="30"/>
      <c r="N850" s="30"/>
      <c r="O850" s="28"/>
      <c r="P850" s="27"/>
      <c r="Q850" s="27"/>
      <c r="R850" s="27"/>
      <c r="S850" s="27"/>
      <c r="T850" s="27"/>
      <c r="U850" s="27"/>
      <c r="V850" s="27"/>
      <c r="W850" s="28"/>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c r="AU850" s="27"/>
      <c r="AV850" s="27"/>
      <c r="AW850" s="27"/>
      <c r="AX850" s="27"/>
      <c r="AY850" s="27"/>
      <c r="AZ850" s="27"/>
      <c r="BA850" s="27"/>
      <c r="BB850" s="27"/>
      <c r="BC850" s="27"/>
      <c r="BD850" s="27"/>
      <c r="BE850" s="27"/>
      <c r="BF850" s="27"/>
      <c r="BG850" s="27"/>
      <c r="BH850" s="27"/>
      <c r="BI850" s="27"/>
      <c r="BJ850" s="27"/>
      <c r="BK850" s="27"/>
      <c r="BL850" s="27"/>
      <c r="BM850" s="27"/>
      <c r="BN850" s="27"/>
      <c r="BO850" s="27"/>
      <c r="BP850" s="27"/>
      <c r="BQ850" s="27"/>
      <c r="BR850" s="27"/>
      <c r="BS850" s="27"/>
    </row>
    <row r="851" ht="12.0" customHeight="1">
      <c r="A851" s="25"/>
      <c r="B851" s="26"/>
      <c r="C851" s="27"/>
      <c r="D851" s="27"/>
      <c r="E851" s="27"/>
      <c r="F851" s="27"/>
      <c r="G851" s="28"/>
      <c r="H851" s="29"/>
      <c r="I851" s="29"/>
      <c r="J851" s="27"/>
      <c r="K851" s="27"/>
      <c r="L851" s="27"/>
      <c r="M851" s="30"/>
      <c r="N851" s="30"/>
      <c r="O851" s="28"/>
      <c r="P851" s="27"/>
      <c r="Q851" s="27"/>
      <c r="R851" s="27"/>
      <c r="S851" s="27"/>
      <c r="T851" s="27"/>
      <c r="U851" s="27"/>
      <c r="V851" s="27"/>
      <c r="W851" s="28"/>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c r="AU851" s="27"/>
      <c r="AV851" s="27"/>
      <c r="AW851" s="27"/>
      <c r="AX851" s="27"/>
      <c r="AY851" s="27"/>
      <c r="AZ851" s="27"/>
      <c r="BA851" s="27"/>
      <c r="BB851" s="27"/>
      <c r="BC851" s="27"/>
      <c r="BD851" s="27"/>
      <c r="BE851" s="27"/>
      <c r="BF851" s="27"/>
      <c r="BG851" s="27"/>
      <c r="BH851" s="27"/>
      <c r="BI851" s="27"/>
      <c r="BJ851" s="27"/>
      <c r="BK851" s="27"/>
      <c r="BL851" s="27"/>
      <c r="BM851" s="27"/>
      <c r="BN851" s="27"/>
      <c r="BO851" s="27"/>
      <c r="BP851" s="27"/>
      <c r="BQ851" s="27"/>
      <c r="BR851" s="27"/>
      <c r="BS851" s="27"/>
    </row>
    <row r="852" ht="12.0" customHeight="1">
      <c r="A852" s="25"/>
      <c r="B852" s="26"/>
      <c r="C852" s="27"/>
      <c r="D852" s="27"/>
      <c r="E852" s="27"/>
      <c r="F852" s="27"/>
      <c r="G852" s="28"/>
      <c r="H852" s="29"/>
      <c r="I852" s="29"/>
      <c r="J852" s="27"/>
      <c r="K852" s="27"/>
      <c r="L852" s="27"/>
      <c r="M852" s="30"/>
      <c r="N852" s="30"/>
      <c r="O852" s="28"/>
      <c r="P852" s="27"/>
      <c r="Q852" s="27"/>
      <c r="R852" s="27"/>
      <c r="S852" s="27"/>
      <c r="T852" s="27"/>
      <c r="U852" s="27"/>
      <c r="V852" s="27"/>
      <c r="W852" s="28"/>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c r="AU852" s="27"/>
      <c r="AV852" s="27"/>
      <c r="AW852" s="27"/>
      <c r="AX852" s="27"/>
      <c r="AY852" s="27"/>
      <c r="AZ852" s="27"/>
      <c r="BA852" s="27"/>
      <c r="BB852" s="27"/>
      <c r="BC852" s="27"/>
      <c r="BD852" s="27"/>
      <c r="BE852" s="27"/>
      <c r="BF852" s="27"/>
      <c r="BG852" s="27"/>
      <c r="BH852" s="27"/>
      <c r="BI852" s="27"/>
      <c r="BJ852" s="27"/>
      <c r="BK852" s="27"/>
      <c r="BL852" s="27"/>
      <c r="BM852" s="27"/>
      <c r="BN852" s="27"/>
      <c r="BO852" s="27"/>
      <c r="BP852" s="27"/>
      <c r="BQ852" s="27"/>
      <c r="BR852" s="27"/>
      <c r="BS852" s="27"/>
    </row>
    <row r="853" ht="12.0" customHeight="1">
      <c r="A853" s="25"/>
      <c r="B853" s="26"/>
      <c r="C853" s="27"/>
      <c r="D853" s="27"/>
      <c r="E853" s="27"/>
      <c r="F853" s="27"/>
      <c r="G853" s="28"/>
      <c r="H853" s="29"/>
      <c r="I853" s="29"/>
      <c r="J853" s="27"/>
      <c r="K853" s="27"/>
      <c r="L853" s="27"/>
      <c r="M853" s="30"/>
      <c r="N853" s="30"/>
      <c r="O853" s="28"/>
      <c r="P853" s="27"/>
      <c r="Q853" s="27"/>
      <c r="R853" s="27"/>
      <c r="S853" s="27"/>
      <c r="T853" s="27"/>
      <c r="U853" s="27"/>
      <c r="V853" s="27"/>
      <c r="W853" s="28"/>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c r="AU853" s="27"/>
      <c r="AV853" s="27"/>
      <c r="AW853" s="27"/>
      <c r="AX853" s="27"/>
      <c r="AY853" s="27"/>
      <c r="AZ853" s="27"/>
      <c r="BA853" s="27"/>
      <c r="BB853" s="27"/>
      <c r="BC853" s="27"/>
      <c r="BD853" s="27"/>
      <c r="BE853" s="27"/>
      <c r="BF853" s="27"/>
      <c r="BG853" s="27"/>
      <c r="BH853" s="27"/>
      <c r="BI853" s="27"/>
      <c r="BJ853" s="27"/>
      <c r="BK853" s="27"/>
      <c r="BL853" s="27"/>
      <c r="BM853" s="27"/>
      <c r="BN853" s="27"/>
      <c r="BO853" s="27"/>
      <c r="BP853" s="27"/>
      <c r="BQ853" s="27"/>
      <c r="BR853" s="27"/>
      <c r="BS853" s="27"/>
    </row>
    <row r="854" ht="12.0" customHeight="1">
      <c r="A854" s="25"/>
      <c r="B854" s="26"/>
      <c r="C854" s="27"/>
      <c r="D854" s="27"/>
      <c r="E854" s="27"/>
      <c r="F854" s="27"/>
      <c r="G854" s="28"/>
      <c r="H854" s="29"/>
      <c r="I854" s="29"/>
      <c r="J854" s="27"/>
      <c r="K854" s="27"/>
      <c r="L854" s="27"/>
      <c r="M854" s="30"/>
      <c r="N854" s="30"/>
      <c r="O854" s="28"/>
      <c r="P854" s="27"/>
      <c r="Q854" s="27"/>
      <c r="R854" s="27"/>
      <c r="S854" s="27"/>
      <c r="T854" s="27"/>
      <c r="U854" s="27"/>
      <c r="V854" s="27"/>
      <c r="W854" s="28"/>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c r="AU854" s="27"/>
      <c r="AV854" s="27"/>
      <c r="AW854" s="27"/>
      <c r="AX854" s="27"/>
      <c r="AY854" s="27"/>
      <c r="AZ854" s="27"/>
      <c r="BA854" s="27"/>
      <c r="BB854" s="27"/>
      <c r="BC854" s="27"/>
      <c r="BD854" s="27"/>
      <c r="BE854" s="27"/>
      <c r="BF854" s="27"/>
      <c r="BG854" s="27"/>
      <c r="BH854" s="27"/>
      <c r="BI854" s="27"/>
      <c r="BJ854" s="27"/>
      <c r="BK854" s="27"/>
      <c r="BL854" s="27"/>
      <c r="BM854" s="27"/>
      <c r="BN854" s="27"/>
      <c r="BO854" s="27"/>
      <c r="BP854" s="27"/>
      <c r="BQ854" s="27"/>
      <c r="BR854" s="27"/>
      <c r="BS854" s="27"/>
    </row>
    <row r="855" ht="12.0" customHeight="1">
      <c r="A855" s="25"/>
      <c r="B855" s="26"/>
      <c r="C855" s="27"/>
      <c r="D855" s="27"/>
      <c r="E855" s="27"/>
      <c r="F855" s="27"/>
      <c r="G855" s="28"/>
      <c r="H855" s="29"/>
      <c r="I855" s="29"/>
      <c r="J855" s="27"/>
      <c r="K855" s="27"/>
      <c r="L855" s="27"/>
      <c r="M855" s="30"/>
      <c r="N855" s="30"/>
      <c r="O855" s="28"/>
      <c r="P855" s="27"/>
      <c r="Q855" s="27"/>
      <c r="R855" s="27"/>
      <c r="S855" s="27"/>
      <c r="T855" s="27"/>
      <c r="U855" s="27"/>
      <c r="V855" s="27"/>
      <c r="W855" s="28"/>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c r="AU855" s="27"/>
      <c r="AV855" s="27"/>
      <c r="AW855" s="27"/>
      <c r="AX855" s="27"/>
      <c r="AY855" s="27"/>
      <c r="AZ855" s="27"/>
      <c r="BA855" s="27"/>
      <c r="BB855" s="27"/>
      <c r="BC855" s="27"/>
      <c r="BD855" s="27"/>
      <c r="BE855" s="27"/>
      <c r="BF855" s="27"/>
      <c r="BG855" s="27"/>
      <c r="BH855" s="27"/>
      <c r="BI855" s="27"/>
      <c r="BJ855" s="27"/>
      <c r="BK855" s="27"/>
      <c r="BL855" s="27"/>
      <c r="BM855" s="27"/>
      <c r="BN855" s="27"/>
      <c r="BO855" s="27"/>
      <c r="BP855" s="27"/>
      <c r="BQ855" s="27"/>
      <c r="BR855" s="27"/>
      <c r="BS855" s="27"/>
    </row>
    <row r="856" ht="12.0" customHeight="1">
      <c r="A856" s="25"/>
      <c r="B856" s="26"/>
      <c r="C856" s="27"/>
      <c r="D856" s="27"/>
      <c r="E856" s="27"/>
      <c r="F856" s="27"/>
      <c r="G856" s="28"/>
      <c r="H856" s="29"/>
      <c r="I856" s="29"/>
      <c r="J856" s="27"/>
      <c r="K856" s="27"/>
      <c r="L856" s="27"/>
      <c r="M856" s="30"/>
      <c r="N856" s="30"/>
      <c r="O856" s="28"/>
      <c r="P856" s="27"/>
      <c r="Q856" s="27"/>
      <c r="R856" s="27"/>
      <c r="S856" s="27"/>
      <c r="T856" s="27"/>
      <c r="U856" s="27"/>
      <c r="V856" s="27"/>
      <c r="W856" s="28"/>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c r="AU856" s="27"/>
      <c r="AV856" s="27"/>
      <c r="AW856" s="27"/>
      <c r="AX856" s="27"/>
      <c r="AY856" s="27"/>
      <c r="AZ856" s="27"/>
      <c r="BA856" s="27"/>
      <c r="BB856" s="27"/>
      <c r="BC856" s="27"/>
      <c r="BD856" s="27"/>
      <c r="BE856" s="27"/>
      <c r="BF856" s="27"/>
      <c r="BG856" s="27"/>
      <c r="BH856" s="27"/>
      <c r="BI856" s="27"/>
      <c r="BJ856" s="27"/>
      <c r="BK856" s="27"/>
      <c r="BL856" s="27"/>
      <c r="BM856" s="27"/>
      <c r="BN856" s="27"/>
      <c r="BO856" s="27"/>
      <c r="BP856" s="27"/>
      <c r="BQ856" s="27"/>
      <c r="BR856" s="27"/>
      <c r="BS856" s="27"/>
    </row>
    <row r="857" ht="12.0" customHeight="1">
      <c r="A857" s="25"/>
      <c r="B857" s="26"/>
      <c r="C857" s="27"/>
      <c r="D857" s="27"/>
      <c r="E857" s="27"/>
      <c r="F857" s="27"/>
      <c r="G857" s="28"/>
      <c r="H857" s="29"/>
      <c r="I857" s="29"/>
      <c r="J857" s="27"/>
      <c r="K857" s="27"/>
      <c r="L857" s="27"/>
      <c r="M857" s="30"/>
      <c r="N857" s="30"/>
      <c r="O857" s="28"/>
      <c r="P857" s="27"/>
      <c r="Q857" s="27"/>
      <c r="R857" s="27"/>
      <c r="S857" s="27"/>
      <c r="T857" s="27"/>
      <c r="U857" s="27"/>
      <c r="V857" s="27"/>
      <c r="W857" s="28"/>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c r="AU857" s="27"/>
      <c r="AV857" s="27"/>
      <c r="AW857" s="27"/>
      <c r="AX857" s="27"/>
      <c r="AY857" s="27"/>
      <c r="AZ857" s="27"/>
      <c r="BA857" s="27"/>
      <c r="BB857" s="27"/>
      <c r="BC857" s="27"/>
      <c r="BD857" s="27"/>
      <c r="BE857" s="27"/>
      <c r="BF857" s="27"/>
      <c r="BG857" s="27"/>
      <c r="BH857" s="27"/>
      <c r="BI857" s="27"/>
      <c r="BJ857" s="27"/>
      <c r="BK857" s="27"/>
      <c r="BL857" s="27"/>
      <c r="BM857" s="27"/>
      <c r="BN857" s="27"/>
      <c r="BO857" s="27"/>
      <c r="BP857" s="27"/>
      <c r="BQ857" s="27"/>
      <c r="BR857" s="27"/>
      <c r="BS857" s="27"/>
    </row>
    <row r="858" ht="12.0" customHeight="1">
      <c r="A858" s="25"/>
      <c r="B858" s="26"/>
      <c r="C858" s="27"/>
      <c r="D858" s="27"/>
      <c r="E858" s="27"/>
      <c r="F858" s="27"/>
      <c r="G858" s="28"/>
      <c r="H858" s="29"/>
      <c r="I858" s="29"/>
      <c r="J858" s="27"/>
      <c r="K858" s="27"/>
      <c r="L858" s="27"/>
      <c r="M858" s="30"/>
      <c r="N858" s="30"/>
      <c r="O858" s="28"/>
      <c r="P858" s="27"/>
      <c r="Q858" s="27"/>
      <c r="R858" s="27"/>
      <c r="S858" s="27"/>
      <c r="T858" s="27"/>
      <c r="U858" s="27"/>
      <c r="V858" s="27"/>
      <c r="W858" s="28"/>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c r="AU858" s="27"/>
      <c r="AV858" s="27"/>
      <c r="AW858" s="27"/>
      <c r="AX858" s="27"/>
      <c r="AY858" s="27"/>
      <c r="AZ858" s="27"/>
      <c r="BA858" s="27"/>
      <c r="BB858" s="27"/>
      <c r="BC858" s="27"/>
      <c r="BD858" s="27"/>
      <c r="BE858" s="27"/>
      <c r="BF858" s="27"/>
      <c r="BG858" s="27"/>
      <c r="BH858" s="27"/>
      <c r="BI858" s="27"/>
      <c r="BJ858" s="27"/>
      <c r="BK858" s="27"/>
      <c r="BL858" s="27"/>
      <c r="BM858" s="27"/>
      <c r="BN858" s="27"/>
      <c r="BO858" s="27"/>
      <c r="BP858" s="27"/>
      <c r="BQ858" s="27"/>
      <c r="BR858" s="27"/>
      <c r="BS858" s="27"/>
    </row>
    <row r="859" ht="12.0" customHeight="1">
      <c r="A859" s="25"/>
      <c r="B859" s="26"/>
      <c r="C859" s="27"/>
      <c r="D859" s="27"/>
      <c r="E859" s="27"/>
      <c r="F859" s="27"/>
      <c r="G859" s="28"/>
      <c r="H859" s="29"/>
      <c r="I859" s="29"/>
      <c r="J859" s="27"/>
      <c r="K859" s="27"/>
      <c r="L859" s="27"/>
      <c r="M859" s="30"/>
      <c r="N859" s="30"/>
      <c r="O859" s="28"/>
      <c r="P859" s="27"/>
      <c r="Q859" s="27"/>
      <c r="R859" s="27"/>
      <c r="S859" s="27"/>
      <c r="T859" s="27"/>
      <c r="U859" s="27"/>
      <c r="V859" s="27"/>
      <c r="W859" s="28"/>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c r="AU859" s="27"/>
      <c r="AV859" s="27"/>
      <c r="AW859" s="27"/>
      <c r="AX859" s="27"/>
      <c r="AY859" s="27"/>
      <c r="AZ859" s="27"/>
      <c r="BA859" s="27"/>
      <c r="BB859" s="27"/>
      <c r="BC859" s="27"/>
      <c r="BD859" s="27"/>
      <c r="BE859" s="27"/>
      <c r="BF859" s="27"/>
      <c r="BG859" s="27"/>
      <c r="BH859" s="27"/>
      <c r="BI859" s="27"/>
      <c r="BJ859" s="27"/>
      <c r="BK859" s="27"/>
      <c r="BL859" s="27"/>
      <c r="BM859" s="27"/>
      <c r="BN859" s="27"/>
      <c r="BO859" s="27"/>
      <c r="BP859" s="27"/>
      <c r="BQ859" s="27"/>
      <c r="BR859" s="27"/>
      <c r="BS859" s="27"/>
    </row>
    <row r="860" ht="12.0" customHeight="1">
      <c r="A860" s="25"/>
      <c r="B860" s="26"/>
      <c r="C860" s="27"/>
      <c r="D860" s="27"/>
      <c r="E860" s="27"/>
      <c r="F860" s="27"/>
      <c r="G860" s="28"/>
      <c r="H860" s="29"/>
      <c r="I860" s="29"/>
      <c r="J860" s="27"/>
      <c r="K860" s="27"/>
      <c r="L860" s="27"/>
      <c r="M860" s="30"/>
      <c r="N860" s="30"/>
      <c r="O860" s="28"/>
      <c r="P860" s="27"/>
      <c r="Q860" s="27"/>
      <c r="R860" s="27"/>
      <c r="S860" s="27"/>
      <c r="T860" s="27"/>
      <c r="U860" s="27"/>
      <c r="V860" s="27"/>
      <c r="W860" s="28"/>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7"/>
      <c r="BH860" s="27"/>
      <c r="BI860" s="27"/>
      <c r="BJ860" s="27"/>
      <c r="BK860" s="27"/>
      <c r="BL860" s="27"/>
      <c r="BM860" s="27"/>
      <c r="BN860" s="27"/>
      <c r="BO860" s="27"/>
      <c r="BP860" s="27"/>
      <c r="BQ860" s="27"/>
      <c r="BR860" s="27"/>
      <c r="BS860" s="27"/>
    </row>
    <row r="861" ht="12.0" customHeight="1">
      <c r="A861" s="25"/>
      <c r="B861" s="26"/>
      <c r="C861" s="27"/>
      <c r="D861" s="27"/>
      <c r="E861" s="27"/>
      <c r="F861" s="27"/>
      <c r="G861" s="28"/>
      <c r="H861" s="29"/>
      <c r="I861" s="29"/>
      <c r="J861" s="27"/>
      <c r="K861" s="27"/>
      <c r="L861" s="27"/>
      <c r="M861" s="30"/>
      <c r="N861" s="30"/>
      <c r="O861" s="28"/>
      <c r="P861" s="27"/>
      <c r="Q861" s="27"/>
      <c r="R861" s="27"/>
      <c r="S861" s="27"/>
      <c r="T861" s="27"/>
      <c r="U861" s="27"/>
      <c r="V861" s="27"/>
      <c r="W861" s="28"/>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7"/>
      <c r="BH861" s="27"/>
      <c r="BI861" s="27"/>
      <c r="BJ861" s="27"/>
      <c r="BK861" s="27"/>
      <c r="BL861" s="27"/>
      <c r="BM861" s="27"/>
      <c r="BN861" s="27"/>
      <c r="BO861" s="27"/>
      <c r="BP861" s="27"/>
      <c r="BQ861" s="27"/>
      <c r="BR861" s="27"/>
      <c r="BS861" s="27"/>
    </row>
    <row r="862" ht="12.0" customHeight="1">
      <c r="A862" s="25"/>
      <c r="B862" s="26"/>
      <c r="C862" s="27"/>
      <c r="D862" s="27"/>
      <c r="E862" s="27"/>
      <c r="F862" s="27"/>
      <c r="G862" s="28"/>
      <c r="H862" s="29"/>
      <c r="I862" s="29"/>
      <c r="J862" s="27"/>
      <c r="K862" s="27"/>
      <c r="L862" s="27"/>
      <c r="M862" s="30"/>
      <c r="N862" s="30"/>
      <c r="O862" s="28"/>
      <c r="P862" s="27"/>
      <c r="Q862" s="27"/>
      <c r="R862" s="27"/>
      <c r="S862" s="27"/>
      <c r="T862" s="27"/>
      <c r="U862" s="27"/>
      <c r="V862" s="27"/>
      <c r="W862" s="28"/>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c r="AU862" s="27"/>
      <c r="AV862" s="27"/>
      <c r="AW862" s="27"/>
      <c r="AX862" s="27"/>
      <c r="AY862" s="27"/>
      <c r="AZ862" s="27"/>
      <c r="BA862" s="27"/>
      <c r="BB862" s="27"/>
      <c r="BC862" s="27"/>
      <c r="BD862" s="27"/>
      <c r="BE862" s="27"/>
      <c r="BF862" s="27"/>
      <c r="BG862" s="27"/>
      <c r="BH862" s="27"/>
      <c r="BI862" s="27"/>
      <c r="BJ862" s="27"/>
      <c r="BK862" s="27"/>
      <c r="BL862" s="27"/>
      <c r="BM862" s="27"/>
      <c r="BN862" s="27"/>
      <c r="BO862" s="27"/>
      <c r="BP862" s="27"/>
      <c r="BQ862" s="27"/>
      <c r="BR862" s="27"/>
      <c r="BS862" s="27"/>
    </row>
    <row r="863" ht="12.0" customHeight="1">
      <c r="A863" s="25"/>
      <c r="B863" s="26"/>
      <c r="C863" s="27"/>
      <c r="D863" s="27"/>
      <c r="E863" s="27"/>
      <c r="F863" s="27"/>
      <c r="G863" s="28"/>
      <c r="H863" s="29"/>
      <c r="I863" s="29"/>
      <c r="J863" s="27"/>
      <c r="K863" s="27"/>
      <c r="L863" s="27"/>
      <c r="M863" s="30"/>
      <c r="N863" s="30"/>
      <c r="O863" s="28"/>
      <c r="P863" s="27"/>
      <c r="Q863" s="27"/>
      <c r="R863" s="27"/>
      <c r="S863" s="27"/>
      <c r="T863" s="27"/>
      <c r="U863" s="27"/>
      <c r="V863" s="27"/>
      <c r="W863" s="28"/>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c r="AU863" s="27"/>
      <c r="AV863" s="27"/>
      <c r="AW863" s="27"/>
      <c r="AX863" s="27"/>
      <c r="AY863" s="27"/>
      <c r="AZ863" s="27"/>
      <c r="BA863" s="27"/>
      <c r="BB863" s="27"/>
      <c r="BC863" s="27"/>
      <c r="BD863" s="27"/>
      <c r="BE863" s="27"/>
      <c r="BF863" s="27"/>
      <c r="BG863" s="27"/>
      <c r="BH863" s="27"/>
      <c r="BI863" s="27"/>
      <c r="BJ863" s="27"/>
      <c r="BK863" s="27"/>
      <c r="BL863" s="27"/>
      <c r="BM863" s="27"/>
      <c r="BN863" s="27"/>
      <c r="BO863" s="27"/>
      <c r="BP863" s="27"/>
      <c r="BQ863" s="27"/>
      <c r="BR863" s="27"/>
      <c r="BS863" s="27"/>
    </row>
    <row r="864" ht="12.0" customHeight="1">
      <c r="A864" s="25"/>
      <c r="B864" s="26"/>
      <c r="C864" s="27"/>
      <c r="D864" s="27"/>
      <c r="E864" s="27"/>
      <c r="F864" s="27"/>
      <c r="G864" s="28"/>
      <c r="H864" s="29"/>
      <c r="I864" s="29"/>
      <c r="J864" s="27"/>
      <c r="K864" s="27"/>
      <c r="L864" s="27"/>
      <c r="M864" s="30"/>
      <c r="N864" s="30"/>
      <c r="O864" s="28"/>
      <c r="P864" s="27"/>
      <c r="Q864" s="27"/>
      <c r="R864" s="27"/>
      <c r="S864" s="27"/>
      <c r="T864" s="27"/>
      <c r="U864" s="27"/>
      <c r="V864" s="27"/>
      <c r="W864" s="28"/>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c r="AU864" s="27"/>
      <c r="AV864" s="27"/>
      <c r="AW864" s="27"/>
      <c r="AX864" s="27"/>
      <c r="AY864" s="27"/>
      <c r="AZ864" s="27"/>
      <c r="BA864" s="27"/>
      <c r="BB864" s="27"/>
      <c r="BC864" s="27"/>
      <c r="BD864" s="27"/>
      <c r="BE864" s="27"/>
      <c r="BF864" s="27"/>
      <c r="BG864" s="27"/>
      <c r="BH864" s="27"/>
      <c r="BI864" s="27"/>
      <c r="BJ864" s="27"/>
      <c r="BK864" s="27"/>
      <c r="BL864" s="27"/>
      <c r="BM864" s="27"/>
      <c r="BN864" s="27"/>
      <c r="BO864" s="27"/>
      <c r="BP864" s="27"/>
      <c r="BQ864" s="27"/>
      <c r="BR864" s="27"/>
      <c r="BS864" s="27"/>
    </row>
    <row r="865" ht="12.0" customHeight="1">
      <c r="A865" s="25"/>
      <c r="B865" s="26"/>
      <c r="C865" s="27"/>
      <c r="D865" s="27"/>
      <c r="E865" s="27"/>
      <c r="F865" s="27"/>
      <c r="G865" s="28"/>
      <c r="H865" s="29"/>
      <c r="I865" s="29"/>
      <c r="J865" s="27"/>
      <c r="K865" s="27"/>
      <c r="L865" s="27"/>
      <c r="M865" s="30"/>
      <c r="N865" s="30"/>
      <c r="O865" s="28"/>
      <c r="P865" s="27"/>
      <c r="Q865" s="27"/>
      <c r="R865" s="27"/>
      <c r="S865" s="27"/>
      <c r="T865" s="27"/>
      <c r="U865" s="27"/>
      <c r="V865" s="27"/>
      <c r="W865" s="28"/>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c r="AU865" s="27"/>
      <c r="AV865" s="27"/>
      <c r="AW865" s="27"/>
      <c r="AX865" s="27"/>
      <c r="AY865" s="27"/>
      <c r="AZ865" s="27"/>
      <c r="BA865" s="27"/>
      <c r="BB865" s="27"/>
      <c r="BC865" s="27"/>
      <c r="BD865" s="27"/>
      <c r="BE865" s="27"/>
      <c r="BF865" s="27"/>
      <c r="BG865" s="27"/>
      <c r="BH865" s="27"/>
      <c r="BI865" s="27"/>
      <c r="BJ865" s="27"/>
      <c r="BK865" s="27"/>
      <c r="BL865" s="27"/>
      <c r="BM865" s="27"/>
      <c r="BN865" s="27"/>
      <c r="BO865" s="27"/>
      <c r="BP865" s="27"/>
      <c r="BQ865" s="27"/>
      <c r="BR865" s="27"/>
      <c r="BS865" s="27"/>
    </row>
    <row r="866" ht="12.0" customHeight="1">
      <c r="A866" s="25"/>
      <c r="B866" s="26"/>
      <c r="C866" s="27"/>
      <c r="D866" s="27"/>
      <c r="E866" s="27"/>
      <c r="F866" s="27"/>
      <c r="G866" s="28"/>
      <c r="H866" s="29"/>
      <c r="I866" s="29"/>
      <c r="J866" s="27"/>
      <c r="K866" s="27"/>
      <c r="L866" s="27"/>
      <c r="M866" s="30"/>
      <c r="N866" s="30"/>
      <c r="O866" s="28"/>
      <c r="P866" s="27"/>
      <c r="Q866" s="27"/>
      <c r="R866" s="27"/>
      <c r="S866" s="27"/>
      <c r="T866" s="27"/>
      <c r="U866" s="27"/>
      <c r="V866" s="27"/>
      <c r="W866" s="28"/>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c r="AU866" s="27"/>
      <c r="AV866" s="27"/>
      <c r="AW866" s="27"/>
      <c r="AX866" s="27"/>
      <c r="AY866" s="27"/>
      <c r="AZ866" s="27"/>
      <c r="BA866" s="27"/>
      <c r="BB866" s="27"/>
      <c r="BC866" s="27"/>
      <c r="BD866" s="27"/>
      <c r="BE866" s="27"/>
      <c r="BF866" s="27"/>
      <c r="BG866" s="27"/>
      <c r="BH866" s="27"/>
      <c r="BI866" s="27"/>
      <c r="BJ866" s="27"/>
      <c r="BK866" s="27"/>
      <c r="BL866" s="27"/>
      <c r="BM866" s="27"/>
      <c r="BN866" s="27"/>
      <c r="BO866" s="27"/>
      <c r="BP866" s="27"/>
      <c r="BQ866" s="27"/>
      <c r="BR866" s="27"/>
      <c r="BS866" s="27"/>
    </row>
    <row r="867" ht="12.0" customHeight="1">
      <c r="A867" s="25"/>
      <c r="B867" s="26"/>
      <c r="C867" s="27"/>
      <c r="D867" s="27"/>
      <c r="E867" s="27"/>
      <c r="F867" s="27"/>
      <c r="G867" s="28"/>
      <c r="H867" s="29"/>
      <c r="I867" s="29"/>
      <c r="J867" s="27"/>
      <c r="K867" s="27"/>
      <c r="L867" s="27"/>
      <c r="M867" s="30"/>
      <c r="N867" s="30"/>
      <c r="O867" s="28"/>
      <c r="P867" s="27"/>
      <c r="Q867" s="27"/>
      <c r="R867" s="27"/>
      <c r="S867" s="27"/>
      <c r="T867" s="27"/>
      <c r="U867" s="27"/>
      <c r="V867" s="27"/>
      <c r="W867" s="28"/>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c r="AU867" s="27"/>
      <c r="AV867" s="27"/>
      <c r="AW867" s="27"/>
      <c r="AX867" s="27"/>
      <c r="AY867" s="27"/>
      <c r="AZ867" s="27"/>
      <c r="BA867" s="27"/>
      <c r="BB867" s="27"/>
      <c r="BC867" s="27"/>
      <c r="BD867" s="27"/>
      <c r="BE867" s="27"/>
      <c r="BF867" s="27"/>
      <c r="BG867" s="27"/>
      <c r="BH867" s="27"/>
      <c r="BI867" s="27"/>
      <c r="BJ867" s="27"/>
      <c r="BK867" s="27"/>
      <c r="BL867" s="27"/>
      <c r="BM867" s="27"/>
      <c r="BN867" s="27"/>
      <c r="BO867" s="27"/>
      <c r="BP867" s="27"/>
      <c r="BQ867" s="27"/>
      <c r="BR867" s="27"/>
      <c r="BS867" s="27"/>
    </row>
    <row r="868" ht="12.0" customHeight="1">
      <c r="A868" s="25"/>
      <c r="B868" s="26"/>
      <c r="C868" s="27"/>
      <c r="D868" s="27"/>
      <c r="E868" s="27"/>
      <c r="F868" s="27"/>
      <c r="G868" s="28"/>
      <c r="H868" s="29"/>
      <c r="I868" s="29"/>
      <c r="J868" s="27"/>
      <c r="K868" s="27"/>
      <c r="L868" s="27"/>
      <c r="M868" s="30"/>
      <c r="N868" s="30"/>
      <c r="O868" s="28"/>
      <c r="P868" s="27"/>
      <c r="Q868" s="27"/>
      <c r="R868" s="27"/>
      <c r="S868" s="27"/>
      <c r="T868" s="27"/>
      <c r="U868" s="27"/>
      <c r="V868" s="27"/>
      <c r="W868" s="28"/>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c r="AU868" s="27"/>
      <c r="AV868" s="27"/>
      <c r="AW868" s="27"/>
      <c r="AX868" s="27"/>
      <c r="AY868" s="27"/>
      <c r="AZ868" s="27"/>
      <c r="BA868" s="27"/>
      <c r="BB868" s="27"/>
      <c r="BC868" s="27"/>
      <c r="BD868" s="27"/>
      <c r="BE868" s="27"/>
      <c r="BF868" s="27"/>
      <c r="BG868" s="27"/>
      <c r="BH868" s="27"/>
      <c r="BI868" s="27"/>
      <c r="BJ868" s="27"/>
      <c r="BK868" s="27"/>
      <c r="BL868" s="27"/>
      <c r="BM868" s="27"/>
      <c r="BN868" s="27"/>
      <c r="BO868" s="27"/>
      <c r="BP868" s="27"/>
      <c r="BQ868" s="27"/>
      <c r="BR868" s="27"/>
      <c r="BS868" s="27"/>
    </row>
    <row r="869" ht="12.0" customHeight="1">
      <c r="A869" s="25"/>
      <c r="B869" s="26"/>
      <c r="C869" s="27"/>
      <c r="D869" s="27"/>
      <c r="E869" s="27"/>
      <c r="F869" s="27"/>
      <c r="G869" s="28"/>
      <c r="H869" s="29"/>
      <c r="I869" s="29"/>
      <c r="J869" s="27"/>
      <c r="K869" s="27"/>
      <c r="L869" s="27"/>
      <c r="M869" s="30"/>
      <c r="N869" s="30"/>
      <c r="O869" s="28"/>
      <c r="P869" s="27"/>
      <c r="Q869" s="27"/>
      <c r="R869" s="27"/>
      <c r="S869" s="27"/>
      <c r="T869" s="27"/>
      <c r="U869" s="27"/>
      <c r="V869" s="27"/>
      <c r="W869" s="28"/>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c r="AU869" s="27"/>
      <c r="AV869" s="27"/>
      <c r="AW869" s="27"/>
      <c r="AX869" s="27"/>
      <c r="AY869" s="27"/>
      <c r="AZ869" s="27"/>
      <c r="BA869" s="27"/>
      <c r="BB869" s="27"/>
      <c r="BC869" s="27"/>
      <c r="BD869" s="27"/>
      <c r="BE869" s="27"/>
      <c r="BF869" s="27"/>
      <c r="BG869" s="27"/>
      <c r="BH869" s="27"/>
      <c r="BI869" s="27"/>
      <c r="BJ869" s="27"/>
      <c r="BK869" s="27"/>
      <c r="BL869" s="27"/>
      <c r="BM869" s="27"/>
      <c r="BN869" s="27"/>
      <c r="BO869" s="27"/>
      <c r="BP869" s="27"/>
      <c r="BQ869" s="27"/>
      <c r="BR869" s="27"/>
      <c r="BS869" s="27"/>
    </row>
    <row r="870" ht="12.0" customHeight="1">
      <c r="A870" s="25"/>
      <c r="B870" s="26"/>
      <c r="C870" s="27"/>
      <c r="D870" s="27"/>
      <c r="E870" s="27"/>
      <c r="F870" s="27"/>
      <c r="G870" s="28"/>
      <c r="H870" s="29"/>
      <c r="I870" s="29"/>
      <c r="J870" s="27"/>
      <c r="K870" s="27"/>
      <c r="L870" s="27"/>
      <c r="M870" s="30"/>
      <c r="N870" s="30"/>
      <c r="O870" s="28"/>
      <c r="P870" s="27"/>
      <c r="Q870" s="27"/>
      <c r="R870" s="27"/>
      <c r="S870" s="27"/>
      <c r="T870" s="27"/>
      <c r="U870" s="27"/>
      <c r="V870" s="27"/>
      <c r="W870" s="28"/>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c r="AU870" s="27"/>
      <c r="AV870" s="27"/>
      <c r="AW870" s="27"/>
      <c r="AX870" s="27"/>
      <c r="AY870" s="27"/>
      <c r="AZ870" s="27"/>
      <c r="BA870" s="27"/>
      <c r="BB870" s="27"/>
      <c r="BC870" s="27"/>
      <c r="BD870" s="27"/>
      <c r="BE870" s="27"/>
      <c r="BF870" s="27"/>
      <c r="BG870" s="27"/>
      <c r="BH870" s="27"/>
      <c r="BI870" s="27"/>
      <c r="BJ870" s="27"/>
      <c r="BK870" s="27"/>
      <c r="BL870" s="27"/>
      <c r="BM870" s="27"/>
      <c r="BN870" s="27"/>
      <c r="BO870" s="27"/>
      <c r="BP870" s="27"/>
      <c r="BQ870" s="27"/>
      <c r="BR870" s="27"/>
      <c r="BS870" s="27"/>
    </row>
    <row r="871" ht="12.0" customHeight="1">
      <c r="A871" s="25"/>
      <c r="B871" s="26"/>
      <c r="C871" s="27"/>
      <c r="D871" s="27"/>
      <c r="E871" s="27"/>
      <c r="F871" s="27"/>
      <c r="G871" s="28"/>
      <c r="H871" s="29"/>
      <c r="I871" s="29"/>
      <c r="J871" s="27"/>
      <c r="K871" s="27"/>
      <c r="L871" s="27"/>
      <c r="M871" s="30"/>
      <c r="N871" s="30"/>
      <c r="O871" s="28"/>
      <c r="P871" s="27"/>
      <c r="Q871" s="27"/>
      <c r="R871" s="27"/>
      <c r="S871" s="27"/>
      <c r="T871" s="27"/>
      <c r="U871" s="27"/>
      <c r="V871" s="27"/>
      <c r="W871" s="28"/>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c r="AU871" s="27"/>
      <c r="AV871" s="27"/>
      <c r="AW871" s="27"/>
      <c r="AX871" s="27"/>
      <c r="AY871" s="27"/>
      <c r="AZ871" s="27"/>
      <c r="BA871" s="27"/>
      <c r="BB871" s="27"/>
      <c r="BC871" s="27"/>
      <c r="BD871" s="27"/>
      <c r="BE871" s="27"/>
      <c r="BF871" s="27"/>
      <c r="BG871" s="27"/>
      <c r="BH871" s="27"/>
      <c r="BI871" s="27"/>
      <c r="BJ871" s="27"/>
      <c r="BK871" s="27"/>
      <c r="BL871" s="27"/>
      <c r="BM871" s="27"/>
      <c r="BN871" s="27"/>
      <c r="BO871" s="27"/>
      <c r="BP871" s="27"/>
      <c r="BQ871" s="27"/>
      <c r="BR871" s="27"/>
      <c r="BS871" s="27"/>
    </row>
    <row r="872" ht="12.0" customHeight="1">
      <c r="A872" s="25"/>
      <c r="B872" s="26"/>
      <c r="C872" s="27"/>
      <c r="D872" s="27"/>
      <c r="E872" s="27"/>
      <c r="F872" s="27"/>
      <c r="G872" s="28"/>
      <c r="H872" s="29"/>
      <c r="I872" s="29"/>
      <c r="J872" s="27"/>
      <c r="K872" s="27"/>
      <c r="L872" s="27"/>
      <c r="M872" s="30"/>
      <c r="N872" s="30"/>
      <c r="O872" s="28"/>
      <c r="P872" s="27"/>
      <c r="Q872" s="27"/>
      <c r="R872" s="27"/>
      <c r="S872" s="27"/>
      <c r="T872" s="27"/>
      <c r="U872" s="27"/>
      <c r="V872" s="27"/>
      <c r="W872" s="28"/>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row>
    <row r="873" ht="12.0" customHeight="1">
      <c r="A873" s="25"/>
      <c r="B873" s="26"/>
      <c r="C873" s="27"/>
      <c r="D873" s="27"/>
      <c r="E873" s="27"/>
      <c r="F873" s="27"/>
      <c r="G873" s="28"/>
      <c r="H873" s="29"/>
      <c r="I873" s="29"/>
      <c r="J873" s="27"/>
      <c r="K873" s="27"/>
      <c r="L873" s="27"/>
      <c r="M873" s="30"/>
      <c r="N873" s="30"/>
      <c r="O873" s="28"/>
      <c r="P873" s="27"/>
      <c r="Q873" s="27"/>
      <c r="R873" s="27"/>
      <c r="S873" s="27"/>
      <c r="T873" s="27"/>
      <c r="U873" s="27"/>
      <c r="V873" s="27"/>
      <c r="W873" s="28"/>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row>
    <row r="874" ht="12.0" customHeight="1">
      <c r="A874" s="25"/>
      <c r="B874" s="26"/>
      <c r="C874" s="27"/>
      <c r="D874" s="27"/>
      <c r="E874" s="27"/>
      <c r="F874" s="27"/>
      <c r="G874" s="28"/>
      <c r="H874" s="29"/>
      <c r="I874" s="29"/>
      <c r="J874" s="27"/>
      <c r="K874" s="27"/>
      <c r="L874" s="27"/>
      <c r="M874" s="30"/>
      <c r="N874" s="30"/>
      <c r="O874" s="28"/>
      <c r="P874" s="27"/>
      <c r="Q874" s="27"/>
      <c r="R874" s="27"/>
      <c r="S874" s="27"/>
      <c r="T874" s="27"/>
      <c r="U874" s="27"/>
      <c r="V874" s="27"/>
      <c r="W874" s="28"/>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row>
    <row r="875" ht="12.0" customHeight="1">
      <c r="A875" s="25"/>
      <c r="B875" s="26"/>
      <c r="C875" s="27"/>
      <c r="D875" s="27"/>
      <c r="E875" s="27"/>
      <c r="F875" s="27"/>
      <c r="G875" s="28"/>
      <c r="H875" s="29"/>
      <c r="I875" s="29"/>
      <c r="J875" s="27"/>
      <c r="K875" s="27"/>
      <c r="L875" s="27"/>
      <c r="M875" s="30"/>
      <c r="N875" s="30"/>
      <c r="O875" s="28"/>
      <c r="P875" s="27"/>
      <c r="Q875" s="27"/>
      <c r="R875" s="27"/>
      <c r="S875" s="27"/>
      <c r="T875" s="27"/>
      <c r="U875" s="27"/>
      <c r="V875" s="27"/>
      <c r="W875" s="28"/>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row>
    <row r="876" ht="12.0" customHeight="1">
      <c r="A876" s="25"/>
      <c r="B876" s="26"/>
      <c r="C876" s="27"/>
      <c r="D876" s="27"/>
      <c r="E876" s="27"/>
      <c r="F876" s="27"/>
      <c r="G876" s="28"/>
      <c r="H876" s="29"/>
      <c r="I876" s="29"/>
      <c r="J876" s="27"/>
      <c r="K876" s="27"/>
      <c r="L876" s="27"/>
      <c r="M876" s="30"/>
      <c r="N876" s="30"/>
      <c r="O876" s="28"/>
      <c r="P876" s="27"/>
      <c r="Q876" s="27"/>
      <c r="R876" s="27"/>
      <c r="S876" s="27"/>
      <c r="T876" s="27"/>
      <c r="U876" s="27"/>
      <c r="V876" s="27"/>
      <c r="W876" s="28"/>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row>
    <row r="877" ht="12.0" customHeight="1">
      <c r="A877" s="25"/>
      <c r="B877" s="26"/>
      <c r="C877" s="27"/>
      <c r="D877" s="27"/>
      <c r="E877" s="27"/>
      <c r="F877" s="27"/>
      <c r="G877" s="28"/>
      <c r="H877" s="29"/>
      <c r="I877" s="29"/>
      <c r="J877" s="27"/>
      <c r="K877" s="27"/>
      <c r="L877" s="27"/>
      <c r="M877" s="30"/>
      <c r="N877" s="30"/>
      <c r="O877" s="28"/>
      <c r="P877" s="27"/>
      <c r="Q877" s="27"/>
      <c r="R877" s="27"/>
      <c r="S877" s="27"/>
      <c r="T877" s="27"/>
      <c r="U877" s="27"/>
      <c r="V877" s="27"/>
      <c r="W877" s="28"/>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c r="AU877" s="27"/>
      <c r="AV877" s="27"/>
      <c r="AW877" s="27"/>
      <c r="AX877" s="27"/>
      <c r="AY877" s="27"/>
      <c r="AZ877" s="27"/>
      <c r="BA877" s="27"/>
      <c r="BB877" s="27"/>
      <c r="BC877" s="27"/>
      <c r="BD877" s="27"/>
      <c r="BE877" s="27"/>
      <c r="BF877" s="27"/>
      <c r="BG877" s="27"/>
      <c r="BH877" s="27"/>
      <c r="BI877" s="27"/>
      <c r="BJ877" s="27"/>
      <c r="BK877" s="27"/>
      <c r="BL877" s="27"/>
      <c r="BM877" s="27"/>
      <c r="BN877" s="27"/>
      <c r="BO877" s="27"/>
      <c r="BP877" s="27"/>
      <c r="BQ877" s="27"/>
      <c r="BR877" s="27"/>
      <c r="BS877" s="27"/>
    </row>
    <row r="878" ht="12.0" customHeight="1">
      <c r="A878" s="25"/>
      <c r="B878" s="26"/>
      <c r="C878" s="27"/>
      <c r="D878" s="27"/>
      <c r="E878" s="27"/>
      <c r="F878" s="27"/>
      <c r="G878" s="28"/>
      <c r="H878" s="29"/>
      <c r="I878" s="29"/>
      <c r="J878" s="27"/>
      <c r="K878" s="27"/>
      <c r="L878" s="27"/>
      <c r="M878" s="30"/>
      <c r="N878" s="30"/>
      <c r="O878" s="28"/>
      <c r="P878" s="27"/>
      <c r="Q878" s="27"/>
      <c r="R878" s="27"/>
      <c r="S878" s="27"/>
      <c r="T878" s="27"/>
      <c r="U878" s="27"/>
      <c r="V878" s="27"/>
      <c r="W878" s="28"/>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c r="AU878" s="27"/>
      <c r="AV878" s="27"/>
      <c r="AW878" s="27"/>
      <c r="AX878" s="27"/>
      <c r="AY878" s="27"/>
      <c r="AZ878" s="27"/>
      <c r="BA878" s="27"/>
      <c r="BB878" s="27"/>
      <c r="BC878" s="27"/>
      <c r="BD878" s="27"/>
      <c r="BE878" s="27"/>
      <c r="BF878" s="27"/>
      <c r="BG878" s="27"/>
      <c r="BH878" s="27"/>
      <c r="BI878" s="27"/>
      <c r="BJ878" s="27"/>
      <c r="BK878" s="27"/>
      <c r="BL878" s="27"/>
      <c r="BM878" s="27"/>
      <c r="BN878" s="27"/>
      <c r="BO878" s="27"/>
      <c r="BP878" s="27"/>
      <c r="BQ878" s="27"/>
      <c r="BR878" s="27"/>
      <c r="BS878" s="27"/>
    </row>
    <row r="879" ht="12.0" customHeight="1">
      <c r="A879" s="25"/>
      <c r="B879" s="26"/>
      <c r="C879" s="27"/>
      <c r="D879" s="27"/>
      <c r="E879" s="27"/>
      <c r="F879" s="27"/>
      <c r="G879" s="28"/>
      <c r="H879" s="29"/>
      <c r="I879" s="29"/>
      <c r="J879" s="27"/>
      <c r="K879" s="27"/>
      <c r="L879" s="27"/>
      <c r="M879" s="30"/>
      <c r="N879" s="30"/>
      <c r="O879" s="28"/>
      <c r="P879" s="27"/>
      <c r="Q879" s="27"/>
      <c r="R879" s="27"/>
      <c r="S879" s="27"/>
      <c r="T879" s="27"/>
      <c r="U879" s="27"/>
      <c r="V879" s="27"/>
      <c r="W879" s="28"/>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c r="AU879" s="27"/>
      <c r="AV879" s="27"/>
      <c r="AW879" s="27"/>
      <c r="AX879" s="27"/>
      <c r="AY879" s="27"/>
      <c r="AZ879" s="27"/>
      <c r="BA879" s="27"/>
      <c r="BB879" s="27"/>
      <c r="BC879" s="27"/>
      <c r="BD879" s="27"/>
      <c r="BE879" s="27"/>
      <c r="BF879" s="27"/>
      <c r="BG879" s="27"/>
      <c r="BH879" s="27"/>
      <c r="BI879" s="27"/>
      <c r="BJ879" s="27"/>
      <c r="BK879" s="27"/>
      <c r="BL879" s="27"/>
      <c r="BM879" s="27"/>
      <c r="BN879" s="27"/>
      <c r="BO879" s="27"/>
      <c r="BP879" s="27"/>
      <c r="BQ879" s="27"/>
      <c r="BR879" s="27"/>
      <c r="BS879" s="27"/>
    </row>
    <row r="880" ht="12.0" customHeight="1">
      <c r="A880" s="25"/>
      <c r="B880" s="26"/>
      <c r="C880" s="27"/>
      <c r="D880" s="27"/>
      <c r="E880" s="27"/>
      <c r="F880" s="27"/>
      <c r="G880" s="28"/>
      <c r="H880" s="29"/>
      <c r="I880" s="29"/>
      <c r="J880" s="27"/>
      <c r="K880" s="27"/>
      <c r="L880" s="27"/>
      <c r="M880" s="30"/>
      <c r="N880" s="30"/>
      <c r="O880" s="28"/>
      <c r="P880" s="27"/>
      <c r="Q880" s="27"/>
      <c r="R880" s="27"/>
      <c r="S880" s="27"/>
      <c r="T880" s="27"/>
      <c r="U880" s="27"/>
      <c r="V880" s="27"/>
      <c r="W880" s="28"/>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c r="AU880" s="27"/>
      <c r="AV880" s="27"/>
      <c r="AW880" s="27"/>
      <c r="AX880" s="27"/>
      <c r="AY880" s="27"/>
      <c r="AZ880" s="27"/>
      <c r="BA880" s="27"/>
      <c r="BB880" s="27"/>
      <c r="BC880" s="27"/>
      <c r="BD880" s="27"/>
      <c r="BE880" s="27"/>
      <c r="BF880" s="27"/>
      <c r="BG880" s="27"/>
      <c r="BH880" s="27"/>
      <c r="BI880" s="27"/>
      <c r="BJ880" s="27"/>
      <c r="BK880" s="27"/>
      <c r="BL880" s="27"/>
      <c r="BM880" s="27"/>
      <c r="BN880" s="27"/>
      <c r="BO880" s="27"/>
      <c r="BP880" s="27"/>
      <c r="BQ880" s="27"/>
      <c r="BR880" s="27"/>
      <c r="BS880" s="27"/>
    </row>
    <row r="881" ht="12.0" customHeight="1">
      <c r="A881" s="25"/>
      <c r="B881" s="26"/>
      <c r="C881" s="27"/>
      <c r="D881" s="27"/>
      <c r="E881" s="27"/>
      <c r="F881" s="27"/>
      <c r="G881" s="28"/>
      <c r="H881" s="29"/>
      <c r="I881" s="29"/>
      <c r="J881" s="27"/>
      <c r="K881" s="27"/>
      <c r="L881" s="27"/>
      <c r="M881" s="30"/>
      <c r="N881" s="30"/>
      <c r="O881" s="28"/>
      <c r="P881" s="27"/>
      <c r="Q881" s="27"/>
      <c r="R881" s="27"/>
      <c r="S881" s="27"/>
      <c r="T881" s="27"/>
      <c r="U881" s="27"/>
      <c r="V881" s="27"/>
      <c r="W881" s="28"/>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c r="AU881" s="27"/>
      <c r="AV881" s="27"/>
      <c r="AW881" s="27"/>
      <c r="AX881" s="27"/>
      <c r="AY881" s="27"/>
      <c r="AZ881" s="27"/>
      <c r="BA881" s="27"/>
      <c r="BB881" s="27"/>
      <c r="BC881" s="27"/>
      <c r="BD881" s="27"/>
      <c r="BE881" s="27"/>
      <c r="BF881" s="27"/>
      <c r="BG881" s="27"/>
      <c r="BH881" s="27"/>
      <c r="BI881" s="27"/>
      <c r="BJ881" s="27"/>
      <c r="BK881" s="27"/>
      <c r="BL881" s="27"/>
      <c r="BM881" s="27"/>
      <c r="BN881" s="27"/>
      <c r="BO881" s="27"/>
      <c r="BP881" s="27"/>
      <c r="BQ881" s="27"/>
      <c r="BR881" s="27"/>
      <c r="BS881" s="27"/>
    </row>
    <row r="882" ht="12.0" customHeight="1">
      <c r="A882" s="25"/>
      <c r="B882" s="26"/>
      <c r="C882" s="27"/>
      <c r="D882" s="27"/>
      <c r="E882" s="27"/>
      <c r="F882" s="27"/>
      <c r="G882" s="28"/>
      <c r="H882" s="29"/>
      <c r="I882" s="29"/>
      <c r="J882" s="27"/>
      <c r="K882" s="27"/>
      <c r="L882" s="27"/>
      <c r="M882" s="30"/>
      <c r="N882" s="30"/>
      <c r="O882" s="28"/>
      <c r="P882" s="27"/>
      <c r="Q882" s="27"/>
      <c r="R882" s="27"/>
      <c r="S882" s="27"/>
      <c r="T882" s="27"/>
      <c r="U882" s="27"/>
      <c r="V882" s="27"/>
      <c r="W882" s="28"/>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c r="AU882" s="27"/>
      <c r="AV882" s="27"/>
      <c r="AW882" s="27"/>
      <c r="AX882" s="27"/>
      <c r="AY882" s="27"/>
      <c r="AZ882" s="27"/>
      <c r="BA882" s="27"/>
      <c r="BB882" s="27"/>
      <c r="BC882" s="27"/>
      <c r="BD882" s="27"/>
      <c r="BE882" s="27"/>
      <c r="BF882" s="27"/>
      <c r="BG882" s="27"/>
      <c r="BH882" s="27"/>
      <c r="BI882" s="27"/>
      <c r="BJ882" s="27"/>
      <c r="BK882" s="27"/>
      <c r="BL882" s="27"/>
      <c r="BM882" s="27"/>
      <c r="BN882" s="27"/>
      <c r="BO882" s="27"/>
      <c r="BP882" s="27"/>
      <c r="BQ882" s="27"/>
      <c r="BR882" s="27"/>
      <c r="BS882" s="27"/>
    </row>
    <row r="883" ht="12.0" customHeight="1">
      <c r="A883" s="25"/>
      <c r="B883" s="26"/>
      <c r="C883" s="27"/>
      <c r="D883" s="27"/>
      <c r="E883" s="27"/>
      <c r="F883" s="27"/>
      <c r="G883" s="28"/>
      <c r="H883" s="29"/>
      <c r="I883" s="29"/>
      <c r="J883" s="27"/>
      <c r="K883" s="27"/>
      <c r="L883" s="27"/>
      <c r="M883" s="30"/>
      <c r="N883" s="30"/>
      <c r="O883" s="28"/>
      <c r="P883" s="27"/>
      <c r="Q883" s="27"/>
      <c r="R883" s="27"/>
      <c r="S883" s="27"/>
      <c r="T883" s="27"/>
      <c r="U883" s="27"/>
      <c r="V883" s="27"/>
      <c r="W883" s="28"/>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c r="AU883" s="27"/>
      <c r="AV883" s="27"/>
      <c r="AW883" s="27"/>
      <c r="AX883" s="27"/>
      <c r="AY883" s="27"/>
      <c r="AZ883" s="27"/>
      <c r="BA883" s="27"/>
      <c r="BB883" s="27"/>
      <c r="BC883" s="27"/>
      <c r="BD883" s="27"/>
      <c r="BE883" s="27"/>
      <c r="BF883" s="27"/>
      <c r="BG883" s="27"/>
      <c r="BH883" s="27"/>
      <c r="BI883" s="27"/>
      <c r="BJ883" s="27"/>
      <c r="BK883" s="27"/>
      <c r="BL883" s="27"/>
      <c r="BM883" s="27"/>
      <c r="BN883" s="27"/>
      <c r="BO883" s="27"/>
      <c r="BP883" s="27"/>
      <c r="BQ883" s="27"/>
      <c r="BR883" s="27"/>
      <c r="BS883" s="27"/>
    </row>
    <row r="884" ht="12.0" customHeight="1">
      <c r="A884" s="25"/>
      <c r="B884" s="26"/>
      <c r="C884" s="27"/>
      <c r="D884" s="27"/>
      <c r="E884" s="27"/>
      <c r="F884" s="27"/>
      <c r="G884" s="28"/>
      <c r="H884" s="29"/>
      <c r="I884" s="29"/>
      <c r="J884" s="27"/>
      <c r="K884" s="27"/>
      <c r="L884" s="27"/>
      <c r="M884" s="30"/>
      <c r="N884" s="30"/>
      <c r="O884" s="28"/>
      <c r="P884" s="27"/>
      <c r="Q884" s="27"/>
      <c r="R884" s="27"/>
      <c r="S884" s="27"/>
      <c r="T884" s="27"/>
      <c r="U884" s="27"/>
      <c r="V884" s="27"/>
      <c r="W884" s="28"/>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7"/>
      <c r="BH884" s="27"/>
      <c r="BI884" s="27"/>
      <c r="BJ884" s="27"/>
      <c r="BK884" s="27"/>
      <c r="BL884" s="27"/>
      <c r="BM884" s="27"/>
      <c r="BN884" s="27"/>
      <c r="BO884" s="27"/>
      <c r="BP884" s="27"/>
      <c r="BQ884" s="27"/>
      <c r="BR884" s="27"/>
      <c r="BS884" s="27"/>
    </row>
    <row r="885" ht="12.0" customHeight="1">
      <c r="A885" s="25"/>
      <c r="B885" s="26"/>
      <c r="C885" s="27"/>
      <c r="D885" s="27"/>
      <c r="E885" s="27"/>
      <c r="F885" s="27"/>
      <c r="G885" s="28"/>
      <c r="H885" s="29"/>
      <c r="I885" s="29"/>
      <c r="J885" s="27"/>
      <c r="K885" s="27"/>
      <c r="L885" s="27"/>
      <c r="M885" s="30"/>
      <c r="N885" s="30"/>
      <c r="O885" s="28"/>
      <c r="P885" s="27"/>
      <c r="Q885" s="27"/>
      <c r="R885" s="27"/>
      <c r="S885" s="27"/>
      <c r="T885" s="27"/>
      <c r="U885" s="27"/>
      <c r="V885" s="27"/>
      <c r="W885" s="28"/>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7"/>
      <c r="BH885" s="27"/>
      <c r="BI885" s="27"/>
      <c r="BJ885" s="27"/>
      <c r="BK885" s="27"/>
      <c r="BL885" s="27"/>
      <c r="BM885" s="27"/>
      <c r="BN885" s="27"/>
      <c r="BO885" s="27"/>
      <c r="BP885" s="27"/>
      <c r="BQ885" s="27"/>
      <c r="BR885" s="27"/>
      <c r="BS885" s="27"/>
    </row>
    <row r="886" ht="12.0" customHeight="1">
      <c r="A886" s="25"/>
      <c r="B886" s="26"/>
      <c r="C886" s="27"/>
      <c r="D886" s="27"/>
      <c r="E886" s="27"/>
      <c r="F886" s="27"/>
      <c r="G886" s="28"/>
      <c r="H886" s="29"/>
      <c r="I886" s="29"/>
      <c r="J886" s="27"/>
      <c r="K886" s="27"/>
      <c r="L886" s="27"/>
      <c r="M886" s="30"/>
      <c r="N886" s="30"/>
      <c r="O886" s="28"/>
      <c r="P886" s="27"/>
      <c r="Q886" s="27"/>
      <c r="R886" s="27"/>
      <c r="S886" s="27"/>
      <c r="T886" s="27"/>
      <c r="U886" s="27"/>
      <c r="V886" s="27"/>
      <c r="W886" s="28"/>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c r="AU886" s="27"/>
      <c r="AV886" s="27"/>
      <c r="AW886" s="27"/>
      <c r="AX886" s="27"/>
      <c r="AY886" s="27"/>
      <c r="AZ886" s="27"/>
      <c r="BA886" s="27"/>
      <c r="BB886" s="27"/>
      <c r="BC886" s="27"/>
      <c r="BD886" s="27"/>
      <c r="BE886" s="27"/>
      <c r="BF886" s="27"/>
      <c r="BG886" s="27"/>
      <c r="BH886" s="27"/>
      <c r="BI886" s="27"/>
      <c r="BJ886" s="27"/>
      <c r="BK886" s="27"/>
      <c r="BL886" s="27"/>
      <c r="BM886" s="27"/>
      <c r="BN886" s="27"/>
      <c r="BO886" s="27"/>
      <c r="BP886" s="27"/>
      <c r="BQ886" s="27"/>
      <c r="BR886" s="27"/>
      <c r="BS886" s="27"/>
    </row>
    <row r="887" ht="12.0" customHeight="1">
      <c r="A887" s="25"/>
      <c r="B887" s="26"/>
      <c r="C887" s="27"/>
      <c r="D887" s="27"/>
      <c r="E887" s="27"/>
      <c r="F887" s="27"/>
      <c r="G887" s="28"/>
      <c r="H887" s="29"/>
      <c r="I887" s="29"/>
      <c r="J887" s="27"/>
      <c r="K887" s="27"/>
      <c r="L887" s="27"/>
      <c r="M887" s="30"/>
      <c r="N887" s="30"/>
      <c r="O887" s="28"/>
      <c r="P887" s="27"/>
      <c r="Q887" s="27"/>
      <c r="R887" s="27"/>
      <c r="S887" s="27"/>
      <c r="T887" s="27"/>
      <c r="U887" s="27"/>
      <c r="V887" s="27"/>
      <c r="W887" s="28"/>
      <c r="X887" s="27"/>
      <c r="Y887" s="27"/>
      <c r="Z887" s="27"/>
      <c r="AA887" s="27"/>
      <c r="AB887" s="27"/>
      <c r="AC887" s="27"/>
      <c r="AD887" s="27"/>
      <c r="AE887" s="27"/>
      <c r="AF887" s="27"/>
      <c r="AG887" s="27"/>
      <c r="AH887" s="27"/>
      <c r="AI887" s="27"/>
      <c r="AJ887" s="27"/>
      <c r="AK887" s="27"/>
      <c r="AL887" s="27"/>
      <c r="AM887" s="27"/>
      <c r="AN887" s="27"/>
      <c r="AO887" s="27"/>
      <c r="AP887" s="27"/>
      <c r="AQ887" s="27"/>
      <c r="AR887" s="27"/>
      <c r="AS887" s="27"/>
      <c r="AT887" s="27"/>
      <c r="AU887" s="27"/>
      <c r="AV887" s="27"/>
      <c r="AW887" s="27"/>
      <c r="AX887" s="27"/>
      <c r="AY887" s="27"/>
      <c r="AZ887" s="27"/>
      <c r="BA887" s="27"/>
      <c r="BB887" s="27"/>
      <c r="BC887" s="27"/>
      <c r="BD887" s="27"/>
      <c r="BE887" s="27"/>
      <c r="BF887" s="27"/>
      <c r="BG887" s="27"/>
      <c r="BH887" s="27"/>
      <c r="BI887" s="27"/>
      <c r="BJ887" s="27"/>
      <c r="BK887" s="27"/>
      <c r="BL887" s="27"/>
      <c r="BM887" s="27"/>
      <c r="BN887" s="27"/>
      <c r="BO887" s="27"/>
      <c r="BP887" s="27"/>
      <c r="BQ887" s="27"/>
      <c r="BR887" s="27"/>
      <c r="BS887" s="27"/>
    </row>
    <row r="888" ht="12.0" customHeight="1">
      <c r="A888" s="25"/>
      <c r="B888" s="26"/>
      <c r="C888" s="27"/>
      <c r="D888" s="27"/>
      <c r="E888" s="27"/>
      <c r="F888" s="27"/>
      <c r="G888" s="28"/>
      <c r="H888" s="29"/>
      <c r="I888" s="29"/>
      <c r="J888" s="27"/>
      <c r="K888" s="27"/>
      <c r="L888" s="27"/>
      <c r="M888" s="30"/>
      <c r="N888" s="30"/>
      <c r="O888" s="28"/>
      <c r="P888" s="27"/>
      <c r="Q888" s="27"/>
      <c r="R888" s="27"/>
      <c r="S888" s="27"/>
      <c r="T888" s="27"/>
      <c r="U888" s="27"/>
      <c r="V888" s="27"/>
      <c r="W888" s="28"/>
      <c r="X888" s="27"/>
      <c r="Y888" s="27"/>
      <c r="Z888" s="27"/>
      <c r="AA888" s="27"/>
      <c r="AB888" s="27"/>
      <c r="AC888" s="27"/>
      <c r="AD888" s="27"/>
      <c r="AE888" s="27"/>
      <c r="AF888" s="27"/>
      <c r="AG888" s="27"/>
      <c r="AH888" s="27"/>
      <c r="AI888" s="27"/>
      <c r="AJ888" s="27"/>
      <c r="AK888" s="27"/>
      <c r="AL888" s="27"/>
      <c r="AM888" s="27"/>
      <c r="AN888" s="27"/>
      <c r="AO888" s="27"/>
      <c r="AP888" s="27"/>
      <c r="AQ888" s="27"/>
      <c r="AR888" s="27"/>
      <c r="AS888" s="27"/>
      <c r="AT888" s="27"/>
      <c r="AU888" s="27"/>
      <c r="AV888" s="27"/>
      <c r="AW888" s="27"/>
      <c r="AX888" s="27"/>
      <c r="AY888" s="27"/>
      <c r="AZ888" s="27"/>
      <c r="BA888" s="27"/>
      <c r="BB888" s="27"/>
      <c r="BC888" s="27"/>
      <c r="BD888" s="27"/>
      <c r="BE888" s="27"/>
      <c r="BF888" s="27"/>
      <c r="BG888" s="27"/>
      <c r="BH888" s="27"/>
      <c r="BI888" s="27"/>
      <c r="BJ888" s="27"/>
      <c r="BK888" s="27"/>
      <c r="BL888" s="27"/>
      <c r="BM888" s="27"/>
      <c r="BN888" s="27"/>
      <c r="BO888" s="27"/>
      <c r="BP888" s="27"/>
      <c r="BQ888" s="27"/>
      <c r="BR888" s="27"/>
      <c r="BS888" s="27"/>
    </row>
    <row r="889" ht="12.0" customHeight="1">
      <c r="A889" s="25"/>
      <c r="B889" s="26"/>
      <c r="C889" s="27"/>
      <c r="D889" s="27"/>
      <c r="E889" s="27"/>
      <c r="F889" s="27"/>
      <c r="G889" s="28"/>
      <c r="H889" s="29"/>
      <c r="I889" s="29"/>
      <c r="J889" s="27"/>
      <c r="K889" s="27"/>
      <c r="L889" s="27"/>
      <c r="M889" s="30"/>
      <c r="N889" s="30"/>
      <c r="O889" s="28"/>
      <c r="P889" s="27"/>
      <c r="Q889" s="27"/>
      <c r="R889" s="27"/>
      <c r="S889" s="27"/>
      <c r="T889" s="27"/>
      <c r="U889" s="27"/>
      <c r="V889" s="27"/>
      <c r="W889" s="28"/>
      <c r="X889" s="27"/>
      <c r="Y889" s="27"/>
      <c r="Z889" s="27"/>
      <c r="AA889" s="27"/>
      <c r="AB889" s="27"/>
      <c r="AC889" s="27"/>
      <c r="AD889" s="27"/>
      <c r="AE889" s="27"/>
      <c r="AF889" s="27"/>
      <c r="AG889" s="27"/>
      <c r="AH889" s="27"/>
      <c r="AI889" s="27"/>
      <c r="AJ889" s="27"/>
      <c r="AK889" s="27"/>
      <c r="AL889" s="27"/>
      <c r="AM889" s="27"/>
      <c r="AN889" s="27"/>
      <c r="AO889" s="27"/>
      <c r="AP889" s="27"/>
      <c r="AQ889" s="27"/>
      <c r="AR889" s="27"/>
      <c r="AS889" s="27"/>
      <c r="AT889" s="27"/>
      <c r="AU889" s="27"/>
      <c r="AV889" s="27"/>
      <c r="AW889" s="27"/>
      <c r="AX889" s="27"/>
      <c r="AY889" s="27"/>
      <c r="AZ889" s="27"/>
      <c r="BA889" s="27"/>
      <c r="BB889" s="27"/>
      <c r="BC889" s="27"/>
      <c r="BD889" s="27"/>
      <c r="BE889" s="27"/>
      <c r="BF889" s="27"/>
      <c r="BG889" s="27"/>
      <c r="BH889" s="27"/>
      <c r="BI889" s="27"/>
      <c r="BJ889" s="27"/>
      <c r="BK889" s="27"/>
      <c r="BL889" s="27"/>
      <c r="BM889" s="27"/>
      <c r="BN889" s="27"/>
      <c r="BO889" s="27"/>
      <c r="BP889" s="27"/>
      <c r="BQ889" s="27"/>
      <c r="BR889" s="27"/>
      <c r="BS889" s="27"/>
    </row>
    <row r="890" ht="12.0" customHeight="1">
      <c r="A890" s="25"/>
      <c r="B890" s="26"/>
      <c r="C890" s="27"/>
      <c r="D890" s="27"/>
      <c r="E890" s="27"/>
      <c r="F890" s="27"/>
      <c r="G890" s="28"/>
      <c r="H890" s="29"/>
      <c r="I890" s="29"/>
      <c r="J890" s="27"/>
      <c r="K890" s="27"/>
      <c r="L890" s="27"/>
      <c r="M890" s="30"/>
      <c r="N890" s="30"/>
      <c r="O890" s="28"/>
      <c r="P890" s="27"/>
      <c r="Q890" s="27"/>
      <c r="R890" s="27"/>
      <c r="S890" s="27"/>
      <c r="T890" s="27"/>
      <c r="U890" s="27"/>
      <c r="V890" s="27"/>
      <c r="W890" s="28"/>
      <c r="X890" s="27"/>
      <c r="Y890" s="27"/>
      <c r="Z890" s="27"/>
      <c r="AA890" s="27"/>
      <c r="AB890" s="27"/>
      <c r="AC890" s="27"/>
      <c r="AD890" s="27"/>
      <c r="AE890" s="27"/>
      <c r="AF890" s="27"/>
      <c r="AG890" s="27"/>
      <c r="AH890" s="27"/>
      <c r="AI890" s="27"/>
      <c r="AJ890" s="27"/>
      <c r="AK890" s="27"/>
      <c r="AL890" s="27"/>
      <c r="AM890" s="27"/>
      <c r="AN890" s="27"/>
      <c r="AO890" s="27"/>
      <c r="AP890" s="27"/>
      <c r="AQ890" s="27"/>
      <c r="AR890" s="27"/>
      <c r="AS890" s="27"/>
      <c r="AT890" s="27"/>
      <c r="AU890" s="27"/>
      <c r="AV890" s="27"/>
      <c r="AW890" s="27"/>
      <c r="AX890" s="27"/>
      <c r="AY890" s="27"/>
      <c r="AZ890" s="27"/>
      <c r="BA890" s="27"/>
      <c r="BB890" s="27"/>
      <c r="BC890" s="27"/>
      <c r="BD890" s="27"/>
      <c r="BE890" s="27"/>
      <c r="BF890" s="27"/>
      <c r="BG890" s="27"/>
      <c r="BH890" s="27"/>
      <c r="BI890" s="27"/>
      <c r="BJ890" s="27"/>
      <c r="BK890" s="27"/>
      <c r="BL890" s="27"/>
      <c r="BM890" s="27"/>
      <c r="BN890" s="27"/>
      <c r="BO890" s="27"/>
      <c r="BP890" s="27"/>
      <c r="BQ890" s="27"/>
      <c r="BR890" s="27"/>
      <c r="BS890" s="27"/>
    </row>
    <row r="891" ht="12.0" customHeight="1">
      <c r="A891" s="25"/>
      <c r="B891" s="26"/>
      <c r="C891" s="27"/>
      <c r="D891" s="27"/>
      <c r="E891" s="27"/>
      <c r="F891" s="27"/>
      <c r="G891" s="28"/>
      <c r="H891" s="29"/>
      <c r="I891" s="29"/>
      <c r="J891" s="27"/>
      <c r="K891" s="27"/>
      <c r="L891" s="27"/>
      <c r="M891" s="30"/>
      <c r="N891" s="30"/>
      <c r="O891" s="28"/>
      <c r="P891" s="27"/>
      <c r="Q891" s="27"/>
      <c r="R891" s="27"/>
      <c r="S891" s="27"/>
      <c r="T891" s="27"/>
      <c r="U891" s="27"/>
      <c r="V891" s="27"/>
      <c r="W891" s="28"/>
      <c r="X891" s="27"/>
      <c r="Y891" s="27"/>
      <c r="Z891" s="27"/>
      <c r="AA891" s="27"/>
      <c r="AB891" s="27"/>
      <c r="AC891" s="27"/>
      <c r="AD891" s="27"/>
      <c r="AE891" s="27"/>
      <c r="AF891" s="27"/>
      <c r="AG891" s="27"/>
      <c r="AH891" s="27"/>
      <c r="AI891" s="27"/>
      <c r="AJ891" s="27"/>
      <c r="AK891" s="27"/>
      <c r="AL891" s="27"/>
      <c r="AM891" s="27"/>
      <c r="AN891" s="27"/>
      <c r="AO891" s="27"/>
      <c r="AP891" s="27"/>
      <c r="AQ891" s="27"/>
      <c r="AR891" s="27"/>
      <c r="AS891" s="27"/>
      <c r="AT891" s="27"/>
      <c r="AU891" s="27"/>
      <c r="AV891" s="27"/>
      <c r="AW891" s="27"/>
      <c r="AX891" s="27"/>
      <c r="AY891" s="27"/>
      <c r="AZ891" s="27"/>
      <c r="BA891" s="27"/>
      <c r="BB891" s="27"/>
      <c r="BC891" s="27"/>
      <c r="BD891" s="27"/>
      <c r="BE891" s="27"/>
      <c r="BF891" s="27"/>
      <c r="BG891" s="27"/>
      <c r="BH891" s="27"/>
      <c r="BI891" s="27"/>
      <c r="BJ891" s="27"/>
      <c r="BK891" s="27"/>
      <c r="BL891" s="27"/>
      <c r="BM891" s="27"/>
      <c r="BN891" s="27"/>
      <c r="BO891" s="27"/>
      <c r="BP891" s="27"/>
      <c r="BQ891" s="27"/>
      <c r="BR891" s="27"/>
      <c r="BS891" s="27"/>
    </row>
    <row r="892" ht="12.0" customHeight="1">
      <c r="A892" s="25"/>
      <c r="B892" s="26"/>
      <c r="C892" s="27"/>
      <c r="D892" s="27"/>
      <c r="E892" s="27"/>
      <c r="F892" s="27"/>
      <c r="G892" s="28"/>
      <c r="H892" s="29"/>
      <c r="I892" s="29"/>
      <c r="J892" s="27"/>
      <c r="K892" s="27"/>
      <c r="L892" s="27"/>
      <c r="M892" s="30"/>
      <c r="N892" s="30"/>
      <c r="O892" s="28"/>
      <c r="P892" s="27"/>
      <c r="Q892" s="27"/>
      <c r="R892" s="27"/>
      <c r="S892" s="27"/>
      <c r="T892" s="27"/>
      <c r="U892" s="27"/>
      <c r="V892" s="27"/>
      <c r="W892" s="28"/>
      <c r="X892" s="27"/>
      <c r="Y892" s="27"/>
      <c r="Z892" s="27"/>
      <c r="AA892" s="27"/>
      <c r="AB892" s="27"/>
      <c r="AC892" s="27"/>
      <c r="AD892" s="27"/>
      <c r="AE892" s="27"/>
      <c r="AF892" s="27"/>
      <c r="AG892" s="27"/>
      <c r="AH892" s="27"/>
      <c r="AI892" s="27"/>
      <c r="AJ892" s="27"/>
      <c r="AK892" s="27"/>
      <c r="AL892" s="27"/>
      <c r="AM892" s="27"/>
      <c r="AN892" s="27"/>
      <c r="AO892" s="27"/>
      <c r="AP892" s="27"/>
      <c r="AQ892" s="27"/>
      <c r="AR892" s="27"/>
      <c r="AS892" s="27"/>
      <c r="AT892" s="27"/>
      <c r="AU892" s="27"/>
      <c r="AV892" s="27"/>
      <c r="AW892" s="27"/>
      <c r="AX892" s="27"/>
      <c r="AY892" s="27"/>
      <c r="AZ892" s="27"/>
      <c r="BA892" s="27"/>
      <c r="BB892" s="27"/>
      <c r="BC892" s="27"/>
      <c r="BD892" s="27"/>
      <c r="BE892" s="27"/>
      <c r="BF892" s="27"/>
      <c r="BG892" s="27"/>
      <c r="BH892" s="27"/>
      <c r="BI892" s="27"/>
      <c r="BJ892" s="27"/>
      <c r="BK892" s="27"/>
      <c r="BL892" s="27"/>
      <c r="BM892" s="27"/>
      <c r="BN892" s="27"/>
      <c r="BO892" s="27"/>
      <c r="BP892" s="27"/>
      <c r="BQ892" s="27"/>
      <c r="BR892" s="27"/>
      <c r="BS892" s="27"/>
    </row>
    <row r="893" ht="12.0" customHeight="1">
      <c r="A893" s="25"/>
      <c r="B893" s="26"/>
      <c r="C893" s="27"/>
      <c r="D893" s="27"/>
      <c r="E893" s="27"/>
      <c r="F893" s="27"/>
      <c r="G893" s="28"/>
      <c r="H893" s="29"/>
      <c r="I893" s="29"/>
      <c r="J893" s="27"/>
      <c r="K893" s="27"/>
      <c r="L893" s="27"/>
      <c r="M893" s="30"/>
      <c r="N893" s="30"/>
      <c r="O893" s="28"/>
      <c r="P893" s="27"/>
      <c r="Q893" s="27"/>
      <c r="R893" s="27"/>
      <c r="S893" s="27"/>
      <c r="T893" s="27"/>
      <c r="U893" s="27"/>
      <c r="V893" s="27"/>
      <c r="W893" s="28"/>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7"/>
      <c r="AU893" s="27"/>
      <c r="AV893" s="27"/>
      <c r="AW893" s="27"/>
      <c r="AX893" s="27"/>
      <c r="AY893" s="27"/>
      <c r="AZ893" s="27"/>
      <c r="BA893" s="27"/>
      <c r="BB893" s="27"/>
      <c r="BC893" s="27"/>
      <c r="BD893" s="27"/>
      <c r="BE893" s="27"/>
      <c r="BF893" s="27"/>
      <c r="BG893" s="27"/>
      <c r="BH893" s="27"/>
      <c r="BI893" s="27"/>
      <c r="BJ893" s="27"/>
      <c r="BK893" s="27"/>
      <c r="BL893" s="27"/>
      <c r="BM893" s="27"/>
      <c r="BN893" s="27"/>
      <c r="BO893" s="27"/>
      <c r="BP893" s="27"/>
      <c r="BQ893" s="27"/>
      <c r="BR893" s="27"/>
      <c r="BS893" s="27"/>
    </row>
    <row r="894" ht="12.0" customHeight="1">
      <c r="A894" s="25"/>
      <c r="B894" s="26"/>
      <c r="C894" s="27"/>
      <c r="D894" s="27"/>
      <c r="E894" s="27"/>
      <c r="F894" s="27"/>
      <c r="G894" s="28"/>
      <c r="H894" s="29"/>
      <c r="I894" s="29"/>
      <c r="J894" s="27"/>
      <c r="K894" s="27"/>
      <c r="L894" s="27"/>
      <c r="M894" s="30"/>
      <c r="N894" s="30"/>
      <c r="O894" s="28"/>
      <c r="P894" s="27"/>
      <c r="Q894" s="27"/>
      <c r="R894" s="27"/>
      <c r="S894" s="27"/>
      <c r="T894" s="27"/>
      <c r="U894" s="27"/>
      <c r="V894" s="27"/>
      <c r="W894" s="28"/>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c r="AU894" s="27"/>
      <c r="AV894" s="27"/>
      <c r="AW894" s="27"/>
      <c r="AX894" s="27"/>
      <c r="AY894" s="27"/>
      <c r="AZ894" s="27"/>
      <c r="BA894" s="27"/>
      <c r="BB894" s="27"/>
      <c r="BC894" s="27"/>
      <c r="BD894" s="27"/>
      <c r="BE894" s="27"/>
      <c r="BF894" s="27"/>
      <c r="BG894" s="27"/>
      <c r="BH894" s="27"/>
      <c r="BI894" s="27"/>
      <c r="BJ894" s="27"/>
      <c r="BK894" s="27"/>
      <c r="BL894" s="27"/>
      <c r="BM894" s="27"/>
      <c r="BN894" s="27"/>
      <c r="BO894" s="27"/>
      <c r="BP894" s="27"/>
      <c r="BQ894" s="27"/>
      <c r="BR894" s="27"/>
      <c r="BS894" s="27"/>
    </row>
    <row r="895" ht="12.0" customHeight="1">
      <c r="A895" s="25"/>
      <c r="B895" s="26"/>
      <c r="C895" s="27"/>
      <c r="D895" s="27"/>
      <c r="E895" s="27"/>
      <c r="F895" s="27"/>
      <c r="G895" s="28"/>
      <c r="H895" s="29"/>
      <c r="I895" s="29"/>
      <c r="J895" s="27"/>
      <c r="K895" s="27"/>
      <c r="L895" s="27"/>
      <c r="M895" s="30"/>
      <c r="N895" s="30"/>
      <c r="O895" s="28"/>
      <c r="P895" s="27"/>
      <c r="Q895" s="27"/>
      <c r="R895" s="27"/>
      <c r="S895" s="27"/>
      <c r="T895" s="27"/>
      <c r="U895" s="27"/>
      <c r="V895" s="27"/>
      <c r="W895" s="28"/>
      <c r="X895" s="27"/>
      <c r="Y895" s="27"/>
      <c r="Z895" s="27"/>
      <c r="AA895" s="27"/>
      <c r="AB895" s="27"/>
      <c r="AC895" s="27"/>
      <c r="AD895" s="27"/>
      <c r="AE895" s="27"/>
      <c r="AF895" s="27"/>
      <c r="AG895" s="27"/>
      <c r="AH895" s="27"/>
      <c r="AI895" s="27"/>
      <c r="AJ895" s="27"/>
      <c r="AK895" s="27"/>
      <c r="AL895" s="27"/>
      <c r="AM895" s="27"/>
      <c r="AN895" s="27"/>
      <c r="AO895" s="27"/>
      <c r="AP895" s="27"/>
      <c r="AQ895" s="27"/>
      <c r="AR895" s="27"/>
      <c r="AS895" s="27"/>
      <c r="AT895" s="27"/>
      <c r="AU895" s="27"/>
      <c r="AV895" s="27"/>
      <c r="AW895" s="27"/>
      <c r="AX895" s="27"/>
      <c r="AY895" s="27"/>
      <c r="AZ895" s="27"/>
      <c r="BA895" s="27"/>
      <c r="BB895" s="27"/>
      <c r="BC895" s="27"/>
      <c r="BD895" s="27"/>
      <c r="BE895" s="27"/>
      <c r="BF895" s="27"/>
      <c r="BG895" s="27"/>
      <c r="BH895" s="27"/>
      <c r="BI895" s="27"/>
      <c r="BJ895" s="27"/>
      <c r="BK895" s="27"/>
      <c r="BL895" s="27"/>
      <c r="BM895" s="27"/>
      <c r="BN895" s="27"/>
      <c r="BO895" s="27"/>
      <c r="BP895" s="27"/>
      <c r="BQ895" s="27"/>
      <c r="BR895" s="27"/>
      <c r="BS895" s="27"/>
    </row>
    <row r="896" ht="12.0" customHeight="1">
      <c r="A896" s="25"/>
      <c r="B896" s="26"/>
      <c r="C896" s="27"/>
      <c r="D896" s="27"/>
      <c r="E896" s="27"/>
      <c r="F896" s="27"/>
      <c r="G896" s="28"/>
      <c r="H896" s="29"/>
      <c r="I896" s="29"/>
      <c r="J896" s="27"/>
      <c r="K896" s="27"/>
      <c r="L896" s="27"/>
      <c r="M896" s="30"/>
      <c r="N896" s="30"/>
      <c r="O896" s="28"/>
      <c r="P896" s="27"/>
      <c r="Q896" s="27"/>
      <c r="R896" s="27"/>
      <c r="S896" s="27"/>
      <c r="T896" s="27"/>
      <c r="U896" s="27"/>
      <c r="V896" s="27"/>
      <c r="W896" s="28"/>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7"/>
      <c r="BH896" s="27"/>
      <c r="BI896" s="27"/>
      <c r="BJ896" s="27"/>
      <c r="BK896" s="27"/>
      <c r="BL896" s="27"/>
      <c r="BM896" s="27"/>
      <c r="BN896" s="27"/>
      <c r="BO896" s="27"/>
      <c r="BP896" s="27"/>
      <c r="BQ896" s="27"/>
      <c r="BR896" s="27"/>
      <c r="BS896" s="27"/>
    </row>
    <row r="897" ht="12.0" customHeight="1">
      <c r="A897" s="25"/>
      <c r="B897" s="26"/>
      <c r="C897" s="27"/>
      <c r="D897" s="27"/>
      <c r="E897" s="27"/>
      <c r="F897" s="27"/>
      <c r="G897" s="28"/>
      <c r="H897" s="29"/>
      <c r="I897" s="29"/>
      <c r="J897" s="27"/>
      <c r="K897" s="27"/>
      <c r="L897" s="27"/>
      <c r="M897" s="30"/>
      <c r="N897" s="30"/>
      <c r="O897" s="28"/>
      <c r="P897" s="27"/>
      <c r="Q897" s="27"/>
      <c r="R897" s="27"/>
      <c r="S897" s="27"/>
      <c r="T897" s="27"/>
      <c r="U897" s="27"/>
      <c r="V897" s="27"/>
      <c r="W897" s="28"/>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7"/>
      <c r="BH897" s="27"/>
      <c r="BI897" s="27"/>
      <c r="BJ897" s="27"/>
      <c r="BK897" s="27"/>
      <c r="BL897" s="27"/>
      <c r="BM897" s="27"/>
      <c r="BN897" s="27"/>
      <c r="BO897" s="27"/>
      <c r="BP897" s="27"/>
      <c r="BQ897" s="27"/>
      <c r="BR897" s="27"/>
      <c r="BS897" s="27"/>
    </row>
    <row r="898" ht="12.0" customHeight="1">
      <c r="A898" s="25"/>
      <c r="B898" s="26"/>
      <c r="C898" s="27"/>
      <c r="D898" s="27"/>
      <c r="E898" s="27"/>
      <c r="F898" s="27"/>
      <c r="G898" s="28"/>
      <c r="H898" s="29"/>
      <c r="I898" s="29"/>
      <c r="J898" s="27"/>
      <c r="K898" s="27"/>
      <c r="L898" s="27"/>
      <c r="M898" s="30"/>
      <c r="N898" s="30"/>
      <c r="O898" s="28"/>
      <c r="P898" s="27"/>
      <c r="Q898" s="27"/>
      <c r="R898" s="27"/>
      <c r="S898" s="27"/>
      <c r="T898" s="27"/>
      <c r="U898" s="27"/>
      <c r="V898" s="27"/>
      <c r="W898" s="28"/>
      <c r="X898" s="27"/>
      <c r="Y898" s="27"/>
      <c r="Z898" s="27"/>
      <c r="AA898" s="27"/>
      <c r="AB898" s="27"/>
      <c r="AC898" s="27"/>
      <c r="AD898" s="27"/>
      <c r="AE898" s="27"/>
      <c r="AF898" s="27"/>
      <c r="AG898" s="27"/>
      <c r="AH898" s="27"/>
      <c r="AI898" s="27"/>
      <c r="AJ898" s="27"/>
      <c r="AK898" s="27"/>
      <c r="AL898" s="27"/>
      <c r="AM898" s="27"/>
      <c r="AN898" s="27"/>
      <c r="AO898" s="27"/>
      <c r="AP898" s="27"/>
      <c r="AQ898" s="27"/>
      <c r="AR898" s="27"/>
      <c r="AS898" s="27"/>
      <c r="AT898" s="27"/>
      <c r="AU898" s="27"/>
      <c r="AV898" s="27"/>
      <c r="AW898" s="27"/>
      <c r="AX898" s="27"/>
      <c r="AY898" s="27"/>
      <c r="AZ898" s="27"/>
      <c r="BA898" s="27"/>
      <c r="BB898" s="27"/>
      <c r="BC898" s="27"/>
      <c r="BD898" s="27"/>
      <c r="BE898" s="27"/>
      <c r="BF898" s="27"/>
      <c r="BG898" s="27"/>
      <c r="BH898" s="27"/>
      <c r="BI898" s="27"/>
      <c r="BJ898" s="27"/>
      <c r="BK898" s="27"/>
      <c r="BL898" s="27"/>
      <c r="BM898" s="27"/>
      <c r="BN898" s="27"/>
      <c r="BO898" s="27"/>
      <c r="BP898" s="27"/>
      <c r="BQ898" s="27"/>
      <c r="BR898" s="27"/>
      <c r="BS898" s="27"/>
    </row>
    <row r="899" ht="12.0" customHeight="1">
      <c r="A899" s="25"/>
      <c r="B899" s="26"/>
      <c r="C899" s="27"/>
      <c r="D899" s="27"/>
      <c r="E899" s="27"/>
      <c r="F899" s="27"/>
      <c r="G899" s="28"/>
      <c r="H899" s="29"/>
      <c r="I899" s="29"/>
      <c r="J899" s="27"/>
      <c r="K899" s="27"/>
      <c r="L899" s="27"/>
      <c r="M899" s="30"/>
      <c r="N899" s="30"/>
      <c r="O899" s="28"/>
      <c r="P899" s="27"/>
      <c r="Q899" s="27"/>
      <c r="R899" s="27"/>
      <c r="S899" s="27"/>
      <c r="T899" s="27"/>
      <c r="U899" s="27"/>
      <c r="V899" s="27"/>
      <c r="W899" s="28"/>
      <c r="X899" s="27"/>
      <c r="Y899" s="27"/>
      <c r="Z899" s="27"/>
      <c r="AA899" s="27"/>
      <c r="AB899" s="27"/>
      <c r="AC899" s="27"/>
      <c r="AD899" s="27"/>
      <c r="AE899" s="27"/>
      <c r="AF899" s="27"/>
      <c r="AG899" s="27"/>
      <c r="AH899" s="27"/>
      <c r="AI899" s="27"/>
      <c r="AJ899" s="27"/>
      <c r="AK899" s="27"/>
      <c r="AL899" s="27"/>
      <c r="AM899" s="27"/>
      <c r="AN899" s="27"/>
      <c r="AO899" s="27"/>
      <c r="AP899" s="27"/>
      <c r="AQ899" s="27"/>
      <c r="AR899" s="27"/>
      <c r="AS899" s="27"/>
      <c r="AT899" s="27"/>
      <c r="AU899" s="27"/>
      <c r="AV899" s="27"/>
      <c r="AW899" s="27"/>
      <c r="AX899" s="27"/>
      <c r="AY899" s="27"/>
      <c r="AZ899" s="27"/>
      <c r="BA899" s="27"/>
      <c r="BB899" s="27"/>
      <c r="BC899" s="27"/>
      <c r="BD899" s="27"/>
      <c r="BE899" s="27"/>
      <c r="BF899" s="27"/>
      <c r="BG899" s="27"/>
      <c r="BH899" s="27"/>
      <c r="BI899" s="27"/>
      <c r="BJ899" s="27"/>
      <c r="BK899" s="27"/>
      <c r="BL899" s="27"/>
      <c r="BM899" s="27"/>
      <c r="BN899" s="27"/>
      <c r="BO899" s="27"/>
      <c r="BP899" s="27"/>
      <c r="BQ899" s="27"/>
      <c r="BR899" s="27"/>
      <c r="BS899" s="27"/>
    </row>
    <row r="900" ht="12.0" customHeight="1">
      <c r="A900" s="25"/>
      <c r="B900" s="26"/>
      <c r="C900" s="27"/>
      <c r="D900" s="27"/>
      <c r="E900" s="27"/>
      <c r="F900" s="27"/>
      <c r="G900" s="28"/>
      <c r="H900" s="29"/>
      <c r="I900" s="29"/>
      <c r="J900" s="27"/>
      <c r="K900" s="27"/>
      <c r="L900" s="27"/>
      <c r="M900" s="30"/>
      <c r="N900" s="30"/>
      <c r="O900" s="28"/>
      <c r="P900" s="27"/>
      <c r="Q900" s="27"/>
      <c r="R900" s="27"/>
      <c r="S900" s="27"/>
      <c r="T900" s="27"/>
      <c r="U900" s="27"/>
      <c r="V900" s="27"/>
      <c r="W900" s="28"/>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7"/>
      <c r="AU900" s="27"/>
      <c r="AV900" s="27"/>
      <c r="AW900" s="27"/>
      <c r="AX900" s="27"/>
      <c r="AY900" s="27"/>
      <c r="AZ900" s="27"/>
      <c r="BA900" s="27"/>
      <c r="BB900" s="27"/>
      <c r="BC900" s="27"/>
      <c r="BD900" s="27"/>
      <c r="BE900" s="27"/>
      <c r="BF900" s="27"/>
      <c r="BG900" s="27"/>
      <c r="BH900" s="27"/>
      <c r="BI900" s="27"/>
      <c r="BJ900" s="27"/>
      <c r="BK900" s="27"/>
      <c r="BL900" s="27"/>
      <c r="BM900" s="27"/>
      <c r="BN900" s="27"/>
      <c r="BO900" s="27"/>
      <c r="BP900" s="27"/>
      <c r="BQ900" s="27"/>
      <c r="BR900" s="27"/>
      <c r="BS900" s="27"/>
    </row>
    <row r="901" ht="12.0" customHeight="1">
      <c r="A901" s="25"/>
      <c r="B901" s="26"/>
      <c r="C901" s="27"/>
      <c r="D901" s="27"/>
      <c r="E901" s="27"/>
      <c r="F901" s="27"/>
      <c r="G901" s="28"/>
      <c r="H901" s="29"/>
      <c r="I901" s="29"/>
      <c r="J901" s="27"/>
      <c r="K901" s="27"/>
      <c r="L901" s="27"/>
      <c r="M901" s="30"/>
      <c r="N901" s="30"/>
      <c r="O901" s="28"/>
      <c r="P901" s="27"/>
      <c r="Q901" s="27"/>
      <c r="R901" s="27"/>
      <c r="S901" s="27"/>
      <c r="T901" s="27"/>
      <c r="U901" s="27"/>
      <c r="V901" s="27"/>
      <c r="W901" s="28"/>
      <c r="X901" s="27"/>
      <c r="Y901" s="27"/>
      <c r="Z901" s="27"/>
      <c r="AA901" s="27"/>
      <c r="AB901" s="27"/>
      <c r="AC901" s="27"/>
      <c r="AD901" s="27"/>
      <c r="AE901" s="27"/>
      <c r="AF901" s="27"/>
      <c r="AG901" s="27"/>
      <c r="AH901" s="27"/>
      <c r="AI901" s="27"/>
      <c r="AJ901" s="27"/>
      <c r="AK901" s="27"/>
      <c r="AL901" s="27"/>
      <c r="AM901" s="27"/>
      <c r="AN901" s="27"/>
      <c r="AO901" s="27"/>
      <c r="AP901" s="27"/>
      <c r="AQ901" s="27"/>
      <c r="AR901" s="27"/>
      <c r="AS901" s="27"/>
      <c r="AT901" s="27"/>
      <c r="AU901" s="27"/>
      <c r="AV901" s="27"/>
      <c r="AW901" s="27"/>
      <c r="AX901" s="27"/>
      <c r="AY901" s="27"/>
      <c r="AZ901" s="27"/>
      <c r="BA901" s="27"/>
      <c r="BB901" s="27"/>
      <c r="BC901" s="27"/>
      <c r="BD901" s="27"/>
      <c r="BE901" s="27"/>
      <c r="BF901" s="27"/>
      <c r="BG901" s="27"/>
      <c r="BH901" s="27"/>
      <c r="BI901" s="27"/>
      <c r="BJ901" s="27"/>
      <c r="BK901" s="27"/>
      <c r="BL901" s="27"/>
      <c r="BM901" s="27"/>
      <c r="BN901" s="27"/>
      <c r="BO901" s="27"/>
      <c r="BP901" s="27"/>
      <c r="BQ901" s="27"/>
      <c r="BR901" s="27"/>
      <c r="BS901" s="27"/>
    </row>
    <row r="902" ht="12.0" customHeight="1">
      <c r="A902" s="25"/>
      <c r="B902" s="26"/>
      <c r="C902" s="27"/>
      <c r="D902" s="27"/>
      <c r="E902" s="27"/>
      <c r="F902" s="27"/>
      <c r="G902" s="28"/>
      <c r="H902" s="29"/>
      <c r="I902" s="29"/>
      <c r="J902" s="27"/>
      <c r="K902" s="27"/>
      <c r="L902" s="27"/>
      <c r="M902" s="30"/>
      <c r="N902" s="30"/>
      <c r="O902" s="28"/>
      <c r="P902" s="27"/>
      <c r="Q902" s="27"/>
      <c r="R902" s="27"/>
      <c r="S902" s="27"/>
      <c r="T902" s="27"/>
      <c r="U902" s="27"/>
      <c r="V902" s="27"/>
      <c r="W902" s="28"/>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c r="AU902" s="27"/>
      <c r="AV902" s="27"/>
      <c r="AW902" s="27"/>
      <c r="AX902" s="27"/>
      <c r="AY902" s="27"/>
      <c r="AZ902" s="27"/>
      <c r="BA902" s="27"/>
      <c r="BB902" s="27"/>
      <c r="BC902" s="27"/>
      <c r="BD902" s="27"/>
      <c r="BE902" s="27"/>
      <c r="BF902" s="27"/>
      <c r="BG902" s="27"/>
      <c r="BH902" s="27"/>
      <c r="BI902" s="27"/>
      <c r="BJ902" s="27"/>
      <c r="BK902" s="27"/>
      <c r="BL902" s="27"/>
      <c r="BM902" s="27"/>
      <c r="BN902" s="27"/>
      <c r="BO902" s="27"/>
      <c r="BP902" s="27"/>
      <c r="BQ902" s="27"/>
      <c r="BR902" s="27"/>
      <c r="BS902" s="27"/>
    </row>
    <row r="903" ht="12.0" customHeight="1">
      <c r="A903" s="25"/>
      <c r="B903" s="26"/>
      <c r="C903" s="27"/>
      <c r="D903" s="27"/>
      <c r="E903" s="27"/>
      <c r="F903" s="27"/>
      <c r="G903" s="28"/>
      <c r="H903" s="29"/>
      <c r="I903" s="29"/>
      <c r="J903" s="27"/>
      <c r="K903" s="27"/>
      <c r="L903" s="27"/>
      <c r="M903" s="30"/>
      <c r="N903" s="30"/>
      <c r="O903" s="28"/>
      <c r="P903" s="27"/>
      <c r="Q903" s="27"/>
      <c r="R903" s="27"/>
      <c r="S903" s="27"/>
      <c r="T903" s="27"/>
      <c r="U903" s="27"/>
      <c r="V903" s="27"/>
      <c r="W903" s="28"/>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7"/>
      <c r="AU903" s="27"/>
      <c r="AV903" s="27"/>
      <c r="AW903" s="27"/>
      <c r="AX903" s="27"/>
      <c r="AY903" s="27"/>
      <c r="AZ903" s="27"/>
      <c r="BA903" s="27"/>
      <c r="BB903" s="27"/>
      <c r="BC903" s="27"/>
      <c r="BD903" s="27"/>
      <c r="BE903" s="27"/>
      <c r="BF903" s="27"/>
      <c r="BG903" s="27"/>
      <c r="BH903" s="27"/>
      <c r="BI903" s="27"/>
      <c r="BJ903" s="27"/>
      <c r="BK903" s="27"/>
      <c r="BL903" s="27"/>
      <c r="BM903" s="27"/>
      <c r="BN903" s="27"/>
      <c r="BO903" s="27"/>
      <c r="BP903" s="27"/>
      <c r="BQ903" s="27"/>
      <c r="BR903" s="27"/>
      <c r="BS903" s="27"/>
    </row>
    <row r="904" ht="12.0" customHeight="1">
      <c r="A904" s="25"/>
      <c r="B904" s="26"/>
      <c r="C904" s="27"/>
      <c r="D904" s="27"/>
      <c r="E904" s="27"/>
      <c r="F904" s="27"/>
      <c r="G904" s="28"/>
      <c r="H904" s="29"/>
      <c r="I904" s="29"/>
      <c r="J904" s="27"/>
      <c r="K904" s="27"/>
      <c r="L904" s="27"/>
      <c r="M904" s="30"/>
      <c r="N904" s="30"/>
      <c r="O904" s="28"/>
      <c r="P904" s="27"/>
      <c r="Q904" s="27"/>
      <c r="R904" s="27"/>
      <c r="S904" s="27"/>
      <c r="T904" s="27"/>
      <c r="U904" s="27"/>
      <c r="V904" s="27"/>
      <c r="W904" s="28"/>
      <c r="X904" s="27"/>
      <c r="Y904" s="27"/>
      <c r="Z904" s="27"/>
      <c r="AA904" s="27"/>
      <c r="AB904" s="27"/>
      <c r="AC904" s="27"/>
      <c r="AD904" s="27"/>
      <c r="AE904" s="27"/>
      <c r="AF904" s="27"/>
      <c r="AG904" s="27"/>
      <c r="AH904" s="27"/>
      <c r="AI904" s="27"/>
      <c r="AJ904" s="27"/>
      <c r="AK904" s="27"/>
      <c r="AL904" s="27"/>
      <c r="AM904" s="27"/>
      <c r="AN904" s="27"/>
      <c r="AO904" s="27"/>
      <c r="AP904" s="27"/>
      <c r="AQ904" s="27"/>
      <c r="AR904" s="27"/>
      <c r="AS904" s="27"/>
      <c r="AT904" s="27"/>
      <c r="AU904" s="27"/>
      <c r="AV904" s="27"/>
      <c r="AW904" s="27"/>
      <c r="AX904" s="27"/>
      <c r="AY904" s="27"/>
      <c r="AZ904" s="27"/>
      <c r="BA904" s="27"/>
      <c r="BB904" s="27"/>
      <c r="BC904" s="27"/>
      <c r="BD904" s="27"/>
      <c r="BE904" s="27"/>
      <c r="BF904" s="27"/>
      <c r="BG904" s="27"/>
      <c r="BH904" s="27"/>
      <c r="BI904" s="27"/>
      <c r="BJ904" s="27"/>
      <c r="BK904" s="27"/>
      <c r="BL904" s="27"/>
      <c r="BM904" s="27"/>
      <c r="BN904" s="27"/>
      <c r="BO904" s="27"/>
      <c r="BP904" s="27"/>
      <c r="BQ904" s="27"/>
      <c r="BR904" s="27"/>
      <c r="BS904" s="27"/>
    </row>
    <row r="905" ht="12.0" customHeight="1">
      <c r="A905" s="25"/>
      <c r="B905" s="26"/>
      <c r="C905" s="27"/>
      <c r="D905" s="27"/>
      <c r="E905" s="27"/>
      <c r="F905" s="27"/>
      <c r="G905" s="28"/>
      <c r="H905" s="29"/>
      <c r="I905" s="29"/>
      <c r="J905" s="27"/>
      <c r="K905" s="27"/>
      <c r="L905" s="27"/>
      <c r="M905" s="30"/>
      <c r="N905" s="30"/>
      <c r="O905" s="28"/>
      <c r="P905" s="27"/>
      <c r="Q905" s="27"/>
      <c r="R905" s="27"/>
      <c r="S905" s="27"/>
      <c r="T905" s="27"/>
      <c r="U905" s="27"/>
      <c r="V905" s="27"/>
      <c r="W905" s="28"/>
      <c r="X905" s="27"/>
      <c r="Y905" s="27"/>
      <c r="Z905" s="27"/>
      <c r="AA905" s="27"/>
      <c r="AB905" s="27"/>
      <c r="AC905" s="27"/>
      <c r="AD905" s="27"/>
      <c r="AE905" s="27"/>
      <c r="AF905" s="27"/>
      <c r="AG905" s="27"/>
      <c r="AH905" s="27"/>
      <c r="AI905" s="27"/>
      <c r="AJ905" s="27"/>
      <c r="AK905" s="27"/>
      <c r="AL905" s="27"/>
      <c r="AM905" s="27"/>
      <c r="AN905" s="27"/>
      <c r="AO905" s="27"/>
      <c r="AP905" s="27"/>
      <c r="AQ905" s="27"/>
      <c r="AR905" s="27"/>
      <c r="AS905" s="27"/>
      <c r="AT905" s="27"/>
      <c r="AU905" s="27"/>
      <c r="AV905" s="27"/>
      <c r="AW905" s="27"/>
      <c r="AX905" s="27"/>
      <c r="AY905" s="27"/>
      <c r="AZ905" s="27"/>
      <c r="BA905" s="27"/>
      <c r="BB905" s="27"/>
      <c r="BC905" s="27"/>
      <c r="BD905" s="27"/>
      <c r="BE905" s="27"/>
      <c r="BF905" s="27"/>
      <c r="BG905" s="27"/>
      <c r="BH905" s="27"/>
      <c r="BI905" s="27"/>
      <c r="BJ905" s="27"/>
      <c r="BK905" s="27"/>
      <c r="BL905" s="27"/>
      <c r="BM905" s="27"/>
      <c r="BN905" s="27"/>
      <c r="BO905" s="27"/>
      <c r="BP905" s="27"/>
      <c r="BQ905" s="27"/>
      <c r="BR905" s="27"/>
      <c r="BS905" s="27"/>
    </row>
    <row r="906" ht="12.0" customHeight="1">
      <c r="A906" s="25"/>
      <c r="B906" s="26"/>
      <c r="C906" s="27"/>
      <c r="D906" s="27"/>
      <c r="E906" s="27"/>
      <c r="F906" s="27"/>
      <c r="G906" s="28"/>
      <c r="H906" s="29"/>
      <c r="I906" s="29"/>
      <c r="J906" s="27"/>
      <c r="K906" s="27"/>
      <c r="L906" s="27"/>
      <c r="M906" s="30"/>
      <c r="N906" s="30"/>
      <c r="O906" s="28"/>
      <c r="P906" s="27"/>
      <c r="Q906" s="27"/>
      <c r="R906" s="27"/>
      <c r="S906" s="27"/>
      <c r="T906" s="27"/>
      <c r="U906" s="27"/>
      <c r="V906" s="27"/>
      <c r="W906" s="28"/>
      <c r="X906" s="27"/>
      <c r="Y906" s="27"/>
      <c r="Z906" s="27"/>
      <c r="AA906" s="27"/>
      <c r="AB906" s="27"/>
      <c r="AC906" s="27"/>
      <c r="AD906" s="27"/>
      <c r="AE906" s="27"/>
      <c r="AF906" s="27"/>
      <c r="AG906" s="27"/>
      <c r="AH906" s="27"/>
      <c r="AI906" s="27"/>
      <c r="AJ906" s="27"/>
      <c r="AK906" s="27"/>
      <c r="AL906" s="27"/>
      <c r="AM906" s="27"/>
      <c r="AN906" s="27"/>
      <c r="AO906" s="27"/>
      <c r="AP906" s="27"/>
      <c r="AQ906" s="27"/>
      <c r="AR906" s="27"/>
      <c r="AS906" s="27"/>
      <c r="AT906" s="27"/>
      <c r="AU906" s="27"/>
      <c r="AV906" s="27"/>
      <c r="AW906" s="27"/>
      <c r="AX906" s="27"/>
      <c r="AY906" s="27"/>
      <c r="AZ906" s="27"/>
      <c r="BA906" s="27"/>
      <c r="BB906" s="27"/>
      <c r="BC906" s="27"/>
      <c r="BD906" s="27"/>
      <c r="BE906" s="27"/>
      <c r="BF906" s="27"/>
      <c r="BG906" s="27"/>
      <c r="BH906" s="27"/>
      <c r="BI906" s="27"/>
      <c r="BJ906" s="27"/>
      <c r="BK906" s="27"/>
      <c r="BL906" s="27"/>
      <c r="BM906" s="27"/>
      <c r="BN906" s="27"/>
      <c r="BO906" s="27"/>
      <c r="BP906" s="27"/>
      <c r="BQ906" s="27"/>
      <c r="BR906" s="27"/>
      <c r="BS906" s="27"/>
    </row>
    <row r="907" ht="12.0" customHeight="1">
      <c r="A907" s="25"/>
      <c r="B907" s="26"/>
      <c r="C907" s="27"/>
      <c r="D907" s="27"/>
      <c r="E907" s="27"/>
      <c r="F907" s="27"/>
      <c r="G907" s="28"/>
      <c r="H907" s="29"/>
      <c r="I907" s="29"/>
      <c r="J907" s="27"/>
      <c r="K907" s="27"/>
      <c r="L907" s="27"/>
      <c r="M907" s="30"/>
      <c r="N907" s="30"/>
      <c r="O907" s="28"/>
      <c r="P907" s="27"/>
      <c r="Q907" s="27"/>
      <c r="R907" s="27"/>
      <c r="S907" s="27"/>
      <c r="T907" s="27"/>
      <c r="U907" s="27"/>
      <c r="V907" s="27"/>
      <c r="W907" s="28"/>
      <c r="X907" s="27"/>
      <c r="Y907" s="27"/>
      <c r="Z907" s="27"/>
      <c r="AA907" s="27"/>
      <c r="AB907" s="27"/>
      <c r="AC907" s="27"/>
      <c r="AD907" s="27"/>
      <c r="AE907" s="27"/>
      <c r="AF907" s="27"/>
      <c r="AG907" s="27"/>
      <c r="AH907" s="27"/>
      <c r="AI907" s="27"/>
      <c r="AJ907" s="27"/>
      <c r="AK907" s="27"/>
      <c r="AL907" s="27"/>
      <c r="AM907" s="27"/>
      <c r="AN907" s="27"/>
      <c r="AO907" s="27"/>
      <c r="AP907" s="27"/>
      <c r="AQ907" s="27"/>
      <c r="AR907" s="27"/>
      <c r="AS907" s="27"/>
      <c r="AT907" s="27"/>
      <c r="AU907" s="27"/>
      <c r="AV907" s="27"/>
      <c r="AW907" s="27"/>
      <c r="AX907" s="27"/>
      <c r="AY907" s="27"/>
      <c r="AZ907" s="27"/>
      <c r="BA907" s="27"/>
      <c r="BB907" s="27"/>
      <c r="BC907" s="27"/>
      <c r="BD907" s="27"/>
      <c r="BE907" s="27"/>
      <c r="BF907" s="27"/>
      <c r="BG907" s="27"/>
      <c r="BH907" s="27"/>
      <c r="BI907" s="27"/>
      <c r="BJ907" s="27"/>
      <c r="BK907" s="27"/>
      <c r="BL907" s="27"/>
      <c r="BM907" s="27"/>
      <c r="BN907" s="27"/>
      <c r="BO907" s="27"/>
      <c r="BP907" s="27"/>
      <c r="BQ907" s="27"/>
      <c r="BR907" s="27"/>
      <c r="BS907" s="27"/>
    </row>
    <row r="908" ht="12.0" customHeight="1">
      <c r="A908" s="25"/>
      <c r="B908" s="26"/>
      <c r="C908" s="27"/>
      <c r="D908" s="27"/>
      <c r="E908" s="27"/>
      <c r="F908" s="27"/>
      <c r="G908" s="28"/>
      <c r="H908" s="29"/>
      <c r="I908" s="29"/>
      <c r="J908" s="27"/>
      <c r="K908" s="27"/>
      <c r="L908" s="27"/>
      <c r="M908" s="30"/>
      <c r="N908" s="30"/>
      <c r="O908" s="28"/>
      <c r="P908" s="27"/>
      <c r="Q908" s="27"/>
      <c r="R908" s="27"/>
      <c r="S908" s="27"/>
      <c r="T908" s="27"/>
      <c r="U908" s="27"/>
      <c r="V908" s="27"/>
      <c r="W908" s="28"/>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7"/>
      <c r="BH908" s="27"/>
      <c r="BI908" s="27"/>
      <c r="BJ908" s="27"/>
      <c r="BK908" s="27"/>
      <c r="BL908" s="27"/>
      <c r="BM908" s="27"/>
      <c r="BN908" s="27"/>
      <c r="BO908" s="27"/>
      <c r="BP908" s="27"/>
      <c r="BQ908" s="27"/>
      <c r="BR908" s="27"/>
      <c r="BS908" s="27"/>
    </row>
    <row r="909" ht="12.0" customHeight="1">
      <c r="A909" s="25"/>
      <c r="B909" s="26"/>
      <c r="C909" s="27"/>
      <c r="D909" s="27"/>
      <c r="E909" s="27"/>
      <c r="F909" s="27"/>
      <c r="G909" s="28"/>
      <c r="H909" s="29"/>
      <c r="I909" s="29"/>
      <c r="J909" s="27"/>
      <c r="K909" s="27"/>
      <c r="L909" s="27"/>
      <c r="M909" s="30"/>
      <c r="N909" s="30"/>
      <c r="O909" s="28"/>
      <c r="P909" s="27"/>
      <c r="Q909" s="27"/>
      <c r="R909" s="27"/>
      <c r="S909" s="27"/>
      <c r="T909" s="27"/>
      <c r="U909" s="27"/>
      <c r="V909" s="27"/>
      <c r="W909" s="28"/>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7"/>
      <c r="BH909" s="27"/>
      <c r="BI909" s="27"/>
      <c r="BJ909" s="27"/>
      <c r="BK909" s="27"/>
      <c r="BL909" s="27"/>
      <c r="BM909" s="27"/>
      <c r="BN909" s="27"/>
      <c r="BO909" s="27"/>
      <c r="BP909" s="27"/>
      <c r="BQ909" s="27"/>
      <c r="BR909" s="27"/>
      <c r="BS909" s="27"/>
    </row>
    <row r="910" ht="12.0" customHeight="1">
      <c r="A910" s="25"/>
      <c r="B910" s="26"/>
      <c r="C910" s="27"/>
      <c r="D910" s="27"/>
      <c r="E910" s="27"/>
      <c r="F910" s="27"/>
      <c r="G910" s="28"/>
      <c r="H910" s="29"/>
      <c r="I910" s="29"/>
      <c r="J910" s="27"/>
      <c r="K910" s="27"/>
      <c r="L910" s="27"/>
      <c r="M910" s="30"/>
      <c r="N910" s="30"/>
      <c r="O910" s="28"/>
      <c r="P910" s="27"/>
      <c r="Q910" s="27"/>
      <c r="R910" s="27"/>
      <c r="S910" s="27"/>
      <c r="T910" s="27"/>
      <c r="U910" s="27"/>
      <c r="V910" s="27"/>
      <c r="W910" s="28"/>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c r="AU910" s="27"/>
      <c r="AV910" s="27"/>
      <c r="AW910" s="27"/>
      <c r="AX910" s="27"/>
      <c r="AY910" s="27"/>
      <c r="AZ910" s="27"/>
      <c r="BA910" s="27"/>
      <c r="BB910" s="27"/>
      <c r="BC910" s="27"/>
      <c r="BD910" s="27"/>
      <c r="BE910" s="27"/>
      <c r="BF910" s="27"/>
      <c r="BG910" s="27"/>
      <c r="BH910" s="27"/>
      <c r="BI910" s="27"/>
      <c r="BJ910" s="27"/>
      <c r="BK910" s="27"/>
      <c r="BL910" s="27"/>
      <c r="BM910" s="27"/>
      <c r="BN910" s="27"/>
      <c r="BO910" s="27"/>
      <c r="BP910" s="27"/>
      <c r="BQ910" s="27"/>
      <c r="BR910" s="27"/>
      <c r="BS910" s="27"/>
    </row>
    <row r="911" ht="12.0" customHeight="1">
      <c r="A911" s="25"/>
      <c r="B911" s="26"/>
      <c r="C911" s="27"/>
      <c r="D911" s="27"/>
      <c r="E911" s="27"/>
      <c r="F911" s="27"/>
      <c r="G911" s="28"/>
      <c r="H911" s="29"/>
      <c r="I911" s="29"/>
      <c r="J911" s="27"/>
      <c r="K911" s="27"/>
      <c r="L911" s="27"/>
      <c r="M911" s="30"/>
      <c r="N911" s="30"/>
      <c r="O911" s="28"/>
      <c r="P911" s="27"/>
      <c r="Q911" s="27"/>
      <c r="R911" s="27"/>
      <c r="S911" s="27"/>
      <c r="T911" s="27"/>
      <c r="U911" s="27"/>
      <c r="V911" s="27"/>
      <c r="W911" s="28"/>
      <c r="X911" s="27"/>
      <c r="Y911" s="27"/>
      <c r="Z911" s="27"/>
      <c r="AA911" s="27"/>
      <c r="AB911" s="27"/>
      <c r="AC911" s="27"/>
      <c r="AD911" s="27"/>
      <c r="AE911" s="27"/>
      <c r="AF911" s="27"/>
      <c r="AG911" s="27"/>
      <c r="AH911" s="27"/>
      <c r="AI911" s="27"/>
      <c r="AJ911" s="27"/>
      <c r="AK911" s="27"/>
      <c r="AL911" s="27"/>
      <c r="AM911" s="27"/>
      <c r="AN911" s="27"/>
      <c r="AO911" s="27"/>
      <c r="AP911" s="27"/>
      <c r="AQ911" s="27"/>
      <c r="AR911" s="27"/>
      <c r="AS911" s="27"/>
      <c r="AT911" s="27"/>
      <c r="AU911" s="27"/>
      <c r="AV911" s="27"/>
      <c r="AW911" s="27"/>
      <c r="AX911" s="27"/>
      <c r="AY911" s="27"/>
      <c r="AZ911" s="27"/>
      <c r="BA911" s="27"/>
      <c r="BB911" s="27"/>
      <c r="BC911" s="27"/>
      <c r="BD911" s="27"/>
      <c r="BE911" s="27"/>
      <c r="BF911" s="27"/>
      <c r="BG911" s="27"/>
      <c r="BH911" s="27"/>
      <c r="BI911" s="27"/>
      <c r="BJ911" s="27"/>
      <c r="BK911" s="27"/>
      <c r="BL911" s="27"/>
      <c r="BM911" s="27"/>
      <c r="BN911" s="27"/>
      <c r="BO911" s="27"/>
      <c r="BP911" s="27"/>
      <c r="BQ911" s="27"/>
      <c r="BR911" s="27"/>
      <c r="BS911" s="27"/>
    </row>
    <row r="912" ht="12.0" customHeight="1">
      <c r="A912" s="25"/>
      <c r="B912" s="26"/>
      <c r="C912" s="27"/>
      <c r="D912" s="27"/>
      <c r="E912" s="27"/>
      <c r="F912" s="27"/>
      <c r="G912" s="28"/>
      <c r="H912" s="29"/>
      <c r="I912" s="29"/>
      <c r="J912" s="27"/>
      <c r="K912" s="27"/>
      <c r="L912" s="27"/>
      <c r="M912" s="30"/>
      <c r="N912" s="30"/>
      <c r="O912" s="28"/>
      <c r="P912" s="27"/>
      <c r="Q912" s="27"/>
      <c r="R912" s="27"/>
      <c r="S912" s="27"/>
      <c r="T912" s="27"/>
      <c r="U912" s="27"/>
      <c r="V912" s="27"/>
      <c r="W912" s="28"/>
      <c r="X912" s="27"/>
      <c r="Y912" s="27"/>
      <c r="Z912" s="27"/>
      <c r="AA912" s="27"/>
      <c r="AB912" s="27"/>
      <c r="AC912" s="27"/>
      <c r="AD912" s="27"/>
      <c r="AE912" s="27"/>
      <c r="AF912" s="27"/>
      <c r="AG912" s="27"/>
      <c r="AH912" s="27"/>
      <c r="AI912" s="27"/>
      <c r="AJ912" s="27"/>
      <c r="AK912" s="27"/>
      <c r="AL912" s="27"/>
      <c r="AM912" s="27"/>
      <c r="AN912" s="27"/>
      <c r="AO912" s="27"/>
      <c r="AP912" s="27"/>
      <c r="AQ912" s="27"/>
      <c r="AR912" s="27"/>
      <c r="AS912" s="27"/>
      <c r="AT912" s="27"/>
      <c r="AU912" s="27"/>
      <c r="AV912" s="27"/>
      <c r="AW912" s="27"/>
      <c r="AX912" s="27"/>
      <c r="AY912" s="27"/>
      <c r="AZ912" s="27"/>
      <c r="BA912" s="27"/>
      <c r="BB912" s="27"/>
      <c r="BC912" s="27"/>
      <c r="BD912" s="27"/>
      <c r="BE912" s="27"/>
      <c r="BF912" s="27"/>
      <c r="BG912" s="27"/>
      <c r="BH912" s="27"/>
      <c r="BI912" s="27"/>
      <c r="BJ912" s="27"/>
      <c r="BK912" s="27"/>
      <c r="BL912" s="27"/>
      <c r="BM912" s="27"/>
      <c r="BN912" s="27"/>
      <c r="BO912" s="27"/>
      <c r="BP912" s="27"/>
      <c r="BQ912" s="27"/>
      <c r="BR912" s="27"/>
      <c r="BS912" s="27"/>
    </row>
    <row r="913" ht="12.0" customHeight="1">
      <c r="A913" s="25"/>
      <c r="B913" s="26"/>
      <c r="C913" s="27"/>
      <c r="D913" s="27"/>
      <c r="E913" s="27"/>
      <c r="F913" s="27"/>
      <c r="G913" s="28"/>
      <c r="H913" s="29"/>
      <c r="I913" s="29"/>
      <c r="J913" s="27"/>
      <c r="K913" s="27"/>
      <c r="L913" s="27"/>
      <c r="M913" s="30"/>
      <c r="N913" s="30"/>
      <c r="O913" s="28"/>
      <c r="P913" s="27"/>
      <c r="Q913" s="27"/>
      <c r="R913" s="27"/>
      <c r="S913" s="27"/>
      <c r="T913" s="27"/>
      <c r="U913" s="27"/>
      <c r="V913" s="27"/>
      <c r="W913" s="28"/>
      <c r="X913" s="27"/>
      <c r="Y913" s="27"/>
      <c r="Z913" s="27"/>
      <c r="AA913" s="27"/>
      <c r="AB913" s="27"/>
      <c r="AC913" s="27"/>
      <c r="AD913" s="27"/>
      <c r="AE913" s="27"/>
      <c r="AF913" s="27"/>
      <c r="AG913" s="27"/>
      <c r="AH913" s="27"/>
      <c r="AI913" s="27"/>
      <c r="AJ913" s="27"/>
      <c r="AK913" s="27"/>
      <c r="AL913" s="27"/>
      <c r="AM913" s="27"/>
      <c r="AN913" s="27"/>
      <c r="AO913" s="27"/>
      <c r="AP913" s="27"/>
      <c r="AQ913" s="27"/>
      <c r="AR913" s="27"/>
      <c r="AS913" s="27"/>
      <c r="AT913" s="27"/>
      <c r="AU913" s="27"/>
      <c r="AV913" s="27"/>
      <c r="AW913" s="27"/>
      <c r="AX913" s="27"/>
      <c r="AY913" s="27"/>
      <c r="AZ913" s="27"/>
      <c r="BA913" s="27"/>
      <c r="BB913" s="27"/>
      <c r="BC913" s="27"/>
      <c r="BD913" s="27"/>
      <c r="BE913" s="27"/>
      <c r="BF913" s="27"/>
      <c r="BG913" s="27"/>
      <c r="BH913" s="27"/>
      <c r="BI913" s="27"/>
      <c r="BJ913" s="27"/>
      <c r="BK913" s="27"/>
      <c r="BL913" s="27"/>
      <c r="BM913" s="27"/>
      <c r="BN913" s="27"/>
      <c r="BO913" s="27"/>
      <c r="BP913" s="27"/>
      <c r="BQ913" s="27"/>
      <c r="BR913" s="27"/>
      <c r="BS913" s="27"/>
    </row>
    <row r="914" ht="12.0" customHeight="1">
      <c r="A914" s="25"/>
      <c r="B914" s="26"/>
      <c r="C914" s="27"/>
      <c r="D914" s="27"/>
      <c r="E914" s="27"/>
      <c r="F914" s="27"/>
      <c r="G914" s="28"/>
      <c r="H914" s="29"/>
      <c r="I914" s="29"/>
      <c r="J914" s="27"/>
      <c r="K914" s="27"/>
      <c r="L914" s="27"/>
      <c r="M914" s="30"/>
      <c r="N914" s="30"/>
      <c r="O914" s="28"/>
      <c r="P914" s="27"/>
      <c r="Q914" s="27"/>
      <c r="R914" s="27"/>
      <c r="S914" s="27"/>
      <c r="T914" s="27"/>
      <c r="U914" s="27"/>
      <c r="V914" s="27"/>
      <c r="W914" s="28"/>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7"/>
      <c r="AU914" s="27"/>
      <c r="AV914" s="27"/>
      <c r="AW914" s="27"/>
      <c r="AX914" s="27"/>
      <c r="AY914" s="27"/>
      <c r="AZ914" s="27"/>
      <c r="BA914" s="27"/>
      <c r="BB914" s="27"/>
      <c r="BC914" s="27"/>
      <c r="BD914" s="27"/>
      <c r="BE914" s="27"/>
      <c r="BF914" s="27"/>
      <c r="BG914" s="27"/>
      <c r="BH914" s="27"/>
      <c r="BI914" s="27"/>
      <c r="BJ914" s="27"/>
      <c r="BK914" s="27"/>
      <c r="BL914" s="27"/>
      <c r="BM914" s="27"/>
      <c r="BN914" s="27"/>
      <c r="BO914" s="27"/>
      <c r="BP914" s="27"/>
      <c r="BQ914" s="27"/>
      <c r="BR914" s="27"/>
      <c r="BS914" s="27"/>
    </row>
    <row r="915" ht="12.0" customHeight="1">
      <c r="A915" s="25"/>
      <c r="B915" s="26"/>
      <c r="C915" s="27"/>
      <c r="D915" s="27"/>
      <c r="E915" s="27"/>
      <c r="F915" s="27"/>
      <c r="G915" s="28"/>
      <c r="H915" s="29"/>
      <c r="I915" s="29"/>
      <c r="J915" s="27"/>
      <c r="K915" s="27"/>
      <c r="L915" s="27"/>
      <c r="M915" s="30"/>
      <c r="N915" s="30"/>
      <c r="O915" s="28"/>
      <c r="P915" s="27"/>
      <c r="Q915" s="27"/>
      <c r="R915" s="27"/>
      <c r="S915" s="27"/>
      <c r="T915" s="27"/>
      <c r="U915" s="27"/>
      <c r="V915" s="27"/>
      <c r="W915" s="28"/>
      <c r="X915" s="27"/>
      <c r="Y915" s="27"/>
      <c r="Z915" s="27"/>
      <c r="AA915" s="27"/>
      <c r="AB915" s="27"/>
      <c r="AC915" s="27"/>
      <c r="AD915" s="27"/>
      <c r="AE915" s="27"/>
      <c r="AF915" s="27"/>
      <c r="AG915" s="27"/>
      <c r="AH915" s="27"/>
      <c r="AI915" s="27"/>
      <c r="AJ915" s="27"/>
      <c r="AK915" s="27"/>
      <c r="AL915" s="27"/>
      <c r="AM915" s="27"/>
      <c r="AN915" s="27"/>
      <c r="AO915" s="27"/>
      <c r="AP915" s="27"/>
      <c r="AQ915" s="27"/>
      <c r="AR915" s="27"/>
      <c r="AS915" s="27"/>
      <c r="AT915" s="27"/>
      <c r="AU915" s="27"/>
      <c r="AV915" s="27"/>
      <c r="AW915" s="27"/>
      <c r="AX915" s="27"/>
      <c r="AY915" s="27"/>
      <c r="AZ915" s="27"/>
      <c r="BA915" s="27"/>
      <c r="BB915" s="27"/>
      <c r="BC915" s="27"/>
      <c r="BD915" s="27"/>
      <c r="BE915" s="27"/>
      <c r="BF915" s="27"/>
      <c r="BG915" s="27"/>
      <c r="BH915" s="27"/>
      <c r="BI915" s="27"/>
      <c r="BJ915" s="27"/>
      <c r="BK915" s="27"/>
      <c r="BL915" s="27"/>
      <c r="BM915" s="27"/>
      <c r="BN915" s="27"/>
      <c r="BO915" s="27"/>
      <c r="BP915" s="27"/>
      <c r="BQ915" s="27"/>
      <c r="BR915" s="27"/>
      <c r="BS915" s="27"/>
    </row>
    <row r="916" ht="12.0" customHeight="1">
      <c r="A916" s="25"/>
      <c r="B916" s="26"/>
      <c r="C916" s="27"/>
      <c r="D916" s="27"/>
      <c r="E916" s="27"/>
      <c r="F916" s="27"/>
      <c r="G916" s="28"/>
      <c r="H916" s="29"/>
      <c r="I916" s="29"/>
      <c r="J916" s="27"/>
      <c r="K916" s="27"/>
      <c r="L916" s="27"/>
      <c r="M916" s="30"/>
      <c r="N916" s="30"/>
      <c r="O916" s="28"/>
      <c r="P916" s="27"/>
      <c r="Q916" s="27"/>
      <c r="R916" s="27"/>
      <c r="S916" s="27"/>
      <c r="T916" s="27"/>
      <c r="U916" s="27"/>
      <c r="V916" s="27"/>
      <c r="W916" s="28"/>
      <c r="X916" s="27"/>
      <c r="Y916" s="27"/>
      <c r="Z916" s="27"/>
      <c r="AA916" s="27"/>
      <c r="AB916" s="27"/>
      <c r="AC916" s="27"/>
      <c r="AD916" s="27"/>
      <c r="AE916" s="27"/>
      <c r="AF916" s="27"/>
      <c r="AG916" s="27"/>
      <c r="AH916" s="27"/>
      <c r="AI916" s="27"/>
      <c r="AJ916" s="27"/>
      <c r="AK916" s="27"/>
      <c r="AL916" s="27"/>
      <c r="AM916" s="27"/>
      <c r="AN916" s="27"/>
      <c r="AO916" s="27"/>
      <c r="AP916" s="27"/>
      <c r="AQ916" s="27"/>
      <c r="AR916" s="27"/>
      <c r="AS916" s="27"/>
      <c r="AT916" s="27"/>
      <c r="AU916" s="27"/>
      <c r="AV916" s="27"/>
      <c r="AW916" s="27"/>
      <c r="AX916" s="27"/>
      <c r="AY916" s="27"/>
      <c r="AZ916" s="27"/>
      <c r="BA916" s="27"/>
      <c r="BB916" s="27"/>
      <c r="BC916" s="27"/>
      <c r="BD916" s="27"/>
      <c r="BE916" s="27"/>
      <c r="BF916" s="27"/>
      <c r="BG916" s="27"/>
      <c r="BH916" s="27"/>
      <c r="BI916" s="27"/>
      <c r="BJ916" s="27"/>
      <c r="BK916" s="27"/>
      <c r="BL916" s="27"/>
      <c r="BM916" s="27"/>
      <c r="BN916" s="27"/>
      <c r="BO916" s="27"/>
      <c r="BP916" s="27"/>
      <c r="BQ916" s="27"/>
      <c r="BR916" s="27"/>
      <c r="BS916" s="27"/>
    </row>
    <row r="917" ht="12.0" customHeight="1">
      <c r="A917" s="25"/>
      <c r="B917" s="26"/>
      <c r="C917" s="27"/>
      <c r="D917" s="27"/>
      <c r="E917" s="27"/>
      <c r="F917" s="27"/>
      <c r="G917" s="28"/>
      <c r="H917" s="29"/>
      <c r="I917" s="29"/>
      <c r="J917" s="27"/>
      <c r="K917" s="27"/>
      <c r="L917" s="27"/>
      <c r="M917" s="30"/>
      <c r="N917" s="30"/>
      <c r="O917" s="28"/>
      <c r="P917" s="27"/>
      <c r="Q917" s="27"/>
      <c r="R917" s="27"/>
      <c r="S917" s="27"/>
      <c r="T917" s="27"/>
      <c r="U917" s="27"/>
      <c r="V917" s="27"/>
      <c r="W917" s="28"/>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7"/>
      <c r="AU917" s="27"/>
      <c r="AV917" s="27"/>
      <c r="AW917" s="27"/>
      <c r="AX917" s="27"/>
      <c r="AY917" s="27"/>
      <c r="AZ917" s="27"/>
      <c r="BA917" s="27"/>
      <c r="BB917" s="27"/>
      <c r="BC917" s="27"/>
      <c r="BD917" s="27"/>
      <c r="BE917" s="27"/>
      <c r="BF917" s="27"/>
      <c r="BG917" s="27"/>
      <c r="BH917" s="27"/>
      <c r="BI917" s="27"/>
      <c r="BJ917" s="27"/>
      <c r="BK917" s="27"/>
      <c r="BL917" s="27"/>
      <c r="BM917" s="27"/>
      <c r="BN917" s="27"/>
      <c r="BO917" s="27"/>
      <c r="BP917" s="27"/>
      <c r="BQ917" s="27"/>
      <c r="BR917" s="27"/>
      <c r="BS917" s="27"/>
    </row>
    <row r="918" ht="12.0" customHeight="1">
      <c r="A918" s="25"/>
      <c r="B918" s="26"/>
      <c r="C918" s="27"/>
      <c r="D918" s="27"/>
      <c r="E918" s="27"/>
      <c r="F918" s="27"/>
      <c r="G918" s="28"/>
      <c r="H918" s="29"/>
      <c r="I918" s="29"/>
      <c r="J918" s="27"/>
      <c r="K918" s="27"/>
      <c r="L918" s="27"/>
      <c r="M918" s="30"/>
      <c r="N918" s="30"/>
      <c r="O918" s="28"/>
      <c r="P918" s="27"/>
      <c r="Q918" s="27"/>
      <c r="R918" s="27"/>
      <c r="S918" s="27"/>
      <c r="T918" s="27"/>
      <c r="U918" s="27"/>
      <c r="V918" s="27"/>
      <c r="W918" s="28"/>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c r="AU918" s="27"/>
      <c r="AV918" s="27"/>
      <c r="AW918" s="27"/>
      <c r="AX918" s="27"/>
      <c r="AY918" s="27"/>
      <c r="AZ918" s="27"/>
      <c r="BA918" s="27"/>
      <c r="BB918" s="27"/>
      <c r="BC918" s="27"/>
      <c r="BD918" s="27"/>
      <c r="BE918" s="27"/>
      <c r="BF918" s="27"/>
      <c r="BG918" s="27"/>
      <c r="BH918" s="27"/>
      <c r="BI918" s="27"/>
      <c r="BJ918" s="27"/>
      <c r="BK918" s="27"/>
      <c r="BL918" s="27"/>
      <c r="BM918" s="27"/>
      <c r="BN918" s="27"/>
      <c r="BO918" s="27"/>
      <c r="BP918" s="27"/>
      <c r="BQ918" s="27"/>
      <c r="BR918" s="27"/>
      <c r="BS918" s="27"/>
    </row>
    <row r="919" ht="12.0" customHeight="1">
      <c r="A919" s="25"/>
      <c r="B919" s="26"/>
      <c r="C919" s="27"/>
      <c r="D919" s="27"/>
      <c r="E919" s="27"/>
      <c r="F919" s="27"/>
      <c r="G919" s="28"/>
      <c r="H919" s="29"/>
      <c r="I919" s="29"/>
      <c r="J919" s="27"/>
      <c r="K919" s="27"/>
      <c r="L919" s="27"/>
      <c r="M919" s="30"/>
      <c r="N919" s="30"/>
      <c r="O919" s="28"/>
      <c r="P919" s="27"/>
      <c r="Q919" s="27"/>
      <c r="R919" s="27"/>
      <c r="S919" s="27"/>
      <c r="T919" s="27"/>
      <c r="U919" s="27"/>
      <c r="V919" s="27"/>
      <c r="W919" s="28"/>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7"/>
      <c r="AU919" s="27"/>
      <c r="AV919" s="27"/>
      <c r="AW919" s="27"/>
      <c r="AX919" s="27"/>
      <c r="AY919" s="27"/>
      <c r="AZ919" s="27"/>
      <c r="BA919" s="27"/>
      <c r="BB919" s="27"/>
      <c r="BC919" s="27"/>
      <c r="BD919" s="27"/>
      <c r="BE919" s="27"/>
      <c r="BF919" s="27"/>
      <c r="BG919" s="27"/>
      <c r="BH919" s="27"/>
      <c r="BI919" s="27"/>
      <c r="BJ919" s="27"/>
      <c r="BK919" s="27"/>
      <c r="BL919" s="27"/>
      <c r="BM919" s="27"/>
      <c r="BN919" s="27"/>
      <c r="BO919" s="27"/>
      <c r="BP919" s="27"/>
      <c r="BQ919" s="27"/>
      <c r="BR919" s="27"/>
      <c r="BS919" s="27"/>
    </row>
    <row r="920" ht="12.0" customHeight="1">
      <c r="A920" s="25"/>
      <c r="B920" s="26"/>
      <c r="C920" s="27"/>
      <c r="D920" s="27"/>
      <c r="E920" s="27"/>
      <c r="F920" s="27"/>
      <c r="G920" s="28"/>
      <c r="H920" s="29"/>
      <c r="I920" s="29"/>
      <c r="J920" s="27"/>
      <c r="K920" s="27"/>
      <c r="L920" s="27"/>
      <c r="M920" s="30"/>
      <c r="N920" s="30"/>
      <c r="O920" s="28"/>
      <c r="P920" s="27"/>
      <c r="Q920" s="27"/>
      <c r="R920" s="27"/>
      <c r="S920" s="27"/>
      <c r="T920" s="27"/>
      <c r="U920" s="27"/>
      <c r="V920" s="27"/>
      <c r="W920" s="28"/>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7"/>
      <c r="BH920" s="27"/>
      <c r="BI920" s="27"/>
      <c r="BJ920" s="27"/>
      <c r="BK920" s="27"/>
      <c r="BL920" s="27"/>
      <c r="BM920" s="27"/>
      <c r="BN920" s="27"/>
      <c r="BO920" s="27"/>
      <c r="BP920" s="27"/>
      <c r="BQ920" s="27"/>
      <c r="BR920" s="27"/>
      <c r="BS920" s="27"/>
    </row>
    <row r="921" ht="12.0" customHeight="1">
      <c r="A921" s="25"/>
      <c r="B921" s="26"/>
      <c r="C921" s="27"/>
      <c r="D921" s="27"/>
      <c r="E921" s="27"/>
      <c r="F921" s="27"/>
      <c r="G921" s="28"/>
      <c r="H921" s="29"/>
      <c r="I921" s="29"/>
      <c r="J921" s="27"/>
      <c r="K921" s="27"/>
      <c r="L921" s="27"/>
      <c r="M921" s="30"/>
      <c r="N921" s="30"/>
      <c r="O921" s="28"/>
      <c r="P921" s="27"/>
      <c r="Q921" s="27"/>
      <c r="R921" s="27"/>
      <c r="S921" s="27"/>
      <c r="T921" s="27"/>
      <c r="U921" s="27"/>
      <c r="V921" s="27"/>
      <c r="W921" s="28"/>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7"/>
      <c r="BH921" s="27"/>
      <c r="BI921" s="27"/>
      <c r="BJ921" s="27"/>
      <c r="BK921" s="27"/>
      <c r="BL921" s="27"/>
      <c r="BM921" s="27"/>
      <c r="BN921" s="27"/>
      <c r="BO921" s="27"/>
      <c r="BP921" s="27"/>
      <c r="BQ921" s="27"/>
      <c r="BR921" s="27"/>
      <c r="BS921" s="27"/>
    </row>
    <row r="922" ht="12.0" customHeight="1">
      <c r="A922" s="25"/>
      <c r="B922" s="26"/>
      <c r="C922" s="27"/>
      <c r="D922" s="27"/>
      <c r="E922" s="27"/>
      <c r="F922" s="27"/>
      <c r="G922" s="28"/>
      <c r="H922" s="29"/>
      <c r="I922" s="29"/>
      <c r="J922" s="27"/>
      <c r="K922" s="27"/>
      <c r="L922" s="27"/>
      <c r="M922" s="30"/>
      <c r="N922" s="30"/>
      <c r="O922" s="28"/>
      <c r="P922" s="27"/>
      <c r="Q922" s="27"/>
      <c r="R922" s="27"/>
      <c r="S922" s="27"/>
      <c r="T922" s="27"/>
      <c r="U922" s="27"/>
      <c r="V922" s="27"/>
      <c r="W922" s="28"/>
      <c r="X922" s="27"/>
      <c r="Y922" s="27"/>
      <c r="Z922" s="27"/>
      <c r="AA922" s="27"/>
      <c r="AB922" s="27"/>
      <c r="AC922" s="27"/>
      <c r="AD922" s="27"/>
      <c r="AE922" s="27"/>
      <c r="AF922" s="27"/>
      <c r="AG922" s="27"/>
      <c r="AH922" s="27"/>
      <c r="AI922" s="27"/>
      <c r="AJ922" s="27"/>
      <c r="AK922" s="27"/>
      <c r="AL922" s="27"/>
      <c r="AM922" s="27"/>
      <c r="AN922" s="27"/>
      <c r="AO922" s="27"/>
      <c r="AP922" s="27"/>
      <c r="AQ922" s="27"/>
      <c r="AR922" s="27"/>
      <c r="AS922" s="27"/>
      <c r="AT922" s="27"/>
      <c r="AU922" s="27"/>
      <c r="AV922" s="27"/>
      <c r="AW922" s="27"/>
      <c r="AX922" s="27"/>
      <c r="AY922" s="27"/>
      <c r="AZ922" s="27"/>
      <c r="BA922" s="27"/>
      <c r="BB922" s="27"/>
      <c r="BC922" s="27"/>
      <c r="BD922" s="27"/>
      <c r="BE922" s="27"/>
      <c r="BF922" s="27"/>
      <c r="BG922" s="27"/>
      <c r="BH922" s="27"/>
      <c r="BI922" s="27"/>
      <c r="BJ922" s="27"/>
      <c r="BK922" s="27"/>
      <c r="BL922" s="27"/>
      <c r="BM922" s="27"/>
      <c r="BN922" s="27"/>
      <c r="BO922" s="27"/>
      <c r="BP922" s="27"/>
      <c r="BQ922" s="27"/>
      <c r="BR922" s="27"/>
      <c r="BS922" s="27"/>
    </row>
    <row r="923" ht="12.0" customHeight="1">
      <c r="A923" s="25"/>
      <c r="B923" s="26"/>
      <c r="C923" s="27"/>
      <c r="D923" s="27"/>
      <c r="E923" s="27"/>
      <c r="F923" s="27"/>
      <c r="G923" s="28"/>
      <c r="H923" s="29"/>
      <c r="I923" s="29"/>
      <c r="J923" s="27"/>
      <c r="K923" s="27"/>
      <c r="L923" s="27"/>
      <c r="M923" s="30"/>
      <c r="N923" s="30"/>
      <c r="O923" s="28"/>
      <c r="P923" s="27"/>
      <c r="Q923" s="27"/>
      <c r="R923" s="27"/>
      <c r="S923" s="27"/>
      <c r="T923" s="27"/>
      <c r="U923" s="27"/>
      <c r="V923" s="27"/>
      <c r="W923" s="28"/>
      <c r="X923" s="27"/>
      <c r="Y923" s="27"/>
      <c r="Z923" s="27"/>
      <c r="AA923" s="27"/>
      <c r="AB923" s="27"/>
      <c r="AC923" s="27"/>
      <c r="AD923" s="27"/>
      <c r="AE923" s="27"/>
      <c r="AF923" s="27"/>
      <c r="AG923" s="27"/>
      <c r="AH923" s="27"/>
      <c r="AI923" s="27"/>
      <c r="AJ923" s="27"/>
      <c r="AK923" s="27"/>
      <c r="AL923" s="27"/>
      <c r="AM923" s="27"/>
      <c r="AN923" s="27"/>
      <c r="AO923" s="27"/>
      <c r="AP923" s="27"/>
      <c r="AQ923" s="27"/>
      <c r="AR923" s="27"/>
      <c r="AS923" s="27"/>
      <c r="AT923" s="27"/>
      <c r="AU923" s="27"/>
      <c r="AV923" s="27"/>
      <c r="AW923" s="27"/>
      <c r="AX923" s="27"/>
      <c r="AY923" s="27"/>
      <c r="AZ923" s="27"/>
      <c r="BA923" s="27"/>
      <c r="BB923" s="27"/>
      <c r="BC923" s="27"/>
      <c r="BD923" s="27"/>
      <c r="BE923" s="27"/>
      <c r="BF923" s="27"/>
      <c r="BG923" s="27"/>
      <c r="BH923" s="27"/>
      <c r="BI923" s="27"/>
      <c r="BJ923" s="27"/>
      <c r="BK923" s="27"/>
      <c r="BL923" s="27"/>
      <c r="BM923" s="27"/>
      <c r="BN923" s="27"/>
      <c r="BO923" s="27"/>
      <c r="BP923" s="27"/>
      <c r="BQ923" s="27"/>
      <c r="BR923" s="27"/>
      <c r="BS923" s="27"/>
    </row>
    <row r="924" ht="12.0" customHeight="1">
      <c r="A924" s="25"/>
      <c r="B924" s="26"/>
      <c r="C924" s="27"/>
      <c r="D924" s="27"/>
      <c r="E924" s="27"/>
      <c r="F924" s="27"/>
      <c r="G924" s="28"/>
      <c r="H924" s="29"/>
      <c r="I924" s="29"/>
      <c r="J924" s="27"/>
      <c r="K924" s="27"/>
      <c r="L924" s="27"/>
      <c r="M924" s="30"/>
      <c r="N924" s="30"/>
      <c r="O924" s="28"/>
      <c r="P924" s="27"/>
      <c r="Q924" s="27"/>
      <c r="R924" s="27"/>
      <c r="S924" s="27"/>
      <c r="T924" s="27"/>
      <c r="U924" s="27"/>
      <c r="V924" s="27"/>
      <c r="W924" s="28"/>
      <c r="X924" s="27"/>
      <c r="Y924" s="27"/>
      <c r="Z924" s="27"/>
      <c r="AA924" s="27"/>
      <c r="AB924" s="27"/>
      <c r="AC924" s="27"/>
      <c r="AD924" s="27"/>
      <c r="AE924" s="27"/>
      <c r="AF924" s="27"/>
      <c r="AG924" s="27"/>
      <c r="AH924" s="27"/>
      <c r="AI924" s="27"/>
      <c r="AJ924" s="27"/>
      <c r="AK924" s="27"/>
      <c r="AL924" s="27"/>
      <c r="AM924" s="27"/>
      <c r="AN924" s="27"/>
      <c r="AO924" s="27"/>
      <c r="AP924" s="27"/>
      <c r="AQ924" s="27"/>
      <c r="AR924" s="27"/>
      <c r="AS924" s="27"/>
      <c r="AT924" s="27"/>
      <c r="AU924" s="27"/>
      <c r="AV924" s="27"/>
      <c r="AW924" s="27"/>
      <c r="AX924" s="27"/>
      <c r="AY924" s="27"/>
      <c r="AZ924" s="27"/>
      <c r="BA924" s="27"/>
      <c r="BB924" s="27"/>
      <c r="BC924" s="27"/>
      <c r="BD924" s="27"/>
      <c r="BE924" s="27"/>
      <c r="BF924" s="27"/>
      <c r="BG924" s="27"/>
      <c r="BH924" s="27"/>
      <c r="BI924" s="27"/>
      <c r="BJ924" s="27"/>
      <c r="BK924" s="27"/>
      <c r="BL924" s="27"/>
      <c r="BM924" s="27"/>
      <c r="BN924" s="27"/>
      <c r="BO924" s="27"/>
      <c r="BP924" s="27"/>
      <c r="BQ924" s="27"/>
      <c r="BR924" s="27"/>
      <c r="BS924" s="27"/>
    </row>
    <row r="925" ht="12.0" customHeight="1">
      <c r="A925" s="25"/>
      <c r="B925" s="26"/>
      <c r="C925" s="27"/>
      <c r="D925" s="27"/>
      <c r="E925" s="27"/>
      <c r="F925" s="27"/>
      <c r="G925" s="28"/>
      <c r="H925" s="29"/>
      <c r="I925" s="29"/>
      <c r="J925" s="27"/>
      <c r="K925" s="27"/>
      <c r="L925" s="27"/>
      <c r="M925" s="30"/>
      <c r="N925" s="30"/>
      <c r="O925" s="28"/>
      <c r="P925" s="27"/>
      <c r="Q925" s="27"/>
      <c r="R925" s="27"/>
      <c r="S925" s="27"/>
      <c r="T925" s="27"/>
      <c r="U925" s="27"/>
      <c r="V925" s="27"/>
      <c r="W925" s="28"/>
      <c r="X925" s="27"/>
      <c r="Y925" s="27"/>
      <c r="Z925" s="27"/>
      <c r="AA925" s="27"/>
      <c r="AB925" s="27"/>
      <c r="AC925" s="27"/>
      <c r="AD925" s="27"/>
      <c r="AE925" s="27"/>
      <c r="AF925" s="27"/>
      <c r="AG925" s="27"/>
      <c r="AH925" s="27"/>
      <c r="AI925" s="27"/>
      <c r="AJ925" s="27"/>
      <c r="AK925" s="27"/>
      <c r="AL925" s="27"/>
      <c r="AM925" s="27"/>
      <c r="AN925" s="27"/>
      <c r="AO925" s="27"/>
      <c r="AP925" s="27"/>
      <c r="AQ925" s="27"/>
      <c r="AR925" s="27"/>
      <c r="AS925" s="27"/>
      <c r="AT925" s="27"/>
      <c r="AU925" s="27"/>
      <c r="AV925" s="27"/>
      <c r="AW925" s="27"/>
      <c r="AX925" s="27"/>
      <c r="AY925" s="27"/>
      <c r="AZ925" s="27"/>
      <c r="BA925" s="27"/>
      <c r="BB925" s="27"/>
      <c r="BC925" s="27"/>
      <c r="BD925" s="27"/>
      <c r="BE925" s="27"/>
      <c r="BF925" s="27"/>
      <c r="BG925" s="27"/>
      <c r="BH925" s="27"/>
      <c r="BI925" s="27"/>
      <c r="BJ925" s="27"/>
      <c r="BK925" s="27"/>
      <c r="BL925" s="27"/>
      <c r="BM925" s="27"/>
      <c r="BN925" s="27"/>
      <c r="BO925" s="27"/>
      <c r="BP925" s="27"/>
      <c r="BQ925" s="27"/>
      <c r="BR925" s="27"/>
      <c r="BS925" s="27"/>
    </row>
    <row r="926" ht="12.0" customHeight="1">
      <c r="A926" s="25"/>
      <c r="B926" s="26"/>
      <c r="C926" s="27"/>
      <c r="D926" s="27"/>
      <c r="E926" s="27"/>
      <c r="F926" s="27"/>
      <c r="G926" s="28"/>
      <c r="H926" s="29"/>
      <c r="I926" s="29"/>
      <c r="J926" s="27"/>
      <c r="K926" s="27"/>
      <c r="L926" s="27"/>
      <c r="M926" s="30"/>
      <c r="N926" s="30"/>
      <c r="O926" s="28"/>
      <c r="P926" s="27"/>
      <c r="Q926" s="27"/>
      <c r="R926" s="27"/>
      <c r="S926" s="27"/>
      <c r="T926" s="27"/>
      <c r="U926" s="27"/>
      <c r="V926" s="27"/>
      <c r="W926" s="28"/>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c r="AU926" s="27"/>
      <c r="AV926" s="27"/>
      <c r="AW926" s="27"/>
      <c r="AX926" s="27"/>
      <c r="AY926" s="27"/>
      <c r="AZ926" s="27"/>
      <c r="BA926" s="27"/>
      <c r="BB926" s="27"/>
      <c r="BC926" s="27"/>
      <c r="BD926" s="27"/>
      <c r="BE926" s="27"/>
      <c r="BF926" s="27"/>
      <c r="BG926" s="27"/>
      <c r="BH926" s="27"/>
      <c r="BI926" s="27"/>
      <c r="BJ926" s="27"/>
      <c r="BK926" s="27"/>
      <c r="BL926" s="27"/>
      <c r="BM926" s="27"/>
      <c r="BN926" s="27"/>
      <c r="BO926" s="27"/>
      <c r="BP926" s="27"/>
      <c r="BQ926" s="27"/>
      <c r="BR926" s="27"/>
      <c r="BS926" s="27"/>
    </row>
    <row r="927" ht="12.0" customHeight="1">
      <c r="A927" s="25"/>
      <c r="B927" s="26"/>
      <c r="C927" s="27"/>
      <c r="D927" s="27"/>
      <c r="E927" s="27"/>
      <c r="F927" s="27"/>
      <c r="G927" s="28"/>
      <c r="H927" s="29"/>
      <c r="I927" s="29"/>
      <c r="J927" s="27"/>
      <c r="K927" s="27"/>
      <c r="L927" s="27"/>
      <c r="M927" s="30"/>
      <c r="N927" s="30"/>
      <c r="O927" s="28"/>
      <c r="P927" s="27"/>
      <c r="Q927" s="27"/>
      <c r="R927" s="27"/>
      <c r="S927" s="27"/>
      <c r="T927" s="27"/>
      <c r="U927" s="27"/>
      <c r="V927" s="27"/>
      <c r="W927" s="28"/>
      <c r="X927" s="27"/>
      <c r="Y927" s="27"/>
      <c r="Z927" s="27"/>
      <c r="AA927" s="27"/>
      <c r="AB927" s="27"/>
      <c r="AC927" s="27"/>
      <c r="AD927" s="27"/>
      <c r="AE927" s="27"/>
      <c r="AF927" s="27"/>
      <c r="AG927" s="27"/>
      <c r="AH927" s="27"/>
      <c r="AI927" s="27"/>
      <c r="AJ927" s="27"/>
      <c r="AK927" s="27"/>
      <c r="AL927" s="27"/>
      <c r="AM927" s="27"/>
      <c r="AN927" s="27"/>
      <c r="AO927" s="27"/>
      <c r="AP927" s="27"/>
      <c r="AQ927" s="27"/>
      <c r="AR927" s="27"/>
      <c r="AS927" s="27"/>
      <c r="AT927" s="27"/>
      <c r="AU927" s="27"/>
      <c r="AV927" s="27"/>
      <c r="AW927" s="27"/>
      <c r="AX927" s="27"/>
      <c r="AY927" s="27"/>
      <c r="AZ927" s="27"/>
      <c r="BA927" s="27"/>
      <c r="BB927" s="27"/>
      <c r="BC927" s="27"/>
      <c r="BD927" s="27"/>
      <c r="BE927" s="27"/>
      <c r="BF927" s="27"/>
      <c r="BG927" s="27"/>
      <c r="BH927" s="27"/>
      <c r="BI927" s="27"/>
      <c r="BJ927" s="27"/>
      <c r="BK927" s="27"/>
      <c r="BL927" s="27"/>
      <c r="BM927" s="27"/>
      <c r="BN927" s="27"/>
      <c r="BO927" s="27"/>
      <c r="BP927" s="27"/>
      <c r="BQ927" s="27"/>
      <c r="BR927" s="27"/>
      <c r="BS927" s="27"/>
    </row>
    <row r="928" ht="12.0" customHeight="1">
      <c r="A928" s="25"/>
      <c r="B928" s="26"/>
      <c r="C928" s="27"/>
      <c r="D928" s="27"/>
      <c r="E928" s="27"/>
      <c r="F928" s="27"/>
      <c r="G928" s="28"/>
      <c r="H928" s="29"/>
      <c r="I928" s="29"/>
      <c r="J928" s="27"/>
      <c r="K928" s="27"/>
      <c r="L928" s="27"/>
      <c r="M928" s="30"/>
      <c r="N928" s="30"/>
      <c r="O928" s="28"/>
      <c r="P928" s="27"/>
      <c r="Q928" s="27"/>
      <c r="R928" s="27"/>
      <c r="S928" s="27"/>
      <c r="T928" s="27"/>
      <c r="U928" s="27"/>
      <c r="V928" s="27"/>
      <c r="W928" s="28"/>
      <c r="X928" s="27"/>
      <c r="Y928" s="27"/>
      <c r="Z928" s="27"/>
      <c r="AA928" s="27"/>
      <c r="AB928" s="27"/>
      <c r="AC928" s="27"/>
      <c r="AD928" s="27"/>
      <c r="AE928" s="27"/>
      <c r="AF928" s="27"/>
      <c r="AG928" s="27"/>
      <c r="AH928" s="27"/>
      <c r="AI928" s="27"/>
      <c r="AJ928" s="27"/>
      <c r="AK928" s="27"/>
      <c r="AL928" s="27"/>
      <c r="AM928" s="27"/>
      <c r="AN928" s="27"/>
      <c r="AO928" s="27"/>
      <c r="AP928" s="27"/>
      <c r="AQ928" s="27"/>
      <c r="AR928" s="27"/>
      <c r="AS928" s="27"/>
      <c r="AT928" s="27"/>
      <c r="AU928" s="27"/>
      <c r="AV928" s="27"/>
      <c r="AW928" s="27"/>
      <c r="AX928" s="27"/>
      <c r="AY928" s="27"/>
      <c r="AZ928" s="27"/>
      <c r="BA928" s="27"/>
      <c r="BB928" s="27"/>
      <c r="BC928" s="27"/>
      <c r="BD928" s="27"/>
      <c r="BE928" s="27"/>
      <c r="BF928" s="27"/>
      <c r="BG928" s="27"/>
      <c r="BH928" s="27"/>
      <c r="BI928" s="27"/>
      <c r="BJ928" s="27"/>
      <c r="BK928" s="27"/>
      <c r="BL928" s="27"/>
      <c r="BM928" s="27"/>
      <c r="BN928" s="27"/>
      <c r="BO928" s="27"/>
      <c r="BP928" s="27"/>
      <c r="BQ928" s="27"/>
      <c r="BR928" s="27"/>
      <c r="BS928" s="27"/>
    </row>
    <row r="929" ht="12.0" customHeight="1">
      <c r="A929" s="25"/>
      <c r="B929" s="26"/>
      <c r="C929" s="27"/>
      <c r="D929" s="27"/>
      <c r="E929" s="27"/>
      <c r="F929" s="27"/>
      <c r="G929" s="28"/>
      <c r="H929" s="29"/>
      <c r="I929" s="29"/>
      <c r="J929" s="27"/>
      <c r="K929" s="27"/>
      <c r="L929" s="27"/>
      <c r="M929" s="30"/>
      <c r="N929" s="30"/>
      <c r="O929" s="28"/>
      <c r="P929" s="27"/>
      <c r="Q929" s="27"/>
      <c r="R929" s="27"/>
      <c r="S929" s="27"/>
      <c r="T929" s="27"/>
      <c r="U929" s="27"/>
      <c r="V929" s="27"/>
      <c r="W929" s="28"/>
      <c r="X929" s="27"/>
      <c r="Y929" s="27"/>
      <c r="Z929" s="27"/>
      <c r="AA929" s="27"/>
      <c r="AB929" s="27"/>
      <c r="AC929" s="27"/>
      <c r="AD929" s="27"/>
      <c r="AE929" s="27"/>
      <c r="AF929" s="27"/>
      <c r="AG929" s="27"/>
      <c r="AH929" s="27"/>
      <c r="AI929" s="27"/>
      <c r="AJ929" s="27"/>
      <c r="AK929" s="27"/>
      <c r="AL929" s="27"/>
      <c r="AM929" s="27"/>
      <c r="AN929" s="27"/>
      <c r="AO929" s="27"/>
      <c r="AP929" s="27"/>
      <c r="AQ929" s="27"/>
      <c r="AR929" s="27"/>
      <c r="AS929" s="27"/>
      <c r="AT929" s="27"/>
      <c r="AU929" s="27"/>
      <c r="AV929" s="27"/>
      <c r="AW929" s="27"/>
      <c r="AX929" s="27"/>
      <c r="AY929" s="27"/>
      <c r="AZ929" s="27"/>
      <c r="BA929" s="27"/>
      <c r="BB929" s="27"/>
      <c r="BC929" s="27"/>
      <c r="BD929" s="27"/>
      <c r="BE929" s="27"/>
      <c r="BF929" s="27"/>
      <c r="BG929" s="27"/>
      <c r="BH929" s="27"/>
      <c r="BI929" s="27"/>
      <c r="BJ929" s="27"/>
      <c r="BK929" s="27"/>
      <c r="BL929" s="27"/>
      <c r="BM929" s="27"/>
      <c r="BN929" s="27"/>
      <c r="BO929" s="27"/>
      <c r="BP929" s="27"/>
      <c r="BQ929" s="27"/>
      <c r="BR929" s="27"/>
      <c r="BS929" s="27"/>
    </row>
    <row r="930" ht="12.0" customHeight="1">
      <c r="A930" s="25"/>
      <c r="B930" s="26"/>
      <c r="C930" s="27"/>
      <c r="D930" s="27"/>
      <c r="E930" s="27"/>
      <c r="F930" s="27"/>
      <c r="G930" s="28"/>
      <c r="H930" s="29"/>
      <c r="I930" s="29"/>
      <c r="J930" s="27"/>
      <c r="K930" s="27"/>
      <c r="L930" s="27"/>
      <c r="M930" s="30"/>
      <c r="N930" s="30"/>
      <c r="O930" s="28"/>
      <c r="P930" s="27"/>
      <c r="Q930" s="27"/>
      <c r="R930" s="27"/>
      <c r="S930" s="27"/>
      <c r="T930" s="27"/>
      <c r="U930" s="27"/>
      <c r="V930" s="27"/>
      <c r="W930" s="28"/>
      <c r="X930" s="27"/>
      <c r="Y930" s="27"/>
      <c r="Z930" s="27"/>
      <c r="AA930" s="27"/>
      <c r="AB930" s="27"/>
      <c r="AC930" s="27"/>
      <c r="AD930" s="27"/>
      <c r="AE930" s="27"/>
      <c r="AF930" s="27"/>
      <c r="AG930" s="27"/>
      <c r="AH930" s="27"/>
      <c r="AI930" s="27"/>
      <c r="AJ930" s="27"/>
      <c r="AK930" s="27"/>
      <c r="AL930" s="27"/>
      <c r="AM930" s="27"/>
      <c r="AN930" s="27"/>
      <c r="AO930" s="27"/>
      <c r="AP930" s="27"/>
      <c r="AQ930" s="27"/>
      <c r="AR930" s="27"/>
      <c r="AS930" s="27"/>
      <c r="AT930" s="27"/>
      <c r="AU930" s="27"/>
      <c r="AV930" s="27"/>
      <c r="AW930" s="27"/>
      <c r="AX930" s="27"/>
      <c r="AY930" s="27"/>
      <c r="AZ930" s="27"/>
      <c r="BA930" s="27"/>
      <c r="BB930" s="27"/>
      <c r="BC930" s="27"/>
      <c r="BD930" s="27"/>
      <c r="BE930" s="27"/>
      <c r="BF930" s="27"/>
      <c r="BG930" s="27"/>
      <c r="BH930" s="27"/>
      <c r="BI930" s="27"/>
      <c r="BJ930" s="27"/>
      <c r="BK930" s="27"/>
      <c r="BL930" s="27"/>
      <c r="BM930" s="27"/>
      <c r="BN930" s="27"/>
      <c r="BO930" s="27"/>
      <c r="BP930" s="27"/>
      <c r="BQ930" s="27"/>
      <c r="BR930" s="27"/>
      <c r="BS930" s="27"/>
    </row>
    <row r="931" ht="12.0" customHeight="1">
      <c r="A931" s="25"/>
      <c r="B931" s="26"/>
      <c r="C931" s="27"/>
      <c r="D931" s="27"/>
      <c r="E931" s="27"/>
      <c r="F931" s="27"/>
      <c r="G931" s="28"/>
      <c r="H931" s="29"/>
      <c r="I931" s="29"/>
      <c r="J931" s="27"/>
      <c r="K931" s="27"/>
      <c r="L931" s="27"/>
      <c r="M931" s="30"/>
      <c r="N931" s="30"/>
      <c r="O931" s="28"/>
      <c r="P931" s="27"/>
      <c r="Q931" s="27"/>
      <c r="R931" s="27"/>
      <c r="S931" s="27"/>
      <c r="T931" s="27"/>
      <c r="U931" s="27"/>
      <c r="V931" s="27"/>
      <c r="W931" s="28"/>
      <c r="X931" s="27"/>
      <c r="Y931" s="27"/>
      <c r="Z931" s="27"/>
      <c r="AA931" s="27"/>
      <c r="AB931" s="27"/>
      <c r="AC931" s="27"/>
      <c r="AD931" s="27"/>
      <c r="AE931" s="27"/>
      <c r="AF931" s="27"/>
      <c r="AG931" s="27"/>
      <c r="AH931" s="27"/>
      <c r="AI931" s="27"/>
      <c r="AJ931" s="27"/>
      <c r="AK931" s="27"/>
      <c r="AL931" s="27"/>
      <c r="AM931" s="27"/>
      <c r="AN931" s="27"/>
      <c r="AO931" s="27"/>
      <c r="AP931" s="27"/>
      <c r="AQ931" s="27"/>
      <c r="AR931" s="27"/>
      <c r="AS931" s="27"/>
      <c r="AT931" s="27"/>
      <c r="AU931" s="27"/>
      <c r="AV931" s="27"/>
      <c r="AW931" s="27"/>
      <c r="AX931" s="27"/>
      <c r="AY931" s="27"/>
      <c r="AZ931" s="27"/>
      <c r="BA931" s="27"/>
      <c r="BB931" s="27"/>
      <c r="BC931" s="27"/>
      <c r="BD931" s="27"/>
      <c r="BE931" s="27"/>
      <c r="BF931" s="27"/>
      <c r="BG931" s="27"/>
      <c r="BH931" s="27"/>
      <c r="BI931" s="27"/>
      <c r="BJ931" s="27"/>
      <c r="BK931" s="27"/>
      <c r="BL931" s="27"/>
      <c r="BM931" s="27"/>
      <c r="BN931" s="27"/>
      <c r="BO931" s="27"/>
      <c r="BP931" s="27"/>
      <c r="BQ931" s="27"/>
      <c r="BR931" s="27"/>
      <c r="BS931" s="27"/>
    </row>
    <row r="932" ht="12.0" customHeight="1">
      <c r="A932" s="25"/>
      <c r="B932" s="26"/>
      <c r="C932" s="27"/>
      <c r="D932" s="27"/>
      <c r="E932" s="27"/>
      <c r="F932" s="27"/>
      <c r="G932" s="28"/>
      <c r="H932" s="29"/>
      <c r="I932" s="29"/>
      <c r="J932" s="27"/>
      <c r="K932" s="27"/>
      <c r="L932" s="27"/>
      <c r="M932" s="30"/>
      <c r="N932" s="30"/>
      <c r="O932" s="28"/>
      <c r="P932" s="27"/>
      <c r="Q932" s="27"/>
      <c r="R932" s="27"/>
      <c r="S932" s="27"/>
      <c r="T932" s="27"/>
      <c r="U932" s="27"/>
      <c r="V932" s="27"/>
      <c r="W932" s="28"/>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7"/>
      <c r="BH932" s="27"/>
      <c r="BI932" s="27"/>
      <c r="BJ932" s="27"/>
      <c r="BK932" s="27"/>
      <c r="BL932" s="27"/>
      <c r="BM932" s="27"/>
      <c r="BN932" s="27"/>
      <c r="BO932" s="27"/>
      <c r="BP932" s="27"/>
      <c r="BQ932" s="27"/>
      <c r="BR932" s="27"/>
      <c r="BS932" s="27"/>
    </row>
    <row r="933" ht="12.0" customHeight="1">
      <c r="A933" s="25"/>
      <c r="B933" s="26"/>
      <c r="C933" s="27"/>
      <c r="D933" s="27"/>
      <c r="E933" s="27"/>
      <c r="F933" s="27"/>
      <c r="G933" s="28"/>
      <c r="H933" s="29"/>
      <c r="I933" s="29"/>
      <c r="J933" s="27"/>
      <c r="K933" s="27"/>
      <c r="L933" s="27"/>
      <c r="M933" s="30"/>
      <c r="N933" s="30"/>
      <c r="O933" s="28"/>
      <c r="P933" s="27"/>
      <c r="Q933" s="27"/>
      <c r="R933" s="27"/>
      <c r="S933" s="27"/>
      <c r="T933" s="27"/>
      <c r="U933" s="27"/>
      <c r="V933" s="27"/>
      <c r="W933" s="28"/>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7"/>
      <c r="BH933" s="27"/>
      <c r="BI933" s="27"/>
      <c r="BJ933" s="27"/>
      <c r="BK933" s="27"/>
      <c r="BL933" s="27"/>
      <c r="BM933" s="27"/>
      <c r="BN933" s="27"/>
      <c r="BO933" s="27"/>
      <c r="BP933" s="27"/>
      <c r="BQ933" s="27"/>
      <c r="BR933" s="27"/>
      <c r="BS933" s="27"/>
    </row>
    <row r="934" ht="12.0" customHeight="1">
      <c r="A934" s="25"/>
      <c r="B934" s="26"/>
      <c r="C934" s="27"/>
      <c r="D934" s="27"/>
      <c r="E934" s="27"/>
      <c r="F934" s="27"/>
      <c r="G934" s="28"/>
      <c r="H934" s="29"/>
      <c r="I934" s="29"/>
      <c r="J934" s="27"/>
      <c r="K934" s="27"/>
      <c r="L934" s="27"/>
      <c r="M934" s="30"/>
      <c r="N934" s="30"/>
      <c r="O934" s="28"/>
      <c r="P934" s="27"/>
      <c r="Q934" s="27"/>
      <c r="R934" s="27"/>
      <c r="S934" s="27"/>
      <c r="T934" s="27"/>
      <c r="U934" s="27"/>
      <c r="V934" s="27"/>
      <c r="W934" s="28"/>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c r="AU934" s="27"/>
      <c r="AV934" s="27"/>
      <c r="AW934" s="27"/>
      <c r="AX934" s="27"/>
      <c r="AY934" s="27"/>
      <c r="AZ934" s="27"/>
      <c r="BA934" s="27"/>
      <c r="BB934" s="27"/>
      <c r="BC934" s="27"/>
      <c r="BD934" s="27"/>
      <c r="BE934" s="27"/>
      <c r="BF934" s="27"/>
      <c r="BG934" s="27"/>
      <c r="BH934" s="27"/>
      <c r="BI934" s="27"/>
      <c r="BJ934" s="27"/>
      <c r="BK934" s="27"/>
      <c r="BL934" s="27"/>
      <c r="BM934" s="27"/>
      <c r="BN934" s="27"/>
      <c r="BO934" s="27"/>
      <c r="BP934" s="27"/>
      <c r="BQ934" s="27"/>
      <c r="BR934" s="27"/>
      <c r="BS934" s="27"/>
    </row>
    <row r="935" ht="12.0" customHeight="1">
      <c r="A935" s="25"/>
      <c r="B935" s="26"/>
      <c r="C935" s="27"/>
      <c r="D935" s="27"/>
      <c r="E935" s="27"/>
      <c r="F935" s="27"/>
      <c r="G935" s="28"/>
      <c r="H935" s="29"/>
      <c r="I935" s="29"/>
      <c r="J935" s="27"/>
      <c r="K935" s="27"/>
      <c r="L935" s="27"/>
      <c r="M935" s="30"/>
      <c r="N935" s="30"/>
      <c r="O935" s="28"/>
      <c r="P935" s="27"/>
      <c r="Q935" s="27"/>
      <c r="R935" s="27"/>
      <c r="S935" s="27"/>
      <c r="T935" s="27"/>
      <c r="U935" s="27"/>
      <c r="V935" s="27"/>
      <c r="W935" s="28"/>
      <c r="X935" s="27"/>
      <c r="Y935" s="27"/>
      <c r="Z935" s="27"/>
      <c r="AA935" s="27"/>
      <c r="AB935" s="27"/>
      <c r="AC935" s="27"/>
      <c r="AD935" s="27"/>
      <c r="AE935" s="27"/>
      <c r="AF935" s="27"/>
      <c r="AG935" s="27"/>
      <c r="AH935" s="27"/>
      <c r="AI935" s="27"/>
      <c r="AJ935" s="27"/>
      <c r="AK935" s="27"/>
      <c r="AL935" s="27"/>
      <c r="AM935" s="27"/>
      <c r="AN935" s="27"/>
      <c r="AO935" s="27"/>
      <c r="AP935" s="27"/>
      <c r="AQ935" s="27"/>
      <c r="AR935" s="27"/>
      <c r="AS935" s="27"/>
      <c r="AT935" s="27"/>
      <c r="AU935" s="27"/>
      <c r="AV935" s="27"/>
      <c r="AW935" s="27"/>
      <c r="AX935" s="27"/>
      <c r="AY935" s="27"/>
      <c r="AZ935" s="27"/>
      <c r="BA935" s="27"/>
      <c r="BB935" s="27"/>
      <c r="BC935" s="27"/>
      <c r="BD935" s="27"/>
      <c r="BE935" s="27"/>
      <c r="BF935" s="27"/>
      <c r="BG935" s="27"/>
      <c r="BH935" s="27"/>
      <c r="BI935" s="27"/>
      <c r="BJ935" s="27"/>
      <c r="BK935" s="27"/>
      <c r="BL935" s="27"/>
      <c r="BM935" s="27"/>
      <c r="BN935" s="27"/>
      <c r="BO935" s="27"/>
      <c r="BP935" s="27"/>
      <c r="BQ935" s="27"/>
      <c r="BR935" s="27"/>
      <c r="BS935" s="27"/>
    </row>
    <row r="936" ht="12.0" customHeight="1">
      <c r="A936" s="25"/>
      <c r="B936" s="26"/>
      <c r="C936" s="27"/>
      <c r="D936" s="27"/>
      <c r="E936" s="27"/>
      <c r="F936" s="27"/>
      <c r="G936" s="28"/>
      <c r="H936" s="29"/>
      <c r="I936" s="29"/>
      <c r="J936" s="27"/>
      <c r="K936" s="27"/>
      <c r="L936" s="27"/>
      <c r="M936" s="30"/>
      <c r="N936" s="30"/>
      <c r="O936" s="28"/>
      <c r="P936" s="27"/>
      <c r="Q936" s="27"/>
      <c r="R936" s="27"/>
      <c r="S936" s="27"/>
      <c r="T936" s="27"/>
      <c r="U936" s="27"/>
      <c r="V936" s="27"/>
      <c r="W936" s="28"/>
      <c r="X936" s="27"/>
      <c r="Y936" s="27"/>
      <c r="Z936" s="27"/>
      <c r="AA936" s="27"/>
      <c r="AB936" s="27"/>
      <c r="AC936" s="27"/>
      <c r="AD936" s="27"/>
      <c r="AE936" s="27"/>
      <c r="AF936" s="27"/>
      <c r="AG936" s="27"/>
      <c r="AH936" s="27"/>
      <c r="AI936" s="27"/>
      <c r="AJ936" s="27"/>
      <c r="AK936" s="27"/>
      <c r="AL936" s="27"/>
      <c r="AM936" s="27"/>
      <c r="AN936" s="27"/>
      <c r="AO936" s="27"/>
      <c r="AP936" s="27"/>
      <c r="AQ936" s="27"/>
      <c r="AR936" s="27"/>
      <c r="AS936" s="27"/>
      <c r="AT936" s="27"/>
      <c r="AU936" s="27"/>
      <c r="AV936" s="27"/>
      <c r="AW936" s="27"/>
      <c r="AX936" s="27"/>
      <c r="AY936" s="27"/>
      <c r="AZ936" s="27"/>
      <c r="BA936" s="27"/>
      <c r="BB936" s="27"/>
      <c r="BC936" s="27"/>
      <c r="BD936" s="27"/>
      <c r="BE936" s="27"/>
      <c r="BF936" s="27"/>
      <c r="BG936" s="27"/>
      <c r="BH936" s="27"/>
      <c r="BI936" s="27"/>
      <c r="BJ936" s="27"/>
      <c r="BK936" s="27"/>
      <c r="BL936" s="27"/>
      <c r="BM936" s="27"/>
      <c r="BN936" s="27"/>
      <c r="BO936" s="27"/>
      <c r="BP936" s="27"/>
      <c r="BQ936" s="27"/>
      <c r="BR936" s="27"/>
      <c r="BS936" s="27"/>
    </row>
    <row r="937" ht="12.0" customHeight="1">
      <c r="A937" s="25"/>
      <c r="B937" s="26"/>
      <c r="C937" s="27"/>
      <c r="D937" s="27"/>
      <c r="E937" s="27"/>
      <c r="F937" s="27"/>
      <c r="G937" s="28"/>
      <c r="H937" s="29"/>
      <c r="I937" s="29"/>
      <c r="J937" s="27"/>
      <c r="K937" s="27"/>
      <c r="L937" s="27"/>
      <c r="M937" s="30"/>
      <c r="N937" s="30"/>
      <c r="O937" s="28"/>
      <c r="P937" s="27"/>
      <c r="Q937" s="27"/>
      <c r="R937" s="27"/>
      <c r="S937" s="27"/>
      <c r="T937" s="27"/>
      <c r="U937" s="27"/>
      <c r="V937" s="27"/>
      <c r="W937" s="28"/>
      <c r="X937" s="27"/>
      <c r="Y937" s="27"/>
      <c r="Z937" s="27"/>
      <c r="AA937" s="27"/>
      <c r="AB937" s="27"/>
      <c r="AC937" s="27"/>
      <c r="AD937" s="27"/>
      <c r="AE937" s="27"/>
      <c r="AF937" s="27"/>
      <c r="AG937" s="27"/>
      <c r="AH937" s="27"/>
      <c r="AI937" s="27"/>
      <c r="AJ937" s="27"/>
      <c r="AK937" s="27"/>
      <c r="AL937" s="27"/>
      <c r="AM937" s="27"/>
      <c r="AN937" s="27"/>
      <c r="AO937" s="27"/>
      <c r="AP937" s="27"/>
      <c r="AQ937" s="27"/>
      <c r="AR937" s="27"/>
      <c r="AS937" s="27"/>
      <c r="AT937" s="27"/>
      <c r="AU937" s="27"/>
      <c r="AV937" s="27"/>
      <c r="AW937" s="27"/>
      <c r="AX937" s="27"/>
      <c r="AY937" s="27"/>
      <c r="AZ937" s="27"/>
      <c r="BA937" s="27"/>
      <c r="BB937" s="27"/>
      <c r="BC937" s="27"/>
      <c r="BD937" s="27"/>
      <c r="BE937" s="27"/>
      <c r="BF937" s="27"/>
      <c r="BG937" s="27"/>
      <c r="BH937" s="27"/>
      <c r="BI937" s="27"/>
      <c r="BJ937" s="27"/>
      <c r="BK937" s="27"/>
      <c r="BL937" s="27"/>
      <c r="BM937" s="27"/>
      <c r="BN937" s="27"/>
      <c r="BO937" s="27"/>
      <c r="BP937" s="27"/>
      <c r="BQ937" s="27"/>
      <c r="BR937" s="27"/>
      <c r="BS937" s="27"/>
    </row>
    <row r="938" ht="12.0" customHeight="1">
      <c r="A938" s="25"/>
      <c r="B938" s="26"/>
      <c r="C938" s="27"/>
      <c r="D938" s="27"/>
      <c r="E938" s="27"/>
      <c r="F938" s="27"/>
      <c r="G938" s="28"/>
      <c r="H938" s="29"/>
      <c r="I938" s="29"/>
      <c r="J938" s="27"/>
      <c r="K938" s="27"/>
      <c r="L938" s="27"/>
      <c r="M938" s="30"/>
      <c r="N938" s="30"/>
      <c r="O938" s="28"/>
      <c r="P938" s="27"/>
      <c r="Q938" s="27"/>
      <c r="R938" s="27"/>
      <c r="S938" s="27"/>
      <c r="T938" s="27"/>
      <c r="U938" s="27"/>
      <c r="V938" s="27"/>
      <c r="W938" s="28"/>
      <c r="X938" s="27"/>
      <c r="Y938" s="27"/>
      <c r="Z938" s="27"/>
      <c r="AA938" s="27"/>
      <c r="AB938" s="27"/>
      <c r="AC938" s="27"/>
      <c r="AD938" s="27"/>
      <c r="AE938" s="27"/>
      <c r="AF938" s="27"/>
      <c r="AG938" s="27"/>
      <c r="AH938" s="27"/>
      <c r="AI938" s="27"/>
      <c r="AJ938" s="27"/>
      <c r="AK938" s="27"/>
      <c r="AL938" s="27"/>
      <c r="AM938" s="27"/>
      <c r="AN938" s="27"/>
      <c r="AO938" s="27"/>
      <c r="AP938" s="27"/>
      <c r="AQ938" s="27"/>
      <c r="AR938" s="27"/>
      <c r="AS938" s="27"/>
      <c r="AT938" s="27"/>
      <c r="AU938" s="27"/>
      <c r="AV938" s="27"/>
      <c r="AW938" s="27"/>
      <c r="AX938" s="27"/>
      <c r="AY938" s="27"/>
      <c r="AZ938" s="27"/>
      <c r="BA938" s="27"/>
      <c r="BB938" s="27"/>
      <c r="BC938" s="27"/>
      <c r="BD938" s="27"/>
      <c r="BE938" s="27"/>
      <c r="BF938" s="27"/>
      <c r="BG938" s="27"/>
      <c r="BH938" s="27"/>
      <c r="BI938" s="27"/>
      <c r="BJ938" s="27"/>
      <c r="BK938" s="27"/>
      <c r="BL938" s="27"/>
      <c r="BM938" s="27"/>
      <c r="BN938" s="27"/>
      <c r="BO938" s="27"/>
      <c r="BP938" s="27"/>
      <c r="BQ938" s="27"/>
      <c r="BR938" s="27"/>
      <c r="BS938" s="27"/>
    </row>
    <row r="939" ht="12.0" customHeight="1">
      <c r="A939" s="25"/>
      <c r="B939" s="26"/>
      <c r="C939" s="27"/>
      <c r="D939" s="27"/>
      <c r="E939" s="27"/>
      <c r="F939" s="27"/>
      <c r="G939" s="28"/>
      <c r="H939" s="29"/>
      <c r="I939" s="29"/>
      <c r="J939" s="27"/>
      <c r="K939" s="27"/>
      <c r="L939" s="27"/>
      <c r="M939" s="30"/>
      <c r="N939" s="30"/>
      <c r="O939" s="28"/>
      <c r="P939" s="27"/>
      <c r="Q939" s="27"/>
      <c r="R939" s="27"/>
      <c r="S939" s="27"/>
      <c r="T939" s="27"/>
      <c r="U939" s="27"/>
      <c r="V939" s="27"/>
      <c r="W939" s="28"/>
      <c r="X939" s="27"/>
      <c r="Y939" s="27"/>
      <c r="Z939" s="27"/>
      <c r="AA939" s="27"/>
      <c r="AB939" s="27"/>
      <c r="AC939" s="27"/>
      <c r="AD939" s="27"/>
      <c r="AE939" s="27"/>
      <c r="AF939" s="27"/>
      <c r="AG939" s="27"/>
      <c r="AH939" s="27"/>
      <c r="AI939" s="27"/>
      <c r="AJ939" s="27"/>
      <c r="AK939" s="27"/>
      <c r="AL939" s="27"/>
      <c r="AM939" s="27"/>
      <c r="AN939" s="27"/>
      <c r="AO939" s="27"/>
      <c r="AP939" s="27"/>
      <c r="AQ939" s="27"/>
      <c r="AR939" s="27"/>
      <c r="AS939" s="27"/>
      <c r="AT939" s="27"/>
      <c r="AU939" s="27"/>
      <c r="AV939" s="27"/>
      <c r="AW939" s="27"/>
      <c r="AX939" s="27"/>
      <c r="AY939" s="27"/>
      <c r="AZ939" s="27"/>
      <c r="BA939" s="27"/>
      <c r="BB939" s="27"/>
      <c r="BC939" s="27"/>
      <c r="BD939" s="27"/>
      <c r="BE939" s="27"/>
      <c r="BF939" s="27"/>
      <c r="BG939" s="27"/>
      <c r="BH939" s="27"/>
      <c r="BI939" s="27"/>
      <c r="BJ939" s="27"/>
      <c r="BK939" s="27"/>
      <c r="BL939" s="27"/>
      <c r="BM939" s="27"/>
      <c r="BN939" s="27"/>
      <c r="BO939" s="27"/>
      <c r="BP939" s="27"/>
      <c r="BQ939" s="27"/>
      <c r="BR939" s="27"/>
      <c r="BS939" s="27"/>
    </row>
    <row r="940" ht="12.0" customHeight="1">
      <c r="A940" s="25"/>
      <c r="B940" s="26"/>
      <c r="C940" s="27"/>
      <c r="D940" s="27"/>
      <c r="E940" s="27"/>
      <c r="F940" s="27"/>
      <c r="G940" s="28"/>
      <c r="H940" s="29"/>
      <c r="I940" s="29"/>
      <c r="J940" s="27"/>
      <c r="K940" s="27"/>
      <c r="L940" s="27"/>
      <c r="M940" s="30"/>
      <c r="N940" s="30"/>
      <c r="O940" s="28"/>
      <c r="P940" s="27"/>
      <c r="Q940" s="27"/>
      <c r="R940" s="27"/>
      <c r="S940" s="27"/>
      <c r="T940" s="27"/>
      <c r="U940" s="27"/>
      <c r="V940" s="27"/>
      <c r="W940" s="28"/>
      <c r="X940" s="27"/>
      <c r="Y940" s="27"/>
      <c r="Z940" s="27"/>
      <c r="AA940" s="27"/>
      <c r="AB940" s="27"/>
      <c r="AC940" s="27"/>
      <c r="AD940" s="27"/>
      <c r="AE940" s="27"/>
      <c r="AF940" s="27"/>
      <c r="AG940" s="27"/>
      <c r="AH940" s="27"/>
      <c r="AI940" s="27"/>
      <c r="AJ940" s="27"/>
      <c r="AK940" s="27"/>
      <c r="AL940" s="27"/>
      <c r="AM940" s="27"/>
      <c r="AN940" s="27"/>
      <c r="AO940" s="27"/>
      <c r="AP940" s="27"/>
      <c r="AQ940" s="27"/>
      <c r="AR940" s="27"/>
      <c r="AS940" s="27"/>
      <c r="AT940" s="27"/>
      <c r="AU940" s="27"/>
      <c r="AV940" s="27"/>
      <c r="AW940" s="27"/>
      <c r="AX940" s="27"/>
      <c r="AY940" s="27"/>
      <c r="AZ940" s="27"/>
      <c r="BA940" s="27"/>
      <c r="BB940" s="27"/>
      <c r="BC940" s="27"/>
      <c r="BD940" s="27"/>
      <c r="BE940" s="27"/>
      <c r="BF940" s="27"/>
      <c r="BG940" s="27"/>
      <c r="BH940" s="27"/>
      <c r="BI940" s="27"/>
      <c r="BJ940" s="27"/>
      <c r="BK940" s="27"/>
      <c r="BL940" s="27"/>
      <c r="BM940" s="27"/>
      <c r="BN940" s="27"/>
      <c r="BO940" s="27"/>
      <c r="BP940" s="27"/>
      <c r="BQ940" s="27"/>
      <c r="BR940" s="27"/>
      <c r="BS940" s="27"/>
    </row>
    <row r="941" ht="12.0" customHeight="1">
      <c r="A941" s="25"/>
      <c r="B941" s="26"/>
      <c r="C941" s="27"/>
      <c r="D941" s="27"/>
      <c r="E941" s="27"/>
      <c r="F941" s="27"/>
      <c r="G941" s="28"/>
      <c r="H941" s="29"/>
      <c r="I941" s="29"/>
      <c r="J941" s="27"/>
      <c r="K941" s="27"/>
      <c r="L941" s="27"/>
      <c r="M941" s="30"/>
      <c r="N941" s="30"/>
      <c r="O941" s="28"/>
      <c r="P941" s="27"/>
      <c r="Q941" s="27"/>
      <c r="R941" s="27"/>
      <c r="S941" s="27"/>
      <c r="T941" s="27"/>
      <c r="U941" s="27"/>
      <c r="V941" s="27"/>
      <c r="W941" s="28"/>
      <c r="X941" s="27"/>
      <c r="Y941" s="27"/>
      <c r="Z941" s="27"/>
      <c r="AA941" s="27"/>
      <c r="AB941" s="27"/>
      <c r="AC941" s="27"/>
      <c r="AD941" s="27"/>
      <c r="AE941" s="27"/>
      <c r="AF941" s="27"/>
      <c r="AG941" s="27"/>
      <c r="AH941" s="27"/>
      <c r="AI941" s="27"/>
      <c r="AJ941" s="27"/>
      <c r="AK941" s="27"/>
      <c r="AL941" s="27"/>
      <c r="AM941" s="27"/>
      <c r="AN941" s="27"/>
      <c r="AO941" s="27"/>
      <c r="AP941" s="27"/>
      <c r="AQ941" s="27"/>
      <c r="AR941" s="27"/>
      <c r="AS941" s="27"/>
      <c r="AT941" s="27"/>
      <c r="AU941" s="27"/>
      <c r="AV941" s="27"/>
      <c r="AW941" s="27"/>
      <c r="AX941" s="27"/>
      <c r="AY941" s="27"/>
      <c r="AZ941" s="27"/>
      <c r="BA941" s="27"/>
      <c r="BB941" s="27"/>
      <c r="BC941" s="27"/>
      <c r="BD941" s="27"/>
      <c r="BE941" s="27"/>
      <c r="BF941" s="27"/>
      <c r="BG941" s="27"/>
      <c r="BH941" s="27"/>
      <c r="BI941" s="27"/>
      <c r="BJ941" s="27"/>
      <c r="BK941" s="27"/>
      <c r="BL941" s="27"/>
      <c r="BM941" s="27"/>
      <c r="BN941" s="27"/>
      <c r="BO941" s="27"/>
      <c r="BP941" s="27"/>
      <c r="BQ941" s="27"/>
      <c r="BR941" s="27"/>
      <c r="BS941" s="27"/>
    </row>
    <row r="942" ht="12.0" customHeight="1">
      <c r="A942" s="25"/>
      <c r="B942" s="26"/>
      <c r="C942" s="27"/>
      <c r="D942" s="27"/>
      <c r="E942" s="27"/>
      <c r="F942" s="27"/>
      <c r="G942" s="28"/>
      <c r="H942" s="29"/>
      <c r="I942" s="29"/>
      <c r="J942" s="27"/>
      <c r="K942" s="27"/>
      <c r="L942" s="27"/>
      <c r="M942" s="30"/>
      <c r="N942" s="30"/>
      <c r="O942" s="28"/>
      <c r="P942" s="27"/>
      <c r="Q942" s="27"/>
      <c r="R942" s="27"/>
      <c r="S942" s="27"/>
      <c r="T942" s="27"/>
      <c r="U942" s="27"/>
      <c r="V942" s="27"/>
      <c r="W942" s="28"/>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c r="AU942" s="27"/>
      <c r="AV942" s="27"/>
      <c r="AW942" s="27"/>
      <c r="AX942" s="27"/>
      <c r="AY942" s="27"/>
      <c r="AZ942" s="27"/>
      <c r="BA942" s="27"/>
      <c r="BB942" s="27"/>
      <c r="BC942" s="27"/>
      <c r="BD942" s="27"/>
      <c r="BE942" s="27"/>
      <c r="BF942" s="27"/>
      <c r="BG942" s="27"/>
      <c r="BH942" s="27"/>
      <c r="BI942" s="27"/>
      <c r="BJ942" s="27"/>
      <c r="BK942" s="27"/>
      <c r="BL942" s="27"/>
      <c r="BM942" s="27"/>
      <c r="BN942" s="27"/>
      <c r="BO942" s="27"/>
      <c r="BP942" s="27"/>
      <c r="BQ942" s="27"/>
      <c r="BR942" s="27"/>
      <c r="BS942" s="27"/>
    </row>
    <row r="943" ht="12.0" customHeight="1">
      <c r="A943" s="25"/>
      <c r="B943" s="26"/>
      <c r="C943" s="27"/>
      <c r="D943" s="27"/>
      <c r="E943" s="27"/>
      <c r="F943" s="27"/>
      <c r="G943" s="28"/>
      <c r="H943" s="29"/>
      <c r="I943" s="29"/>
      <c r="J943" s="27"/>
      <c r="K943" s="27"/>
      <c r="L943" s="27"/>
      <c r="M943" s="30"/>
      <c r="N943" s="30"/>
      <c r="O943" s="28"/>
      <c r="P943" s="27"/>
      <c r="Q943" s="27"/>
      <c r="R943" s="27"/>
      <c r="S943" s="27"/>
      <c r="T943" s="27"/>
      <c r="U943" s="27"/>
      <c r="V943" s="27"/>
      <c r="W943" s="28"/>
      <c r="X943" s="27"/>
      <c r="Y943" s="27"/>
      <c r="Z943" s="27"/>
      <c r="AA943" s="27"/>
      <c r="AB943" s="27"/>
      <c r="AC943" s="27"/>
      <c r="AD943" s="27"/>
      <c r="AE943" s="27"/>
      <c r="AF943" s="27"/>
      <c r="AG943" s="27"/>
      <c r="AH943" s="27"/>
      <c r="AI943" s="27"/>
      <c r="AJ943" s="27"/>
      <c r="AK943" s="27"/>
      <c r="AL943" s="27"/>
      <c r="AM943" s="27"/>
      <c r="AN943" s="27"/>
      <c r="AO943" s="27"/>
      <c r="AP943" s="27"/>
      <c r="AQ943" s="27"/>
      <c r="AR943" s="27"/>
      <c r="AS943" s="27"/>
      <c r="AT943" s="27"/>
      <c r="AU943" s="27"/>
      <c r="AV943" s="27"/>
      <c r="AW943" s="27"/>
      <c r="AX943" s="27"/>
      <c r="AY943" s="27"/>
      <c r="AZ943" s="27"/>
      <c r="BA943" s="27"/>
      <c r="BB943" s="27"/>
      <c r="BC943" s="27"/>
      <c r="BD943" s="27"/>
      <c r="BE943" s="27"/>
      <c r="BF943" s="27"/>
      <c r="BG943" s="27"/>
      <c r="BH943" s="27"/>
      <c r="BI943" s="27"/>
      <c r="BJ943" s="27"/>
      <c r="BK943" s="27"/>
      <c r="BL943" s="27"/>
      <c r="BM943" s="27"/>
      <c r="BN943" s="27"/>
      <c r="BO943" s="27"/>
      <c r="BP943" s="27"/>
      <c r="BQ943" s="27"/>
      <c r="BR943" s="27"/>
      <c r="BS943" s="27"/>
    </row>
    <row r="944" ht="12.0" customHeight="1">
      <c r="A944" s="25"/>
      <c r="B944" s="26"/>
      <c r="C944" s="27"/>
      <c r="D944" s="27"/>
      <c r="E944" s="27"/>
      <c r="F944" s="27"/>
      <c r="G944" s="28"/>
      <c r="H944" s="29"/>
      <c r="I944" s="29"/>
      <c r="J944" s="27"/>
      <c r="K944" s="27"/>
      <c r="L944" s="27"/>
      <c r="M944" s="30"/>
      <c r="N944" s="30"/>
      <c r="O944" s="28"/>
      <c r="P944" s="27"/>
      <c r="Q944" s="27"/>
      <c r="R944" s="27"/>
      <c r="S944" s="27"/>
      <c r="T944" s="27"/>
      <c r="U944" s="27"/>
      <c r="V944" s="27"/>
      <c r="W944" s="28"/>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7"/>
      <c r="BH944" s="27"/>
      <c r="BI944" s="27"/>
      <c r="BJ944" s="27"/>
      <c r="BK944" s="27"/>
      <c r="BL944" s="27"/>
      <c r="BM944" s="27"/>
      <c r="BN944" s="27"/>
      <c r="BO944" s="27"/>
      <c r="BP944" s="27"/>
      <c r="BQ944" s="27"/>
      <c r="BR944" s="27"/>
      <c r="BS944" s="27"/>
    </row>
    <row r="945" ht="12.0" customHeight="1">
      <c r="A945" s="25"/>
      <c r="B945" s="26"/>
      <c r="C945" s="27"/>
      <c r="D945" s="27"/>
      <c r="E945" s="27"/>
      <c r="F945" s="27"/>
      <c r="G945" s="28"/>
      <c r="H945" s="29"/>
      <c r="I945" s="29"/>
      <c r="J945" s="27"/>
      <c r="K945" s="27"/>
      <c r="L945" s="27"/>
      <c r="M945" s="30"/>
      <c r="N945" s="30"/>
      <c r="O945" s="28"/>
      <c r="P945" s="27"/>
      <c r="Q945" s="27"/>
      <c r="R945" s="27"/>
      <c r="S945" s="27"/>
      <c r="T945" s="27"/>
      <c r="U945" s="27"/>
      <c r="V945" s="27"/>
      <c r="W945" s="28"/>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7"/>
      <c r="BH945" s="27"/>
      <c r="BI945" s="27"/>
      <c r="BJ945" s="27"/>
      <c r="BK945" s="27"/>
      <c r="BL945" s="27"/>
      <c r="BM945" s="27"/>
      <c r="BN945" s="27"/>
      <c r="BO945" s="27"/>
      <c r="BP945" s="27"/>
      <c r="BQ945" s="27"/>
      <c r="BR945" s="27"/>
      <c r="BS945" s="27"/>
    </row>
    <row r="946" ht="12.0" customHeight="1">
      <c r="A946" s="25"/>
      <c r="B946" s="26"/>
      <c r="C946" s="27"/>
      <c r="D946" s="27"/>
      <c r="E946" s="27"/>
      <c r="F946" s="27"/>
      <c r="G946" s="28"/>
      <c r="H946" s="29"/>
      <c r="I946" s="29"/>
      <c r="J946" s="27"/>
      <c r="K946" s="27"/>
      <c r="L946" s="27"/>
      <c r="M946" s="30"/>
      <c r="N946" s="30"/>
      <c r="O946" s="28"/>
      <c r="P946" s="27"/>
      <c r="Q946" s="27"/>
      <c r="R946" s="27"/>
      <c r="S946" s="27"/>
      <c r="T946" s="27"/>
      <c r="U946" s="27"/>
      <c r="V946" s="27"/>
      <c r="W946" s="28"/>
      <c r="X946" s="27"/>
      <c r="Y946" s="27"/>
      <c r="Z946" s="27"/>
      <c r="AA946" s="27"/>
      <c r="AB946" s="27"/>
      <c r="AC946" s="27"/>
      <c r="AD946" s="27"/>
      <c r="AE946" s="27"/>
      <c r="AF946" s="27"/>
      <c r="AG946" s="27"/>
      <c r="AH946" s="27"/>
      <c r="AI946" s="27"/>
      <c r="AJ946" s="27"/>
      <c r="AK946" s="27"/>
      <c r="AL946" s="27"/>
      <c r="AM946" s="27"/>
      <c r="AN946" s="27"/>
      <c r="AO946" s="27"/>
      <c r="AP946" s="27"/>
      <c r="AQ946" s="27"/>
      <c r="AR946" s="27"/>
      <c r="AS946" s="27"/>
      <c r="AT946" s="27"/>
      <c r="AU946" s="27"/>
      <c r="AV946" s="27"/>
      <c r="AW946" s="27"/>
      <c r="AX946" s="27"/>
      <c r="AY946" s="27"/>
      <c r="AZ946" s="27"/>
      <c r="BA946" s="27"/>
      <c r="BB946" s="27"/>
      <c r="BC946" s="27"/>
      <c r="BD946" s="27"/>
      <c r="BE946" s="27"/>
      <c r="BF946" s="27"/>
      <c r="BG946" s="27"/>
      <c r="BH946" s="27"/>
      <c r="BI946" s="27"/>
      <c r="BJ946" s="27"/>
      <c r="BK946" s="27"/>
      <c r="BL946" s="27"/>
      <c r="BM946" s="27"/>
      <c r="BN946" s="27"/>
      <c r="BO946" s="27"/>
      <c r="BP946" s="27"/>
      <c r="BQ946" s="27"/>
      <c r="BR946" s="27"/>
      <c r="BS946" s="27"/>
    </row>
    <row r="947" ht="12.0" customHeight="1">
      <c r="A947" s="25"/>
      <c r="B947" s="26"/>
      <c r="C947" s="27"/>
      <c r="D947" s="27"/>
      <c r="E947" s="27"/>
      <c r="F947" s="27"/>
      <c r="G947" s="28"/>
      <c r="H947" s="29"/>
      <c r="I947" s="29"/>
      <c r="J947" s="27"/>
      <c r="K947" s="27"/>
      <c r="L947" s="27"/>
      <c r="M947" s="30"/>
      <c r="N947" s="30"/>
      <c r="O947" s="28"/>
      <c r="P947" s="27"/>
      <c r="Q947" s="27"/>
      <c r="R947" s="27"/>
      <c r="S947" s="27"/>
      <c r="T947" s="27"/>
      <c r="U947" s="27"/>
      <c r="V947" s="27"/>
      <c r="W947" s="28"/>
      <c r="X947" s="27"/>
      <c r="Y947" s="27"/>
      <c r="Z947" s="27"/>
      <c r="AA947" s="27"/>
      <c r="AB947" s="27"/>
      <c r="AC947" s="27"/>
      <c r="AD947" s="27"/>
      <c r="AE947" s="27"/>
      <c r="AF947" s="27"/>
      <c r="AG947" s="27"/>
      <c r="AH947" s="27"/>
      <c r="AI947" s="27"/>
      <c r="AJ947" s="27"/>
      <c r="AK947" s="27"/>
      <c r="AL947" s="27"/>
      <c r="AM947" s="27"/>
      <c r="AN947" s="27"/>
      <c r="AO947" s="27"/>
      <c r="AP947" s="27"/>
      <c r="AQ947" s="27"/>
      <c r="AR947" s="27"/>
      <c r="AS947" s="27"/>
      <c r="AT947" s="27"/>
      <c r="AU947" s="27"/>
      <c r="AV947" s="27"/>
      <c r="AW947" s="27"/>
      <c r="AX947" s="27"/>
      <c r="AY947" s="27"/>
      <c r="AZ947" s="27"/>
      <c r="BA947" s="27"/>
      <c r="BB947" s="27"/>
      <c r="BC947" s="27"/>
      <c r="BD947" s="27"/>
      <c r="BE947" s="27"/>
      <c r="BF947" s="27"/>
      <c r="BG947" s="27"/>
      <c r="BH947" s="27"/>
      <c r="BI947" s="27"/>
      <c r="BJ947" s="27"/>
      <c r="BK947" s="27"/>
      <c r="BL947" s="27"/>
      <c r="BM947" s="27"/>
      <c r="BN947" s="27"/>
      <c r="BO947" s="27"/>
      <c r="BP947" s="27"/>
      <c r="BQ947" s="27"/>
      <c r="BR947" s="27"/>
      <c r="BS947" s="27"/>
    </row>
    <row r="948" ht="12.0" customHeight="1">
      <c r="A948" s="25"/>
      <c r="B948" s="26"/>
      <c r="C948" s="27"/>
      <c r="D948" s="27"/>
      <c r="E948" s="27"/>
      <c r="F948" s="27"/>
      <c r="G948" s="28"/>
      <c r="H948" s="29"/>
      <c r="I948" s="29"/>
      <c r="J948" s="27"/>
      <c r="K948" s="27"/>
      <c r="L948" s="27"/>
      <c r="M948" s="30"/>
      <c r="N948" s="30"/>
      <c r="O948" s="28"/>
      <c r="P948" s="27"/>
      <c r="Q948" s="27"/>
      <c r="R948" s="27"/>
      <c r="S948" s="27"/>
      <c r="T948" s="27"/>
      <c r="U948" s="27"/>
      <c r="V948" s="27"/>
      <c r="W948" s="28"/>
      <c r="X948" s="27"/>
      <c r="Y948" s="27"/>
      <c r="Z948" s="27"/>
      <c r="AA948" s="27"/>
      <c r="AB948" s="27"/>
      <c r="AC948" s="27"/>
      <c r="AD948" s="27"/>
      <c r="AE948" s="27"/>
      <c r="AF948" s="27"/>
      <c r="AG948" s="27"/>
      <c r="AH948" s="27"/>
      <c r="AI948" s="27"/>
      <c r="AJ948" s="27"/>
      <c r="AK948" s="27"/>
      <c r="AL948" s="27"/>
      <c r="AM948" s="27"/>
      <c r="AN948" s="27"/>
      <c r="AO948" s="27"/>
      <c r="AP948" s="27"/>
      <c r="AQ948" s="27"/>
      <c r="AR948" s="27"/>
      <c r="AS948" s="27"/>
      <c r="AT948" s="27"/>
      <c r="AU948" s="27"/>
      <c r="AV948" s="27"/>
      <c r="AW948" s="27"/>
      <c r="AX948" s="27"/>
      <c r="AY948" s="27"/>
      <c r="AZ948" s="27"/>
      <c r="BA948" s="27"/>
      <c r="BB948" s="27"/>
      <c r="BC948" s="27"/>
      <c r="BD948" s="27"/>
      <c r="BE948" s="27"/>
      <c r="BF948" s="27"/>
      <c r="BG948" s="27"/>
      <c r="BH948" s="27"/>
      <c r="BI948" s="27"/>
      <c r="BJ948" s="27"/>
      <c r="BK948" s="27"/>
      <c r="BL948" s="27"/>
      <c r="BM948" s="27"/>
      <c r="BN948" s="27"/>
      <c r="BO948" s="27"/>
      <c r="BP948" s="27"/>
      <c r="BQ948" s="27"/>
      <c r="BR948" s="27"/>
      <c r="BS948" s="27"/>
    </row>
    <row r="949" ht="12.0" customHeight="1">
      <c r="A949" s="25"/>
      <c r="B949" s="26"/>
      <c r="C949" s="27"/>
      <c r="D949" s="27"/>
      <c r="E949" s="27"/>
      <c r="F949" s="27"/>
      <c r="G949" s="28"/>
      <c r="H949" s="29"/>
      <c r="I949" s="29"/>
      <c r="J949" s="27"/>
      <c r="K949" s="27"/>
      <c r="L949" s="27"/>
      <c r="M949" s="30"/>
      <c r="N949" s="30"/>
      <c r="O949" s="28"/>
      <c r="P949" s="27"/>
      <c r="Q949" s="27"/>
      <c r="R949" s="27"/>
      <c r="S949" s="27"/>
      <c r="T949" s="27"/>
      <c r="U949" s="27"/>
      <c r="V949" s="27"/>
      <c r="W949" s="28"/>
      <c r="X949" s="27"/>
      <c r="Y949" s="27"/>
      <c r="Z949" s="27"/>
      <c r="AA949" s="27"/>
      <c r="AB949" s="27"/>
      <c r="AC949" s="27"/>
      <c r="AD949" s="27"/>
      <c r="AE949" s="27"/>
      <c r="AF949" s="27"/>
      <c r="AG949" s="27"/>
      <c r="AH949" s="27"/>
      <c r="AI949" s="27"/>
      <c r="AJ949" s="27"/>
      <c r="AK949" s="27"/>
      <c r="AL949" s="27"/>
      <c r="AM949" s="27"/>
      <c r="AN949" s="27"/>
      <c r="AO949" s="27"/>
      <c r="AP949" s="27"/>
      <c r="AQ949" s="27"/>
      <c r="AR949" s="27"/>
      <c r="AS949" s="27"/>
      <c r="AT949" s="27"/>
      <c r="AU949" s="27"/>
      <c r="AV949" s="27"/>
      <c r="AW949" s="27"/>
      <c r="AX949" s="27"/>
      <c r="AY949" s="27"/>
      <c r="AZ949" s="27"/>
      <c r="BA949" s="27"/>
      <c r="BB949" s="27"/>
      <c r="BC949" s="27"/>
      <c r="BD949" s="27"/>
      <c r="BE949" s="27"/>
      <c r="BF949" s="27"/>
      <c r="BG949" s="27"/>
      <c r="BH949" s="27"/>
      <c r="BI949" s="27"/>
      <c r="BJ949" s="27"/>
      <c r="BK949" s="27"/>
      <c r="BL949" s="27"/>
      <c r="BM949" s="27"/>
      <c r="BN949" s="27"/>
      <c r="BO949" s="27"/>
      <c r="BP949" s="27"/>
      <c r="BQ949" s="27"/>
      <c r="BR949" s="27"/>
      <c r="BS949" s="27"/>
    </row>
    <row r="950" ht="12.0" customHeight="1">
      <c r="A950" s="25"/>
      <c r="B950" s="26"/>
      <c r="C950" s="27"/>
      <c r="D950" s="27"/>
      <c r="E950" s="27"/>
      <c r="F950" s="27"/>
      <c r="G950" s="28"/>
      <c r="H950" s="29"/>
      <c r="I950" s="29"/>
      <c r="J950" s="27"/>
      <c r="K950" s="27"/>
      <c r="L950" s="27"/>
      <c r="M950" s="30"/>
      <c r="N950" s="30"/>
      <c r="O950" s="28"/>
      <c r="P950" s="27"/>
      <c r="Q950" s="27"/>
      <c r="R950" s="27"/>
      <c r="S950" s="27"/>
      <c r="T950" s="27"/>
      <c r="U950" s="27"/>
      <c r="V950" s="27"/>
      <c r="W950" s="28"/>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c r="AU950" s="27"/>
      <c r="AV950" s="27"/>
      <c r="AW950" s="27"/>
      <c r="AX950" s="27"/>
      <c r="AY950" s="27"/>
      <c r="AZ950" s="27"/>
      <c r="BA950" s="27"/>
      <c r="BB950" s="27"/>
      <c r="BC950" s="27"/>
      <c r="BD950" s="27"/>
      <c r="BE950" s="27"/>
      <c r="BF950" s="27"/>
      <c r="BG950" s="27"/>
      <c r="BH950" s="27"/>
      <c r="BI950" s="27"/>
      <c r="BJ950" s="27"/>
      <c r="BK950" s="27"/>
      <c r="BL950" s="27"/>
      <c r="BM950" s="27"/>
      <c r="BN950" s="27"/>
      <c r="BO950" s="27"/>
      <c r="BP950" s="27"/>
      <c r="BQ950" s="27"/>
      <c r="BR950" s="27"/>
      <c r="BS950" s="27"/>
    </row>
    <row r="951" ht="12.0" customHeight="1">
      <c r="A951" s="25"/>
      <c r="B951" s="26"/>
      <c r="C951" s="27"/>
      <c r="D951" s="27"/>
      <c r="E951" s="27"/>
      <c r="F951" s="27"/>
      <c r="G951" s="28"/>
      <c r="H951" s="29"/>
      <c r="I951" s="29"/>
      <c r="J951" s="27"/>
      <c r="K951" s="27"/>
      <c r="L951" s="27"/>
      <c r="M951" s="30"/>
      <c r="N951" s="30"/>
      <c r="O951" s="28"/>
      <c r="P951" s="27"/>
      <c r="Q951" s="27"/>
      <c r="R951" s="27"/>
      <c r="S951" s="27"/>
      <c r="T951" s="27"/>
      <c r="U951" s="27"/>
      <c r="V951" s="27"/>
      <c r="W951" s="28"/>
      <c r="X951" s="27"/>
      <c r="Y951" s="27"/>
      <c r="Z951" s="27"/>
      <c r="AA951" s="27"/>
      <c r="AB951" s="27"/>
      <c r="AC951" s="27"/>
      <c r="AD951" s="27"/>
      <c r="AE951" s="27"/>
      <c r="AF951" s="27"/>
      <c r="AG951" s="27"/>
      <c r="AH951" s="27"/>
      <c r="AI951" s="27"/>
      <c r="AJ951" s="27"/>
      <c r="AK951" s="27"/>
      <c r="AL951" s="27"/>
      <c r="AM951" s="27"/>
      <c r="AN951" s="27"/>
      <c r="AO951" s="27"/>
      <c r="AP951" s="27"/>
      <c r="AQ951" s="27"/>
      <c r="AR951" s="27"/>
      <c r="AS951" s="27"/>
      <c r="AT951" s="27"/>
      <c r="AU951" s="27"/>
      <c r="AV951" s="27"/>
      <c r="AW951" s="27"/>
      <c r="AX951" s="27"/>
      <c r="AY951" s="27"/>
      <c r="AZ951" s="27"/>
      <c r="BA951" s="27"/>
      <c r="BB951" s="27"/>
      <c r="BC951" s="27"/>
      <c r="BD951" s="27"/>
      <c r="BE951" s="27"/>
      <c r="BF951" s="27"/>
      <c r="BG951" s="27"/>
      <c r="BH951" s="27"/>
      <c r="BI951" s="27"/>
      <c r="BJ951" s="27"/>
      <c r="BK951" s="27"/>
      <c r="BL951" s="27"/>
      <c r="BM951" s="27"/>
      <c r="BN951" s="27"/>
      <c r="BO951" s="27"/>
      <c r="BP951" s="27"/>
      <c r="BQ951" s="27"/>
      <c r="BR951" s="27"/>
      <c r="BS951" s="27"/>
    </row>
    <row r="952" ht="12.0" customHeight="1">
      <c r="A952" s="25"/>
      <c r="B952" s="26"/>
      <c r="C952" s="27"/>
      <c r="D952" s="27"/>
      <c r="E952" s="27"/>
      <c r="F952" s="27"/>
      <c r="G952" s="28"/>
      <c r="H952" s="29"/>
      <c r="I952" s="29"/>
      <c r="J952" s="27"/>
      <c r="K952" s="27"/>
      <c r="L952" s="27"/>
      <c r="M952" s="30"/>
      <c r="N952" s="30"/>
      <c r="O952" s="28"/>
      <c r="P952" s="27"/>
      <c r="Q952" s="27"/>
      <c r="R952" s="27"/>
      <c r="S952" s="27"/>
      <c r="T952" s="27"/>
      <c r="U952" s="27"/>
      <c r="V952" s="27"/>
      <c r="W952" s="28"/>
      <c r="X952" s="27"/>
      <c r="Y952" s="27"/>
      <c r="Z952" s="27"/>
      <c r="AA952" s="27"/>
      <c r="AB952" s="27"/>
      <c r="AC952" s="27"/>
      <c r="AD952" s="27"/>
      <c r="AE952" s="27"/>
      <c r="AF952" s="27"/>
      <c r="AG952" s="27"/>
      <c r="AH952" s="27"/>
      <c r="AI952" s="27"/>
      <c r="AJ952" s="27"/>
      <c r="AK952" s="27"/>
      <c r="AL952" s="27"/>
      <c r="AM952" s="27"/>
      <c r="AN952" s="27"/>
      <c r="AO952" s="27"/>
      <c r="AP952" s="27"/>
      <c r="AQ952" s="27"/>
      <c r="AR952" s="27"/>
      <c r="AS952" s="27"/>
      <c r="AT952" s="27"/>
      <c r="AU952" s="27"/>
      <c r="AV952" s="27"/>
      <c r="AW952" s="27"/>
      <c r="AX952" s="27"/>
      <c r="AY952" s="27"/>
      <c r="AZ952" s="27"/>
      <c r="BA952" s="27"/>
      <c r="BB952" s="27"/>
      <c r="BC952" s="27"/>
      <c r="BD952" s="27"/>
      <c r="BE952" s="27"/>
      <c r="BF952" s="27"/>
      <c r="BG952" s="27"/>
      <c r="BH952" s="27"/>
      <c r="BI952" s="27"/>
      <c r="BJ952" s="27"/>
      <c r="BK952" s="27"/>
      <c r="BL952" s="27"/>
      <c r="BM952" s="27"/>
      <c r="BN952" s="27"/>
      <c r="BO952" s="27"/>
      <c r="BP952" s="27"/>
      <c r="BQ952" s="27"/>
      <c r="BR952" s="27"/>
      <c r="BS952" s="27"/>
    </row>
    <row r="953" ht="12.0" customHeight="1">
      <c r="A953" s="25"/>
      <c r="B953" s="26"/>
      <c r="C953" s="27"/>
      <c r="D953" s="27"/>
      <c r="E953" s="27"/>
      <c r="F953" s="27"/>
      <c r="G953" s="28"/>
      <c r="H953" s="29"/>
      <c r="I953" s="29"/>
      <c r="J953" s="27"/>
      <c r="K953" s="27"/>
      <c r="L953" s="27"/>
      <c r="M953" s="30"/>
      <c r="N953" s="30"/>
      <c r="O953" s="28"/>
      <c r="P953" s="27"/>
      <c r="Q953" s="27"/>
      <c r="R953" s="27"/>
      <c r="S953" s="27"/>
      <c r="T953" s="27"/>
      <c r="U953" s="27"/>
      <c r="V953" s="27"/>
      <c r="W953" s="28"/>
      <c r="X953" s="27"/>
      <c r="Y953" s="27"/>
      <c r="Z953" s="27"/>
      <c r="AA953" s="27"/>
      <c r="AB953" s="27"/>
      <c r="AC953" s="27"/>
      <c r="AD953" s="27"/>
      <c r="AE953" s="27"/>
      <c r="AF953" s="27"/>
      <c r="AG953" s="27"/>
      <c r="AH953" s="27"/>
      <c r="AI953" s="27"/>
      <c r="AJ953" s="27"/>
      <c r="AK953" s="27"/>
      <c r="AL953" s="27"/>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row>
    <row r="954" ht="12.0" customHeight="1">
      <c r="A954" s="25"/>
      <c r="B954" s="26"/>
      <c r="C954" s="27"/>
      <c r="D954" s="27"/>
      <c r="E954" s="27"/>
      <c r="F954" s="27"/>
      <c r="G954" s="28"/>
      <c r="H954" s="29"/>
      <c r="I954" s="29"/>
      <c r="J954" s="27"/>
      <c r="K954" s="27"/>
      <c r="L954" s="27"/>
      <c r="M954" s="30"/>
      <c r="N954" s="30"/>
      <c r="O954" s="28"/>
      <c r="P954" s="27"/>
      <c r="Q954" s="27"/>
      <c r="R954" s="27"/>
      <c r="S954" s="27"/>
      <c r="T954" s="27"/>
      <c r="U954" s="27"/>
      <c r="V954" s="27"/>
      <c r="W954" s="28"/>
      <c r="X954" s="27"/>
      <c r="Y954" s="27"/>
      <c r="Z954" s="27"/>
      <c r="AA954" s="27"/>
      <c r="AB954" s="27"/>
      <c r="AC954" s="27"/>
      <c r="AD954" s="27"/>
      <c r="AE954" s="27"/>
      <c r="AF954" s="27"/>
      <c r="AG954" s="27"/>
      <c r="AH954" s="27"/>
      <c r="AI954" s="27"/>
      <c r="AJ954" s="27"/>
      <c r="AK954" s="27"/>
      <c r="AL954" s="27"/>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row>
    <row r="955" ht="12.0" customHeight="1">
      <c r="A955" s="25"/>
      <c r="B955" s="26"/>
      <c r="C955" s="27"/>
      <c r="D955" s="27"/>
      <c r="E955" s="27"/>
      <c r="F955" s="27"/>
      <c r="G955" s="28"/>
      <c r="H955" s="29"/>
      <c r="I955" s="29"/>
      <c r="J955" s="27"/>
      <c r="K955" s="27"/>
      <c r="L955" s="27"/>
      <c r="M955" s="30"/>
      <c r="N955" s="30"/>
      <c r="O955" s="28"/>
      <c r="P955" s="27"/>
      <c r="Q955" s="27"/>
      <c r="R955" s="27"/>
      <c r="S955" s="27"/>
      <c r="T955" s="27"/>
      <c r="U955" s="27"/>
      <c r="V955" s="27"/>
      <c r="W955" s="28"/>
      <c r="X955" s="27"/>
      <c r="Y955" s="27"/>
      <c r="Z955" s="27"/>
      <c r="AA955" s="27"/>
      <c r="AB955" s="27"/>
      <c r="AC955" s="27"/>
      <c r="AD955" s="27"/>
      <c r="AE955" s="27"/>
      <c r="AF955" s="27"/>
      <c r="AG955" s="27"/>
      <c r="AH955" s="27"/>
      <c r="AI955" s="27"/>
      <c r="AJ955" s="27"/>
      <c r="AK955" s="27"/>
      <c r="AL955" s="27"/>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row>
    <row r="956" ht="12.0" customHeight="1">
      <c r="A956" s="25"/>
      <c r="B956" s="26"/>
      <c r="C956" s="27"/>
      <c r="D956" s="27"/>
      <c r="E956" s="27"/>
      <c r="F956" s="27"/>
      <c r="G956" s="28"/>
      <c r="H956" s="29"/>
      <c r="I956" s="29"/>
      <c r="J956" s="27"/>
      <c r="K956" s="27"/>
      <c r="L956" s="27"/>
      <c r="M956" s="30"/>
      <c r="N956" s="30"/>
      <c r="O956" s="28"/>
      <c r="P956" s="27"/>
      <c r="Q956" s="27"/>
      <c r="R956" s="27"/>
      <c r="S956" s="27"/>
      <c r="T956" s="27"/>
      <c r="U956" s="27"/>
      <c r="V956" s="27"/>
      <c r="W956" s="28"/>
      <c r="X956" s="27"/>
      <c r="Y956" s="27"/>
      <c r="Z956" s="27"/>
      <c r="AA956" s="27"/>
      <c r="AB956" s="27"/>
      <c r="AC956" s="27"/>
      <c r="AD956" s="27"/>
      <c r="AE956" s="27"/>
      <c r="AF956" s="27"/>
      <c r="AG956" s="27"/>
      <c r="AH956" s="27"/>
      <c r="AI956" s="27"/>
      <c r="AJ956" s="27"/>
      <c r="AK956" s="27"/>
      <c r="AL956" s="27"/>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row>
    <row r="957" ht="12.0" customHeight="1">
      <c r="A957" s="25"/>
      <c r="B957" s="26"/>
      <c r="C957" s="27"/>
      <c r="D957" s="27"/>
      <c r="E957" s="27"/>
      <c r="F957" s="27"/>
      <c r="G957" s="28"/>
      <c r="H957" s="29"/>
      <c r="I957" s="29"/>
      <c r="J957" s="27"/>
      <c r="K957" s="27"/>
      <c r="L957" s="27"/>
      <c r="M957" s="30"/>
      <c r="N957" s="30"/>
      <c r="O957" s="28"/>
      <c r="P957" s="27"/>
      <c r="Q957" s="27"/>
      <c r="R957" s="27"/>
      <c r="S957" s="27"/>
      <c r="T957" s="27"/>
      <c r="U957" s="27"/>
      <c r="V957" s="27"/>
      <c r="W957" s="28"/>
      <c r="X957" s="27"/>
      <c r="Y957" s="27"/>
      <c r="Z957" s="27"/>
      <c r="AA957" s="27"/>
      <c r="AB957" s="27"/>
      <c r="AC957" s="27"/>
      <c r="AD957" s="27"/>
      <c r="AE957" s="27"/>
      <c r="AF957" s="27"/>
      <c r="AG957" s="27"/>
      <c r="AH957" s="27"/>
      <c r="AI957" s="27"/>
      <c r="AJ957" s="27"/>
      <c r="AK957" s="27"/>
      <c r="AL957" s="27"/>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row>
    <row r="958" ht="12.0" customHeight="1">
      <c r="A958" s="25"/>
      <c r="B958" s="26"/>
      <c r="C958" s="27"/>
      <c r="D958" s="27"/>
      <c r="E958" s="27"/>
      <c r="F958" s="27"/>
      <c r="G958" s="28"/>
      <c r="H958" s="29"/>
      <c r="I958" s="29"/>
      <c r="J958" s="27"/>
      <c r="K958" s="27"/>
      <c r="L958" s="27"/>
      <c r="M958" s="30"/>
      <c r="N958" s="30"/>
      <c r="O958" s="28"/>
      <c r="P958" s="27"/>
      <c r="Q958" s="27"/>
      <c r="R958" s="27"/>
      <c r="S958" s="27"/>
      <c r="T958" s="27"/>
      <c r="U958" s="27"/>
      <c r="V958" s="27"/>
      <c r="W958" s="28"/>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c r="AU958" s="27"/>
      <c r="AV958" s="27"/>
      <c r="AW958" s="27"/>
      <c r="AX958" s="27"/>
      <c r="AY958" s="27"/>
      <c r="AZ958" s="27"/>
      <c r="BA958" s="27"/>
      <c r="BB958" s="27"/>
      <c r="BC958" s="27"/>
      <c r="BD958" s="27"/>
      <c r="BE958" s="27"/>
      <c r="BF958" s="27"/>
      <c r="BG958" s="27"/>
      <c r="BH958" s="27"/>
      <c r="BI958" s="27"/>
      <c r="BJ958" s="27"/>
      <c r="BK958" s="27"/>
      <c r="BL958" s="27"/>
      <c r="BM958" s="27"/>
      <c r="BN958" s="27"/>
      <c r="BO958" s="27"/>
      <c r="BP958" s="27"/>
      <c r="BQ958" s="27"/>
      <c r="BR958" s="27"/>
      <c r="BS958" s="27"/>
    </row>
    <row r="959" ht="12.0" customHeight="1">
      <c r="A959" s="25"/>
      <c r="B959" s="26"/>
      <c r="C959" s="27"/>
      <c r="D959" s="27"/>
      <c r="E959" s="27"/>
      <c r="F959" s="27"/>
      <c r="G959" s="28"/>
      <c r="H959" s="29"/>
      <c r="I959" s="29"/>
      <c r="J959" s="27"/>
      <c r="K959" s="27"/>
      <c r="L959" s="27"/>
      <c r="M959" s="30"/>
      <c r="N959" s="30"/>
      <c r="O959" s="28"/>
      <c r="P959" s="27"/>
      <c r="Q959" s="27"/>
      <c r="R959" s="27"/>
      <c r="S959" s="27"/>
      <c r="T959" s="27"/>
      <c r="U959" s="27"/>
      <c r="V959" s="27"/>
      <c r="W959" s="28"/>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7"/>
      <c r="BH959" s="27"/>
      <c r="BI959" s="27"/>
      <c r="BJ959" s="27"/>
      <c r="BK959" s="27"/>
      <c r="BL959" s="27"/>
      <c r="BM959" s="27"/>
      <c r="BN959" s="27"/>
      <c r="BO959" s="27"/>
      <c r="BP959" s="27"/>
      <c r="BQ959" s="27"/>
      <c r="BR959" s="27"/>
      <c r="BS959" s="27"/>
    </row>
    <row r="960" ht="12.0" customHeight="1">
      <c r="A960" s="25"/>
      <c r="B960" s="26"/>
      <c r="C960" s="27"/>
      <c r="D960" s="27"/>
      <c r="E960" s="27"/>
      <c r="F960" s="27"/>
      <c r="G960" s="28"/>
      <c r="H960" s="29"/>
      <c r="I960" s="29"/>
      <c r="J960" s="27"/>
      <c r="K960" s="27"/>
      <c r="L960" s="27"/>
      <c r="M960" s="30"/>
      <c r="N960" s="30"/>
      <c r="O960" s="28"/>
      <c r="P960" s="27"/>
      <c r="Q960" s="27"/>
      <c r="R960" s="27"/>
      <c r="S960" s="27"/>
      <c r="T960" s="27"/>
      <c r="U960" s="27"/>
      <c r="V960" s="27"/>
      <c r="W960" s="28"/>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7"/>
      <c r="BH960" s="27"/>
      <c r="BI960" s="27"/>
      <c r="BJ960" s="27"/>
      <c r="BK960" s="27"/>
      <c r="BL960" s="27"/>
      <c r="BM960" s="27"/>
      <c r="BN960" s="27"/>
      <c r="BO960" s="27"/>
      <c r="BP960" s="27"/>
      <c r="BQ960" s="27"/>
      <c r="BR960" s="27"/>
      <c r="BS960" s="27"/>
    </row>
    <row r="961" ht="12.0" customHeight="1">
      <c r="A961" s="25"/>
      <c r="B961" s="26"/>
      <c r="C961" s="27"/>
      <c r="D961" s="27"/>
      <c r="E961" s="27"/>
      <c r="F961" s="27"/>
      <c r="G961" s="28"/>
      <c r="H961" s="29"/>
      <c r="I961" s="29"/>
      <c r="J961" s="27"/>
      <c r="K961" s="27"/>
      <c r="L961" s="27"/>
      <c r="M961" s="30"/>
      <c r="N961" s="30"/>
      <c r="O961" s="28"/>
      <c r="P961" s="27"/>
      <c r="Q961" s="27"/>
      <c r="R961" s="27"/>
      <c r="S961" s="27"/>
      <c r="T961" s="27"/>
      <c r="U961" s="27"/>
      <c r="V961" s="27"/>
      <c r="W961" s="28"/>
      <c r="X961" s="27"/>
      <c r="Y961" s="27"/>
      <c r="Z961" s="27"/>
      <c r="AA961" s="27"/>
      <c r="AB961" s="27"/>
      <c r="AC961" s="27"/>
      <c r="AD961" s="27"/>
      <c r="AE961" s="27"/>
      <c r="AF961" s="27"/>
      <c r="AG961" s="27"/>
      <c r="AH961" s="27"/>
      <c r="AI961" s="27"/>
      <c r="AJ961" s="27"/>
      <c r="AK961" s="27"/>
      <c r="AL961" s="27"/>
      <c r="AM961" s="27"/>
      <c r="AN961" s="27"/>
      <c r="AO961" s="27"/>
      <c r="AP961" s="27"/>
      <c r="AQ961" s="27"/>
      <c r="AR961" s="27"/>
      <c r="AS961" s="27"/>
      <c r="AT961" s="27"/>
      <c r="AU961" s="27"/>
      <c r="AV961" s="27"/>
      <c r="AW961" s="27"/>
      <c r="AX961" s="27"/>
      <c r="AY961" s="27"/>
      <c r="AZ961" s="27"/>
      <c r="BA961" s="27"/>
      <c r="BB961" s="27"/>
      <c r="BC961" s="27"/>
      <c r="BD961" s="27"/>
      <c r="BE961" s="27"/>
      <c r="BF961" s="27"/>
      <c r="BG961" s="27"/>
      <c r="BH961" s="27"/>
      <c r="BI961" s="27"/>
      <c r="BJ961" s="27"/>
      <c r="BK961" s="27"/>
      <c r="BL961" s="27"/>
      <c r="BM961" s="27"/>
      <c r="BN961" s="27"/>
      <c r="BO961" s="27"/>
      <c r="BP961" s="27"/>
      <c r="BQ961" s="27"/>
      <c r="BR961" s="27"/>
      <c r="BS961" s="27"/>
    </row>
    <row r="962" ht="12.0" customHeight="1">
      <c r="A962" s="25"/>
      <c r="B962" s="26"/>
      <c r="C962" s="27"/>
      <c r="D962" s="27"/>
      <c r="E962" s="27"/>
      <c r="F962" s="27"/>
      <c r="G962" s="28"/>
      <c r="H962" s="29"/>
      <c r="I962" s="29"/>
      <c r="J962" s="27"/>
      <c r="K962" s="27"/>
      <c r="L962" s="27"/>
      <c r="M962" s="30"/>
      <c r="N962" s="30"/>
      <c r="O962" s="28"/>
      <c r="P962" s="27"/>
      <c r="Q962" s="27"/>
      <c r="R962" s="27"/>
      <c r="S962" s="27"/>
      <c r="T962" s="27"/>
      <c r="U962" s="27"/>
      <c r="V962" s="27"/>
      <c r="W962" s="28"/>
      <c r="X962" s="27"/>
      <c r="Y962" s="27"/>
      <c r="Z962" s="27"/>
      <c r="AA962" s="27"/>
      <c r="AB962" s="27"/>
      <c r="AC962" s="27"/>
      <c r="AD962" s="27"/>
      <c r="AE962" s="27"/>
      <c r="AF962" s="27"/>
      <c r="AG962" s="27"/>
      <c r="AH962" s="27"/>
      <c r="AI962" s="27"/>
      <c r="AJ962" s="27"/>
      <c r="AK962" s="27"/>
      <c r="AL962" s="27"/>
      <c r="AM962" s="27"/>
      <c r="AN962" s="27"/>
      <c r="AO962" s="27"/>
      <c r="AP962" s="27"/>
      <c r="AQ962" s="27"/>
      <c r="AR962" s="27"/>
      <c r="AS962" s="27"/>
      <c r="AT962" s="27"/>
      <c r="AU962" s="27"/>
      <c r="AV962" s="27"/>
      <c r="AW962" s="27"/>
      <c r="AX962" s="27"/>
      <c r="AY962" s="27"/>
      <c r="AZ962" s="27"/>
      <c r="BA962" s="27"/>
      <c r="BB962" s="27"/>
      <c r="BC962" s="27"/>
      <c r="BD962" s="27"/>
      <c r="BE962" s="27"/>
      <c r="BF962" s="27"/>
      <c r="BG962" s="27"/>
      <c r="BH962" s="27"/>
      <c r="BI962" s="27"/>
      <c r="BJ962" s="27"/>
      <c r="BK962" s="27"/>
      <c r="BL962" s="27"/>
      <c r="BM962" s="27"/>
      <c r="BN962" s="27"/>
      <c r="BO962" s="27"/>
      <c r="BP962" s="27"/>
      <c r="BQ962" s="27"/>
      <c r="BR962" s="27"/>
      <c r="BS962" s="27"/>
    </row>
    <row r="963" ht="12.0" customHeight="1">
      <c r="A963" s="25"/>
      <c r="B963" s="26"/>
      <c r="C963" s="27"/>
      <c r="D963" s="27"/>
      <c r="E963" s="27"/>
      <c r="F963" s="27"/>
      <c r="G963" s="28"/>
      <c r="H963" s="29"/>
      <c r="I963" s="29"/>
      <c r="J963" s="27"/>
      <c r="K963" s="27"/>
      <c r="L963" s="27"/>
      <c r="M963" s="30"/>
      <c r="N963" s="30"/>
      <c r="O963" s="28"/>
      <c r="P963" s="27"/>
      <c r="Q963" s="27"/>
      <c r="R963" s="27"/>
      <c r="S963" s="27"/>
      <c r="T963" s="27"/>
      <c r="U963" s="27"/>
      <c r="V963" s="27"/>
      <c r="W963" s="28"/>
      <c r="X963" s="27"/>
      <c r="Y963" s="27"/>
      <c r="Z963" s="27"/>
      <c r="AA963" s="27"/>
      <c r="AB963" s="27"/>
      <c r="AC963" s="27"/>
      <c r="AD963" s="27"/>
      <c r="AE963" s="27"/>
      <c r="AF963" s="27"/>
      <c r="AG963" s="27"/>
      <c r="AH963" s="27"/>
      <c r="AI963" s="27"/>
      <c r="AJ963" s="27"/>
      <c r="AK963" s="27"/>
      <c r="AL963" s="27"/>
      <c r="AM963" s="27"/>
      <c r="AN963" s="27"/>
      <c r="AO963" s="27"/>
      <c r="AP963" s="27"/>
      <c r="AQ963" s="27"/>
      <c r="AR963" s="27"/>
      <c r="AS963" s="27"/>
      <c r="AT963" s="27"/>
      <c r="AU963" s="27"/>
      <c r="AV963" s="27"/>
      <c r="AW963" s="27"/>
      <c r="AX963" s="27"/>
      <c r="AY963" s="27"/>
      <c r="AZ963" s="27"/>
      <c r="BA963" s="27"/>
      <c r="BB963" s="27"/>
      <c r="BC963" s="27"/>
      <c r="BD963" s="27"/>
      <c r="BE963" s="27"/>
      <c r="BF963" s="27"/>
      <c r="BG963" s="27"/>
      <c r="BH963" s="27"/>
      <c r="BI963" s="27"/>
      <c r="BJ963" s="27"/>
      <c r="BK963" s="27"/>
      <c r="BL963" s="27"/>
      <c r="BM963" s="27"/>
      <c r="BN963" s="27"/>
      <c r="BO963" s="27"/>
      <c r="BP963" s="27"/>
      <c r="BQ963" s="27"/>
      <c r="BR963" s="27"/>
      <c r="BS963" s="27"/>
    </row>
    <row r="964" ht="12.0" customHeight="1">
      <c r="A964" s="25"/>
      <c r="B964" s="26"/>
      <c r="C964" s="27"/>
      <c r="D964" s="27"/>
      <c r="E964" s="27"/>
      <c r="F964" s="27"/>
      <c r="G964" s="28"/>
      <c r="H964" s="29"/>
      <c r="I964" s="29"/>
      <c r="J964" s="27"/>
      <c r="K964" s="27"/>
      <c r="L964" s="27"/>
      <c r="M964" s="30"/>
      <c r="N964" s="30"/>
      <c r="O964" s="28"/>
      <c r="P964" s="27"/>
      <c r="Q964" s="27"/>
      <c r="R964" s="27"/>
      <c r="S964" s="27"/>
      <c r="T964" s="27"/>
      <c r="U964" s="27"/>
      <c r="V964" s="27"/>
      <c r="W964" s="28"/>
      <c r="X964" s="27"/>
      <c r="Y964" s="27"/>
      <c r="Z964" s="27"/>
      <c r="AA964" s="27"/>
      <c r="AB964" s="27"/>
      <c r="AC964" s="27"/>
      <c r="AD964" s="27"/>
      <c r="AE964" s="27"/>
      <c r="AF964" s="27"/>
      <c r="AG964" s="27"/>
      <c r="AH964" s="27"/>
      <c r="AI964" s="27"/>
      <c r="AJ964" s="27"/>
      <c r="AK964" s="27"/>
      <c r="AL964" s="27"/>
      <c r="AM964" s="27"/>
      <c r="AN964" s="27"/>
      <c r="AO964" s="27"/>
      <c r="AP964" s="27"/>
      <c r="AQ964" s="27"/>
      <c r="AR964" s="27"/>
      <c r="AS964" s="27"/>
      <c r="AT964" s="27"/>
      <c r="AU964" s="27"/>
      <c r="AV964" s="27"/>
      <c r="AW964" s="27"/>
      <c r="AX964" s="27"/>
      <c r="AY964" s="27"/>
      <c r="AZ964" s="27"/>
      <c r="BA964" s="27"/>
      <c r="BB964" s="27"/>
      <c r="BC964" s="27"/>
      <c r="BD964" s="27"/>
      <c r="BE964" s="27"/>
      <c r="BF964" s="27"/>
      <c r="BG964" s="27"/>
      <c r="BH964" s="27"/>
      <c r="BI964" s="27"/>
      <c r="BJ964" s="27"/>
      <c r="BK964" s="27"/>
      <c r="BL964" s="27"/>
      <c r="BM964" s="27"/>
      <c r="BN964" s="27"/>
      <c r="BO964" s="27"/>
      <c r="BP964" s="27"/>
      <c r="BQ964" s="27"/>
      <c r="BR964" s="27"/>
      <c r="BS964" s="27"/>
    </row>
    <row r="965" ht="12.0" customHeight="1">
      <c r="A965" s="25"/>
      <c r="B965" s="26"/>
      <c r="C965" s="27"/>
      <c r="D965" s="27"/>
      <c r="E965" s="27"/>
      <c r="F965" s="27"/>
      <c r="G965" s="28"/>
      <c r="H965" s="29"/>
      <c r="I965" s="29"/>
      <c r="J965" s="27"/>
      <c r="K965" s="27"/>
      <c r="L965" s="27"/>
      <c r="M965" s="30"/>
      <c r="N965" s="30"/>
      <c r="O965" s="28"/>
      <c r="P965" s="27"/>
      <c r="Q965" s="27"/>
      <c r="R965" s="27"/>
      <c r="S965" s="27"/>
      <c r="T965" s="27"/>
      <c r="U965" s="27"/>
      <c r="V965" s="27"/>
      <c r="W965" s="28"/>
      <c r="X965" s="27"/>
      <c r="Y965" s="27"/>
      <c r="Z965" s="27"/>
      <c r="AA965" s="27"/>
      <c r="AB965" s="27"/>
      <c r="AC965" s="27"/>
      <c r="AD965" s="27"/>
      <c r="AE965" s="27"/>
      <c r="AF965" s="27"/>
      <c r="AG965" s="27"/>
      <c r="AH965" s="27"/>
      <c r="AI965" s="27"/>
      <c r="AJ965" s="27"/>
      <c r="AK965" s="27"/>
      <c r="AL965" s="27"/>
      <c r="AM965" s="27"/>
      <c r="AN965" s="27"/>
      <c r="AO965" s="27"/>
      <c r="AP965" s="27"/>
      <c r="AQ965" s="27"/>
      <c r="AR965" s="27"/>
      <c r="AS965" s="27"/>
      <c r="AT965" s="27"/>
      <c r="AU965" s="27"/>
      <c r="AV965" s="27"/>
      <c r="AW965" s="27"/>
      <c r="AX965" s="27"/>
      <c r="AY965" s="27"/>
      <c r="AZ965" s="27"/>
      <c r="BA965" s="27"/>
      <c r="BB965" s="27"/>
      <c r="BC965" s="27"/>
      <c r="BD965" s="27"/>
      <c r="BE965" s="27"/>
      <c r="BF965" s="27"/>
      <c r="BG965" s="27"/>
      <c r="BH965" s="27"/>
      <c r="BI965" s="27"/>
      <c r="BJ965" s="27"/>
      <c r="BK965" s="27"/>
      <c r="BL965" s="27"/>
      <c r="BM965" s="27"/>
      <c r="BN965" s="27"/>
      <c r="BO965" s="27"/>
      <c r="BP965" s="27"/>
      <c r="BQ965" s="27"/>
      <c r="BR965" s="27"/>
      <c r="BS965" s="27"/>
    </row>
    <row r="966" ht="12.0" customHeight="1">
      <c r="A966" s="25"/>
      <c r="B966" s="26"/>
      <c r="C966" s="27"/>
      <c r="D966" s="27"/>
      <c r="E966" s="27"/>
      <c r="F966" s="27"/>
      <c r="G966" s="28"/>
      <c r="H966" s="29"/>
      <c r="I966" s="29"/>
      <c r="J966" s="27"/>
      <c r="K966" s="27"/>
      <c r="L966" s="27"/>
      <c r="M966" s="30"/>
      <c r="N966" s="30"/>
      <c r="O966" s="28"/>
      <c r="P966" s="27"/>
      <c r="Q966" s="27"/>
      <c r="R966" s="27"/>
      <c r="S966" s="27"/>
      <c r="T966" s="27"/>
      <c r="U966" s="27"/>
      <c r="V966" s="27"/>
      <c r="W966" s="28"/>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c r="AU966" s="27"/>
      <c r="AV966" s="27"/>
      <c r="AW966" s="27"/>
      <c r="AX966" s="27"/>
      <c r="AY966" s="27"/>
      <c r="AZ966" s="27"/>
      <c r="BA966" s="27"/>
      <c r="BB966" s="27"/>
      <c r="BC966" s="27"/>
      <c r="BD966" s="27"/>
      <c r="BE966" s="27"/>
      <c r="BF966" s="27"/>
      <c r="BG966" s="27"/>
      <c r="BH966" s="27"/>
      <c r="BI966" s="27"/>
      <c r="BJ966" s="27"/>
      <c r="BK966" s="27"/>
      <c r="BL966" s="27"/>
      <c r="BM966" s="27"/>
      <c r="BN966" s="27"/>
      <c r="BO966" s="27"/>
      <c r="BP966" s="27"/>
      <c r="BQ966" s="27"/>
      <c r="BR966" s="27"/>
      <c r="BS966" s="27"/>
    </row>
    <row r="967" ht="12.0" customHeight="1">
      <c r="A967" s="25"/>
      <c r="B967" s="26"/>
      <c r="C967" s="27"/>
      <c r="D967" s="27"/>
      <c r="E967" s="27"/>
      <c r="F967" s="27"/>
      <c r="G967" s="28"/>
      <c r="H967" s="29"/>
      <c r="I967" s="29"/>
      <c r="J967" s="27"/>
      <c r="K967" s="27"/>
      <c r="L967" s="27"/>
      <c r="M967" s="30"/>
      <c r="N967" s="30"/>
      <c r="O967" s="28"/>
      <c r="P967" s="27"/>
      <c r="Q967" s="27"/>
      <c r="R967" s="27"/>
      <c r="S967" s="27"/>
      <c r="T967" s="27"/>
      <c r="U967" s="27"/>
      <c r="V967" s="27"/>
      <c r="W967" s="28"/>
      <c r="X967" s="27"/>
      <c r="Y967" s="27"/>
      <c r="Z967" s="27"/>
      <c r="AA967" s="27"/>
      <c r="AB967" s="27"/>
      <c r="AC967" s="27"/>
      <c r="AD967" s="27"/>
      <c r="AE967" s="27"/>
      <c r="AF967" s="27"/>
      <c r="AG967" s="27"/>
      <c r="AH967" s="27"/>
      <c r="AI967" s="27"/>
      <c r="AJ967" s="27"/>
      <c r="AK967" s="27"/>
      <c r="AL967" s="27"/>
      <c r="AM967" s="27"/>
      <c r="AN967" s="27"/>
      <c r="AO967" s="27"/>
      <c r="AP967" s="27"/>
      <c r="AQ967" s="27"/>
      <c r="AR967" s="27"/>
      <c r="AS967" s="27"/>
      <c r="AT967" s="27"/>
      <c r="AU967" s="27"/>
      <c r="AV967" s="27"/>
      <c r="AW967" s="27"/>
      <c r="AX967" s="27"/>
      <c r="AY967" s="27"/>
      <c r="AZ967" s="27"/>
      <c r="BA967" s="27"/>
      <c r="BB967" s="27"/>
      <c r="BC967" s="27"/>
      <c r="BD967" s="27"/>
      <c r="BE967" s="27"/>
      <c r="BF967" s="27"/>
      <c r="BG967" s="27"/>
      <c r="BH967" s="27"/>
      <c r="BI967" s="27"/>
      <c r="BJ967" s="27"/>
      <c r="BK967" s="27"/>
      <c r="BL967" s="27"/>
      <c r="BM967" s="27"/>
      <c r="BN967" s="27"/>
      <c r="BO967" s="27"/>
      <c r="BP967" s="27"/>
      <c r="BQ967" s="27"/>
      <c r="BR967" s="27"/>
      <c r="BS967" s="27"/>
    </row>
    <row r="968" ht="12.0" customHeight="1">
      <c r="A968" s="25"/>
      <c r="B968" s="26"/>
      <c r="C968" s="27"/>
      <c r="D968" s="27"/>
      <c r="E968" s="27"/>
      <c r="F968" s="27"/>
      <c r="G968" s="28"/>
      <c r="H968" s="29"/>
      <c r="I968" s="29"/>
      <c r="J968" s="27"/>
      <c r="K968" s="27"/>
      <c r="L968" s="27"/>
      <c r="M968" s="30"/>
      <c r="N968" s="30"/>
      <c r="O968" s="28"/>
      <c r="P968" s="27"/>
      <c r="Q968" s="27"/>
      <c r="R968" s="27"/>
      <c r="S968" s="27"/>
      <c r="T968" s="27"/>
      <c r="U968" s="27"/>
      <c r="V968" s="27"/>
      <c r="W968" s="28"/>
      <c r="X968" s="27"/>
      <c r="Y968" s="27"/>
      <c r="Z968" s="27"/>
      <c r="AA968" s="27"/>
      <c r="AB968" s="27"/>
      <c r="AC968" s="27"/>
      <c r="AD968" s="27"/>
      <c r="AE968" s="27"/>
      <c r="AF968" s="27"/>
      <c r="AG968" s="27"/>
      <c r="AH968" s="27"/>
      <c r="AI968" s="27"/>
      <c r="AJ968" s="27"/>
      <c r="AK968" s="27"/>
      <c r="AL968" s="27"/>
      <c r="AM968" s="27"/>
      <c r="AN968" s="27"/>
      <c r="AO968" s="27"/>
      <c r="AP968" s="27"/>
      <c r="AQ968" s="27"/>
      <c r="AR968" s="27"/>
      <c r="AS968" s="27"/>
      <c r="AT968" s="27"/>
      <c r="AU968" s="27"/>
      <c r="AV968" s="27"/>
      <c r="AW968" s="27"/>
      <c r="AX968" s="27"/>
      <c r="AY968" s="27"/>
      <c r="AZ968" s="27"/>
      <c r="BA968" s="27"/>
      <c r="BB968" s="27"/>
      <c r="BC968" s="27"/>
      <c r="BD968" s="27"/>
      <c r="BE968" s="27"/>
      <c r="BF968" s="27"/>
      <c r="BG968" s="27"/>
      <c r="BH968" s="27"/>
      <c r="BI968" s="27"/>
      <c r="BJ968" s="27"/>
      <c r="BK968" s="27"/>
      <c r="BL968" s="27"/>
      <c r="BM968" s="27"/>
      <c r="BN968" s="27"/>
      <c r="BO968" s="27"/>
      <c r="BP968" s="27"/>
      <c r="BQ968" s="27"/>
      <c r="BR968" s="27"/>
      <c r="BS968" s="27"/>
    </row>
    <row r="969" ht="12.0" customHeight="1">
      <c r="A969" s="25"/>
      <c r="B969" s="26"/>
      <c r="C969" s="27"/>
      <c r="D969" s="27"/>
      <c r="E969" s="27"/>
      <c r="F969" s="27"/>
      <c r="G969" s="28"/>
      <c r="H969" s="29"/>
      <c r="I969" s="29"/>
      <c r="J969" s="27"/>
      <c r="K969" s="27"/>
      <c r="L969" s="27"/>
      <c r="M969" s="30"/>
      <c r="N969" s="30"/>
      <c r="O969" s="28"/>
      <c r="P969" s="27"/>
      <c r="Q969" s="27"/>
      <c r="R969" s="27"/>
      <c r="S969" s="27"/>
      <c r="T969" s="27"/>
      <c r="U969" s="27"/>
      <c r="V969" s="27"/>
      <c r="W969" s="28"/>
      <c r="X969" s="27"/>
      <c r="Y969" s="27"/>
      <c r="Z969" s="27"/>
      <c r="AA969" s="27"/>
      <c r="AB969" s="27"/>
      <c r="AC969" s="27"/>
      <c r="AD969" s="27"/>
      <c r="AE969" s="27"/>
      <c r="AF969" s="27"/>
      <c r="AG969" s="27"/>
      <c r="AH969" s="27"/>
      <c r="AI969" s="27"/>
      <c r="AJ969" s="27"/>
      <c r="AK969" s="27"/>
      <c r="AL969" s="27"/>
      <c r="AM969" s="27"/>
      <c r="AN969" s="27"/>
      <c r="AO969" s="27"/>
      <c r="AP969" s="27"/>
      <c r="AQ969" s="27"/>
      <c r="AR969" s="27"/>
      <c r="AS969" s="27"/>
      <c r="AT969" s="27"/>
      <c r="AU969" s="27"/>
      <c r="AV969" s="27"/>
      <c r="AW969" s="27"/>
      <c r="AX969" s="27"/>
      <c r="AY969" s="27"/>
      <c r="AZ969" s="27"/>
      <c r="BA969" s="27"/>
      <c r="BB969" s="27"/>
      <c r="BC969" s="27"/>
      <c r="BD969" s="27"/>
      <c r="BE969" s="27"/>
      <c r="BF969" s="27"/>
      <c r="BG969" s="27"/>
      <c r="BH969" s="27"/>
      <c r="BI969" s="27"/>
      <c r="BJ969" s="27"/>
      <c r="BK969" s="27"/>
      <c r="BL969" s="27"/>
      <c r="BM969" s="27"/>
      <c r="BN969" s="27"/>
      <c r="BO969" s="27"/>
      <c r="BP969" s="27"/>
      <c r="BQ969" s="27"/>
      <c r="BR969" s="27"/>
      <c r="BS969" s="27"/>
    </row>
    <row r="970" ht="12.0" customHeight="1">
      <c r="A970" s="25"/>
      <c r="B970" s="26"/>
      <c r="C970" s="27"/>
      <c r="D970" s="27"/>
      <c r="E970" s="27"/>
      <c r="F970" s="27"/>
      <c r="G970" s="28"/>
      <c r="H970" s="29"/>
      <c r="I970" s="29"/>
      <c r="J970" s="27"/>
      <c r="K970" s="27"/>
      <c r="L970" s="27"/>
      <c r="M970" s="30"/>
      <c r="N970" s="30"/>
      <c r="O970" s="28"/>
      <c r="P970" s="27"/>
      <c r="Q970" s="27"/>
      <c r="R970" s="27"/>
      <c r="S970" s="27"/>
      <c r="T970" s="27"/>
      <c r="U970" s="27"/>
      <c r="V970" s="27"/>
      <c r="W970" s="28"/>
      <c r="X970" s="27"/>
      <c r="Y970" s="27"/>
      <c r="Z970" s="27"/>
      <c r="AA970" s="27"/>
      <c r="AB970" s="27"/>
      <c r="AC970" s="27"/>
      <c r="AD970" s="27"/>
      <c r="AE970" s="27"/>
      <c r="AF970" s="27"/>
      <c r="AG970" s="27"/>
      <c r="AH970" s="27"/>
      <c r="AI970" s="27"/>
      <c r="AJ970" s="27"/>
      <c r="AK970" s="27"/>
      <c r="AL970" s="27"/>
      <c r="AM970" s="27"/>
      <c r="AN970" s="27"/>
      <c r="AO970" s="27"/>
      <c r="AP970" s="27"/>
      <c r="AQ970" s="27"/>
      <c r="AR970" s="27"/>
      <c r="AS970" s="27"/>
      <c r="AT970" s="27"/>
      <c r="AU970" s="27"/>
      <c r="AV970" s="27"/>
      <c r="AW970" s="27"/>
      <c r="AX970" s="27"/>
      <c r="AY970" s="27"/>
      <c r="AZ970" s="27"/>
      <c r="BA970" s="27"/>
      <c r="BB970" s="27"/>
      <c r="BC970" s="27"/>
      <c r="BD970" s="27"/>
      <c r="BE970" s="27"/>
      <c r="BF970" s="27"/>
      <c r="BG970" s="27"/>
      <c r="BH970" s="27"/>
      <c r="BI970" s="27"/>
      <c r="BJ970" s="27"/>
      <c r="BK970" s="27"/>
      <c r="BL970" s="27"/>
      <c r="BM970" s="27"/>
      <c r="BN970" s="27"/>
      <c r="BO970" s="27"/>
      <c r="BP970" s="27"/>
      <c r="BQ970" s="27"/>
      <c r="BR970" s="27"/>
      <c r="BS970" s="27"/>
    </row>
    <row r="971" ht="12.0" customHeight="1">
      <c r="A971" s="25"/>
      <c r="B971" s="26"/>
      <c r="C971" s="27"/>
      <c r="D971" s="27"/>
      <c r="E971" s="27"/>
      <c r="F971" s="27"/>
      <c r="G971" s="28"/>
      <c r="H971" s="29"/>
      <c r="I971" s="29"/>
      <c r="J971" s="27"/>
      <c r="K971" s="27"/>
      <c r="L971" s="27"/>
      <c r="M971" s="30"/>
      <c r="N971" s="30"/>
      <c r="O971" s="28"/>
      <c r="P971" s="27"/>
      <c r="Q971" s="27"/>
      <c r="R971" s="27"/>
      <c r="S971" s="27"/>
      <c r="T971" s="27"/>
      <c r="U971" s="27"/>
      <c r="V971" s="27"/>
      <c r="W971" s="28"/>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7"/>
      <c r="BH971" s="27"/>
      <c r="BI971" s="27"/>
      <c r="BJ971" s="27"/>
      <c r="BK971" s="27"/>
      <c r="BL971" s="27"/>
      <c r="BM971" s="27"/>
      <c r="BN971" s="27"/>
      <c r="BO971" s="27"/>
      <c r="BP971" s="27"/>
      <c r="BQ971" s="27"/>
      <c r="BR971" s="27"/>
      <c r="BS971" s="27"/>
    </row>
    <row r="972" ht="12.0" customHeight="1">
      <c r="A972" s="25"/>
      <c r="B972" s="26"/>
      <c r="C972" s="27"/>
      <c r="D972" s="27"/>
      <c r="E972" s="27"/>
      <c r="F972" s="27"/>
      <c r="G972" s="28"/>
      <c r="H972" s="29"/>
      <c r="I972" s="29"/>
      <c r="J972" s="27"/>
      <c r="K972" s="27"/>
      <c r="L972" s="27"/>
      <c r="M972" s="30"/>
      <c r="N972" s="30"/>
      <c r="O972" s="28"/>
      <c r="P972" s="27"/>
      <c r="Q972" s="27"/>
      <c r="R972" s="27"/>
      <c r="S972" s="27"/>
      <c r="T972" s="27"/>
      <c r="U972" s="27"/>
      <c r="V972" s="27"/>
      <c r="W972" s="28"/>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7"/>
      <c r="BH972" s="27"/>
      <c r="BI972" s="27"/>
      <c r="BJ972" s="27"/>
      <c r="BK972" s="27"/>
      <c r="BL972" s="27"/>
      <c r="BM972" s="27"/>
      <c r="BN972" s="27"/>
      <c r="BO972" s="27"/>
      <c r="BP972" s="27"/>
      <c r="BQ972" s="27"/>
      <c r="BR972" s="27"/>
      <c r="BS972" s="27"/>
    </row>
    <row r="973" ht="12.0" customHeight="1">
      <c r="A973" s="25"/>
      <c r="B973" s="26"/>
      <c r="C973" s="27"/>
      <c r="D973" s="27"/>
      <c r="E973" s="27"/>
      <c r="F973" s="27"/>
      <c r="G973" s="28"/>
      <c r="H973" s="29"/>
      <c r="I973" s="29"/>
      <c r="J973" s="27"/>
      <c r="K973" s="27"/>
      <c r="L973" s="27"/>
      <c r="M973" s="30"/>
      <c r="N973" s="30"/>
      <c r="O973" s="28"/>
      <c r="P973" s="27"/>
      <c r="Q973" s="27"/>
      <c r="R973" s="27"/>
      <c r="S973" s="27"/>
      <c r="T973" s="27"/>
      <c r="U973" s="27"/>
      <c r="V973" s="27"/>
      <c r="W973" s="28"/>
      <c r="X973" s="27"/>
      <c r="Y973" s="27"/>
      <c r="Z973" s="27"/>
      <c r="AA973" s="27"/>
      <c r="AB973" s="27"/>
      <c r="AC973" s="27"/>
      <c r="AD973" s="27"/>
      <c r="AE973" s="27"/>
      <c r="AF973" s="27"/>
      <c r="AG973" s="27"/>
      <c r="AH973" s="27"/>
      <c r="AI973" s="27"/>
      <c r="AJ973" s="27"/>
      <c r="AK973" s="27"/>
      <c r="AL973" s="27"/>
      <c r="AM973" s="27"/>
      <c r="AN973" s="27"/>
      <c r="AO973" s="27"/>
      <c r="AP973" s="27"/>
      <c r="AQ973" s="27"/>
      <c r="AR973" s="27"/>
      <c r="AS973" s="27"/>
      <c r="AT973" s="27"/>
      <c r="AU973" s="27"/>
      <c r="AV973" s="27"/>
      <c r="AW973" s="27"/>
      <c r="AX973" s="27"/>
      <c r="AY973" s="27"/>
      <c r="AZ973" s="27"/>
      <c r="BA973" s="27"/>
      <c r="BB973" s="27"/>
      <c r="BC973" s="27"/>
      <c r="BD973" s="27"/>
      <c r="BE973" s="27"/>
      <c r="BF973" s="27"/>
      <c r="BG973" s="27"/>
      <c r="BH973" s="27"/>
      <c r="BI973" s="27"/>
      <c r="BJ973" s="27"/>
      <c r="BK973" s="27"/>
      <c r="BL973" s="27"/>
      <c r="BM973" s="27"/>
      <c r="BN973" s="27"/>
      <c r="BO973" s="27"/>
      <c r="BP973" s="27"/>
      <c r="BQ973" s="27"/>
      <c r="BR973" s="27"/>
      <c r="BS973" s="27"/>
    </row>
    <row r="974" ht="12.0" customHeight="1">
      <c r="A974" s="25"/>
      <c r="B974" s="26"/>
      <c r="C974" s="27"/>
      <c r="D974" s="27"/>
      <c r="E974" s="27"/>
      <c r="F974" s="27"/>
      <c r="G974" s="28"/>
      <c r="H974" s="29"/>
      <c r="I974" s="29"/>
      <c r="J974" s="27"/>
      <c r="K974" s="27"/>
      <c r="L974" s="27"/>
      <c r="M974" s="30"/>
      <c r="N974" s="30"/>
      <c r="O974" s="28"/>
      <c r="P974" s="27"/>
      <c r="Q974" s="27"/>
      <c r="R974" s="27"/>
      <c r="S974" s="27"/>
      <c r="T974" s="27"/>
      <c r="U974" s="27"/>
      <c r="V974" s="27"/>
      <c r="W974" s="28"/>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c r="AU974" s="27"/>
      <c r="AV974" s="27"/>
      <c r="AW974" s="27"/>
      <c r="AX974" s="27"/>
      <c r="AY974" s="27"/>
      <c r="AZ974" s="27"/>
      <c r="BA974" s="27"/>
      <c r="BB974" s="27"/>
      <c r="BC974" s="27"/>
      <c r="BD974" s="27"/>
      <c r="BE974" s="27"/>
      <c r="BF974" s="27"/>
      <c r="BG974" s="27"/>
      <c r="BH974" s="27"/>
      <c r="BI974" s="27"/>
      <c r="BJ974" s="27"/>
      <c r="BK974" s="27"/>
      <c r="BL974" s="27"/>
      <c r="BM974" s="27"/>
      <c r="BN974" s="27"/>
      <c r="BO974" s="27"/>
      <c r="BP974" s="27"/>
      <c r="BQ974" s="27"/>
      <c r="BR974" s="27"/>
      <c r="BS974" s="27"/>
    </row>
    <row r="975" ht="12.0" customHeight="1">
      <c r="A975" s="25"/>
      <c r="B975" s="26"/>
      <c r="C975" s="27"/>
      <c r="D975" s="27"/>
      <c r="E975" s="27"/>
      <c r="F975" s="27"/>
      <c r="G975" s="28"/>
      <c r="H975" s="29"/>
      <c r="I975" s="29"/>
      <c r="J975" s="27"/>
      <c r="K975" s="27"/>
      <c r="L975" s="27"/>
      <c r="M975" s="30"/>
      <c r="N975" s="30"/>
      <c r="O975" s="28"/>
      <c r="P975" s="27"/>
      <c r="Q975" s="27"/>
      <c r="R975" s="27"/>
      <c r="S975" s="27"/>
      <c r="T975" s="27"/>
      <c r="U975" s="27"/>
      <c r="V975" s="27"/>
      <c r="W975" s="28"/>
      <c r="X975" s="27"/>
      <c r="Y975" s="27"/>
      <c r="Z975" s="27"/>
      <c r="AA975" s="27"/>
      <c r="AB975" s="27"/>
      <c r="AC975" s="27"/>
      <c r="AD975" s="27"/>
      <c r="AE975" s="27"/>
      <c r="AF975" s="27"/>
      <c r="AG975" s="27"/>
      <c r="AH975" s="27"/>
      <c r="AI975" s="27"/>
      <c r="AJ975" s="27"/>
      <c r="AK975" s="27"/>
      <c r="AL975" s="27"/>
      <c r="AM975" s="27"/>
      <c r="AN975" s="27"/>
      <c r="AO975" s="27"/>
      <c r="AP975" s="27"/>
      <c r="AQ975" s="27"/>
      <c r="AR975" s="27"/>
      <c r="AS975" s="27"/>
      <c r="AT975" s="27"/>
      <c r="AU975" s="27"/>
      <c r="AV975" s="27"/>
      <c r="AW975" s="27"/>
      <c r="AX975" s="27"/>
      <c r="AY975" s="27"/>
      <c r="AZ975" s="27"/>
      <c r="BA975" s="27"/>
      <c r="BB975" s="27"/>
      <c r="BC975" s="27"/>
      <c r="BD975" s="27"/>
      <c r="BE975" s="27"/>
      <c r="BF975" s="27"/>
      <c r="BG975" s="27"/>
      <c r="BH975" s="27"/>
      <c r="BI975" s="27"/>
      <c r="BJ975" s="27"/>
      <c r="BK975" s="27"/>
      <c r="BL975" s="27"/>
      <c r="BM975" s="27"/>
      <c r="BN975" s="27"/>
      <c r="BO975" s="27"/>
      <c r="BP975" s="27"/>
      <c r="BQ975" s="27"/>
      <c r="BR975" s="27"/>
      <c r="BS975" s="27"/>
    </row>
    <row r="976" ht="12.0" customHeight="1">
      <c r="A976" s="25"/>
      <c r="B976" s="26"/>
      <c r="C976" s="27"/>
      <c r="D976" s="27"/>
      <c r="E976" s="27"/>
      <c r="F976" s="27"/>
      <c r="G976" s="28"/>
      <c r="H976" s="29"/>
      <c r="I976" s="29"/>
      <c r="J976" s="27"/>
      <c r="K976" s="27"/>
      <c r="L976" s="27"/>
      <c r="M976" s="30"/>
      <c r="N976" s="30"/>
      <c r="O976" s="28"/>
      <c r="P976" s="27"/>
      <c r="Q976" s="27"/>
      <c r="R976" s="27"/>
      <c r="S976" s="27"/>
      <c r="T976" s="27"/>
      <c r="U976" s="27"/>
      <c r="V976" s="27"/>
      <c r="W976" s="28"/>
      <c r="X976" s="27"/>
      <c r="Y976" s="27"/>
      <c r="Z976" s="27"/>
      <c r="AA976" s="27"/>
      <c r="AB976" s="27"/>
      <c r="AC976" s="27"/>
      <c r="AD976" s="27"/>
      <c r="AE976" s="27"/>
      <c r="AF976" s="27"/>
      <c r="AG976" s="27"/>
      <c r="AH976" s="27"/>
      <c r="AI976" s="27"/>
      <c r="AJ976" s="27"/>
      <c r="AK976" s="27"/>
      <c r="AL976" s="27"/>
      <c r="AM976" s="27"/>
      <c r="AN976" s="27"/>
      <c r="AO976" s="27"/>
      <c r="AP976" s="27"/>
      <c r="AQ976" s="27"/>
      <c r="AR976" s="27"/>
      <c r="AS976" s="27"/>
      <c r="AT976" s="27"/>
      <c r="AU976" s="27"/>
      <c r="AV976" s="27"/>
      <c r="AW976" s="27"/>
      <c r="AX976" s="27"/>
      <c r="AY976" s="27"/>
      <c r="AZ976" s="27"/>
      <c r="BA976" s="27"/>
      <c r="BB976" s="27"/>
      <c r="BC976" s="27"/>
      <c r="BD976" s="27"/>
      <c r="BE976" s="27"/>
      <c r="BF976" s="27"/>
      <c r="BG976" s="27"/>
      <c r="BH976" s="27"/>
      <c r="BI976" s="27"/>
      <c r="BJ976" s="27"/>
      <c r="BK976" s="27"/>
      <c r="BL976" s="27"/>
      <c r="BM976" s="27"/>
      <c r="BN976" s="27"/>
      <c r="BO976" s="27"/>
      <c r="BP976" s="27"/>
      <c r="BQ976" s="27"/>
      <c r="BR976" s="27"/>
      <c r="BS976" s="27"/>
    </row>
    <row r="977" ht="12.0" customHeight="1">
      <c r="A977" s="25"/>
      <c r="B977" s="26"/>
      <c r="C977" s="27"/>
      <c r="D977" s="27"/>
      <c r="E977" s="27"/>
      <c r="F977" s="27"/>
      <c r="G977" s="28"/>
      <c r="H977" s="29"/>
      <c r="I977" s="29"/>
      <c r="J977" s="27"/>
      <c r="K977" s="27"/>
      <c r="L977" s="27"/>
      <c r="M977" s="30"/>
      <c r="N977" s="30"/>
      <c r="O977" s="28"/>
      <c r="P977" s="27"/>
      <c r="Q977" s="27"/>
      <c r="R977" s="27"/>
      <c r="S977" s="27"/>
      <c r="T977" s="27"/>
      <c r="U977" s="27"/>
      <c r="V977" s="27"/>
      <c r="W977" s="28"/>
      <c r="X977" s="27"/>
      <c r="Y977" s="27"/>
      <c r="Z977" s="27"/>
      <c r="AA977" s="27"/>
      <c r="AB977" s="27"/>
      <c r="AC977" s="27"/>
      <c r="AD977" s="27"/>
      <c r="AE977" s="27"/>
      <c r="AF977" s="27"/>
      <c r="AG977" s="27"/>
      <c r="AH977" s="27"/>
      <c r="AI977" s="27"/>
      <c r="AJ977" s="27"/>
      <c r="AK977" s="27"/>
      <c r="AL977" s="27"/>
      <c r="AM977" s="27"/>
      <c r="AN977" s="27"/>
      <c r="AO977" s="27"/>
      <c r="AP977" s="27"/>
      <c r="AQ977" s="27"/>
      <c r="AR977" s="27"/>
      <c r="AS977" s="27"/>
      <c r="AT977" s="27"/>
      <c r="AU977" s="27"/>
      <c r="AV977" s="27"/>
      <c r="AW977" s="27"/>
      <c r="AX977" s="27"/>
      <c r="AY977" s="27"/>
      <c r="AZ977" s="27"/>
      <c r="BA977" s="27"/>
      <c r="BB977" s="27"/>
      <c r="BC977" s="27"/>
      <c r="BD977" s="27"/>
      <c r="BE977" s="27"/>
      <c r="BF977" s="27"/>
      <c r="BG977" s="27"/>
      <c r="BH977" s="27"/>
      <c r="BI977" s="27"/>
      <c r="BJ977" s="27"/>
      <c r="BK977" s="27"/>
      <c r="BL977" s="27"/>
      <c r="BM977" s="27"/>
      <c r="BN977" s="27"/>
      <c r="BO977" s="27"/>
      <c r="BP977" s="27"/>
      <c r="BQ977" s="27"/>
      <c r="BR977" s="27"/>
      <c r="BS977" s="27"/>
    </row>
    <row r="978" ht="12.0" customHeight="1">
      <c r="A978" s="25"/>
      <c r="B978" s="26"/>
      <c r="C978" s="27"/>
      <c r="D978" s="27"/>
      <c r="E978" s="27"/>
      <c r="F978" s="27"/>
      <c r="G978" s="28"/>
      <c r="H978" s="29"/>
      <c r="I978" s="29"/>
      <c r="J978" s="27"/>
      <c r="K978" s="27"/>
      <c r="L978" s="27"/>
      <c r="M978" s="30"/>
      <c r="N978" s="30"/>
      <c r="O978" s="28"/>
      <c r="P978" s="27"/>
      <c r="Q978" s="27"/>
      <c r="R978" s="27"/>
      <c r="S978" s="27"/>
      <c r="T978" s="27"/>
      <c r="U978" s="27"/>
      <c r="V978" s="27"/>
      <c r="W978" s="28"/>
      <c r="X978" s="27"/>
      <c r="Y978" s="27"/>
      <c r="Z978" s="27"/>
      <c r="AA978" s="27"/>
      <c r="AB978" s="27"/>
      <c r="AC978" s="27"/>
      <c r="AD978" s="27"/>
      <c r="AE978" s="27"/>
      <c r="AF978" s="27"/>
      <c r="AG978" s="27"/>
      <c r="AH978" s="27"/>
      <c r="AI978" s="27"/>
      <c r="AJ978" s="27"/>
      <c r="AK978" s="27"/>
      <c r="AL978" s="27"/>
      <c r="AM978" s="27"/>
      <c r="AN978" s="27"/>
      <c r="AO978" s="27"/>
      <c r="AP978" s="27"/>
      <c r="AQ978" s="27"/>
      <c r="AR978" s="27"/>
      <c r="AS978" s="27"/>
      <c r="AT978" s="27"/>
      <c r="AU978" s="27"/>
      <c r="AV978" s="27"/>
      <c r="AW978" s="27"/>
      <c r="AX978" s="27"/>
      <c r="AY978" s="27"/>
      <c r="AZ978" s="27"/>
      <c r="BA978" s="27"/>
      <c r="BB978" s="27"/>
      <c r="BC978" s="27"/>
      <c r="BD978" s="27"/>
      <c r="BE978" s="27"/>
      <c r="BF978" s="27"/>
      <c r="BG978" s="27"/>
      <c r="BH978" s="27"/>
      <c r="BI978" s="27"/>
      <c r="BJ978" s="27"/>
      <c r="BK978" s="27"/>
      <c r="BL978" s="27"/>
      <c r="BM978" s="27"/>
      <c r="BN978" s="27"/>
      <c r="BO978" s="27"/>
      <c r="BP978" s="27"/>
      <c r="BQ978" s="27"/>
      <c r="BR978" s="27"/>
      <c r="BS978" s="27"/>
    </row>
    <row r="979" ht="12.0" customHeight="1">
      <c r="A979" s="25"/>
      <c r="B979" s="26"/>
      <c r="C979" s="27"/>
      <c r="D979" s="27"/>
      <c r="E979" s="27"/>
      <c r="F979" s="27"/>
      <c r="G979" s="28"/>
      <c r="H979" s="29"/>
      <c r="I979" s="29"/>
      <c r="J979" s="27"/>
      <c r="K979" s="27"/>
      <c r="L979" s="27"/>
      <c r="M979" s="30"/>
      <c r="N979" s="30"/>
      <c r="O979" s="28"/>
      <c r="P979" s="27"/>
      <c r="Q979" s="27"/>
      <c r="R979" s="27"/>
      <c r="S979" s="27"/>
      <c r="T979" s="27"/>
      <c r="U979" s="27"/>
      <c r="V979" s="27"/>
      <c r="W979" s="28"/>
      <c r="X979" s="27"/>
      <c r="Y979" s="27"/>
      <c r="Z979" s="27"/>
      <c r="AA979" s="27"/>
      <c r="AB979" s="27"/>
      <c r="AC979" s="27"/>
      <c r="AD979" s="27"/>
      <c r="AE979" s="27"/>
      <c r="AF979" s="27"/>
      <c r="AG979" s="27"/>
      <c r="AH979" s="27"/>
      <c r="AI979" s="27"/>
      <c r="AJ979" s="27"/>
      <c r="AK979" s="27"/>
      <c r="AL979" s="27"/>
      <c r="AM979" s="27"/>
      <c r="AN979" s="27"/>
      <c r="AO979" s="27"/>
      <c r="AP979" s="27"/>
      <c r="AQ979" s="27"/>
      <c r="AR979" s="27"/>
      <c r="AS979" s="27"/>
      <c r="AT979" s="27"/>
      <c r="AU979" s="27"/>
      <c r="AV979" s="27"/>
      <c r="AW979" s="27"/>
      <c r="AX979" s="27"/>
      <c r="AY979" s="27"/>
      <c r="AZ979" s="27"/>
      <c r="BA979" s="27"/>
      <c r="BB979" s="27"/>
      <c r="BC979" s="27"/>
      <c r="BD979" s="27"/>
      <c r="BE979" s="27"/>
      <c r="BF979" s="27"/>
      <c r="BG979" s="27"/>
      <c r="BH979" s="27"/>
      <c r="BI979" s="27"/>
      <c r="BJ979" s="27"/>
      <c r="BK979" s="27"/>
      <c r="BL979" s="27"/>
      <c r="BM979" s="27"/>
      <c r="BN979" s="27"/>
      <c r="BO979" s="27"/>
      <c r="BP979" s="27"/>
      <c r="BQ979" s="27"/>
      <c r="BR979" s="27"/>
      <c r="BS979" s="27"/>
    </row>
    <row r="980" ht="12.0" customHeight="1">
      <c r="A980" s="25"/>
      <c r="B980" s="26"/>
      <c r="C980" s="27"/>
      <c r="D980" s="27"/>
      <c r="E980" s="27"/>
      <c r="F980" s="27"/>
      <c r="G980" s="28"/>
      <c r="H980" s="29"/>
      <c r="I980" s="29"/>
      <c r="J980" s="27"/>
      <c r="K980" s="27"/>
      <c r="L980" s="27"/>
      <c r="M980" s="30"/>
      <c r="N980" s="30"/>
      <c r="O980" s="28"/>
      <c r="P980" s="27"/>
      <c r="Q980" s="27"/>
      <c r="R980" s="27"/>
      <c r="S980" s="27"/>
      <c r="T980" s="27"/>
      <c r="U980" s="27"/>
      <c r="V980" s="27"/>
      <c r="W980" s="28"/>
      <c r="X980" s="27"/>
      <c r="Y980" s="27"/>
      <c r="Z980" s="27"/>
      <c r="AA980" s="27"/>
      <c r="AB980" s="27"/>
      <c r="AC980" s="27"/>
      <c r="AD980" s="27"/>
      <c r="AE980" s="27"/>
      <c r="AF980" s="27"/>
      <c r="AG980" s="27"/>
      <c r="AH980" s="27"/>
      <c r="AI980" s="27"/>
      <c r="AJ980" s="27"/>
      <c r="AK980" s="27"/>
      <c r="AL980" s="27"/>
      <c r="AM980" s="27"/>
      <c r="AN980" s="27"/>
      <c r="AO980" s="27"/>
      <c r="AP980" s="27"/>
      <c r="AQ980" s="27"/>
      <c r="AR980" s="27"/>
      <c r="AS980" s="27"/>
      <c r="AT980" s="27"/>
      <c r="AU980" s="27"/>
      <c r="AV980" s="27"/>
      <c r="AW980" s="27"/>
      <c r="AX980" s="27"/>
      <c r="AY980" s="27"/>
      <c r="AZ980" s="27"/>
      <c r="BA980" s="27"/>
      <c r="BB980" s="27"/>
      <c r="BC980" s="27"/>
      <c r="BD980" s="27"/>
      <c r="BE980" s="27"/>
      <c r="BF980" s="27"/>
      <c r="BG980" s="27"/>
      <c r="BH980" s="27"/>
      <c r="BI980" s="27"/>
      <c r="BJ980" s="27"/>
      <c r="BK980" s="27"/>
      <c r="BL980" s="27"/>
      <c r="BM980" s="27"/>
      <c r="BN980" s="27"/>
      <c r="BO980" s="27"/>
      <c r="BP980" s="27"/>
      <c r="BQ980" s="27"/>
      <c r="BR980" s="27"/>
      <c r="BS980" s="27"/>
    </row>
    <row r="981" ht="12.0" customHeight="1">
      <c r="A981" s="25"/>
      <c r="B981" s="26"/>
      <c r="C981" s="27"/>
      <c r="D981" s="27"/>
      <c r="E981" s="27"/>
      <c r="F981" s="27"/>
      <c r="G981" s="28"/>
      <c r="H981" s="29"/>
      <c r="I981" s="29"/>
      <c r="J981" s="27"/>
      <c r="K981" s="27"/>
      <c r="L981" s="27"/>
      <c r="M981" s="30"/>
      <c r="N981" s="30"/>
      <c r="O981" s="28"/>
      <c r="P981" s="27"/>
      <c r="Q981" s="27"/>
      <c r="R981" s="27"/>
      <c r="S981" s="27"/>
      <c r="T981" s="27"/>
      <c r="U981" s="27"/>
      <c r="V981" s="27"/>
      <c r="W981" s="28"/>
      <c r="X981" s="27"/>
      <c r="Y981" s="27"/>
      <c r="Z981" s="27"/>
      <c r="AA981" s="27"/>
      <c r="AB981" s="27"/>
      <c r="AC981" s="27"/>
      <c r="AD981" s="27"/>
      <c r="AE981" s="27"/>
      <c r="AF981" s="27"/>
      <c r="AG981" s="27"/>
      <c r="AH981" s="27"/>
      <c r="AI981" s="27"/>
      <c r="AJ981" s="27"/>
      <c r="AK981" s="27"/>
      <c r="AL981" s="27"/>
      <c r="AM981" s="27"/>
      <c r="AN981" s="27"/>
      <c r="AO981" s="27"/>
      <c r="AP981" s="27"/>
      <c r="AQ981" s="27"/>
      <c r="AR981" s="27"/>
      <c r="AS981" s="27"/>
      <c r="AT981" s="27"/>
      <c r="AU981" s="27"/>
      <c r="AV981" s="27"/>
      <c r="AW981" s="27"/>
      <c r="AX981" s="27"/>
      <c r="AY981" s="27"/>
      <c r="AZ981" s="27"/>
      <c r="BA981" s="27"/>
      <c r="BB981" s="27"/>
      <c r="BC981" s="27"/>
      <c r="BD981" s="27"/>
      <c r="BE981" s="27"/>
      <c r="BF981" s="27"/>
      <c r="BG981" s="27"/>
      <c r="BH981" s="27"/>
      <c r="BI981" s="27"/>
      <c r="BJ981" s="27"/>
      <c r="BK981" s="27"/>
      <c r="BL981" s="27"/>
      <c r="BM981" s="27"/>
      <c r="BN981" s="27"/>
      <c r="BO981" s="27"/>
      <c r="BP981" s="27"/>
      <c r="BQ981" s="27"/>
      <c r="BR981" s="27"/>
      <c r="BS981" s="27"/>
    </row>
    <row r="982" ht="12.0" customHeight="1">
      <c r="A982" s="25"/>
      <c r="B982" s="26"/>
      <c r="C982" s="27"/>
      <c r="D982" s="27"/>
      <c r="E982" s="27"/>
      <c r="F982" s="27"/>
      <c r="G982" s="28"/>
      <c r="H982" s="29"/>
      <c r="I982" s="29"/>
      <c r="J982" s="27"/>
      <c r="K982" s="27"/>
      <c r="L982" s="27"/>
      <c r="M982" s="30"/>
      <c r="N982" s="30"/>
      <c r="O982" s="28"/>
      <c r="P982" s="27"/>
      <c r="Q982" s="27"/>
      <c r="R982" s="27"/>
      <c r="S982" s="27"/>
      <c r="T982" s="27"/>
      <c r="U982" s="27"/>
      <c r="V982" s="27"/>
      <c r="W982" s="28"/>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c r="AU982" s="27"/>
      <c r="AV982" s="27"/>
      <c r="AW982" s="27"/>
      <c r="AX982" s="27"/>
      <c r="AY982" s="27"/>
      <c r="AZ982" s="27"/>
      <c r="BA982" s="27"/>
      <c r="BB982" s="27"/>
      <c r="BC982" s="27"/>
      <c r="BD982" s="27"/>
      <c r="BE982" s="27"/>
      <c r="BF982" s="27"/>
      <c r="BG982" s="27"/>
      <c r="BH982" s="27"/>
      <c r="BI982" s="27"/>
      <c r="BJ982" s="27"/>
      <c r="BK982" s="27"/>
      <c r="BL982" s="27"/>
      <c r="BM982" s="27"/>
      <c r="BN982" s="27"/>
      <c r="BO982" s="27"/>
      <c r="BP982" s="27"/>
      <c r="BQ982" s="27"/>
      <c r="BR982" s="27"/>
      <c r="BS982" s="27"/>
    </row>
    <row r="983" ht="12.0" customHeight="1">
      <c r="A983" s="25"/>
      <c r="B983" s="26"/>
      <c r="C983" s="27"/>
      <c r="D983" s="27"/>
      <c r="E983" s="27"/>
      <c r="F983" s="27"/>
      <c r="G983" s="28"/>
      <c r="H983" s="29"/>
      <c r="I983" s="29"/>
      <c r="J983" s="27"/>
      <c r="K983" s="27"/>
      <c r="L983" s="27"/>
      <c r="M983" s="30"/>
      <c r="N983" s="30"/>
      <c r="O983" s="28"/>
      <c r="P983" s="27"/>
      <c r="Q983" s="27"/>
      <c r="R983" s="27"/>
      <c r="S983" s="27"/>
      <c r="T983" s="27"/>
      <c r="U983" s="27"/>
      <c r="V983" s="27"/>
      <c r="W983" s="28"/>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7"/>
      <c r="BH983" s="27"/>
      <c r="BI983" s="27"/>
      <c r="BJ983" s="27"/>
      <c r="BK983" s="27"/>
      <c r="BL983" s="27"/>
      <c r="BM983" s="27"/>
      <c r="BN983" s="27"/>
      <c r="BO983" s="27"/>
      <c r="BP983" s="27"/>
      <c r="BQ983" s="27"/>
      <c r="BR983" s="27"/>
      <c r="BS983" s="27"/>
    </row>
    <row r="984" ht="12.0" customHeight="1">
      <c r="A984" s="25"/>
      <c r="B984" s="26"/>
      <c r="C984" s="27"/>
      <c r="D984" s="27"/>
      <c r="E984" s="27"/>
      <c r="F984" s="27"/>
      <c r="G984" s="28"/>
      <c r="H984" s="29"/>
      <c r="I984" s="29"/>
      <c r="J984" s="27"/>
      <c r="K984" s="27"/>
      <c r="L984" s="27"/>
      <c r="M984" s="30"/>
      <c r="N984" s="30"/>
      <c r="O984" s="28"/>
      <c r="P984" s="27"/>
      <c r="Q984" s="27"/>
      <c r="R984" s="27"/>
      <c r="S984" s="27"/>
      <c r="T984" s="27"/>
      <c r="U984" s="27"/>
      <c r="V984" s="27"/>
      <c r="W984" s="28"/>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7"/>
      <c r="BH984" s="27"/>
      <c r="BI984" s="27"/>
      <c r="BJ984" s="27"/>
      <c r="BK984" s="27"/>
      <c r="BL984" s="27"/>
      <c r="BM984" s="27"/>
      <c r="BN984" s="27"/>
      <c r="BO984" s="27"/>
      <c r="BP984" s="27"/>
      <c r="BQ984" s="27"/>
      <c r="BR984" s="27"/>
      <c r="BS984" s="27"/>
    </row>
    <row r="985" ht="12.0" customHeight="1">
      <c r="A985" s="25"/>
      <c r="B985" s="26"/>
      <c r="C985" s="27"/>
      <c r="D985" s="27"/>
      <c r="E985" s="27"/>
      <c r="F985" s="27"/>
      <c r="G985" s="28"/>
      <c r="H985" s="29"/>
      <c r="I985" s="29"/>
      <c r="J985" s="27"/>
      <c r="K985" s="27"/>
      <c r="L985" s="27"/>
      <c r="M985" s="30"/>
      <c r="N985" s="30"/>
      <c r="O985" s="28"/>
      <c r="P985" s="27"/>
      <c r="Q985" s="27"/>
      <c r="R985" s="27"/>
      <c r="S985" s="27"/>
      <c r="T985" s="27"/>
      <c r="U985" s="27"/>
      <c r="V985" s="27"/>
      <c r="W985" s="28"/>
      <c r="X985" s="27"/>
      <c r="Y985" s="27"/>
      <c r="Z985" s="27"/>
      <c r="AA985" s="27"/>
      <c r="AB985" s="27"/>
      <c r="AC985" s="27"/>
      <c r="AD985" s="27"/>
      <c r="AE985" s="27"/>
      <c r="AF985" s="27"/>
      <c r="AG985" s="27"/>
      <c r="AH985" s="27"/>
      <c r="AI985" s="27"/>
      <c r="AJ985" s="27"/>
      <c r="AK985" s="27"/>
      <c r="AL985" s="27"/>
      <c r="AM985" s="27"/>
      <c r="AN985" s="27"/>
      <c r="AO985" s="27"/>
      <c r="AP985" s="27"/>
      <c r="AQ985" s="27"/>
      <c r="AR985" s="27"/>
      <c r="AS985" s="27"/>
      <c r="AT985" s="27"/>
      <c r="AU985" s="27"/>
      <c r="AV985" s="27"/>
      <c r="AW985" s="27"/>
      <c r="AX985" s="27"/>
      <c r="AY985" s="27"/>
      <c r="AZ985" s="27"/>
      <c r="BA985" s="27"/>
      <c r="BB985" s="27"/>
      <c r="BC985" s="27"/>
      <c r="BD985" s="27"/>
      <c r="BE985" s="27"/>
      <c r="BF985" s="27"/>
      <c r="BG985" s="27"/>
      <c r="BH985" s="27"/>
      <c r="BI985" s="27"/>
      <c r="BJ985" s="27"/>
      <c r="BK985" s="27"/>
      <c r="BL985" s="27"/>
      <c r="BM985" s="27"/>
      <c r="BN985" s="27"/>
      <c r="BO985" s="27"/>
      <c r="BP985" s="27"/>
      <c r="BQ985" s="27"/>
      <c r="BR985" s="27"/>
      <c r="BS985" s="27"/>
    </row>
    <row r="986" ht="12.0" customHeight="1">
      <c r="A986" s="25"/>
      <c r="B986" s="26"/>
      <c r="C986" s="27"/>
      <c r="D986" s="27"/>
      <c r="E986" s="27"/>
      <c r="F986" s="27"/>
      <c r="G986" s="28"/>
      <c r="H986" s="29"/>
      <c r="I986" s="29"/>
      <c r="J986" s="27"/>
      <c r="K986" s="27"/>
      <c r="L986" s="27"/>
      <c r="M986" s="30"/>
      <c r="N986" s="30"/>
      <c r="O986" s="28"/>
      <c r="P986" s="27"/>
      <c r="Q986" s="27"/>
      <c r="R986" s="27"/>
      <c r="S986" s="27"/>
      <c r="T986" s="27"/>
      <c r="U986" s="27"/>
      <c r="V986" s="27"/>
      <c r="W986" s="28"/>
      <c r="X986" s="27"/>
      <c r="Y986" s="27"/>
      <c r="Z986" s="27"/>
      <c r="AA986" s="27"/>
      <c r="AB986" s="27"/>
      <c r="AC986" s="27"/>
      <c r="AD986" s="27"/>
      <c r="AE986" s="27"/>
      <c r="AF986" s="27"/>
      <c r="AG986" s="27"/>
      <c r="AH986" s="27"/>
      <c r="AI986" s="27"/>
      <c r="AJ986" s="27"/>
      <c r="AK986" s="27"/>
      <c r="AL986" s="27"/>
      <c r="AM986" s="27"/>
      <c r="AN986" s="27"/>
      <c r="AO986" s="27"/>
      <c r="AP986" s="27"/>
      <c r="AQ986" s="27"/>
      <c r="AR986" s="27"/>
      <c r="AS986" s="27"/>
      <c r="AT986" s="27"/>
      <c r="AU986" s="27"/>
      <c r="AV986" s="27"/>
      <c r="AW986" s="27"/>
      <c r="AX986" s="27"/>
      <c r="AY986" s="27"/>
      <c r="AZ986" s="27"/>
      <c r="BA986" s="27"/>
      <c r="BB986" s="27"/>
      <c r="BC986" s="27"/>
      <c r="BD986" s="27"/>
      <c r="BE986" s="27"/>
      <c r="BF986" s="27"/>
      <c r="BG986" s="27"/>
      <c r="BH986" s="27"/>
      <c r="BI986" s="27"/>
      <c r="BJ986" s="27"/>
      <c r="BK986" s="27"/>
      <c r="BL986" s="27"/>
      <c r="BM986" s="27"/>
      <c r="BN986" s="27"/>
      <c r="BO986" s="27"/>
      <c r="BP986" s="27"/>
      <c r="BQ986" s="27"/>
      <c r="BR986" s="27"/>
      <c r="BS986" s="27"/>
    </row>
    <row r="987" ht="12.0" customHeight="1">
      <c r="A987" s="25"/>
      <c r="B987" s="26"/>
      <c r="C987" s="27"/>
      <c r="D987" s="27"/>
      <c r="E987" s="27"/>
      <c r="F987" s="27"/>
      <c r="G987" s="28"/>
      <c r="H987" s="29"/>
      <c r="I987" s="29"/>
      <c r="J987" s="27"/>
      <c r="K987" s="27"/>
      <c r="L987" s="27"/>
      <c r="M987" s="30"/>
      <c r="N987" s="30"/>
      <c r="O987" s="28"/>
      <c r="P987" s="27"/>
      <c r="Q987" s="27"/>
      <c r="R987" s="27"/>
      <c r="S987" s="27"/>
      <c r="T987" s="27"/>
      <c r="U987" s="27"/>
      <c r="V987" s="27"/>
      <c r="W987" s="28"/>
      <c r="X987" s="27"/>
      <c r="Y987" s="27"/>
      <c r="Z987" s="27"/>
      <c r="AA987" s="27"/>
      <c r="AB987" s="27"/>
      <c r="AC987" s="27"/>
      <c r="AD987" s="27"/>
      <c r="AE987" s="27"/>
      <c r="AF987" s="27"/>
      <c r="AG987" s="27"/>
      <c r="AH987" s="27"/>
      <c r="AI987" s="27"/>
      <c r="AJ987" s="27"/>
      <c r="AK987" s="27"/>
      <c r="AL987" s="27"/>
      <c r="AM987" s="27"/>
      <c r="AN987" s="27"/>
      <c r="AO987" s="27"/>
      <c r="AP987" s="27"/>
      <c r="AQ987" s="27"/>
      <c r="AR987" s="27"/>
      <c r="AS987" s="27"/>
      <c r="AT987" s="27"/>
      <c r="AU987" s="27"/>
      <c r="AV987" s="27"/>
      <c r="AW987" s="27"/>
      <c r="AX987" s="27"/>
      <c r="AY987" s="27"/>
      <c r="AZ987" s="27"/>
      <c r="BA987" s="27"/>
      <c r="BB987" s="27"/>
      <c r="BC987" s="27"/>
      <c r="BD987" s="27"/>
      <c r="BE987" s="27"/>
      <c r="BF987" s="27"/>
      <c r="BG987" s="27"/>
      <c r="BH987" s="27"/>
      <c r="BI987" s="27"/>
      <c r="BJ987" s="27"/>
      <c r="BK987" s="27"/>
      <c r="BL987" s="27"/>
      <c r="BM987" s="27"/>
      <c r="BN987" s="27"/>
      <c r="BO987" s="27"/>
      <c r="BP987" s="27"/>
      <c r="BQ987" s="27"/>
      <c r="BR987" s="27"/>
      <c r="BS987" s="27"/>
    </row>
    <row r="988" ht="12.0" customHeight="1">
      <c r="A988" s="25"/>
      <c r="B988" s="26"/>
      <c r="C988" s="27"/>
      <c r="D988" s="27"/>
      <c r="E988" s="27"/>
      <c r="F988" s="27"/>
      <c r="G988" s="28"/>
      <c r="H988" s="29"/>
      <c r="I988" s="29"/>
      <c r="J988" s="27"/>
      <c r="K988" s="27"/>
      <c r="L988" s="27"/>
      <c r="M988" s="30"/>
      <c r="N988" s="30"/>
      <c r="O988" s="28"/>
      <c r="P988" s="27"/>
      <c r="Q988" s="27"/>
      <c r="R988" s="27"/>
      <c r="S988" s="27"/>
      <c r="T988" s="27"/>
      <c r="U988" s="27"/>
      <c r="V988" s="27"/>
      <c r="W988" s="28"/>
      <c r="X988" s="27"/>
      <c r="Y988" s="27"/>
      <c r="Z988" s="27"/>
      <c r="AA988" s="27"/>
      <c r="AB988" s="27"/>
      <c r="AC988" s="27"/>
      <c r="AD988" s="27"/>
      <c r="AE988" s="27"/>
      <c r="AF988" s="27"/>
      <c r="AG988" s="27"/>
      <c r="AH988" s="27"/>
      <c r="AI988" s="27"/>
      <c r="AJ988" s="27"/>
      <c r="AK988" s="27"/>
      <c r="AL988" s="27"/>
      <c r="AM988" s="27"/>
      <c r="AN988" s="27"/>
      <c r="AO988" s="27"/>
      <c r="AP988" s="27"/>
      <c r="AQ988" s="27"/>
      <c r="AR988" s="27"/>
      <c r="AS988" s="27"/>
      <c r="AT988" s="27"/>
      <c r="AU988" s="27"/>
      <c r="AV988" s="27"/>
      <c r="AW988" s="27"/>
      <c r="AX988" s="27"/>
      <c r="AY988" s="27"/>
      <c r="AZ988" s="27"/>
      <c r="BA988" s="27"/>
      <c r="BB988" s="27"/>
      <c r="BC988" s="27"/>
      <c r="BD988" s="27"/>
      <c r="BE988" s="27"/>
      <c r="BF988" s="27"/>
      <c r="BG988" s="27"/>
      <c r="BH988" s="27"/>
      <c r="BI988" s="27"/>
      <c r="BJ988" s="27"/>
      <c r="BK988" s="27"/>
      <c r="BL988" s="27"/>
      <c r="BM988" s="27"/>
      <c r="BN988" s="27"/>
      <c r="BO988" s="27"/>
      <c r="BP988" s="27"/>
      <c r="BQ988" s="27"/>
      <c r="BR988" s="27"/>
      <c r="BS988" s="27"/>
    </row>
    <row r="989" ht="12.0" customHeight="1">
      <c r="A989" s="25"/>
      <c r="B989" s="26"/>
      <c r="C989" s="27"/>
      <c r="D989" s="27"/>
      <c r="E989" s="27"/>
      <c r="F989" s="27"/>
      <c r="G989" s="28"/>
      <c r="H989" s="29"/>
      <c r="I989" s="29"/>
      <c r="J989" s="27"/>
      <c r="K989" s="27"/>
      <c r="L989" s="27"/>
      <c r="M989" s="30"/>
      <c r="N989" s="30"/>
      <c r="O989" s="28"/>
      <c r="P989" s="27"/>
      <c r="Q989" s="27"/>
      <c r="R989" s="27"/>
      <c r="S989" s="27"/>
      <c r="T989" s="27"/>
      <c r="U989" s="27"/>
      <c r="V989" s="27"/>
      <c r="W989" s="28"/>
      <c r="X989" s="27"/>
      <c r="Y989" s="27"/>
      <c r="Z989" s="27"/>
      <c r="AA989" s="27"/>
      <c r="AB989" s="27"/>
      <c r="AC989" s="27"/>
      <c r="AD989" s="27"/>
      <c r="AE989" s="27"/>
      <c r="AF989" s="27"/>
      <c r="AG989" s="27"/>
      <c r="AH989" s="27"/>
      <c r="AI989" s="27"/>
      <c r="AJ989" s="27"/>
      <c r="AK989" s="27"/>
      <c r="AL989" s="27"/>
      <c r="AM989" s="27"/>
      <c r="AN989" s="27"/>
      <c r="AO989" s="27"/>
      <c r="AP989" s="27"/>
      <c r="AQ989" s="27"/>
      <c r="AR989" s="27"/>
      <c r="AS989" s="27"/>
      <c r="AT989" s="27"/>
      <c r="AU989" s="27"/>
      <c r="AV989" s="27"/>
      <c r="AW989" s="27"/>
      <c r="AX989" s="27"/>
      <c r="AY989" s="27"/>
      <c r="AZ989" s="27"/>
      <c r="BA989" s="27"/>
      <c r="BB989" s="27"/>
      <c r="BC989" s="27"/>
      <c r="BD989" s="27"/>
      <c r="BE989" s="27"/>
      <c r="BF989" s="27"/>
      <c r="BG989" s="27"/>
      <c r="BH989" s="27"/>
      <c r="BI989" s="27"/>
      <c r="BJ989" s="27"/>
      <c r="BK989" s="27"/>
      <c r="BL989" s="27"/>
      <c r="BM989" s="27"/>
      <c r="BN989" s="27"/>
      <c r="BO989" s="27"/>
      <c r="BP989" s="27"/>
      <c r="BQ989" s="27"/>
      <c r="BR989" s="27"/>
      <c r="BS989" s="27"/>
    </row>
    <row r="990" ht="12.0" customHeight="1">
      <c r="A990" s="25"/>
      <c r="B990" s="26"/>
      <c r="C990" s="27"/>
      <c r="D990" s="27"/>
      <c r="E990" s="27"/>
      <c r="F990" s="27"/>
      <c r="G990" s="28"/>
      <c r="H990" s="29"/>
      <c r="I990" s="29"/>
      <c r="J990" s="27"/>
      <c r="K990" s="27"/>
      <c r="L990" s="27"/>
      <c r="M990" s="30"/>
      <c r="N990" s="30"/>
      <c r="O990" s="28"/>
      <c r="P990" s="27"/>
      <c r="Q990" s="27"/>
      <c r="R990" s="27"/>
      <c r="S990" s="27"/>
      <c r="T990" s="27"/>
      <c r="U990" s="27"/>
      <c r="V990" s="27"/>
      <c r="W990" s="28"/>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row>
    <row r="991" ht="12.0" customHeight="1">
      <c r="A991" s="25"/>
      <c r="B991" s="26"/>
      <c r="C991" s="27"/>
      <c r="D991" s="27"/>
      <c r="E991" s="27"/>
      <c r="F991" s="27"/>
      <c r="G991" s="28"/>
      <c r="H991" s="29"/>
      <c r="I991" s="29"/>
      <c r="J991" s="27"/>
      <c r="K991" s="27"/>
      <c r="L991" s="27"/>
      <c r="M991" s="30"/>
      <c r="N991" s="30"/>
      <c r="O991" s="28"/>
      <c r="P991" s="27"/>
      <c r="Q991" s="27"/>
      <c r="R991" s="27"/>
      <c r="S991" s="27"/>
      <c r="T991" s="27"/>
      <c r="U991" s="27"/>
      <c r="V991" s="27"/>
      <c r="W991" s="28"/>
      <c r="X991" s="27"/>
      <c r="Y991" s="27"/>
      <c r="Z991" s="27"/>
      <c r="AA991" s="27"/>
      <c r="AB991" s="27"/>
      <c r="AC991" s="27"/>
      <c r="AD991" s="27"/>
      <c r="AE991" s="27"/>
      <c r="AF991" s="27"/>
      <c r="AG991" s="27"/>
      <c r="AH991" s="27"/>
      <c r="AI991" s="27"/>
      <c r="AJ991" s="27"/>
      <c r="AK991" s="27"/>
      <c r="AL991" s="27"/>
      <c r="AM991" s="27"/>
      <c r="AN991" s="27"/>
      <c r="AO991" s="27"/>
      <c r="AP991" s="27"/>
      <c r="AQ991" s="27"/>
      <c r="AR991" s="27"/>
      <c r="AS991" s="27"/>
      <c r="AT991" s="27"/>
      <c r="AU991" s="27"/>
      <c r="AV991" s="27"/>
      <c r="AW991" s="27"/>
      <c r="AX991" s="27"/>
      <c r="AY991" s="27"/>
      <c r="AZ991" s="27"/>
      <c r="BA991" s="27"/>
      <c r="BB991" s="27"/>
      <c r="BC991" s="27"/>
      <c r="BD991" s="27"/>
      <c r="BE991" s="27"/>
      <c r="BF991" s="27"/>
      <c r="BG991" s="27"/>
      <c r="BH991" s="27"/>
      <c r="BI991" s="27"/>
      <c r="BJ991" s="27"/>
      <c r="BK991" s="27"/>
      <c r="BL991" s="27"/>
      <c r="BM991" s="27"/>
      <c r="BN991" s="27"/>
      <c r="BO991" s="27"/>
      <c r="BP991" s="27"/>
      <c r="BQ991" s="27"/>
      <c r="BR991" s="27"/>
      <c r="BS991" s="27"/>
    </row>
    <row r="992" ht="12.0" customHeight="1">
      <c r="A992" s="25"/>
      <c r="B992" s="26"/>
      <c r="C992" s="27"/>
      <c r="D992" s="27"/>
      <c r="E992" s="27"/>
      <c r="F992" s="27"/>
      <c r="G992" s="28"/>
      <c r="H992" s="29"/>
      <c r="I992" s="29"/>
      <c r="J992" s="27"/>
      <c r="K992" s="27"/>
      <c r="L992" s="27"/>
      <c r="M992" s="30"/>
      <c r="N992" s="30"/>
      <c r="O992" s="28"/>
      <c r="P992" s="27"/>
      <c r="Q992" s="27"/>
      <c r="R992" s="27"/>
      <c r="S992" s="27"/>
      <c r="T992" s="27"/>
      <c r="U992" s="27"/>
      <c r="V992" s="27"/>
      <c r="W992" s="28"/>
      <c r="X992" s="27"/>
      <c r="Y992" s="27"/>
      <c r="Z992" s="27"/>
      <c r="AA992" s="27"/>
      <c r="AB992" s="27"/>
      <c r="AC992" s="27"/>
      <c r="AD992" s="27"/>
      <c r="AE992" s="27"/>
      <c r="AF992" s="27"/>
      <c r="AG992" s="27"/>
      <c r="AH992" s="27"/>
      <c r="AI992" s="27"/>
      <c r="AJ992" s="27"/>
      <c r="AK992" s="27"/>
      <c r="AL992" s="27"/>
      <c r="AM992" s="27"/>
      <c r="AN992" s="27"/>
      <c r="AO992" s="27"/>
      <c r="AP992" s="27"/>
      <c r="AQ992" s="27"/>
      <c r="AR992" s="27"/>
      <c r="AS992" s="27"/>
      <c r="AT992" s="27"/>
      <c r="AU992" s="27"/>
      <c r="AV992" s="27"/>
      <c r="AW992" s="27"/>
      <c r="AX992" s="27"/>
      <c r="AY992" s="27"/>
      <c r="AZ992" s="27"/>
      <c r="BA992" s="27"/>
      <c r="BB992" s="27"/>
      <c r="BC992" s="27"/>
      <c r="BD992" s="27"/>
      <c r="BE992" s="27"/>
      <c r="BF992" s="27"/>
      <c r="BG992" s="27"/>
      <c r="BH992" s="27"/>
      <c r="BI992" s="27"/>
      <c r="BJ992" s="27"/>
      <c r="BK992" s="27"/>
      <c r="BL992" s="27"/>
      <c r="BM992" s="27"/>
      <c r="BN992" s="27"/>
      <c r="BO992" s="27"/>
      <c r="BP992" s="27"/>
      <c r="BQ992" s="27"/>
      <c r="BR992" s="27"/>
      <c r="BS992" s="27"/>
    </row>
    <row r="993" ht="12.0" customHeight="1">
      <c r="A993" s="25"/>
      <c r="B993" s="26"/>
      <c r="C993" s="27"/>
      <c r="D993" s="27"/>
      <c r="E993" s="27"/>
      <c r="F993" s="27"/>
      <c r="G993" s="28"/>
      <c r="H993" s="29"/>
      <c r="I993" s="29"/>
      <c r="J993" s="27"/>
      <c r="K993" s="27"/>
      <c r="L993" s="27"/>
      <c r="M993" s="30"/>
      <c r="N993" s="30"/>
      <c r="O993" s="28"/>
      <c r="P993" s="27"/>
      <c r="Q993" s="27"/>
      <c r="R993" s="27"/>
      <c r="S993" s="27"/>
      <c r="T993" s="27"/>
      <c r="U993" s="27"/>
      <c r="V993" s="27"/>
      <c r="W993" s="28"/>
      <c r="X993" s="27"/>
      <c r="Y993" s="27"/>
      <c r="Z993" s="27"/>
      <c r="AA993" s="27"/>
      <c r="AB993" s="27"/>
      <c r="AC993" s="27"/>
      <c r="AD993" s="27"/>
      <c r="AE993" s="27"/>
      <c r="AF993" s="27"/>
      <c r="AG993" s="27"/>
      <c r="AH993" s="27"/>
      <c r="AI993" s="27"/>
      <c r="AJ993" s="27"/>
      <c r="AK993" s="27"/>
      <c r="AL993" s="27"/>
      <c r="AM993" s="27"/>
      <c r="AN993" s="27"/>
      <c r="AO993" s="27"/>
      <c r="AP993" s="27"/>
      <c r="AQ993" s="27"/>
      <c r="AR993" s="27"/>
      <c r="AS993" s="27"/>
      <c r="AT993" s="27"/>
      <c r="AU993" s="27"/>
      <c r="AV993" s="27"/>
      <c r="AW993" s="27"/>
      <c r="AX993" s="27"/>
      <c r="AY993" s="27"/>
      <c r="AZ993" s="27"/>
      <c r="BA993" s="27"/>
      <c r="BB993" s="27"/>
      <c r="BC993" s="27"/>
      <c r="BD993" s="27"/>
      <c r="BE993" s="27"/>
      <c r="BF993" s="27"/>
      <c r="BG993" s="27"/>
      <c r="BH993" s="27"/>
      <c r="BI993" s="27"/>
      <c r="BJ993" s="27"/>
      <c r="BK993" s="27"/>
      <c r="BL993" s="27"/>
      <c r="BM993" s="27"/>
      <c r="BN993" s="27"/>
      <c r="BO993" s="27"/>
      <c r="BP993" s="27"/>
      <c r="BQ993" s="27"/>
      <c r="BR993" s="27"/>
      <c r="BS993" s="27"/>
    </row>
    <row r="994" ht="12.0" customHeight="1">
      <c r="A994" s="25"/>
      <c r="B994" s="26"/>
      <c r="C994" s="27"/>
      <c r="D994" s="27"/>
      <c r="E994" s="27"/>
      <c r="F994" s="27"/>
      <c r="G994" s="28"/>
      <c r="H994" s="29"/>
      <c r="I994" s="29"/>
      <c r="J994" s="27"/>
      <c r="K994" s="27"/>
      <c r="L994" s="27"/>
      <c r="M994" s="30"/>
      <c r="N994" s="30"/>
      <c r="O994" s="28"/>
      <c r="P994" s="27"/>
      <c r="Q994" s="27"/>
      <c r="R994" s="27"/>
      <c r="S994" s="27"/>
      <c r="T994" s="27"/>
      <c r="U994" s="27"/>
      <c r="V994" s="27"/>
      <c r="W994" s="28"/>
      <c r="X994" s="27"/>
      <c r="Y994" s="27"/>
      <c r="Z994" s="27"/>
      <c r="AA994" s="27"/>
      <c r="AB994" s="27"/>
      <c r="AC994" s="27"/>
      <c r="AD994" s="27"/>
      <c r="AE994" s="27"/>
      <c r="AF994" s="27"/>
      <c r="AG994" s="27"/>
      <c r="AH994" s="27"/>
      <c r="AI994" s="27"/>
      <c r="AJ994" s="27"/>
      <c r="AK994" s="27"/>
      <c r="AL994" s="27"/>
      <c r="AM994" s="27"/>
      <c r="AN994" s="27"/>
      <c r="AO994" s="27"/>
      <c r="AP994" s="27"/>
      <c r="AQ994" s="27"/>
      <c r="AR994" s="27"/>
      <c r="AS994" s="27"/>
      <c r="AT994" s="27"/>
      <c r="AU994" s="27"/>
      <c r="AV994" s="27"/>
      <c r="AW994" s="27"/>
      <c r="AX994" s="27"/>
      <c r="AY994" s="27"/>
      <c r="AZ994" s="27"/>
      <c r="BA994" s="27"/>
      <c r="BB994" s="27"/>
      <c r="BC994" s="27"/>
      <c r="BD994" s="27"/>
      <c r="BE994" s="27"/>
      <c r="BF994" s="27"/>
      <c r="BG994" s="27"/>
      <c r="BH994" s="27"/>
      <c r="BI994" s="27"/>
      <c r="BJ994" s="27"/>
      <c r="BK994" s="27"/>
      <c r="BL994" s="27"/>
      <c r="BM994" s="27"/>
      <c r="BN994" s="27"/>
      <c r="BO994" s="27"/>
      <c r="BP994" s="27"/>
      <c r="BQ994" s="27"/>
      <c r="BR994" s="27"/>
      <c r="BS994" s="27"/>
    </row>
    <row r="995" ht="12.0" customHeight="1">
      <c r="A995" s="25"/>
      <c r="B995" s="26"/>
      <c r="C995" s="27"/>
      <c r="D995" s="27"/>
      <c r="E995" s="27"/>
      <c r="F995" s="27"/>
      <c r="G995" s="28"/>
      <c r="H995" s="29"/>
      <c r="I995" s="29"/>
      <c r="J995" s="27"/>
      <c r="K995" s="27"/>
      <c r="L995" s="27"/>
      <c r="M995" s="30"/>
      <c r="N995" s="30"/>
      <c r="O995" s="28"/>
      <c r="P995" s="27"/>
      <c r="Q995" s="27"/>
      <c r="R995" s="27"/>
      <c r="S995" s="27"/>
      <c r="T995" s="27"/>
      <c r="U995" s="27"/>
      <c r="V995" s="27"/>
      <c r="W995" s="28"/>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7"/>
      <c r="BH995" s="27"/>
      <c r="BI995" s="27"/>
      <c r="BJ995" s="27"/>
      <c r="BK995" s="27"/>
      <c r="BL995" s="27"/>
      <c r="BM995" s="27"/>
      <c r="BN995" s="27"/>
      <c r="BO995" s="27"/>
      <c r="BP995" s="27"/>
      <c r="BQ995" s="27"/>
      <c r="BR995" s="27"/>
      <c r="BS995" s="27"/>
    </row>
    <row r="996" ht="12.0" customHeight="1">
      <c r="A996" s="25"/>
      <c r="B996" s="26"/>
      <c r="C996" s="27"/>
      <c r="D996" s="27"/>
      <c r="E996" s="27"/>
      <c r="F996" s="27"/>
      <c r="G996" s="28"/>
      <c r="H996" s="29"/>
      <c r="I996" s="29"/>
      <c r="J996" s="27"/>
      <c r="K996" s="27"/>
      <c r="L996" s="27"/>
      <c r="M996" s="30"/>
      <c r="N996" s="30"/>
      <c r="O996" s="28"/>
      <c r="P996" s="27"/>
      <c r="Q996" s="27"/>
      <c r="R996" s="27"/>
      <c r="S996" s="27"/>
      <c r="T996" s="27"/>
      <c r="U996" s="27"/>
      <c r="V996" s="27"/>
      <c r="W996" s="28"/>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7"/>
      <c r="BH996" s="27"/>
      <c r="BI996" s="27"/>
      <c r="BJ996" s="27"/>
      <c r="BK996" s="27"/>
      <c r="BL996" s="27"/>
      <c r="BM996" s="27"/>
      <c r="BN996" s="27"/>
      <c r="BO996" s="27"/>
      <c r="BP996" s="27"/>
      <c r="BQ996" s="27"/>
      <c r="BR996" s="27"/>
      <c r="BS996" s="27"/>
    </row>
    <row r="997" ht="12.0" customHeight="1">
      <c r="A997" s="25"/>
      <c r="B997" s="26"/>
      <c r="C997" s="27"/>
      <c r="D997" s="27"/>
      <c r="E997" s="27"/>
      <c r="F997" s="27"/>
      <c r="G997" s="28"/>
      <c r="H997" s="29"/>
      <c r="I997" s="29"/>
      <c r="J997" s="27"/>
      <c r="K997" s="27"/>
      <c r="L997" s="27"/>
      <c r="M997" s="30"/>
      <c r="N997" s="30"/>
      <c r="O997" s="28"/>
      <c r="P997" s="27"/>
      <c r="Q997" s="27"/>
      <c r="R997" s="27"/>
      <c r="S997" s="27"/>
      <c r="T997" s="27"/>
      <c r="U997" s="27"/>
      <c r="V997" s="27"/>
      <c r="W997" s="28"/>
      <c r="X997" s="27"/>
      <c r="Y997" s="27"/>
      <c r="Z997" s="27"/>
      <c r="AA997" s="27"/>
      <c r="AB997" s="27"/>
      <c r="AC997" s="27"/>
      <c r="AD997" s="27"/>
      <c r="AE997" s="27"/>
      <c r="AF997" s="27"/>
      <c r="AG997" s="27"/>
      <c r="AH997" s="27"/>
      <c r="AI997" s="27"/>
      <c r="AJ997" s="27"/>
      <c r="AK997" s="27"/>
      <c r="AL997" s="27"/>
      <c r="AM997" s="27"/>
      <c r="AN997" s="27"/>
      <c r="AO997" s="27"/>
      <c r="AP997" s="27"/>
      <c r="AQ997" s="27"/>
      <c r="AR997" s="27"/>
      <c r="AS997" s="27"/>
      <c r="AT997" s="27"/>
      <c r="AU997" s="27"/>
      <c r="AV997" s="27"/>
      <c r="AW997" s="27"/>
      <c r="AX997" s="27"/>
      <c r="AY997" s="27"/>
      <c r="AZ997" s="27"/>
      <c r="BA997" s="27"/>
      <c r="BB997" s="27"/>
      <c r="BC997" s="27"/>
      <c r="BD997" s="27"/>
      <c r="BE997" s="27"/>
      <c r="BF997" s="27"/>
      <c r="BG997" s="27"/>
      <c r="BH997" s="27"/>
      <c r="BI997" s="27"/>
      <c r="BJ997" s="27"/>
      <c r="BK997" s="27"/>
      <c r="BL997" s="27"/>
      <c r="BM997" s="27"/>
      <c r="BN997" s="27"/>
      <c r="BO997" s="27"/>
      <c r="BP997" s="27"/>
      <c r="BQ997" s="27"/>
      <c r="BR997" s="27"/>
      <c r="BS997" s="27"/>
    </row>
    <row r="998" ht="12.0" customHeight="1">
      <c r="A998" s="25"/>
      <c r="B998" s="26"/>
      <c r="C998" s="27"/>
      <c r="D998" s="27"/>
      <c r="E998" s="27"/>
      <c r="F998" s="27"/>
      <c r="G998" s="28"/>
      <c r="H998" s="29"/>
      <c r="I998" s="29"/>
      <c r="J998" s="27"/>
      <c r="K998" s="27"/>
      <c r="L998" s="27"/>
      <c r="M998" s="30"/>
      <c r="N998" s="30"/>
      <c r="O998" s="28"/>
      <c r="P998" s="27"/>
      <c r="Q998" s="27"/>
      <c r="R998" s="27"/>
      <c r="S998" s="27"/>
      <c r="T998" s="27"/>
      <c r="U998" s="27"/>
      <c r="V998" s="27"/>
      <c r="W998" s="28"/>
      <c r="X998" s="27"/>
      <c r="Y998" s="27"/>
      <c r="Z998" s="27"/>
      <c r="AA998" s="27"/>
      <c r="AB998" s="27"/>
      <c r="AC998" s="27"/>
      <c r="AD998" s="27"/>
      <c r="AE998" s="27"/>
      <c r="AF998" s="27"/>
      <c r="AG998" s="27"/>
      <c r="AH998" s="27"/>
      <c r="AI998" s="27"/>
      <c r="AJ998" s="27"/>
      <c r="AK998" s="27"/>
      <c r="AL998" s="27"/>
      <c r="AM998" s="27"/>
      <c r="AN998" s="27"/>
      <c r="AO998" s="27"/>
      <c r="AP998" s="27"/>
      <c r="AQ998" s="27"/>
      <c r="AR998" s="27"/>
      <c r="AS998" s="27"/>
      <c r="AT998" s="27"/>
      <c r="AU998" s="27"/>
      <c r="AV998" s="27"/>
      <c r="AW998" s="27"/>
      <c r="AX998" s="27"/>
      <c r="AY998" s="27"/>
      <c r="AZ998" s="27"/>
      <c r="BA998" s="27"/>
      <c r="BB998" s="27"/>
      <c r="BC998" s="27"/>
      <c r="BD998" s="27"/>
      <c r="BE998" s="27"/>
      <c r="BF998" s="27"/>
      <c r="BG998" s="27"/>
      <c r="BH998" s="27"/>
      <c r="BI998" s="27"/>
      <c r="BJ998" s="27"/>
      <c r="BK998" s="27"/>
      <c r="BL998" s="27"/>
      <c r="BM998" s="27"/>
      <c r="BN998" s="27"/>
      <c r="BO998" s="27"/>
      <c r="BP998" s="27"/>
      <c r="BQ998" s="27"/>
      <c r="BR998" s="27"/>
      <c r="BS998" s="27"/>
    </row>
    <row r="999" ht="12.0" customHeight="1">
      <c r="A999" s="25"/>
      <c r="B999" s="26"/>
      <c r="C999" s="27"/>
      <c r="D999" s="27"/>
      <c r="E999" s="27"/>
      <c r="F999" s="27"/>
      <c r="G999" s="28"/>
      <c r="H999" s="29"/>
      <c r="I999" s="29"/>
      <c r="J999" s="27"/>
      <c r="K999" s="27"/>
      <c r="L999" s="27"/>
      <c r="M999" s="30"/>
      <c r="N999" s="30"/>
      <c r="O999" s="28"/>
      <c r="P999" s="27"/>
      <c r="Q999" s="27"/>
      <c r="R999" s="27"/>
      <c r="S999" s="27"/>
      <c r="T999" s="27"/>
      <c r="U999" s="27"/>
      <c r="V999" s="27"/>
      <c r="W999" s="28"/>
      <c r="X999" s="27"/>
      <c r="Y999" s="27"/>
      <c r="Z999" s="27"/>
      <c r="AA999" s="27"/>
      <c r="AB999" s="27"/>
      <c r="AC999" s="27"/>
      <c r="AD999" s="27"/>
      <c r="AE999" s="27"/>
      <c r="AF999" s="27"/>
      <c r="AG999" s="27"/>
      <c r="AH999" s="27"/>
      <c r="AI999" s="27"/>
      <c r="AJ999" s="27"/>
      <c r="AK999" s="27"/>
      <c r="AL999" s="27"/>
      <c r="AM999" s="27"/>
      <c r="AN999" s="27"/>
      <c r="AO999" s="27"/>
      <c r="AP999" s="27"/>
      <c r="AQ999" s="27"/>
      <c r="AR999" s="27"/>
      <c r="AS999" s="27"/>
      <c r="AT999" s="27"/>
      <c r="AU999" s="27"/>
      <c r="AV999" s="27"/>
      <c r="AW999" s="27"/>
      <c r="AX999" s="27"/>
      <c r="AY999" s="27"/>
      <c r="AZ999" s="27"/>
      <c r="BA999" s="27"/>
      <c r="BB999" s="27"/>
      <c r="BC999" s="27"/>
      <c r="BD999" s="27"/>
      <c r="BE999" s="27"/>
      <c r="BF999" s="27"/>
      <c r="BG999" s="27"/>
      <c r="BH999" s="27"/>
      <c r="BI999" s="27"/>
      <c r="BJ999" s="27"/>
      <c r="BK999" s="27"/>
      <c r="BL999" s="27"/>
      <c r="BM999" s="27"/>
      <c r="BN999" s="27"/>
      <c r="BO999" s="27"/>
      <c r="BP999" s="27"/>
      <c r="BQ999" s="27"/>
      <c r="BR999" s="27"/>
      <c r="BS999" s="27"/>
    </row>
    <row r="1000" ht="12.0" customHeight="1">
      <c r="A1000" s="25"/>
      <c r="B1000" s="26"/>
      <c r="C1000" s="27"/>
      <c r="D1000" s="27"/>
      <c r="E1000" s="27"/>
      <c r="F1000" s="27"/>
      <c r="G1000" s="28"/>
      <c r="H1000" s="29"/>
      <c r="I1000" s="29"/>
      <c r="J1000" s="27"/>
      <c r="K1000" s="27"/>
      <c r="L1000" s="27"/>
      <c r="M1000" s="30"/>
      <c r="N1000" s="30"/>
      <c r="O1000" s="28"/>
      <c r="P1000" s="27"/>
      <c r="Q1000" s="27"/>
      <c r="R1000" s="27"/>
      <c r="S1000" s="27"/>
      <c r="T1000" s="27"/>
      <c r="U1000" s="27"/>
      <c r="V1000" s="27"/>
      <c r="W1000" s="28"/>
      <c r="X1000" s="27"/>
      <c r="Y1000" s="27"/>
      <c r="Z1000" s="27"/>
      <c r="AA1000" s="27"/>
      <c r="AB1000" s="27"/>
      <c r="AC1000" s="27"/>
      <c r="AD1000" s="27"/>
      <c r="AE1000" s="27"/>
      <c r="AF1000" s="27"/>
      <c r="AG1000" s="27"/>
      <c r="AH1000" s="27"/>
      <c r="AI1000" s="27"/>
      <c r="AJ1000" s="27"/>
      <c r="AK1000" s="27"/>
      <c r="AL1000" s="27"/>
      <c r="AM1000" s="27"/>
      <c r="AN1000" s="27"/>
      <c r="AO1000" s="27"/>
      <c r="AP1000" s="27"/>
      <c r="AQ1000" s="27"/>
      <c r="AR1000" s="27"/>
      <c r="AS1000" s="27"/>
      <c r="AT1000" s="27"/>
      <c r="AU1000" s="27"/>
      <c r="AV1000" s="27"/>
      <c r="AW1000" s="27"/>
      <c r="AX1000" s="27"/>
      <c r="AY1000" s="27"/>
      <c r="AZ1000" s="27"/>
      <c r="BA1000" s="27"/>
      <c r="BB1000" s="27"/>
      <c r="BC1000" s="27"/>
      <c r="BD1000" s="27"/>
      <c r="BE1000" s="27"/>
      <c r="BF1000" s="27"/>
      <c r="BG1000" s="27"/>
      <c r="BH1000" s="27"/>
      <c r="BI1000" s="27"/>
      <c r="BJ1000" s="27"/>
      <c r="BK1000" s="27"/>
      <c r="BL1000" s="27"/>
      <c r="BM1000" s="27"/>
      <c r="BN1000" s="27"/>
      <c r="BO1000" s="27"/>
      <c r="BP1000" s="27"/>
      <c r="BQ1000" s="27"/>
      <c r="BR1000" s="27"/>
      <c r="BS1000" s="27"/>
    </row>
  </sheetData>
  <mergeCells count="325">
    <mergeCell ref="R47:S47"/>
    <mergeCell ref="R48:S48"/>
    <mergeCell ref="A50:W50"/>
    <mergeCell ref="A51:W51"/>
    <mergeCell ref="C52:F52"/>
    <mergeCell ref="D54:E54"/>
    <mergeCell ref="A56:G56"/>
    <mergeCell ref="R56:W56"/>
    <mergeCell ref="H56:J56"/>
    <mergeCell ref="K56:Q56"/>
    <mergeCell ref="D57:E57"/>
    <mergeCell ref="F57:G57"/>
    <mergeCell ref="H57:I57"/>
    <mergeCell ref="R57:S57"/>
    <mergeCell ref="A58:W58"/>
    <mergeCell ref="A10:H10"/>
    <mergeCell ref="E11:G11"/>
    <mergeCell ref="I11:J11"/>
    <mergeCell ref="A1:W1"/>
    <mergeCell ref="A2:W2"/>
    <mergeCell ref="C4:F4"/>
    <mergeCell ref="C6:F6"/>
    <mergeCell ref="C8:J8"/>
    <mergeCell ref="I10:P10"/>
    <mergeCell ref="Q10:W10"/>
    <mergeCell ref="A12:W12"/>
    <mergeCell ref="D13:L13"/>
    <mergeCell ref="R13:T13"/>
    <mergeCell ref="D14:L14"/>
    <mergeCell ref="E15:F15"/>
    <mergeCell ref="I15:J15"/>
    <mergeCell ref="I16:J16"/>
    <mergeCell ref="I19:J19"/>
    <mergeCell ref="I20:J20"/>
    <mergeCell ref="E16:F16"/>
    <mergeCell ref="E17:F17"/>
    <mergeCell ref="I17:J17"/>
    <mergeCell ref="E18:F18"/>
    <mergeCell ref="I18:J18"/>
    <mergeCell ref="E19:F19"/>
    <mergeCell ref="E20:F20"/>
    <mergeCell ref="E21:F21"/>
    <mergeCell ref="I21:J21"/>
    <mergeCell ref="E22:F22"/>
    <mergeCell ref="I22:J22"/>
    <mergeCell ref="E23:F23"/>
    <mergeCell ref="I23:J23"/>
    <mergeCell ref="E25:F25"/>
    <mergeCell ref="K61:L61"/>
    <mergeCell ref="K62:L62"/>
    <mergeCell ref="R79:W79"/>
    <mergeCell ref="R80:S80"/>
    <mergeCell ref="D77:E77"/>
    <mergeCell ref="A79:G79"/>
    <mergeCell ref="H79:J79"/>
    <mergeCell ref="K79:Q79"/>
    <mergeCell ref="F80:G80"/>
    <mergeCell ref="H80:I80"/>
    <mergeCell ref="A81:W81"/>
    <mergeCell ref="C60:E60"/>
    <mergeCell ref="C61:E61"/>
    <mergeCell ref="H61:I61"/>
    <mergeCell ref="P61:Q61"/>
    <mergeCell ref="R61:S61"/>
    <mergeCell ref="H62:I62"/>
    <mergeCell ref="A63:W63"/>
    <mergeCell ref="A65:W65"/>
    <mergeCell ref="C62:E62"/>
    <mergeCell ref="D64:E64"/>
    <mergeCell ref="H64:I64"/>
    <mergeCell ref="K64:L64"/>
    <mergeCell ref="D66:E66"/>
    <mergeCell ref="H66:I66"/>
    <mergeCell ref="H67:I67"/>
    <mergeCell ref="R69:S69"/>
    <mergeCell ref="R70:S70"/>
    <mergeCell ref="R71:S71"/>
    <mergeCell ref="P62:Q62"/>
    <mergeCell ref="R62:S62"/>
    <mergeCell ref="P64:Q64"/>
    <mergeCell ref="R64:S64"/>
    <mergeCell ref="R66:S66"/>
    <mergeCell ref="R67:S67"/>
    <mergeCell ref="R68:S68"/>
    <mergeCell ref="H70:I70"/>
    <mergeCell ref="H71:I71"/>
    <mergeCell ref="A73:W73"/>
    <mergeCell ref="A74:W74"/>
    <mergeCell ref="C75:F75"/>
    <mergeCell ref="D67:E67"/>
    <mergeCell ref="D68:E68"/>
    <mergeCell ref="H68:I68"/>
    <mergeCell ref="D69:E69"/>
    <mergeCell ref="H69:I69"/>
    <mergeCell ref="D70:E70"/>
    <mergeCell ref="D71:E71"/>
    <mergeCell ref="K82:L82"/>
    <mergeCell ref="K83:L83"/>
    <mergeCell ref="I24:J24"/>
    <mergeCell ref="I25:J25"/>
    <mergeCell ref="A27:W27"/>
    <mergeCell ref="A28:W28"/>
    <mergeCell ref="C29:F29"/>
    <mergeCell ref="D31:E31"/>
    <mergeCell ref="A33:G33"/>
    <mergeCell ref="R33:W33"/>
    <mergeCell ref="H33:J33"/>
    <mergeCell ref="K33:Q33"/>
    <mergeCell ref="D34:E34"/>
    <mergeCell ref="F34:G34"/>
    <mergeCell ref="H34:I34"/>
    <mergeCell ref="R34:S34"/>
    <mergeCell ref="A35:W35"/>
    <mergeCell ref="P36:Q36"/>
    <mergeCell ref="P37:Q37"/>
    <mergeCell ref="C36:E36"/>
    <mergeCell ref="H36:I36"/>
    <mergeCell ref="K36:L36"/>
    <mergeCell ref="R36:S36"/>
    <mergeCell ref="H37:I37"/>
    <mergeCell ref="K37:L37"/>
    <mergeCell ref="R37:S37"/>
    <mergeCell ref="P39:Q39"/>
    <mergeCell ref="R39:S39"/>
    <mergeCell ref="C37:E37"/>
    <mergeCell ref="C38:E38"/>
    <mergeCell ref="H38:I38"/>
    <mergeCell ref="P38:Q38"/>
    <mergeCell ref="R38:S38"/>
    <mergeCell ref="C39:E39"/>
    <mergeCell ref="H39:I39"/>
    <mergeCell ref="K38:L38"/>
    <mergeCell ref="K39:L39"/>
    <mergeCell ref="A40:W40"/>
    <mergeCell ref="D41:E41"/>
    <mergeCell ref="H41:I41"/>
    <mergeCell ref="K41:L41"/>
    <mergeCell ref="P41:Q41"/>
    <mergeCell ref="R41:S41"/>
    <mergeCell ref="A42:W42"/>
    <mergeCell ref="D43:E43"/>
    <mergeCell ref="H43:I43"/>
    <mergeCell ref="R43:S43"/>
    <mergeCell ref="H44:I44"/>
    <mergeCell ref="R44:S44"/>
    <mergeCell ref="H46:I46"/>
    <mergeCell ref="H47:I47"/>
    <mergeCell ref="D48:E48"/>
    <mergeCell ref="H48:I48"/>
    <mergeCell ref="D44:E44"/>
    <mergeCell ref="D45:E45"/>
    <mergeCell ref="H45:I45"/>
    <mergeCell ref="R45:S45"/>
    <mergeCell ref="D46:E46"/>
    <mergeCell ref="R46:S46"/>
    <mergeCell ref="D47:E47"/>
    <mergeCell ref="P59:Q59"/>
    <mergeCell ref="P60:Q60"/>
    <mergeCell ref="C59:E59"/>
    <mergeCell ref="H59:I59"/>
    <mergeCell ref="K59:L59"/>
    <mergeCell ref="R59:S59"/>
    <mergeCell ref="H60:I60"/>
    <mergeCell ref="K60:L60"/>
    <mergeCell ref="R60:S60"/>
    <mergeCell ref="H92:I92"/>
    <mergeCell ref="H93:I93"/>
    <mergeCell ref="D94:E94"/>
    <mergeCell ref="H94:I94"/>
    <mergeCell ref="D90:E90"/>
    <mergeCell ref="D91:E91"/>
    <mergeCell ref="H91:I91"/>
    <mergeCell ref="R91:S91"/>
    <mergeCell ref="D92:E92"/>
    <mergeCell ref="R92:S92"/>
    <mergeCell ref="D93:E93"/>
    <mergeCell ref="R116:S116"/>
    <mergeCell ref="R117:S117"/>
    <mergeCell ref="A119:W119"/>
    <mergeCell ref="A120:W120"/>
    <mergeCell ref="C121:F121"/>
    <mergeCell ref="D123:E123"/>
    <mergeCell ref="A125:G125"/>
    <mergeCell ref="R125:W125"/>
    <mergeCell ref="H125:J125"/>
    <mergeCell ref="K125:Q125"/>
    <mergeCell ref="D126:E126"/>
    <mergeCell ref="F126:G126"/>
    <mergeCell ref="H126:I126"/>
    <mergeCell ref="R126:S126"/>
    <mergeCell ref="A127:W127"/>
    <mergeCell ref="P83:Q83"/>
    <mergeCell ref="R83:S83"/>
    <mergeCell ref="H83:I83"/>
    <mergeCell ref="H84:I84"/>
    <mergeCell ref="H85:I85"/>
    <mergeCell ref="K85:L85"/>
    <mergeCell ref="P82:Q82"/>
    <mergeCell ref="P84:Q84"/>
    <mergeCell ref="P85:Q85"/>
    <mergeCell ref="R85:S85"/>
    <mergeCell ref="D80:E80"/>
    <mergeCell ref="C82:E82"/>
    <mergeCell ref="H82:I82"/>
    <mergeCell ref="R82:S82"/>
    <mergeCell ref="C83:E83"/>
    <mergeCell ref="K84:L84"/>
    <mergeCell ref="R84:S84"/>
    <mergeCell ref="C84:E84"/>
    <mergeCell ref="C85:E85"/>
    <mergeCell ref="A86:W86"/>
    <mergeCell ref="D87:E87"/>
    <mergeCell ref="H87:I87"/>
    <mergeCell ref="K87:L87"/>
    <mergeCell ref="P87:Q87"/>
    <mergeCell ref="R87:S87"/>
    <mergeCell ref="A88:W88"/>
    <mergeCell ref="D89:E89"/>
    <mergeCell ref="H89:I89"/>
    <mergeCell ref="R89:S89"/>
    <mergeCell ref="H90:I90"/>
    <mergeCell ref="R90:S90"/>
    <mergeCell ref="K130:L130"/>
    <mergeCell ref="K131:L131"/>
    <mergeCell ref="R93:S93"/>
    <mergeCell ref="R94:S94"/>
    <mergeCell ref="A96:W96"/>
    <mergeCell ref="A97:W97"/>
    <mergeCell ref="C98:F98"/>
    <mergeCell ref="D100:E100"/>
    <mergeCell ref="A102:G102"/>
    <mergeCell ref="R102:W102"/>
    <mergeCell ref="H102:J102"/>
    <mergeCell ref="K102:Q102"/>
    <mergeCell ref="D103:E103"/>
    <mergeCell ref="F103:G103"/>
    <mergeCell ref="H103:I103"/>
    <mergeCell ref="R103:S103"/>
    <mergeCell ref="A104:W104"/>
    <mergeCell ref="P105:Q105"/>
    <mergeCell ref="P106:Q106"/>
    <mergeCell ref="C105:E105"/>
    <mergeCell ref="H105:I105"/>
    <mergeCell ref="K105:L105"/>
    <mergeCell ref="R105:S105"/>
    <mergeCell ref="H106:I106"/>
    <mergeCell ref="K106:L106"/>
    <mergeCell ref="R106:S106"/>
    <mergeCell ref="P108:Q108"/>
    <mergeCell ref="R108:S108"/>
    <mergeCell ref="C106:E106"/>
    <mergeCell ref="C107:E107"/>
    <mergeCell ref="H107:I107"/>
    <mergeCell ref="P107:Q107"/>
    <mergeCell ref="R107:S107"/>
    <mergeCell ref="C108:E108"/>
    <mergeCell ref="H108:I108"/>
    <mergeCell ref="K107:L107"/>
    <mergeCell ref="K108:L108"/>
    <mergeCell ref="A109:W109"/>
    <mergeCell ref="D110:E110"/>
    <mergeCell ref="H110:I110"/>
    <mergeCell ref="K110:L110"/>
    <mergeCell ref="P110:Q110"/>
    <mergeCell ref="R110:S110"/>
    <mergeCell ref="A111:W111"/>
    <mergeCell ref="D112:E112"/>
    <mergeCell ref="H112:I112"/>
    <mergeCell ref="R112:S112"/>
    <mergeCell ref="H113:I113"/>
    <mergeCell ref="R113:S113"/>
    <mergeCell ref="H115:I115"/>
    <mergeCell ref="H116:I116"/>
    <mergeCell ref="D117:E117"/>
    <mergeCell ref="H117:I117"/>
    <mergeCell ref="D113:E113"/>
    <mergeCell ref="D114:E114"/>
    <mergeCell ref="H114:I114"/>
    <mergeCell ref="R114:S114"/>
    <mergeCell ref="D115:E115"/>
    <mergeCell ref="R115:S115"/>
    <mergeCell ref="D116:E116"/>
    <mergeCell ref="P128:Q128"/>
    <mergeCell ref="P129:Q129"/>
    <mergeCell ref="C128:E128"/>
    <mergeCell ref="H128:I128"/>
    <mergeCell ref="K128:L128"/>
    <mergeCell ref="R128:S128"/>
    <mergeCell ref="H129:I129"/>
    <mergeCell ref="K129:L129"/>
    <mergeCell ref="R129:S129"/>
    <mergeCell ref="C129:E129"/>
    <mergeCell ref="C130:E130"/>
    <mergeCell ref="H130:I130"/>
    <mergeCell ref="P130:Q130"/>
    <mergeCell ref="R130:S130"/>
    <mergeCell ref="H131:I131"/>
    <mergeCell ref="A132:W132"/>
    <mergeCell ref="A134:W134"/>
    <mergeCell ref="C131:E131"/>
    <mergeCell ref="D133:E133"/>
    <mergeCell ref="H133:I133"/>
    <mergeCell ref="K133:L133"/>
    <mergeCell ref="D135:E135"/>
    <mergeCell ref="H135:I135"/>
    <mergeCell ref="H136:I136"/>
    <mergeCell ref="R138:S138"/>
    <mergeCell ref="R139:S139"/>
    <mergeCell ref="R140:S140"/>
    <mergeCell ref="P131:Q131"/>
    <mergeCell ref="R131:S131"/>
    <mergeCell ref="P133:Q133"/>
    <mergeCell ref="R133:S133"/>
    <mergeCell ref="R135:S135"/>
    <mergeCell ref="R136:S136"/>
    <mergeCell ref="R137:S137"/>
    <mergeCell ref="H139:I139"/>
    <mergeCell ref="H140:I140"/>
    <mergeCell ref="D136:E136"/>
    <mergeCell ref="D137:E137"/>
    <mergeCell ref="H137:I137"/>
    <mergeCell ref="D138:E138"/>
    <mergeCell ref="H138:I138"/>
    <mergeCell ref="D139:E139"/>
    <mergeCell ref="D140:E140"/>
  </mergeCells>
  <conditionalFormatting sqref="M8:N8">
    <cfRule type="cellIs" dxfId="0" priority="1" operator="equal">
      <formula>"low"</formula>
    </cfRule>
  </conditionalFormatting>
  <conditionalFormatting sqref="M8:N8">
    <cfRule type="cellIs" dxfId="1" priority="2" operator="equal">
      <formula>"medium"</formula>
    </cfRule>
  </conditionalFormatting>
  <conditionalFormatting sqref="M8:N8">
    <cfRule type="cellIs" dxfId="2" priority="3" operator="equal">
      <formula>"high"</formula>
    </cfRule>
  </conditionalFormatting>
  <conditionalFormatting sqref="M8:N8">
    <cfRule type="cellIs" dxfId="3" priority="4" operator="equal">
      <formula>"extreme"</formula>
    </cfRule>
  </conditionalFormatting>
  <conditionalFormatting sqref="M13:N25">
    <cfRule type="cellIs" dxfId="3" priority="5" operator="equal">
      <formula>"extreme"</formula>
    </cfRule>
  </conditionalFormatting>
  <conditionalFormatting sqref="M13:N25">
    <cfRule type="cellIs" dxfId="2" priority="6" operator="equal">
      <formula>"high"</formula>
    </cfRule>
  </conditionalFormatting>
  <conditionalFormatting sqref="M13:N25">
    <cfRule type="cellIs" dxfId="1" priority="7" operator="equal">
      <formula>"medium"</formula>
    </cfRule>
  </conditionalFormatting>
  <conditionalFormatting sqref="M13:N25">
    <cfRule type="cellIs" dxfId="0" priority="8" operator="equal">
      <formula>"low"</formula>
    </cfRule>
  </conditionalFormatting>
  <dataValidations>
    <dataValidation type="list" allowBlank="1" showInputMessage="1" showErrorMessage="1" prompt="# of contracts for this activity - By entering the total number of contracts, the Health and Safety Component will automatically appear for each contract" sqref="M6">
      <formula1>"0,1,2,3,4,5"</formula1>
    </dataValidation>
    <dataValidation type="list" allowBlank="1" showErrorMessage="1" sqref="C15:C25">
      <formula1>"Operational,Financial,Development,Reputation"</formula1>
    </dataValidation>
    <dataValidation type="list" allowBlank="1" showErrorMessage="1" sqref="J36:J39 J41 J43:J48 J59:J62 J64 J66:J71 J82:J85 J87 J89:J94 J105:J108 J110 J112:J117 J128:J131 J133 J135:J140">
      <formula1>"Yes,No,N/A"</formula1>
    </dataValidation>
    <dataValidation type="list" allowBlank="1" showErrorMessage="1" sqref="C41 C64 C87 C110 C133">
      <formula1>$BR$14:$BR$31</formula1>
    </dataValidation>
    <dataValidation type="list" allowBlank="1" showErrorMessage="1" sqref="W43:W48 W66:W71 W89:W94 W112:W117 W135:W140">
      <formula1>"Open,Closed,Incident"</formula1>
    </dataValidation>
    <dataValidation type="list" allowBlank="1" showErrorMessage="1" sqref="F3 F5 F7 F9 F30 F32 F49 F53 F55 F72 F76 F78 F95 F99 F101 F118 F122 F124 F141:F1000">
      <formula1>"Extreme,High,Medium,Low"</formula1>
    </dataValidation>
    <dataValidation type="list" allowBlank="1" showErrorMessage="1" sqref="W13:W25">
      <formula1>"Open,Closed,Issue"</formula1>
    </dataValidation>
    <dataValidation type="list" allowBlank="1" showInputMessage="1" showErrorMessage="1" prompt="Likelihood - Assessment of likelihood should be made based on the controls currently in place. _x000a_Refer to the Likelihood &amp; Consequence matrix for guidance" sqref="K15:K25">
      <formula1>"Almost Certain,Likely,Possible,Unlikely,Rare"</formula1>
    </dataValidation>
    <dataValidation type="list" allowBlank="1" showErrorMessage="1" sqref="C4">
      <formula1>$BC$13:$BC$43</formula1>
    </dataValidation>
    <dataValidation type="list" allowBlank="1" showErrorMessage="1" sqref="K43:K48 K66:K71 K89:K94 K112:K117 K135:K140">
      <formula1>"Almost Certain,Likely,Possible,Unlikely,Rare"</formula1>
    </dataValidation>
    <dataValidation type="list" allowBlank="1" showErrorMessage="1" sqref="L43:L48 L66:L71 L89:L94 L112:L117 L135:L140">
      <formula1>"Severe,Major,Moderate,Minor,Negligible"</formula1>
    </dataValidation>
    <dataValidation type="date" allowBlank="1" showErrorMessage="1" sqref="U15:V25">
      <formula1>1.0</formula1>
      <formula2>2958101.0</formula2>
    </dataValidation>
    <dataValidation type="list" allowBlank="1" showErrorMessage="1" sqref="M14 F36:F39 M41:N41 F43:F48 M43:N49 F59:F62 M64:N64 F66:F71 M66:N72 F82:F85 M87:N87 F89:F94 M89:N95 F105:F108 M110:N110 F112:F117 M112:N118 F128:F131 M133:N133 F135:F140 M135:N141">
      <formula1>"Low,Medium,High,Extreme"</formula1>
    </dataValidation>
    <dataValidation type="list" allowBlank="1" showErrorMessage="1" sqref="R36 R59 R82 R105 R128">
      <formula1>"Form will be sent to Contractor once selected,Form has been sent to Contractor,Form received from Contractor"</formula1>
    </dataValidation>
    <dataValidation type="list" allowBlank="1" sqref="F41 F64 F87 F110 F133">
      <formula1>$BS$27:$BS$29</formula1>
    </dataValidation>
    <dataValidation type="list" allowBlank="1" showErrorMessage="1" sqref="J49 J72 J95 J118 J141:J1000">
      <formula1>#REF!</formula1>
    </dataValidation>
    <dataValidation type="list" allowBlank="1" showErrorMessage="1" sqref="R41 R64 R87 R110 R133">
      <formula1>"Contractor will be asked to provide safety documentation,Contractor has been asked to provide safety documentation. Waiting for response,Contractor has provided safety documentation which is being reviewed"</formula1>
    </dataValidation>
    <dataValidation type="list" allowBlank="1" showErrorMessage="1" sqref="N6">
      <formula1>"0,1,2,3,4,5"</formula1>
    </dataValidation>
    <dataValidation type="list" allowBlank="1" showInputMessage="1" showErrorMessage="1" prompt="Consequence - Assessment of consequence should be made based on the controls currently in place. _x000a_Refer to the Likelihood &amp; Consequence matrix for extensive guidance on what MFAT considers 'Negligible' through to 'Severe'" sqref="L15:L25">
      <formula1>"Severe,Major,Moderate,Minor,Negligible"</formula1>
    </dataValidation>
    <dataValidation type="list" allowBlank="1" showInputMessage="1" showErrorMessage="1" prompt="Action required - Details the management action required following the evaluation of the controlled risk._x000a_The escalation &amp; action table details how certain levels of risk should be actioned" sqref="P14:P25">
      <formula1>"Treat Risk,Monitor Risk,Accept Risk"</formula1>
    </dataValidation>
    <dataValidation type="list" allowBlank="1" showErrorMessage="1" sqref="W36:W39 W41 W59:W62 W64 W82:W85 W87 W105:W108 W110 W128:W131 W133">
      <formula1>"Open,Closed"</formula1>
    </dataValidation>
    <dataValidation type="list" allowBlank="1" showInputMessage="1" showErrorMessage="1" prompt="Country Risk Notification Form - Only ONE form needs to be sent to the supplier even if multiple countries / regions" sqref="R37:R39 R60:R62 R83:R85 R106:R108 R129:R131">
      <formula1>"Form will be sent to Contractor once selected,Form has been sent to Contractor,Form received from Contractor"</formula1>
    </dataValidation>
  </dataValidations>
  <printOptions/>
  <pageMargins bottom="0.7480314960629921" footer="0.0" header="0.0" left="0.2362204724409449" right="0.2362204724409449" top="0.7480314960629921"/>
  <pageSetup fitToHeight="0" paperSize="8" orientation="landscape"/>
  <headerFooter>
    <oddFooter>&amp;LStaff in Confidence&amp;C&amp;D&amp;RPage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2" width="4.14"/>
    <col customWidth="1" min="3" max="3" width="36.29"/>
    <col customWidth="1" min="4" max="8" width="45.71"/>
    <col customWidth="1" min="9" max="26" width="9.14"/>
  </cols>
  <sheetData>
    <row r="1">
      <c r="A1" s="9"/>
      <c r="B1" s="166" t="s">
        <v>172</v>
      </c>
      <c r="C1" s="9"/>
      <c r="D1" s="9"/>
      <c r="E1" s="9"/>
      <c r="F1" s="9"/>
      <c r="G1" s="9"/>
      <c r="H1" s="9"/>
      <c r="I1" s="9"/>
      <c r="J1" s="9"/>
      <c r="K1" s="9"/>
      <c r="L1" s="9"/>
      <c r="M1" s="9"/>
      <c r="N1" s="9"/>
      <c r="O1" s="9"/>
      <c r="P1" s="9"/>
      <c r="Q1" s="9"/>
      <c r="R1" s="9"/>
      <c r="S1" s="9"/>
      <c r="T1" s="9"/>
      <c r="U1" s="9"/>
      <c r="V1" s="9"/>
      <c r="W1" s="9"/>
      <c r="X1" s="9"/>
      <c r="Y1" s="9"/>
      <c r="Z1" s="9"/>
    </row>
    <row r="2">
      <c r="A2" s="9"/>
      <c r="B2" s="167"/>
      <c r="C2" s="9"/>
      <c r="D2" s="9"/>
      <c r="E2" s="9"/>
      <c r="F2" s="9"/>
      <c r="G2" s="9"/>
      <c r="H2" s="9"/>
      <c r="I2" s="9"/>
      <c r="J2" s="9"/>
      <c r="K2" s="9"/>
      <c r="L2" s="9"/>
      <c r="M2" s="9"/>
      <c r="N2" s="9"/>
      <c r="O2" s="9"/>
      <c r="P2" s="9"/>
      <c r="Q2" s="9"/>
      <c r="R2" s="9"/>
      <c r="S2" s="9"/>
      <c r="T2" s="9"/>
      <c r="U2" s="9"/>
      <c r="V2" s="9"/>
      <c r="W2" s="9"/>
      <c r="X2" s="9"/>
      <c r="Y2" s="9"/>
      <c r="Z2" s="9"/>
    </row>
    <row r="3" ht="80.25" customHeight="1">
      <c r="A3" s="9"/>
      <c r="B3" s="168" t="s">
        <v>173</v>
      </c>
      <c r="C3" s="169" t="s">
        <v>174</v>
      </c>
      <c r="D3" s="170" t="s">
        <v>175</v>
      </c>
      <c r="E3" s="171" t="s">
        <v>176</v>
      </c>
      <c r="F3" s="171" t="s">
        <v>177</v>
      </c>
      <c r="G3" s="172" t="s">
        <v>178</v>
      </c>
      <c r="H3" s="173" t="s">
        <v>179</v>
      </c>
      <c r="I3" s="9"/>
      <c r="J3" s="9"/>
      <c r="K3" s="9"/>
      <c r="L3" s="9"/>
      <c r="M3" s="9"/>
      <c r="N3" s="9"/>
      <c r="O3" s="9"/>
      <c r="P3" s="9"/>
      <c r="Q3" s="9"/>
      <c r="R3" s="9"/>
      <c r="S3" s="9"/>
      <c r="T3" s="9"/>
      <c r="U3" s="9"/>
      <c r="V3" s="9"/>
      <c r="W3" s="9"/>
      <c r="X3" s="9"/>
      <c r="Y3" s="9"/>
      <c r="Z3" s="9"/>
    </row>
    <row r="4" ht="71.25" customHeight="1">
      <c r="A4" s="9"/>
      <c r="B4" s="174"/>
      <c r="C4" s="175" t="s">
        <v>180</v>
      </c>
      <c r="D4" s="176" t="s">
        <v>181</v>
      </c>
      <c r="E4" s="176" t="s">
        <v>182</v>
      </c>
      <c r="F4" s="177" t="s">
        <v>183</v>
      </c>
      <c r="G4" s="177" t="s">
        <v>184</v>
      </c>
      <c r="H4" s="178" t="s">
        <v>185</v>
      </c>
      <c r="I4" s="9"/>
      <c r="J4" s="9"/>
      <c r="K4" s="9"/>
      <c r="L4" s="9"/>
      <c r="M4" s="9"/>
      <c r="N4" s="9"/>
      <c r="O4" s="9"/>
      <c r="P4" s="9"/>
      <c r="Q4" s="9"/>
      <c r="R4" s="9"/>
      <c r="S4" s="9"/>
      <c r="T4" s="9"/>
      <c r="U4" s="9"/>
      <c r="V4" s="9"/>
      <c r="W4" s="9"/>
      <c r="X4" s="9"/>
      <c r="Y4" s="9"/>
      <c r="Z4" s="9"/>
    </row>
    <row r="5" ht="64.5" customHeight="1">
      <c r="A5" s="9"/>
      <c r="B5" s="174"/>
      <c r="C5" s="175" t="s">
        <v>186</v>
      </c>
      <c r="D5" s="179" t="s">
        <v>187</v>
      </c>
      <c r="E5" s="176" t="s">
        <v>188</v>
      </c>
      <c r="F5" s="176" t="s">
        <v>189</v>
      </c>
      <c r="G5" s="177" t="s">
        <v>190</v>
      </c>
      <c r="H5" s="178" t="s">
        <v>191</v>
      </c>
      <c r="I5" s="9"/>
      <c r="J5" s="9"/>
      <c r="K5" s="9"/>
      <c r="L5" s="9"/>
      <c r="M5" s="9"/>
      <c r="N5" s="9"/>
      <c r="O5" s="9"/>
      <c r="P5" s="9"/>
      <c r="Q5" s="9"/>
      <c r="R5" s="9"/>
      <c r="S5" s="9"/>
      <c r="T5" s="9"/>
      <c r="U5" s="9"/>
      <c r="V5" s="9"/>
      <c r="W5" s="9"/>
      <c r="X5" s="9"/>
      <c r="Y5" s="9"/>
      <c r="Z5" s="9"/>
    </row>
    <row r="6" ht="67.5" customHeight="1">
      <c r="A6" s="9"/>
      <c r="B6" s="174"/>
      <c r="C6" s="175" t="s">
        <v>192</v>
      </c>
      <c r="D6" s="179" t="s">
        <v>193</v>
      </c>
      <c r="E6" s="179" t="s">
        <v>194</v>
      </c>
      <c r="F6" s="176" t="s">
        <v>195</v>
      </c>
      <c r="G6" s="177" t="s">
        <v>196</v>
      </c>
      <c r="H6" s="180" t="s">
        <v>197</v>
      </c>
      <c r="I6" s="9"/>
      <c r="J6" s="9"/>
      <c r="K6" s="9"/>
      <c r="L6" s="9"/>
      <c r="M6" s="9"/>
      <c r="N6" s="9"/>
      <c r="O6" s="9"/>
      <c r="P6" s="9"/>
      <c r="Q6" s="9"/>
      <c r="R6" s="9"/>
      <c r="S6" s="9"/>
      <c r="T6" s="9"/>
      <c r="U6" s="9"/>
      <c r="V6" s="9"/>
      <c r="W6" s="9"/>
      <c r="X6" s="9"/>
      <c r="Y6" s="9"/>
      <c r="Z6" s="9"/>
    </row>
    <row r="7" ht="69.0" customHeight="1">
      <c r="A7" s="9"/>
      <c r="B7" s="181"/>
      <c r="C7" s="175" t="s">
        <v>198</v>
      </c>
      <c r="D7" s="179" t="s">
        <v>199</v>
      </c>
      <c r="E7" s="179" t="s">
        <v>200</v>
      </c>
      <c r="F7" s="176" t="s">
        <v>201</v>
      </c>
      <c r="G7" s="176" t="s">
        <v>202</v>
      </c>
      <c r="H7" s="180" t="s">
        <v>203</v>
      </c>
      <c r="I7" s="9"/>
      <c r="J7" s="9"/>
      <c r="K7" s="9"/>
      <c r="L7" s="9"/>
      <c r="M7" s="9"/>
      <c r="N7" s="9"/>
      <c r="O7" s="9"/>
      <c r="P7" s="9"/>
      <c r="Q7" s="9"/>
      <c r="R7" s="9"/>
      <c r="S7" s="9"/>
      <c r="T7" s="9"/>
      <c r="U7" s="9"/>
      <c r="V7" s="9"/>
      <c r="W7" s="9"/>
      <c r="X7" s="9"/>
      <c r="Y7" s="9"/>
      <c r="Z7" s="9"/>
    </row>
    <row r="8">
      <c r="A8" s="9"/>
      <c r="B8" s="182" t="s">
        <v>204</v>
      </c>
      <c r="C8" s="64"/>
      <c r="D8" s="183" t="s">
        <v>16</v>
      </c>
      <c r="E8" s="183" t="s">
        <v>17</v>
      </c>
      <c r="F8" s="183" t="s">
        <v>18</v>
      </c>
      <c r="G8" s="183" t="s">
        <v>19</v>
      </c>
      <c r="H8" s="184" t="s">
        <v>20</v>
      </c>
      <c r="I8" s="9"/>
      <c r="J8" s="9"/>
      <c r="K8" s="9"/>
      <c r="L8" s="9"/>
      <c r="M8" s="9"/>
      <c r="N8" s="9"/>
      <c r="O8" s="9"/>
      <c r="P8" s="9"/>
      <c r="Q8" s="9"/>
      <c r="R8" s="9"/>
      <c r="S8" s="9"/>
      <c r="T8" s="9"/>
      <c r="U8" s="9"/>
      <c r="V8" s="9"/>
      <c r="W8" s="9"/>
      <c r="X8" s="9"/>
      <c r="Y8" s="9"/>
      <c r="Z8" s="9"/>
    </row>
    <row r="9" ht="84.75" customHeight="1">
      <c r="A9" s="185" t="s">
        <v>205</v>
      </c>
      <c r="B9" s="186" t="s">
        <v>49</v>
      </c>
      <c r="C9" s="76"/>
      <c r="D9" s="187" t="s">
        <v>206</v>
      </c>
      <c r="E9" s="187" t="s">
        <v>207</v>
      </c>
      <c r="F9" s="187" t="s">
        <v>208</v>
      </c>
      <c r="G9" s="187" t="s">
        <v>209</v>
      </c>
      <c r="H9" s="187" t="s">
        <v>210</v>
      </c>
      <c r="I9" s="9"/>
      <c r="J9" s="9"/>
      <c r="K9" s="9"/>
      <c r="L9" s="9"/>
      <c r="M9" s="9"/>
      <c r="N9" s="9"/>
      <c r="O9" s="9"/>
      <c r="P9" s="9"/>
      <c r="Q9" s="9"/>
      <c r="R9" s="9"/>
      <c r="S9" s="9"/>
      <c r="T9" s="9"/>
      <c r="U9" s="9"/>
      <c r="V9" s="9"/>
      <c r="W9" s="9"/>
      <c r="X9" s="9"/>
      <c r="Y9" s="9"/>
      <c r="Z9" s="9"/>
    </row>
    <row r="10" ht="73.5" customHeight="1">
      <c r="A10" s="188"/>
      <c r="B10" s="186" t="s">
        <v>211</v>
      </c>
      <c r="C10" s="76"/>
      <c r="D10" s="187" t="s">
        <v>212</v>
      </c>
      <c r="E10" s="187" t="s">
        <v>213</v>
      </c>
      <c r="F10" s="187" t="s">
        <v>214</v>
      </c>
      <c r="G10" s="187" t="s">
        <v>215</v>
      </c>
      <c r="H10" s="187" t="s">
        <v>216</v>
      </c>
      <c r="I10" s="9"/>
      <c r="J10" s="9"/>
      <c r="K10" s="9"/>
      <c r="L10" s="9"/>
      <c r="M10" s="9"/>
      <c r="N10" s="9"/>
      <c r="O10" s="9"/>
      <c r="P10" s="9"/>
      <c r="Q10" s="9"/>
      <c r="R10" s="9"/>
      <c r="S10" s="9"/>
      <c r="T10" s="9"/>
      <c r="U10" s="9"/>
      <c r="V10" s="9"/>
      <c r="W10" s="9"/>
      <c r="X10" s="9"/>
      <c r="Y10" s="9"/>
      <c r="Z10" s="9"/>
    </row>
    <row r="11" ht="68.25" customHeight="1">
      <c r="A11" s="189" t="s">
        <v>217</v>
      </c>
      <c r="B11" s="186" t="s">
        <v>217</v>
      </c>
      <c r="C11" s="76"/>
      <c r="D11" s="187" t="s">
        <v>218</v>
      </c>
      <c r="E11" s="187" t="s">
        <v>219</v>
      </c>
      <c r="F11" s="187" t="s">
        <v>220</v>
      </c>
      <c r="G11" s="187" t="s">
        <v>221</v>
      </c>
      <c r="H11" s="187" t="s">
        <v>222</v>
      </c>
      <c r="I11" s="9"/>
      <c r="J11" s="9"/>
      <c r="K11" s="9"/>
      <c r="L11" s="9"/>
      <c r="M11" s="9"/>
      <c r="N11" s="9"/>
      <c r="O11" s="9"/>
      <c r="P11" s="9"/>
      <c r="Q11" s="9"/>
      <c r="R11" s="9"/>
      <c r="S11" s="9"/>
      <c r="T11" s="9"/>
      <c r="U11" s="9"/>
      <c r="V11" s="9"/>
      <c r="W11" s="9"/>
      <c r="X11" s="9"/>
      <c r="Y11" s="9"/>
      <c r="Z11" s="9"/>
    </row>
    <row r="12" ht="70.5" customHeight="1">
      <c r="A12" s="185" t="s">
        <v>223</v>
      </c>
      <c r="B12" s="190" t="s">
        <v>224</v>
      </c>
      <c r="C12" s="76"/>
      <c r="D12" s="187" t="s">
        <v>225</v>
      </c>
      <c r="E12" s="187" t="s">
        <v>226</v>
      </c>
      <c r="F12" s="187" t="s">
        <v>227</v>
      </c>
      <c r="G12" s="187" t="s">
        <v>228</v>
      </c>
      <c r="H12" s="187" t="s">
        <v>229</v>
      </c>
      <c r="I12" s="9"/>
      <c r="J12" s="9"/>
      <c r="K12" s="9"/>
      <c r="L12" s="9"/>
      <c r="M12" s="9"/>
      <c r="N12" s="9"/>
      <c r="O12" s="9"/>
      <c r="P12" s="9"/>
      <c r="Q12" s="9"/>
      <c r="R12" s="9"/>
      <c r="S12" s="9"/>
      <c r="T12" s="9"/>
      <c r="U12" s="9"/>
      <c r="V12" s="9"/>
      <c r="W12" s="9"/>
      <c r="X12" s="9"/>
      <c r="Y12" s="9"/>
      <c r="Z12" s="9"/>
    </row>
    <row r="13" ht="62.25" customHeight="1">
      <c r="A13" s="188"/>
      <c r="B13" s="190" t="s">
        <v>230</v>
      </c>
      <c r="C13" s="76"/>
      <c r="D13" s="187" t="s">
        <v>231</v>
      </c>
      <c r="E13" s="187" t="s">
        <v>232</v>
      </c>
      <c r="F13" s="187" t="s">
        <v>233</v>
      </c>
      <c r="G13" s="187" t="s">
        <v>234</v>
      </c>
      <c r="H13" s="191" t="s">
        <v>235</v>
      </c>
      <c r="I13" s="9"/>
      <c r="J13" s="9"/>
      <c r="K13" s="9"/>
      <c r="L13" s="9"/>
      <c r="M13" s="9"/>
      <c r="N13" s="9"/>
      <c r="O13" s="9"/>
      <c r="P13" s="9"/>
      <c r="Q13" s="9"/>
      <c r="R13" s="9"/>
      <c r="S13" s="9"/>
      <c r="T13" s="9"/>
      <c r="U13" s="9"/>
      <c r="V13" s="9"/>
      <c r="W13" s="9"/>
      <c r="X13" s="9"/>
      <c r="Y13" s="9"/>
      <c r="Z13" s="9"/>
    </row>
    <row r="14" ht="96.75" customHeight="1">
      <c r="A14" s="185" t="s">
        <v>236</v>
      </c>
      <c r="B14" s="192" t="s">
        <v>237</v>
      </c>
      <c r="C14" s="76"/>
      <c r="D14" s="193" t="s">
        <v>238</v>
      </c>
      <c r="E14" s="193" t="s">
        <v>239</v>
      </c>
      <c r="F14" s="193" t="s">
        <v>240</v>
      </c>
      <c r="G14" s="194" t="s">
        <v>241</v>
      </c>
      <c r="H14" s="193" t="s">
        <v>242</v>
      </c>
      <c r="I14" s="9"/>
      <c r="J14" s="9"/>
      <c r="K14" s="9"/>
      <c r="L14" s="9"/>
      <c r="M14" s="9"/>
      <c r="N14" s="9"/>
      <c r="O14" s="9"/>
      <c r="P14" s="9"/>
      <c r="Q14" s="9"/>
      <c r="R14" s="9"/>
      <c r="S14" s="9"/>
      <c r="T14" s="9"/>
      <c r="U14" s="9"/>
      <c r="V14" s="9"/>
      <c r="W14" s="9"/>
      <c r="X14" s="9"/>
      <c r="Y14" s="9"/>
      <c r="Z14" s="9"/>
    </row>
    <row r="15" ht="83.25" customHeight="1">
      <c r="A15" s="188"/>
      <c r="B15" s="190" t="s">
        <v>236</v>
      </c>
      <c r="C15" s="76"/>
      <c r="D15" s="187" t="s">
        <v>243</v>
      </c>
      <c r="E15" s="187" t="s">
        <v>244</v>
      </c>
      <c r="F15" s="187" t="s">
        <v>245</v>
      </c>
      <c r="G15" s="187" t="s">
        <v>246</v>
      </c>
      <c r="H15" s="195" t="s">
        <v>247</v>
      </c>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ht="88.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2">
    <mergeCell ref="B12:C12"/>
    <mergeCell ref="B13:C13"/>
    <mergeCell ref="A14:A15"/>
    <mergeCell ref="B14:C14"/>
    <mergeCell ref="B15:C15"/>
    <mergeCell ref="B3:B7"/>
    <mergeCell ref="B8:C8"/>
    <mergeCell ref="A9:A10"/>
    <mergeCell ref="B9:C9"/>
    <mergeCell ref="B10:C10"/>
    <mergeCell ref="B11:C11"/>
    <mergeCell ref="A12:A13"/>
  </mergeCells>
  <printOptions/>
  <pageMargins bottom="0.35433070866141736" footer="0.0" header="0.0" left="0.31496062992125984" right="0.31496062992125984" top="0.35433070866141736"/>
  <pageSetup fitToHeight="0" paperSize="8"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1.86"/>
    <col customWidth="1" min="2" max="2" width="50.86"/>
    <col customWidth="1" min="3" max="3" width="31.86"/>
    <col customWidth="1" min="4" max="26" width="9.14"/>
  </cols>
  <sheetData>
    <row r="1" ht="39.0" customHeight="1">
      <c r="A1" s="196" t="s">
        <v>248</v>
      </c>
      <c r="D1" s="5"/>
      <c r="E1" s="5"/>
      <c r="F1" s="5"/>
      <c r="G1" s="5"/>
      <c r="H1" s="5"/>
      <c r="I1" s="5"/>
      <c r="J1" s="5"/>
      <c r="K1" s="5"/>
      <c r="L1" s="5"/>
      <c r="M1" s="5"/>
      <c r="N1" s="5"/>
      <c r="O1" s="5"/>
      <c r="P1" s="5"/>
      <c r="Q1" s="5"/>
      <c r="R1" s="5"/>
      <c r="S1" s="5"/>
      <c r="T1" s="5"/>
      <c r="U1" s="5"/>
      <c r="V1" s="5"/>
      <c r="W1" s="5"/>
      <c r="X1" s="5"/>
      <c r="Y1" s="5"/>
      <c r="Z1" s="5"/>
    </row>
    <row r="2" ht="12.75" customHeight="1">
      <c r="A2" s="197" t="s">
        <v>249</v>
      </c>
      <c r="D2" s="5"/>
      <c r="E2" s="5"/>
      <c r="F2" s="5"/>
      <c r="G2" s="5"/>
      <c r="H2" s="5"/>
      <c r="I2" s="5"/>
      <c r="J2" s="5"/>
      <c r="K2" s="5"/>
      <c r="L2" s="5"/>
      <c r="M2" s="5"/>
      <c r="N2" s="5"/>
      <c r="O2" s="5"/>
      <c r="P2" s="5"/>
      <c r="Q2" s="5"/>
      <c r="R2" s="5"/>
      <c r="S2" s="5"/>
      <c r="T2" s="5"/>
      <c r="U2" s="5"/>
      <c r="V2" s="5"/>
      <c r="W2" s="5"/>
      <c r="X2" s="5"/>
      <c r="Y2" s="5"/>
      <c r="Z2" s="5"/>
    </row>
    <row r="3" ht="12.75" customHeight="1">
      <c r="A3" s="5"/>
      <c r="B3" s="5"/>
      <c r="C3" s="5"/>
      <c r="D3" s="5"/>
      <c r="E3" s="5"/>
      <c r="F3" s="5"/>
      <c r="G3" s="5"/>
      <c r="H3" s="5"/>
      <c r="I3" s="5"/>
      <c r="J3" s="5"/>
      <c r="K3" s="5"/>
      <c r="L3" s="5"/>
      <c r="M3" s="5"/>
      <c r="N3" s="5"/>
      <c r="O3" s="5"/>
      <c r="P3" s="5"/>
      <c r="Q3" s="5"/>
      <c r="R3" s="5"/>
      <c r="S3" s="5"/>
      <c r="T3" s="5"/>
      <c r="U3" s="5"/>
      <c r="V3" s="5"/>
      <c r="W3" s="5"/>
      <c r="X3" s="5"/>
      <c r="Y3" s="5"/>
      <c r="Z3" s="5"/>
    </row>
    <row r="4" ht="12.75" customHeight="1">
      <c r="A4" s="198" t="s">
        <v>250</v>
      </c>
      <c r="B4" s="199" t="s">
        <v>251</v>
      </c>
      <c r="C4" s="200" t="s">
        <v>252</v>
      </c>
      <c r="D4" s="5"/>
      <c r="E4" s="5"/>
      <c r="F4" s="5"/>
      <c r="G4" s="5"/>
      <c r="H4" s="5"/>
      <c r="I4" s="5"/>
      <c r="J4" s="5"/>
      <c r="K4" s="5"/>
      <c r="L4" s="5"/>
      <c r="M4" s="5"/>
      <c r="N4" s="5"/>
      <c r="O4" s="5"/>
      <c r="P4" s="5"/>
      <c r="Q4" s="5"/>
      <c r="R4" s="5"/>
      <c r="S4" s="5"/>
      <c r="T4" s="5"/>
      <c r="U4" s="5"/>
      <c r="V4" s="5"/>
      <c r="W4" s="5"/>
      <c r="X4" s="5"/>
      <c r="Y4" s="5"/>
      <c r="Z4" s="5"/>
    </row>
    <row r="5" ht="12.75" customHeight="1">
      <c r="A5" s="201" t="s">
        <v>4</v>
      </c>
      <c r="B5" s="202" t="s">
        <v>253</v>
      </c>
      <c r="C5" s="203" t="s">
        <v>254</v>
      </c>
      <c r="D5" s="5"/>
      <c r="E5" s="5"/>
      <c r="F5" s="5"/>
      <c r="G5" s="5"/>
      <c r="H5" s="5"/>
      <c r="I5" s="5"/>
      <c r="J5" s="5"/>
      <c r="K5" s="5"/>
      <c r="L5" s="5"/>
      <c r="M5" s="5"/>
      <c r="N5" s="5"/>
      <c r="O5" s="5"/>
      <c r="P5" s="5"/>
      <c r="Q5" s="5"/>
      <c r="R5" s="5"/>
      <c r="S5" s="5"/>
      <c r="T5" s="5"/>
      <c r="U5" s="5"/>
      <c r="V5" s="5"/>
      <c r="W5" s="5"/>
      <c r="X5" s="5"/>
      <c r="Y5" s="5"/>
      <c r="Z5" s="5"/>
    </row>
    <row r="6" ht="12.75" customHeight="1">
      <c r="A6" s="204" t="s">
        <v>3</v>
      </c>
      <c r="B6" s="202" t="s">
        <v>255</v>
      </c>
      <c r="C6" s="203" t="s">
        <v>256</v>
      </c>
      <c r="D6" s="5"/>
      <c r="E6" s="5"/>
      <c r="F6" s="5"/>
      <c r="G6" s="5"/>
      <c r="H6" s="5"/>
      <c r="I6" s="5"/>
      <c r="J6" s="5"/>
      <c r="K6" s="5"/>
      <c r="L6" s="5"/>
      <c r="M6" s="5"/>
      <c r="N6" s="5"/>
      <c r="O6" s="5"/>
      <c r="P6" s="5"/>
      <c r="Q6" s="5"/>
      <c r="R6" s="5"/>
      <c r="S6" s="5"/>
      <c r="T6" s="5"/>
      <c r="U6" s="5"/>
      <c r="V6" s="5"/>
      <c r="W6" s="5"/>
      <c r="X6" s="5"/>
      <c r="Y6" s="5"/>
      <c r="Z6" s="5"/>
    </row>
    <row r="7" ht="12.75" customHeight="1">
      <c r="A7" s="205" t="s">
        <v>2</v>
      </c>
      <c r="B7" s="202" t="s">
        <v>257</v>
      </c>
      <c r="C7" s="206" t="s">
        <v>258</v>
      </c>
      <c r="D7" s="5"/>
      <c r="E7" s="5"/>
      <c r="F7" s="5"/>
      <c r="G7" s="5"/>
      <c r="H7" s="5"/>
      <c r="I7" s="5"/>
      <c r="J7" s="5"/>
      <c r="K7" s="5"/>
      <c r="L7" s="5"/>
      <c r="M7" s="5"/>
      <c r="N7" s="5"/>
      <c r="O7" s="5"/>
      <c r="P7" s="5"/>
      <c r="Q7" s="5"/>
      <c r="R7" s="5"/>
      <c r="S7" s="5"/>
      <c r="T7" s="5"/>
      <c r="U7" s="5"/>
      <c r="V7" s="5"/>
      <c r="W7" s="5"/>
      <c r="X7" s="5"/>
      <c r="Y7" s="5"/>
      <c r="Z7" s="5"/>
    </row>
    <row r="8" ht="12.75" customHeight="1">
      <c r="A8" s="207" t="s">
        <v>10</v>
      </c>
      <c r="B8" s="208" t="s">
        <v>259</v>
      </c>
      <c r="C8" s="209" t="s">
        <v>129</v>
      </c>
      <c r="D8" s="5"/>
      <c r="E8" s="5"/>
      <c r="F8" s="5"/>
      <c r="G8" s="5"/>
      <c r="H8" s="5"/>
      <c r="I8" s="5"/>
      <c r="J8" s="5"/>
      <c r="K8" s="5"/>
      <c r="L8" s="5"/>
      <c r="M8" s="5"/>
      <c r="N8" s="5"/>
      <c r="O8" s="5"/>
      <c r="P8" s="5"/>
      <c r="Q8" s="5"/>
      <c r="R8" s="5"/>
      <c r="S8" s="5"/>
      <c r="T8" s="5"/>
      <c r="U8" s="5"/>
      <c r="V8" s="5"/>
      <c r="W8" s="5"/>
      <c r="X8" s="5"/>
      <c r="Y8" s="5"/>
      <c r="Z8" s="5"/>
    </row>
    <row r="9" ht="12.75" customHeight="1">
      <c r="A9" s="5"/>
      <c r="B9" s="5"/>
      <c r="C9" s="5"/>
      <c r="D9" s="5"/>
      <c r="E9" s="5"/>
      <c r="F9" s="5"/>
      <c r="G9" s="5"/>
      <c r="H9" s="5"/>
      <c r="I9" s="5"/>
      <c r="J9" s="5"/>
      <c r="K9" s="5"/>
      <c r="L9" s="5"/>
      <c r="M9" s="5"/>
      <c r="N9" s="5"/>
      <c r="O9" s="5"/>
      <c r="P9" s="5"/>
      <c r="Q9" s="5"/>
      <c r="R9" s="5"/>
      <c r="S9" s="5"/>
      <c r="T9" s="5"/>
      <c r="U9" s="5"/>
      <c r="V9" s="5"/>
      <c r="W9" s="5"/>
      <c r="X9" s="5"/>
      <c r="Y9" s="5"/>
      <c r="Z9" s="5"/>
    </row>
    <row r="10" ht="12.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2.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2.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2.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2.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2.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2.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A1:C1"/>
    <mergeCell ref="A2:C2"/>
  </mergeCells>
  <printOptions/>
  <pageMargins bottom="0.75" footer="0.0" header="0.0" left="0.25" right="0.25" top="0.75"/>
  <pageSetup fitToHeight="0"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fitToPage="1"/>
  </sheetPr>
  <sheetViews>
    <sheetView workbookViewId="0"/>
  </sheetViews>
  <sheetFormatPr customHeight="1" defaultColWidth="14.43" defaultRowHeight="15.0"/>
  <cols>
    <col customWidth="1" min="1" max="1" width="7.0"/>
    <col customWidth="1" min="2" max="2" width="9.43"/>
    <col customWidth="1" min="3" max="3" width="11.71"/>
    <col customWidth="1" min="4" max="4" width="22.14"/>
    <col customWidth="1" min="5" max="5" width="10.29"/>
    <col customWidth="1" min="6" max="6" width="11.86"/>
    <col customWidth="1" hidden="1" min="7" max="7" width="2.71"/>
    <col customWidth="1" min="8" max="8" width="22.14"/>
    <col customWidth="1" min="9" max="9" width="12.57"/>
    <col customWidth="1" min="10" max="10" width="9.57"/>
    <col customWidth="1" min="11" max="11" width="9.29"/>
    <col customWidth="1" min="12" max="12" width="11.0"/>
    <col customWidth="1" min="13" max="13" width="13.0"/>
    <col customWidth="1" hidden="1" min="14" max="14" width="7.57"/>
    <col customWidth="1" min="15" max="15" width="9.57"/>
    <col customWidth="1" min="16" max="16" width="14.14"/>
    <col customWidth="1" min="17" max="17" width="22.14"/>
    <col customWidth="1" hidden="1" min="18" max="18" width="3.29"/>
    <col customWidth="1" min="19" max="19" width="10.43"/>
    <col customWidth="1" min="20" max="21" width="8.29"/>
    <col customWidth="1" min="22" max="22" width="7.71"/>
    <col customWidth="1" min="23" max="23" width="48.86"/>
    <col customWidth="1" min="24" max="30" width="9.14"/>
    <col customWidth="1" min="31" max="31" width="9.0"/>
    <col customWidth="1" hidden="1" min="32" max="37" width="9.14"/>
    <col customWidth="1" min="38" max="53" width="9.14"/>
    <col customWidth="1" min="54" max="54" width="38.71"/>
    <col customWidth="1" min="55" max="61" width="9.14"/>
  </cols>
  <sheetData>
    <row r="1" ht="27.0" customHeight="1">
      <c r="A1" s="1" t="s">
        <v>0</v>
      </c>
      <c r="B1" s="2"/>
      <c r="C1" s="2"/>
      <c r="D1" s="2"/>
      <c r="E1" s="2"/>
      <c r="F1" s="2"/>
      <c r="G1" s="2"/>
      <c r="H1" s="2"/>
      <c r="I1" s="2"/>
      <c r="J1" s="2"/>
      <c r="K1" s="2"/>
      <c r="L1" s="2"/>
      <c r="M1" s="2"/>
      <c r="N1" s="2"/>
      <c r="O1" s="2"/>
      <c r="P1" s="2"/>
      <c r="Q1" s="2"/>
      <c r="R1" s="2"/>
      <c r="S1" s="2"/>
      <c r="T1" s="2"/>
      <c r="U1" s="2"/>
      <c r="V1" s="3"/>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row>
    <row r="2" ht="6.0" customHeight="1">
      <c r="A2" s="14"/>
      <c r="B2" s="15"/>
      <c r="C2" s="15"/>
      <c r="D2" s="15"/>
      <c r="E2" s="15"/>
      <c r="F2" s="15"/>
      <c r="G2" s="15"/>
      <c r="H2" s="15"/>
      <c r="I2" s="15"/>
      <c r="J2" s="15"/>
      <c r="K2" s="15"/>
      <c r="L2" s="15"/>
      <c r="M2" s="15"/>
      <c r="N2" s="15"/>
      <c r="O2" s="15"/>
      <c r="P2" s="15"/>
      <c r="Q2" s="15"/>
      <c r="R2" s="15"/>
      <c r="S2" s="15"/>
      <c r="T2" s="15"/>
      <c r="U2" s="15"/>
      <c r="V2" s="15"/>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row>
    <row r="3" ht="12.0" customHeight="1">
      <c r="A3" s="16" t="s">
        <v>7</v>
      </c>
      <c r="B3" s="15"/>
      <c r="C3" s="17" t="s">
        <v>66</v>
      </c>
      <c r="D3" s="18"/>
      <c r="E3" s="18"/>
      <c r="F3" s="19"/>
      <c r="G3" s="15"/>
      <c r="H3" s="15"/>
      <c r="I3" s="15"/>
      <c r="J3" s="15"/>
      <c r="K3" s="15"/>
      <c r="L3" s="20" t="s">
        <v>8</v>
      </c>
      <c r="M3" s="21" t="s">
        <v>260</v>
      </c>
      <c r="N3" s="15"/>
      <c r="O3" s="15"/>
      <c r="P3" s="15"/>
      <c r="Q3" s="15"/>
      <c r="R3" s="15"/>
      <c r="S3" s="15"/>
      <c r="T3" s="15"/>
      <c r="U3" s="15"/>
      <c r="V3" s="15"/>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row>
    <row r="4" ht="6.0" customHeight="1">
      <c r="A4" s="25"/>
      <c r="B4" s="26"/>
      <c r="C4" s="27"/>
      <c r="D4" s="27"/>
      <c r="E4" s="27"/>
      <c r="F4" s="27"/>
      <c r="G4" s="28"/>
      <c r="H4" s="29"/>
      <c r="I4" s="29"/>
      <c r="J4" s="27"/>
      <c r="K4" s="27"/>
      <c r="L4" s="27"/>
      <c r="M4" s="30"/>
      <c r="N4" s="28"/>
      <c r="O4" s="27"/>
      <c r="P4" s="27"/>
      <c r="Q4" s="27"/>
      <c r="R4" s="27"/>
      <c r="S4" s="27"/>
      <c r="T4" s="27"/>
      <c r="U4" s="27"/>
      <c r="V4" s="28"/>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row>
    <row r="5" ht="12.0" customHeight="1">
      <c r="A5" s="16" t="s">
        <v>12</v>
      </c>
      <c r="B5" s="16"/>
      <c r="C5" s="17" t="s">
        <v>261</v>
      </c>
      <c r="D5" s="18"/>
      <c r="E5" s="18"/>
      <c r="F5" s="19"/>
      <c r="G5" s="31"/>
      <c r="H5" s="32"/>
      <c r="I5" s="32"/>
      <c r="J5" s="32"/>
      <c r="K5" s="32"/>
      <c r="L5" s="20" t="s">
        <v>13</v>
      </c>
      <c r="M5" s="33">
        <v>1.0</v>
      </c>
      <c r="N5" s="35"/>
      <c r="O5" s="32"/>
      <c r="P5" s="32"/>
      <c r="Q5" s="32"/>
      <c r="R5" s="36"/>
      <c r="S5" s="32"/>
      <c r="T5" s="32"/>
      <c r="U5" s="20" t="s">
        <v>14</v>
      </c>
      <c r="V5" s="37">
        <f>COUNTIF(V12:V23,"Issue")</f>
        <v>0</v>
      </c>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row>
    <row r="6" ht="6.0" customHeight="1">
      <c r="A6" s="38"/>
      <c r="B6" s="38"/>
      <c r="C6" s="39"/>
      <c r="D6" s="39"/>
      <c r="E6" s="39"/>
      <c r="F6" s="39"/>
      <c r="G6" s="40"/>
      <c r="H6" s="41"/>
      <c r="I6" s="41"/>
      <c r="J6" s="39"/>
      <c r="K6" s="39"/>
      <c r="L6" s="39"/>
      <c r="M6" s="32"/>
      <c r="N6" s="40"/>
      <c r="O6" s="39"/>
      <c r="P6" s="36"/>
      <c r="Q6" s="36"/>
      <c r="R6" s="36"/>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row>
    <row r="7" ht="12.0" customHeight="1">
      <c r="A7" s="32" t="s">
        <v>21</v>
      </c>
      <c r="B7" s="42"/>
      <c r="C7" s="43" t="s">
        <v>262</v>
      </c>
      <c r="D7" s="18"/>
      <c r="E7" s="18"/>
      <c r="F7" s="18"/>
      <c r="G7" s="18"/>
      <c r="H7" s="18"/>
      <c r="I7" s="18"/>
      <c r="J7" s="19"/>
      <c r="K7" s="44"/>
      <c r="L7" s="20" t="s">
        <v>23</v>
      </c>
      <c r="M7" s="45" t="str">
        <f>IF(N7=1,"Low",IF(N7=2,"Medium",IF(N7=3,"High",IF(N7=4,"Extreme",""))))</f>
        <v>High</v>
      </c>
      <c r="N7" s="35">
        <f>MAX(N12:N23)</f>
        <v>3</v>
      </c>
      <c r="O7" s="36"/>
      <c r="P7" s="36"/>
      <c r="Q7" s="36"/>
      <c r="R7" s="36"/>
      <c r="S7" s="36"/>
      <c r="T7" s="36"/>
      <c r="U7" s="20" t="s">
        <v>24</v>
      </c>
      <c r="V7" s="37">
        <f>COUNTIF(V12:V23,"Open")</f>
        <v>3</v>
      </c>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row>
    <row r="8" ht="6.0" customHeight="1">
      <c r="A8" s="25"/>
      <c r="B8" s="26"/>
      <c r="C8" s="27"/>
      <c r="D8" s="27"/>
      <c r="E8" s="27"/>
      <c r="F8" s="27"/>
      <c r="G8" s="28"/>
      <c r="H8" s="29"/>
      <c r="I8" s="29"/>
      <c r="J8" s="27"/>
      <c r="K8" s="27"/>
      <c r="L8" s="27"/>
      <c r="M8" s="30"/>
      <c r="N8" s="28"/>
      <c r="O8" s="27"/>
      <c r="P8" s="27"/>
      <c r="Q8" s="27"/>
      <c r="R8" s="27"/>
      <c r="S8" s="27"/>
      <c r="T8" s="27"/>
      <c r="U8" s="27"/>
      <c r="V8" s="28"/>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row>
    <row r="9" ht="50.25" customHeight="1">
      <c r="A9" s="47" t="s">
        <v>25</v>
      </c>
      <c r="B9" s="48"/>
      <c r="C9" s="48"/>
      <c r="D9" s="48"/>
      <c r="E9" s="48"/>
      <c r="F9" s="48"/>
      <c r="G9" s="48"/>
      <c r="H9" s="49"/>
      <c r="I9" s="50" t="s">
        <v>263</v>
      </c>
      <c r="J9" s="48"/>
      <c r="K9" s="48"/>
      <c r="L9" s="48"/>
      <c r="M9" s="48"/>
      <c r="N9" s="48"/>
      <c r="O9" s="49"/>
      <c r="P9" s="51" t="s">
        <v>27</v>
      </c>
      <c r="Q9" s="48"/>
      <c r="R9" s="48"/>
      <c r="S9" s="48"/>
      <c r="T9" s="48"/>
      <c r="U9" s="48"/>
      <c r="V9" s="49"/>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row>
    <row r="10" ht="78.75" customHeight="1">
      <c r="A10" s="53" t="s">
        <v>28</v>
      </c>
      <c r="B10" s="53" t="s">
        <v>29</v>
      </c>
      <c r="C10" s="54" t="s">
        <v>30</v>
      </c>
      <c r="D10" s="55" t="s">
        <v>31</v>
      </c>
      <c r="E10" s="56" t="s">
        <v>32</v>
      </c>
      <c r="F10" s="57"/>
      <c r="G10" s="58"/>
      <c r="H10" s="55" t="s">
        <v>33</v>
      </c>
      <c r="I10" s="59" t="s">
        <v>34</v>
      </c>
      <c r="J10" s="60"/>
      <c r="K10" s="54" t="s">
        <v>35</v>
      </c>
      <c r="L10" s="54" t="s">
        <v>36</v>
      </c>
      <c r="M10" s="54" t="s">
        <v>37</v>
      </c>
      <c r="N10" s="54" t="s">
        <v>39</v>
      </c>
      <c r="O10" s="54" t="s">
        <v>40</v>
      </c>
      <c r="P10" s="54" t="s">
        <v>41</v>
      </c>
      <c r="Q10" s="54" t="s">
        <v>42</v>
      </c>
      <c r="R10" s="54"/>
      <c r="S10" s="54" t="s">
        <v>43</v>
      </c>
      <c r="T10" s="54" t="s">
        <v>44</v>
      </c>
      <c r="U10" s="54" t="s">
        <v>45</v>
      </c>
      <c r="V10" s="54" t="s">
        <v>46</v>
      </c>
      <c r="W10" s="61" t="s">
        <v>47</v>
      </c>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row>
    <row r="11" ht="24.75" customHeight="1">
      <c r="A11" s="210" t="s">
        <v>264</v>
      </c>
      <c r="B11" s="63"/>
      <c r="C11" s="63"/>
      <c r="D11" s="63"/>
      <c r="E11" s="63"/>
      <c r="F11" s="63"/>
      <c r="G11" s="63"/>
      <c r="H11" s="63"/>
      <c r="I11" s="63"/>
      <c r="J11" s="63"/>
      <c r="K11" s="63"/>
      <c r="L11" s="63"/>
      <c r="M11" s="63"/>
      <c r="N11" s="63"/>
      <c r="O11" s="63"/>
      <c r="P11" s="63"/>
      <c r="Q11" s="63"/>
      <c r="R11" s="63"/>
      <c r="S11" s="63"/>
      <c r="T11" s="63"/>
      <c r="U11" s="63"/>
      <c r="V11" s="64"/>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row>
    <row r="12" ht="12.0" customHeight="1">
      <c r="A12" s="65"/>
      <c r="B12" s="155">
        <v>42507.0</v>
      </c>
      <c r="C12" s="211" t="s">
        <v>49</v>
      </c>
      <c r="D12" s="68" t="s">
        <v>50</v>
      </c>
      <c r="E12" s="69"/>
      <c r="F12" s="69"/>
      <c r="G12" s="69"/>
      <c r="H12" s="69"/>
      <c r="I12" s="69"/>
      <c r="J12" s="69"/>
      <c r="K12" s="69"/>
      <c r="L12" s="70"/>
      <c r="M12" s="71" t="str">
        <f>IF(N12=1,"Low",IF(N12=2,"Medium",IF(N12=3,"High",IF(N12=4,"Extreme",""))))</f>
        <v>Medium</v>
      </c>
      <c r="N12" s="73">
        <v>2.0</v>
      </c>
      <c r="O12" s="74" t="s">
        <v>51</v>
      </c>
      <c r="P12" s="212" t="s">
        <v>265</v>
      </c>
      <c r="Q12" s="68" t="s">
        <v>51</v>
      </c>
      <c r="R12" s="69"/>
      <c r="S12" s="76"/>
      <c r="T12" s="155">
        <v>42507.0</v>
      </c>
      <c r="U12" s="155">
        <v>42599.0</v>
      </c>
      <c r="V12" s="137" t="s">
        <v>52</v>
      </c>
      <c r="W12" s="137"/>
      <c r="X12" s="27"/>
      <c r="Y12" s="27"/>
      <c r="Z12" s="27"/>
      <c r="AA12" s="27"/>
      <c r="AB12" s="27"/>
      <c r="AC12" s="27"/>
      <c r="AD12" s="27"/>
      <c r="AE12" s="27"/>
      <c r="AF12" s="5" t="s">
        <v>1</v>
      </c>
      <c r="AG12" s="6" t="s">
        <v>2</v>
      </c>
      <c r="AH12" s="7" t="s">
        <v>3</v>
      </c>
      <c r="AI12" s="7" t="s">
        <v>3</v>
      </c>
      <c r="AJ12" s="8" t="s">
        <v>4</v>
      </c>
      <c r="AK12" s="8" t="s">
        <v>4</v>
      </c>
      <c r="AL12" s="27"/>
      <c r="AM12" s="27"/>
      <c r="AN12" s="27"/>
      <c r="AO12" s="27"/>
      <c r="AP12" s="27"/>
      <c r="AQ12" s="27"/>
      <c r="AR12" s="27"/>
      <c r="AS12" s="27"/>
      <c r="AT12" s="27"/>
      <c r="AU12" s="27"/>
      <c r="AV12" s="27"/>
      <c r="AW12" s="27"/>
      <c r="AX12" s="27"/>
      <c r="AY12" s="27"/>
      <c r="AZ12" s="27"/>
      <c r="BA12" s="27"/>
      <c r="BB12" s="9" t="s">
        <v>266</v>
      </c>
      <c r="BC12" s="27"/>
      <c r="BD12" s="5" t="s">
        <v>1</v>
      </c>
      <c r="BE12" s="6" t="s">
        <v>2</v>
      </c>
      <c r="BF12" s="7" t="s">
        <v>3</v>
      </c>
      <c r="BG12" s="7" t="s">
        <v>3</v>
      </c>
      <c r="BH12" s="8" t="s">
        <v>4</v>
      </c>
      <c r="BI12" s="8" t="s">
        <v>4</v>
      </c>
    </row>
    <row r="13" ht="12.0" customHeight="1">
      <c r="A13" s="65"/>
      <c r="B13" s="155"/>
      <c r="C13" s="211" t="s">
        <v>54</v>
      </c>
      <c r="D13" s="213" t="s">
        <v>267</v>
      </c>
      <c r="E13" s="69"/>
      <c r="F13" s="69"/>
      <c r="G13" s="69"/>
      <c r="H13" s="69"/>
      <c r="I13" s="69"/>
      <c r="J13" s="69"/>
      <c r="K13" s="69"/>
      <c r="L13" s="76"/>
      <c r="M13" s="80" t="s">
        <v>2</v>
      </c>
      <c r="N13" s="73"/>
      <c r="O13" s="74"/>
      <c r="P13" s="212" t="s">
        <v>265</v>
      </c>
      <c r="Q13" s="155" t="s">
        <v>268</v>
      </c>
      <c r="R13" s="155"/>
      <c r="S13" s="155" t="s">
        <v>265</v>
      </c>
      <c r="T13" s="155">
        <v>42507.0</v>
      </c>
      <c r="U13" s="155">
        <v>42691.0</v>
      </c>
      <c r="V13" s="137" t="s">
        <v>52</v>
      </c>
      <c r="W13" s="137"/>
      <c r="X13" s="27"/>
      <c r="Y13" s="27"/>
      <c r="Z13" s="27"/>
      <c r="AA13" s="27"/>
      <c r="AB13" s="27"/>
      <c r="AC13" s="27"/>
      <c r="AD13" s="27"/>
      <c r="AE13" s="27"/>
      <c r="AF13" s="5"/>
      <c r="AG13" s="6"/>
      <c r="AH13" s="7"/>
      <c r="AI13" s="7"/>
      <c r="AJ13" s="8"/>
      <c r="AK13" s="8"/>
      <c r="AL13" s="27"/>
      <c r="AM13" s="27"/>
      <c r="AN13" s="27"/>
      <c r="AO13" s="27"/>
      <c r="AP13" s="27"/>
      <c r="AQ13" s="27"/>
      <c r="AR13" s="27"/>
      <c r="AS13" s="27"/>
      <c r="AT13" s="27"/>
      <c r="AU13" s="27"/>
      <c r="AV13" s="27"/>
      <c r="AW13" s="27"/>
      <c r="AX13" s="27"/>
      <c r="AY13" s="27"/>
      <c r="AZ13" s="27"/>
      <c r="BA13" s="27"/>
      <c r="BB13" s="9"/>
      <c r="BC13" s="27"/>
      <c r="BD13" s="5"/>
      <c r="BE13" s="6"/>
      <c r="BF13" s="7"/>
      <c r="BG13" s="7"/>
      <c r="BH13" s="8"/>
      <c r="BI13" s="8"/>
    </row>
    <row r="14" ht="12.0" customHeight="1">
      <c r="A14" s="214">
        <v>1.0</v>
      </c>
      <c r="B14" s="66">
        <v>42507.0</v>
      </c>
      <c r="C14" s="77" t="s">
        <v>236</v>
      </c>
      <c r="D14" s="215" t="s">
        <v>269</v>
      </c>
      <c r="E14" s="216" t="s">
        <v>270</v>
      </c>
      <c r="F14" s="76"/>
      <c r="G14" s="89"/>
      <c r="H14" s="215" t="s">
        <v>271</v>
      </c>
      <c r="I14" s="216" t="s">
        <v>272</v>
      </c>
      <c r="J14" s="76"/>
      <c r="K14" s="77" t="s">
        <v>9</v>
      </c>
      <c r="L14" s="77" t="s">
        <v>19</v>
      </c>
      <c r="M14" s="88" t="str">
        <f t="shared" ref="M14:M23" si="1">IF(NOT(ISBLANK($K14)),IF(NOT(ISBLANK($L14)),VLOOKUP($K14,$AF$12:$AK$18,MATCH($L14,$AF$18:$AK$18,0),FALSE),""),"")</f>
        <v>High</v>
      </c>
      <c r="N14" s="217">
        <f t="shared" ref="N14:N23" si="2">IF(M14="low",1,IF(M14="medium",2,IF(M14="high",3,IF(M14="extreme",4,""))))</f>
        <v>3</v>
      </c>
      <c r="O14" s="77" t="s">
        <v>273</v>
      </c>
      <c r="P14" s="75" t="s">
        <v>265</v>
      </c>
      <c r="Q14" s="77" t="s">
        <v>274</v>
      </c>
      <c r="R14" s="152"/>
      <c r="S14" s="77" t="s">
        <v>275</v>
      </c>
      <c r="T14" s="66">
        <v>42507.0</v>
      </c>
      <c r="U14" s="66">
        <v>42599.0</v>
      </c>
      <c r="V14" s="218" t="s">
        <v>52</v>
      </c>
      <c r="W14" s="137"/>
      <c r="X14" s="27"/>
      <c r="Y14" s="27"/>
      <c r="Z14" s="27"/>
      <c r="AA14" s="27"/>
      <c r="AB14" s="27"/>
      <c r="AC14" s="27"/>
      <c r="AD14" s="27"/>
      <c r="AE14" s="27"/>
      <c r="AF14" s="5" t="s">
        <v>6</v>
      </c>
      <c r="AG14" s="6" t="s">
        <v>2</v>
      </c>
      <c r="AH14" s="6" t="s">
        <v>2</v>
      </c>
      <c r="AI14" s="7" t="s">
        <v>3</v>
      </c>
      <c r="AJ14" s="7" t="s">
        <v>3</v>
      </c>
      <c r="AK14" s="8" t="s">
        <v>4</v>
      </c>
      <c r="AL14" s="27"/>
      <c r="AM14" s="27"/>
      <c r="AN14" s="27"/>
      <c r="AO14" s="27"/>
      <c r="AP14" s="27"/>
      <c r="AQ14" s="27"/>
      <c r="AR14" s="27"/>
      <c r="AS14" s="27"/>
      <c r="AT14" s="27"/>
      <c r="AU14" s="27"/>
      <c r="AV14" s="27"/>
      <c r="AW14" s="27"/>
      <c r="AX14" s="27"/>
      <c r="AY14" s="27"/>
      <c r="AZ14" s="27"/>
      <c r="BA14" s="27"/>
      <c r="BB14" s="9" t="s">
        <v>276</v>
      </c>
      <c r="BC14" s="27"/>
      <c r="BD14" s="5" t="s">
        <v>6</v>
      </c>
      <c r="BE14" s="6" t="s">
        <v>2</v>
      </c>
      <c r="BF14" s="6" t="s">
        <v>2</v>
      </c>
      <c r="BG14" s="7" t="s">
        <v>3</v>
      </c>
      <c r="BH14" s="7" t="s">
        <v>3</v>
      </c>
      <c r="BI14" s="8" t="s">
        <v>4</v>
      </c>
    </row>
    <row r="15" ht="63.75" customHeight="1">
      <c r="A15" s="214">
        <v>2.0</v>
      </c>
      <c r="B15" s="66"/>
      <c r="C15" s="77"/>
      <c r="D15" s="215"/>
      <c r="E15" s="216"/>
      <c r="F15" s="76"/>
      <c r="G15" s="219"/>
      <c r="H15" s="215"/>
      <c r="I15" s="216"/>
      <c r="J15" s="76"/>
      <c r="K15" s="77"/>
      <c r="L15" s="77"/>
      <c r="M15" s="88" t="str">
        <f t="shared" si="1"/>
        <v/>
      </c>
      <c r="N15" s="217" t="str">
        <f t="shared" si="2"/>
        <v/>
      </c>
      <c r="O15" s="77"/>
      <c r="P15" s="77"/>
      <c r="Q15" s="77"/>
      <c r="R15" s="152"/>
      <c r="S15" s="152"/>
      <c r="T15" s="155"/>
      <c r="U15" s="155"/>
      <c r="V15" s="137"/>
      <c r="W15" s="137"/>
      <c r="X15" s="27"/>
      <c r="Y15" s="27"/>
      <c r="Z15" s="27"/>
      <c r="AA15" s="27"/>
      <c r="AB15" s="27"/>
      <c r="AC15" s="27"/>
      <c r="AD15" s="27"/>
      <c r="AE15" s="27"/>
      <c r="AF15" s="5" t="s">
        <v>9</v>
      </c>
      <c r="AG15" s="23" t="s">
        <v>10</v>
      </c>
      <c r="AH15" s="6" t="s">
        <v>2</v>
      </c>
      <c r="AI15" s="6" t="s">
        <v>2</v>
      </c>
      <c r="AJ15" s="7" t="s">
        <v>3</v>
      </c>
      <c r="AK15" s="8" t="s">
        <v>4</v>
      </c>
      <c r="AL15" s="27"/>
      <c r="AM15" s="27"/>
      <c r="AN15" s="27"/>
      <c r="AO15" s="27"/>
      <c r="AP15" s="27"/>
      <c r="AQ15" s="27"/>
      <c r="AR15" s="27"/>
      <c r="AS15" s="27"/>
      <c r="AT15" s="27"/>
      <c r="AU15" s="27"/>
      <c r="AV15" s="27"/>
      <c r="AW15" s="27"/>
      <c r="AX15" s="27"/>
      <c r="AY15" s="27"/>
      <c r="AZ15" s="27"/>
      <c r="BA15" s="27"/>
      <c r="BB15" s="9" t="s">
        <v>277</v>
      </c>
      <c r="BC15" s="27"/>
      <c r="BD15" s="5" t="s">
        <v>9</v>
      </c>
      <c r="BE15" s="23" t="s">
        <v>10</v>
      </c>
      <c r="BF15" s="6" t="s">
        <v>2</v>
      </c>
      <c r="BG15" s="6" t="s">
        <v>2</v>
      </c>
      <c r="BH15" s="7" t="s">
        <v>3</v>
      </c>
      <c r="BI15" s="8" t="s">
        <v>4</v>
      </c>
    </row>
    <row r="16" ht="24.0" customHeight="1">
      <c r="A16" s="214">
        <v>3.0</v>
      </c>
      <c r="B16" s="66"/>
      <c r="C16" s="77"/>
      <c r="D16" s="215"/>
      <c r="E16" s="216"/>
      <c r="F16" s="76"/>
      <c r="G16" s="219"/>
      <c r="H16" s="215"/>
      <c r="I16" s="216"/>
      <c r="J16" s="76"/>
      <c r="K16" s="77"/>
      <c r="L16" s="77"/>
      <c r="M16" s="88" t="str">
        <f t="shared" si="1"/>
        <v/>
      </c>
      <c r="N16" s="217" t="str">
        <f t="shared" si="2"/>
        <v/>
      </c>
      <c r="O16" s="77"/>
      <c r="P16" s="77"/>
      <c r="Q16" s="77"/>
      <c r="R16" s="152"/>
      <c r="S16" s="152"/>
      <c r="T16" s="155"/>
      <c r="U16" s="155"/>
      <c r="V16" s="137"/>
      <c r="W16" s="137"/>
      <c r="X16" s="27"/>
      <c r="Y16" s="27"/>
      <c r="Z16" s="27"/>
      <c r="AA16" s="27"/>
      <c r="AB16" s="27"/>
      <c r="AC16" s="27"/>
      <c r="AD16" s="27"/>
      <c r="AE16" s="27"/>
      <c r="AF16" s="5" t="s">
        <v>11</v>
      </c>
      <c r="AG16" s="23" t="s">
        <v>10</v>
      </c>
      <c r="AH16" s="23" t="s">
        <v>10</v>
      </c>
      <c r="AI16" s="6" t="s">
        <v>2</v>
      </c>
      <c r="AJ16" s="7" t="s">
        <v>3</v>
      </c>
      <c r="AK16" s="7" t="s">
        <v>3</v>
      </c>
      <c r="AL16" s="27"/>
      <c r="AM16" s="27"/>
      <c r="AN16" s="27"/>
      <c r="AO16" s="27"/>
      <c r="AP16" s="27"/>
      <c r="AQ16" s="27"/>
      <c r="AR16" s="27"/>
      <c r="AS16" s="27"/>
      <c r="AT16" s="27"/>
      <c r="AU16" s="27"/>
      <c r="AV16" s="27"/>
      <c r="AW16" s="27"/>
      <c r="AX16" s="27"/>
      <c r="AY16" s="27"/>
      <c r="AZ16" s="27"/>
      <c r="BA16" s="27"/>
      <c r="BB16" s="9" t="s">
        <v>62</v>
      </c>
      <c r="BC16" s="27"/>
      <c r="BD16" s="5" t="s">
        <v>11</v>
      </c>
      <c r="BE16" s="23" t="s">
        <v>10</v>
      </c>
      <c r="BF16" s="23" t="s">
        <v>10</v>
      </c>
      <c r="BG16" s="6" t="s">
        <v>2</v>
      </c>
      <c r="BH16" s="7" t="s">
        <v>3</v>
      </c>
      <c r="BI16" s="7" t="s">
        <v>3</v>
      </c>
    </row>
    <row r="17" ht="24.0" customHeight="1">
      <c r="A17" s="214">
        <v>4.0</v>
      </c>
      <c r="B17" s="66"/>
      <c r="C17" s="77"/>
      <c r="D17" s="215"/>
      <c r="E17" s="216"/>
      <c r="F17" s="76"/>
      <c r="G17" s="219"/>
      <c r="H17" s="215"/>
      <c r="I17" s="216"/>
      <c r="J17" s="76"/>
      <c r="K17" s="77"/>
      <c r="L17" s="77"/>
      <c r="M17" s="88" t="str">
        <f t="shared" si="1"/>
        <v/>
      </c>
      <c r="N17" s="217" t="str">
        <f t="shared" si="2"/>
        <v/>
      </c>
      <c r="O17" s="77"/>
      <c r="P17" s="77"/>
      <c r="Q17" s="77"/>
      <c r="R17" s="152"/>
      <c r="S17" s="152"/>
      <c r="T17" s="155"/>
      <c r="U17" s="155"/>
      <c r="V17" s="137"/>
      <c r="W17" s="137"/>
      <c r="X17" s="27"/>
      <c r="Y17" s="27"/>
      <c r="Z17" s="27"/>
      <c r="AA17" s="27"/>
      <c r="AB17" s="27"/>
      <c r="AC17" s="27"/>
      <c r="AD17" s="27"/>
      <c r="AE17" s="27"/>
      <c r="AF17" s="5" t="s">
        <v>15</v>
      </c>
      <c r="AG17" s="23" t="s">
        <v>10</v>
      </c>
      <c r="AH17" s="23" t="s">
        <v>10</v>
      </c>
      <c r="AI17" s="6" t="s">
        <v>2</v>
      </c>
      <c r="AJ17" s="6" t="s">
        <v>2</v>
      </c>
      <c r="AK17" s="7" t="s">
        <v>3</v>
      </c>
      <c r="AL17" s="27"/>
      <c r="AM17" s="27"/>
      <c r="AN17" s="27"/>
      <c r="AO17" s="27"/>
      <c r="AP17" s="27"/>
      <c r="AQ17" s="27"/>
      <c r="AR17" s="27"/>
      <c r="AS17" s="27"/>
      <c r="AT17" s="27"/>
      <c r="AU17" s="27"/>
      <c r="AV17" s="27"/>
      <c r="AW17" s="27"/>
      <c r="AX17" s="27"/>
      <c r="AY17" s="27"/>
      <c r="AZ17" s="27"/>
      <c r="BA17" s="27"/>
      <c r="BB17" s="9" t="s">
        <v>64</v>
      </c>
      <c r="BC17" s="27"/>
      <c r="BD17" s="5" t="s">
        <v>15</v>
      </c>
      <c r="BE17" s="23" t="s">
        <v>10</v>
      </c>
      <c r="BF17" s="23" t="s">
        <v>10</v>
      </c>
      <c r="BG17" s="6" t="s">
        <v>2</v>
      </c>
      <c r="BH17" s="6" t="s">
        <v>2</v>
      </c>
      <c r="BI17" s="7" t="s">
        <v>3</v>
      </c>
    </row>
    <row r="18" ht="24.0" customHeight="1">
      <c r="A18" s="214">
        <v>5.0</v>
      </c>
      <c r="B18" s="66"/>
      <c r="C18" s="77"/>
      <c r="D18" s="215"/>
      <c r="E18" s="216"/>
      <c r="F18" s="76"/>
      <c r="G18" s="219"/>
      <c r="H18" s="215"/>
      <c r="I18" s="216"/>
      <c r="J18" s="76"/>
      <c r="K18" s="77"/>
      <c r="L18" s="77"/>
      <c r="M18" s="88" t="str">
        <f t="shared" si="1"/>
        <v/>
      </c>
      <c r="N18" s="217" t="str">
        <f t="shared" si="2"/>
        <v/>
      </c>
      <c r="O18" s="77"/>
      <c r="P18" s="77"/>
      <c r="Q18" s="77"/>
      <c r="R18" s="152"/>
      <c r="S18" s="152"/>
      <c r="T18" s="155"/>
      <c r="U18" s="155"/>
      <c r="V18" s="137"/>
      <c r="W18" s="137"/>
      <c r="X18" s="27"/>
      <c r="Y18" s="27"/>
      <c r="Z18" s="27"/>
      <c r="AA18" s="27"/>
      <c r="AB18" s="27"/>
      <c r="AC18" s="27"/>
      <c r="AD18" s="27"/>
      <c r="AE18" s="27"/>
      <c r="AF18" s="5"/>
      <c r="AG18" s="5" t="s">
        <v>16</v>
      </c>
      <c r="AH18" s="5" t="s">
        <v>17</v>
      </c>
      <c r="AI18" s="5" t="s">
        <v>18</v>
      </c>
      <c r="AJ18" s="5" t="s">
        <v>19</v>
      </c>
      <c r="AK18" s="5" t="s">
        <v>20</v>
      </c>
      <c r="AL18" s="27"/>
      <c r="AM18" s="27"/>
      <c r="AN18" s="27"/>
      <c r="AO18" s="27"/>
      <c r="AP18" s="27"/>
      <c r="AQ18" s="27"/>
      <c r="AR18" s="27"/>
      <c r="AS18" s="27"/>
      <c r="AT18" s="27"/>
      <c r="AU18" s="27"/>
      <c r="AV18" s="27"/>
      <c r="AW18" s="27"/>
      <c r="AX18" s="27"/>
      <c r="AY18" s="27"/>
      <c r="AZ18" s="27"/>
      <c r="BA18" s="27"/>
      <c r="BB18" s="9" t="s">
        <v>66</v>
      </c>
      <c r="BC18" s="27"/>
      <c r="BD18" s="5"/>
      <c r="BE18" s="5" t="s">
        <v>16</v>
      </c>
      <c r="BF18" s="5" t="s">
        <v>17</v>
      </c>
      <c r="BG18" s="5" t="s">
        <v>18</v>
      </c>
      <c r="BH18" s="5" t="s">
        <v>19</v>
      </c>
      <c r="BI18" s="5" t="s">
        <v>20</v>
      </c>
    </row>
    <row r="19" ht="24.0" customHeight="1">
      <c r="A19" s="214">
        <v>6.0</v>
      </c>
      <c r="B19" s="66"/>
      <c r="C19" s="77"/>
      <c r="D19" s="215"/>
      <c r="E19" s="216"/>
      <c r="F19" s="76"/>
      <c r="G19" s="219"/>
      <c r="H19" s="215"/>
      <c r="I19" s="216"/>
      <c r="J19" s="76"/>
      <c r="K19" s="77"/>
      <c r="L19" s="77"/>
      <c r="M19" s="88" t="str">
        <f t="shared" si="1"/>
        <v/>
      </c>
      <c r="N19" s="217" t="str">
        <f t="shared" si="2"/>
        <v/>
      </c>
      <c r="O19" s="77"/>
      <c r="P19" s="77"/>
      <c r="Q19" s="77"/>
      <c r="R19" s="152"/>
      <c r="S19" s="152"/>
      <c r="T19" s="155"/>
      <c r="U19" s="155"/>
      <c r="V19" s="137"/>
      <c r="W19" s="13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9" t="s">
        <v>278</v>
      </c>
      <c r="BC19" s="27"/>
      <c r="BD19" s="27"/>
      <c r="BE19" s="27"/>
      <c r="BF19" s="27"/>
      <c r="BG19" s="27"/>
      <c r="BH19" s="27"/>
      <c r="BI19" s="27"/>
    </row>
    <row r="20" ht="24.0" customHeight="1">
      <c r="A20" s="214">
        <v>7.0</v>
      </c>
      <c r="B20" s="66"/>
      <c r="C20" s="77"/>
      <c r="D20" s="215"/>
      <c r="E20" s="216"/>
      <c r="F20" s="76"/>
      <c r="G20" s="219"/>
      <c r="H20" s="215"/>
      <c r="I20" s="216"/>
      <c r="J20" s="76"/>
      <c r="K20" s="77"/>
      <c r="L20" s="77"/>
      <c r="M20" s="88" t="str">
        <f t="shared" si="1"/>
        <v/>
      </c>
      <c r="N20" s="217" t="str">
        <f t="shared" si="2"/>
        <v/>
      </c>
      <c r="O20" s="77"/>
      <c r="P20" s="77"/>
      <c r="Q20" s="77"/>
      <c r="R20" s="152"/>
      <c r="S20" s="152"/>
      <c r="T20" s="155"/>
      <c r="U20" s="155"/>
      <c r="V20" s="137"/>
      <c r="W20" s="13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9" t="s">
        <v>68</v>
      </c>
      <c r="BC20" s="27"/>
      <c r="BD20" s="27"/>
      <c r="BE20" s="27"/>
      <c r="BF20" s="27"/>
      <c r="BG20" s="27"/>
      <c r="BH20" s="27"/>
      <c r="BI20" s="27"/>
    </row>
    <row r="21" ht="24.0" customHeight="1">
      <c r="A21" s="214">
        <v>8.0</v>
      </c>
      <c r="B21" s="66"/>
      <c r="C21" s="77"/>
      <c r="D21" s="215"/>
      <c r="E21" s="216"/>
      <c r="F21" s="76"/>
      <c r="G21" s="219"/>
      <c r="H21" s="215"/>
      <c r="I21" s="216"/>
      <c r="J21" s="76"/>
      <c r="K21" s="77"/>
      <c r="L21" s="77"/>
      <c r="M21" s="88" t="str">
        <f t="shared" si="1"/>
        <v/>
      </c>
      <c r="N21" s="217" t="str">
        <f t="shared" si="2"/>
        <v/>
      </c>
      <c r="O21" s="77"/>
      <c r="P21" s="77"/>
      <c r="Q21" s="77"/>
      <c r="R21" s="152"/>
      <c r="S21" s="152"/>
      <c r="T21" s="155"/>
      <c r="U21" s="155"/>
      <c r="V21" s="137"/>
      <c r="W21" s="137"/>
      <c r="X21" s="27"/>
      <c r="Y21" s="27"/>
      <c r="Z21" s="27"/>
      <c r="AA21" s="27"/>
      <c r="AB21" s="27"/>
      <c r="AC21" s="27"/>
      <c r="AD21" s="27"/>
      <c r="AE21" s="27"/>
      <c r="AF21" s="9" t="s">
        <v>1</v>
      </c>
      <c r="AG21" s="10">
        <v>11.0</v>
      </c>
      <c r="AH21" s="11">
        <v>16.0</v>
      </c>
      <c r="AI21" s="11">
        <v>20.0</v>
      </c>
      <c r="AJ21" s="12">
        <v>23.0</v>
      </c>
      <c r="AK21" s="12">
        <v>25.0</v>
      </c>
      <c r="AL21" s="27"/>
      <c r="AM21" s="27"/>
      <c r="AN21" s="27"/>
      <c r="AO21" s="27"/>
      <c r="AP21" s="27"/>
      <c r="AQ21" s="27"/>
      <c r="AR21" s="27"/>
      <c r="AS21" s="27"/>
      <c r="AT21" s="27"/>
      <c r="AU21" s="27"/>
      <c r="AV21" s="27"/>
      <c r="AW21" s="27"/>
      <c r="AX21" s="27"/>
      <c r="AY21" s="27"/>
      <c r="AZ21" s="27"/>
      <c r="BA21" s="27"/>
      <c r="BB21" s="9" t="s">
        <v>70</v>
      </c>
      <c r="BC21" s="27"/>
      <c r="BD21" s="5" t="s">
        <v>1</v>
      </c>
      <c r="BE21" s="220">
        <v>11.0</v>
      </c>
      <c r="BF21" s="221">
        <v>16.0</v>
      </c>
      <c r="BG21" s="221">
        <v>20.0</v>
      </c>
      <c r="BH21" s="222">
        <v>23.0</v>
      </c>
      <c r="BI21" s="222">
        <v>25.0</v>
      </c>
    </row>
    <row r="22" ht="24.0" customHeight="1">
      <c r="A22" s="214">
        <v>9.0</v>
      </c>
      <c r="B22" s="66"/>
      <c r="C22" s="77"/>
      <c r="D22" s="215"/>
      <c r="E22" s="216"/>
      <c r="F22" s="76"/>
      <c r="G22" s="219"/>
      <c r="H22" s="215"/>
      <c r="I22" s="216"/>
      <c r="J22" s="76"/>
      <c r="K22" s="77"/>
      <c r="L22" s="77"/>
      <c r="M22" s="88" t="str">
        <f t="shared" si="1"/>
        <v/>
      </c>
      <c r="N22" s="217" t="str">
        <f t="shared" si="2"/>
        <v/>
      </c>
      <c r="O22" s="77"/>
      <c r="P22" s="77"/>
      <c r="Q22" s="77"/>
      <c r="R22" s="152"/>
      <c r="S22" s="152"/>
      <c r="T22" s="155"/>
      <c r="U22" s="155"/>
      <c r="V22" s="137"/>
      <c r="W22" s="137"/>
      <c r="X22" s="27"/>
      <c r="Y22" s="27"/>
      <c r="Z22" s="27"/>
      <c r="AA22" s="27"/>
      <c r="AB22" s="27"/>
      <c r="AC22" s="27"/>
      <c r="AD22" s="27"/>
      <c r="AE22" s="27"/>
      <c r="AF22" s="9" t="s">
        <v>6</v>
      </c>
      <c r="AG22" s="10">
        <v>7.0</v>
      </c>
      <c r="AH22" s="10">
        <v>12.0</v>
      </c>
      <c r="AI22" s="11">
        <v>17.0</v>
      </c>
      <c r="AJ22" s="11">
        <v>21.0</v>
      </c>
      <c r="AK22" s="12">
        <v>24.0</v>
      </c>
      <c r="AL22" s="27"/>
      <c r="AM22" s="27"/>
      <c r="AN22" s="27"/>
      <c r="AO22" s="27"/>
      <c r="AP22" s="27"/>
      <c r="AQ22" s="27"/>
      <c r="AR22" s="27"/>
      <c r="AS22" s="27"/>
      <c r="AT22" s="27"/>
      <c r="AU22" s="27"/>
      <c r="AV22" s="27"/>
      <c r="AW22" s="27"/>
      <c r="AX22" s="27"/>
      <c r="AY22" s="27"/>
      <c r="AZ22" s="27"/>
      <c r="BA22" s="27"/>
      <c r="BB22" s="9" t="s">
        <v>72</v>
      </c>
      <c r="BC22" s="27"/>
      <c r="BD22" s="5" t="s">
        <v>6</v>
      </c>
      <c r="BE22" s="220">
        <v>7.0</v>
      </c>
      <c r="BF22" s="220">
        <v>12.0</v>
      </c>
      <c r="BG22" s="221">
        <v>17.0</v>
      </c>
      <c r="BH22" s="221">
        <v>21.0</v>
      </c>
      <c r="BI22" s="222">
        <v>24.0</v>
      </c>
    </row>
    <row r="23" ht="24.0" customHeight="1">
      <c r="A23" s="214">
        <v>10.0</v>
      </c>
      <c r="B23" s="66"/>
      <c r="C23" s="77"/>
      <c r="D23" s="215"/>
      <c r="E23" s="216"/>
      <c r="F23" s="76"/>
      <c r="G23" s="219"/>
      <c r="H23" s="215"/>
      <c r="I23" s="216"/>
      <c r="J23" s="76"/>
      <c r="K23" s="77"/>
      <c r="L23" s="77"/>
      <c r="M23" s="88" t="str">
        <f t="shared" si="1"/>
        <v/>
      </c>
      <c r="N23" s="217" t="str">
        <f t="shared" si="2"/>
        <v/>
      </c>
      <c r="O23" s="77"/>
      <c r="P23" s="77"/>
      <c r="Q23" s="77"/>
      <c r="R23" s="152"/>
      <c r="S23" s="152"/>
      <c r="T23" s="155"/>
      <c r="U23" s="155"/>
      <c r="V23" s="137"/>
      <c r="W23" s="137"/>
      <c r="X23" s="27"/>
      <c r="Y23" s="27"/>
      <c r="Z23" s="27"/>
      <c r="AA23" s="27"/>
      <c r="AB23" s="27"/>
      <c r="AC23" s="27"/>
      <c r="AD23" s="27"/>
      <c r="AE23" s="27"/>
      <c r="AF23" s="9" t="s">
        <v>9</v>
      </c>
      <c r="AG23" s="24">
        <v>4.0</v>
      </c>
      <c r="AH23" s="10">
        <v>8.0</v>
      </c>
      <c r="AI23" s="10">
        <v>13.0</v>
      </c>
      <c r="AJ23" s="11">
        <v>18.0</v>
      </c>
      <c r="AK23" s="12">
        <v>22.0</v>
      </c>
      <c r="AL23" s="27"/>
      <c r="AM23" s="27"/>
      <c r="AN23" s="27"/>
      <c r="AO23" s="27"/>
      <c r="AP23" s="27"/>
      <c r="AQ23" s="27"/>
      <c r="AR23" s="27"/>
      <c r="AS23" s="27"/>
      <c r="AT23" s="27"/>
      <c r="AU23" s="27"/>
      <c r="AV23" s="27"/>
      <c r="AW23" s="27"/>
      <c r="AX23" s="27"/>
      <c r="AY23" s="27"/>
      <c r="AZ23" s="27"/>
      <c r="BA23" s="27"/>
      <c r="BB23" s="9" t="s">
        <v>74</v>
      </c>
      <c r="BC23" s="27"/>
      <c r="BD23" s="5" t="s">
        <v>9</v>
      </c>
      <c r="BE23" s="223">
        <v>4.0</v>
      </c>
      <c r="BF23" s="220">
        <v>8.0</v>
      </c>
      <c r="BG23" s="220">
        <v>13.0</v>
      </c>
      <c r="BH23" s="221">
        <v>18.0</v>
      </c>
      <c r="BI23" s="222">
        <v>22.0</v>
      </c>
    </row>
    <row r="24" ht="12.0" customHeight="1">
      <c r="A24" s="25"/>
      <c r="B24" s="26"/>
      <c r="C24" s="27"/>
      <c r="D24" s="27"/>
      <c r="E24" s="27"/>
      <c r="F24" s="27"/>
      <c r="G24" s="28"/>
      <c r="H24" s="29"/>
      <c r="I24" s="29"/>
      <c r="J24" s="27"/>
      <c r="K24" s="27"/>
      <c r="L24" s="27"/>
      <c r="M24" s="30"/>
      <c r="N24" s="28"/>
      <c r="O24" s="27"/>
      <c r="P24" s="27"/>
      <c r="Q24" s="27"/>
      <c r="R24" s="27"/>
      <c r="S24" s="27"/>
      <c r="T24" s="27"/>
      <c r="U24" s="27"/>
      <c r="V24" s="28"/>
      <c r="W24" s="27"/>
      <c r="X24" s="27"/>
      <c r="Y24" s="27"/>
      <c r="Z24" s="27"/>
      <c r="AA24" s="27"/>
      <c r="AB24" s="27"/>
      <c r="AC24" s="27"/>
      <c r="AD24" s="27"/>
      <c r="AE24" s="27"/>
      <c r="AF24" s="9" t="s">
        <v>11</v>
      </c>
      <c r="AG24" s="24">
        <v>2.0</v>
      </c>
      <c r="AH24" s="24">
        <v>5.0</v>
      </c>
      <c r="AI24" s="10">
        <v>9.0</v>
      </c>
      <c r="AJ24" s="11">
        <v>14.0</v>
      </c>
      <c r="AK24" s="11">
        <v>19.0</v>
      </c>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row>
    <row r="25" ht="12.0" customHeight="1">
      <c r="A25" s="224" t="s">
        <v>84</v>
      </c>
      <c r="B25" s="2"/>
      <c r="C25" s="2"/>
      <c r="D25" s="2"/>
      <c r="E25" s="2"/>
      <c r="F25" s="2"/>
      <c r="G25" s="2"/>
      <c r="H25" s="2"/>
      <c r="I25" s="2"/>
      <c r="J25" s="2"/>
      <c r="K25" s="2"/>
      <c r="L25" s="2"/>
      <c r="M25" s="2"/>
      <c r="N25" s="2"/>
      <c r="O25" s="2"/>
      <c r="P25" s="2"/>
      <c r="Q25" s="2"/>
      <c r="R25" s="2"/>
      <c r="S25" s="2"/>
      <c r="T25" s="2"/>
      <c r="U25" s="2"/>
      <c r="V25" s="3"/>
      <c r="W25" s="27"/>
      <c r="X25" s="27"/>
      <c r="Y25" s="27"/>
      <c r="Z25" s="27"/>
      <c r="AA25" s="27"/>
      <c r="AB25" s="27"/>
      <c r="AC25" s="27"/>
      <c r="AD25" s="27"/>
      <c r="AE25" s="27"/>
      <c r="AF25" s="9" t="s">
        <v>15</v>
      </c>
      <c r="AG25" s="24">
        <v>1.0</v>
      </c>
      <c r="AH25" s="24">
        <v>3.0</v>
      </c>
      <c r="AI25" s="10">
        <v>6.0</v>
      </c>
      <c r="AJ25" s="10">
        <v>10.0</v>
      </c>
      <c r="AK25" s="11">
        <v>15.0</v>
      </c>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row>
    <row r="26" ht="12.0" customHeight="1">
      <c r="A26" s="25"/>
      <c r="B26" s="26"/>
      <c r="C26" s="27"/>
      <c r="D26" s="27"/>
      <c r="E26" s="27"/>
      <c r="F26" s="27"/>
      <c r="G26" s="28"/>
      <c r="H26" s="29"/>
      <c r="I26" s="29"/>
      <c r="J26" s="27"/>
      <c r="K26" s="27"/>
      <c r="L26" s="27"/>
      <c r="M26" s="30"/>
      <c r="N26" s="28"/>
      <c r="O26" s="27"/>
      <c r="P26" s="27"/>
      <c r="Q26" s="27"/>
      <c r="R26" s="27"/>
      <c r="S26" s="27"/>
      <c r="T26" s="27"/>
      <c r="U26" s="27"/>
      <c r="V26" s="28"/>
      <c r="W26" s="27"/>
      <c r="X26" s="27"/>
      <c r="Y26" s="27"/>
      <c r="Z26" s="27"/>
      <c r="AA26" s="27"/>
      <c r="AB26" s="27"/>
      <c r="AC26" s="27"/>
      <c r="AD26" s="27"/>
      <c r="AE26" s="27"/>
      <c r="AF26" s="9"/>
      <c r="AG26" s="9" t="s">
        <v>16</v>
      </c>
      <c r="AH26" s="9" t="s">
        <v>17</v>
      </c>
      <c r="AI26" s="9" t="s">
        <v>18</v>
      </c>
      <c r="AJ26" s="9" t="s">
        <v>19</v>
      </c>
      <c r="AK26" s="9" t="s">
        <v>20</v>
      </c>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row>
    <row r="27" ht="12.0" customHeight="1">
      <c r="A27" s="32" t="s">
        <v>91</v>
      </c>
      <c r="B27" s="27"/>
      <c r="C27" s="100" t="s">
        <v>279</v>
      </c>
      <c r="D27" s="18"/>
      <c r="E27" s="18"/>
      <c r="F27" s="19"/>
      <c r="G27" s="101"/>
      <c r="H27" s="29"/>
      <c r="I27" s="29"/>
      <c r="J27" s="27"/>
      <c r="K27" s="27"/>
      <c r="L27" s="20" t="s">
        <v>92</v>
      </c>
      <c r="M27" s="21">
        <v>40677.0</v>
      </c>
      <c r="N27" s="28"/>
      <c r="O27" s="44"/>
      <c r="P27" s="44"/>
      <c r="Q27" s="44"/>
      <c r="R27" s="44"/>
      <c r="S27" s="44"/>
      <c r="T27" s="44"/>
      <c r="U27" s="20" t="s">
        <v>93</v>
      </c>
      <c r="V27" s="45">
        <f>COUNTIF(V32:V46,"Incident")</f>
        <v>1</v>
      </c>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row>
    <row r="28" ht="12.0" customHeight="1">
      <c r="A28" s="103"/>
      <c r="B28" s="104"/>
      <c r="C28" s="103"/>
      <c r="D28" s="105"/>
      <c r="E28" s="105"/>
      <c r="F28" s="105"/>
      <c r="G28" s="106"/>
      <c r="H28" s="105"/>
      <c r="I28" s="105"/>
      <c r="J28" s="27"/>
      <c r="K28" s="27"/>
      <c r="L28" s="107"/>
      <c r="M28" s="52"/>
      <c r="N28" s="52"/>
      <c r="O28" s="27"/>
      <c r="P28" s="27"/>
      <c r="Q28" s="27"/>
      <c r="R28" s="27"/>
      <c r="S28" s="27"/>
      <c r="T28" s="27"/>
      <c r="U28" s="27"/>
      <c r="V28" s="108"/>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row>
    <row r="29" ht="12.0" customHeight="1">
      <c r="A29" s="32"/>
      <c r="B29" s="109"/>
      <c r="C29" s="35"/>
      <c r="D29" s="110" t="s">
        <v>99</v>
      </c>
      <c r="E29" s="111"/>
      <c r="F29" s="112" t="str">
        <f>IF(G29=1,"Low",IF(G29=2,"Medium",IF(G29=3,"High",IF(G29=4,"Extreme",""))))</f>
        <v>High</v>
      </c>
      <c r="G29" s="46">
        <f>MAX(MAX(G34:G36),G38,MAX(G41:G46))</f>
        <v>3</v>
      </c>
      <c r="H29" s="113"/>
      <c r="I29" s="113"/>
      <c r="J29" s="44"/>
      <c r="K29" s="44"/>
      <c r="L29" s="20" t="s">
        <v>23</v>
      </c>
      <c r="M29" s="45" t="str">
        <f>IF(N29=1,"Low",IF(N29=2,"Medium",IF(N29=3,"High",IF(N29=4,"Extreme",""))))</f>
        <v>Medium</v>
      </c>
      <c r="N29" s="46">
        <f>MAX(MAX(N34:N36),N38,MAX(N41:N46))</f>
        <v>2</v>
      </c>
      <c r="O29" s="44"/>
      <c r="P29" s="44"/>
      <c r="Q29" s="44"/>
      <c r="R29" s="44"/>
      <c r="S29" s="44"/>
      <c r="T29" s="44"/>
      <c r="U29" s="20" t="s">
        <v>100</v>
      </c>
      <c r="V29" s="45">
        <f>COUNTIF(V34,"Open")+COUNTIF(V38,"Open")+COUNTIF(V41:V46,"Open")</f>
        <v>2</v>
      </c>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row>
    <row r="30" ht="12.0" customHeight="1">
      <c r="A30" s="25"/>
      <c r="B30" s="26"/>
      <c r="C30" s="27"/>
      <c r="D30" s="27"/>
      <c r="E30" s="27"/>
      <c r="F30" s="108"/>
      <c r="G30" s="28"/>
      <c r="H30" s="29"/>
      <c r="I30" s="29"/>
      <c r="J30" s="27"/>
      <c r="K30" s="27"/>
      <c r="L30" s="27"/>
      <c r="M30" s="116"/>
      <c r="N30" s="28"/>
      <c r="O30" s="27"/>
      <c r="P30" s="27"/>
      <c r="Q30" s="27"/>
      <c r="R30" s="27"/>
      <c r="S30" s="27"/>
      <c r="T30" s="27"/>
      <c r="U30" s="27"/>
      <c r="V30" s="11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row>
    <row r="31" ht="12.0" customHeight="1">
      <c r="A31" s="118" t="s">
        <v>104</v>
      </c>
      <c r="B31" s="48"/>
      <c r="C31" s="48"/>
      <c r="D31" s="48"/>
      <c r="E31" s="48"/>
      <c r="F31" s="48"/>
      <c r="G31" s="119"/>
      <c r="H31" s="118" t="s">
        <v>105</v>
      </c>
      <c r="I31" s="48"/>
      <c r="J31" s="49"/>
      <c r="K31" s="118" t="s">
        <v>280</v>
      </c>
      <c r="L31" s="48"/>
      <c r="M31" s="48"/>
      <c r="N31" s="48"/>
      <c r="O31" s="48"/>
      <c r="P31" s="49"/>
      <c r="Q31" s="118" t="s">
        <v>107</v>
      </c>
      <c r="R31" s="48"/>
      <c r="S31" s="48"/>
      <c r="T31" s="48"/>
      <c r="U31" s="48"/>
      <c r="V31" s="49"/>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row>
    <row r="32" ht="12.0" customHeight="1">
      <c r="A32" s="120" t="s">
        <v>109</v>
      </c>
      <c r="B32" s="121" t="s">
        <v>110</v>
      </c>
      <c r="C32" s="121" t="s">
        <v>111</v>
      </c>
      <c r="D32" s="122" t="s">
        <v>112</v>
      </c>
      <c r="E32" s="58"/>
      <c r="F32" s="122" t="s">
        <v>113</v>
      </c>
      <c r="G32" s="225"/>
      <c r="H32" s="226" t="s">
        <v>114</v>
      </c>
      <c r="I32" s="60"/>
      <c r="J32" s="121" t="s">
        <v>115</v>
      </c>
      <c r="K32" s="121" t="s">
        <v>35</v>
      </c>
      <c r="L32" s="121" t="s">
        <v>36</v>
      </c>
      <c r="M32" s="121" t="s">
        <v>116</v>
      </c>
      <c r="N32" s="121" t="s">
        <v>39</v>
      </c>
      <c r="O32" s="121" t="s">
        <v>117</v>
      </c>
      <c r="P32" s="121" t="s">
        <v>166</v>
      </c>
      <c r="Q32" s="122" t="s">
        <v>119</v>
      </c>
      <c r="R32" s="225"/>
      <c r="S32" s="121" t="s">
        <v>281</v>
      </c>
      <c r="T32" s="121" t="s">
        <v>282</v>
      </c>
      <c r="U32" s="121" t="s">
        <v>283</v>
      </c>
      <c r="V32" s="121" t="s">
        <v>46</v>
      </c>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row>
    <row r="33" ht="12.0" customHeight="1">
      <c r="A33" s="123" t="s">
        <v>284</v>
      </c>
      <c r="B33" s="69"/>
      <c r="C33" s="69"/>
      <c r="D33" s="69"/>
      <c r="E33" s="69"/>
      <c r="F33" s="69"/>
      <c r="G33" s="69"/>
      <c r="H33" s="69"/>
      <c r="I33" s="69"/>
      <c r="J33" s="69"/>
      <c r="K33" s="69"/>
      <c r="L33" s="69"/>
      <c r="M33" s="69"/>
      <c r="N33" s="69"/>
      <c r="O33" s="69"/>
      <c r="P33" s="69"/>
      <c r="Q33" s="69"/>
      <c r="R33" s="69"/>
      <c r="S33" s="69"/>
      <c r="T33" s="69"/>
      <c r="U33" s="69"/>
      <c r="V33" s="76"/>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row>
    <row r="34" ht="51.0" customHeight="1">
      <c r="A34" s="227">
        <v>1.0</v>
      </c>
      <c r="B34" s="228" t="s">
        <v>66</v>
      </c>
      <c r="C34" s="126" t="s">
        <v>285</v>
      </c>
      <c r="D34" s="69"/>
      <c r="E34" s="76"/>
      <c r="F34" s="137" t="s">
        <v>10</v>
      </c>
      <c r="G34" s="128">
        <f t="shared" ref="G34:G36" si="3">IF(F34="low",1,IF(F34="medium",2,IF(F34="high",3,IF(F34="extreme",4,""))))</f>
        <v>1</v>
      </c>
      <c r="H34" s="229" t="s">
        <v>286</v>
      </c>
      <c r="I34" s="76"/>
      <c r="J34" s="127" t="s">
        <v>287</v>
      </c>
      <c r="K34" s="132" t="s">
        <v>129</v>
      </c>
      <c r="L34" s="64"/>
      <c r="M34" s="131" t="str">
        <f t="shared" ref="M34:M36" si="4">IF(N34=1,"Low",IF(N34=2,"Medium",IF(N34=3,"High",IF(N34=4,"Extreme",""))))</f>
        <v>Low</v>
      </c>
      <c r="N34" s="128">
        <f t="shared" ref="N34:N36" si="5">IF(G34="","",IF(J34="Yes",IF(OR(G34=4,G34=3),2,1),G34))</f>
        <v>1</v>
      </c>
      <c r="O34" s="132" t="s">
        <v>129</v>
      </c>
      <c r="P34" s="64"/>
      <c r="Q34" s="138" t="s">
        <v>288</v>
      </c>
      <c r="R34" s="70"/>
      <c r="S34" s="137" t="s">
        <v>289</v>
      </c>
      <c r="T34" s="139">
        <v>42508.0</v>
      </c>
      <c r="U34" s="139">
        <v>42508.0</v>
      </c>
      <c r="V34" s="137" t="s">
        <v>290</v>
      </c>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row>
    <row r="35" ht="12.0" customHeight="1">
      <c r="A35" s="140"/>
      <c r="B35" s="230"/>
      <c r="C35" s="126"/>
      <c r="D35" s="69"/>
      <c r="E35" s="76"/>
      <c r="F35" s="140"/>
      <c r="G35" s="141" t="str">
        <f t="shared" si="3"/>
        <v/>
      </c>
      <c r="H35" s="229"/>
      <c r="I35" s="76"/>
      <c r="J35" s="140"/>
      <c r="K35" s="126"/>
      <c r="L35" s="76"/>
      <c r="M35" s="131" t="str">
        <f t="shared" si="4"/>
        <v/>
      </c>
      <c r="N35" s="128" t="str">
        <f t="shared" si="5"/>
        <v/>
      </c>
      <c r="O35" s="126"/>
      <c r="P35" s="76"/>
      <c r="Q35" s="231"/>
      <c r="R35" s="232"/>
      <c r="S35" s="142"/>
      <c r="T35" s="143"/>
      <c r="U35" s="143"/>
      <c r="V35" s="233"/>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row>
    <row r="36" ht="12.0" customHeight="1">
      <c r="A36" s="140"/>
      <c r="B36" s="230"/>
      <c r="C36" s="144"/>
      <c r="D36" s="69"/>
      <c r="E36" s="76"/>
      <c r="F36" s="140"/>
      <c r="G36" s="141" t="str">
        <f t="shared" si="3"/>
        <v/>
      </c>
      <c r="H36" s="229"/>
      <c r="I36" s="76"/>
      <c r="J36" s="140"/>
      <c r="K36" s="126"/>
      <c r="L36" s="76"/>
      <c r="M36" s="131" t="str">
        <f t="shared" si="4"/>
        <v/>
      </c>
      <c r="N36" s="128" t="str">
        <f t="shared" si="5"/>
        <v/>
      </c>
      <c r="O36" s="126"/>
      <c r="P36" s="76"/>
      <c r="Q36" s="145"/>
      <c r="R36" s="70"/>
      <c r="S36" s="142"/>
      <c r="T36" s="143"/>
      <c r="U36" s="143"/>
      <c r="V36" s="1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row>
    <row r="37" ht="12.0" customHeight="1">
      <c r="A37" s="146" t="s">
        <v>291</v>
      </c>
      <c r="B37" s="69"/>
      <c r="C37" s="69"/>
      <c r="D37" s="69"/>
      <c r="E37" s="69"/>
      <c r="F37" s="69"/>
      <c r="G37" s="69"/>
      <c r="H37" s="69"/>
      <c r="I37" s="69"/>
      <c r="J37" s="69"/>
      <c r="K37" s="69"/>
      <c r="L37" s="69"/>
      <c r="M37" s="69"/>
      <c r="N37" s="69"/>
      <c r="O37" s="69"/>
      <c r="P37" s="69"/>
      <c r="Q37" s="69"/>
      <c r="R37" s="69"/>
      <c r="S37" s="69"/>
      <c r="T37" s="69"/>
      <c r="U37" s="69"/>
      <c r="V37" s="76"/>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row>
    <row r="38" ht="38.25" customHeight="1">
      <c r="A38" s="234"/>
      <c r="B38" s="235" t="s">
        <v>129</v>
      </c>
      <c r="C38" s="236" t="s">
        <v>292</v>
      </c>
      <c r="D38" s="237"/>
      <c r="E38" s="130"/>
      <c r="F38" s="238" t="s">
        <v>3</v>
      </c>
      <c r="G38" s="239">
        <f>IF(F38="low",1,IF(F38="medium",2,IF(F38="high",3,IF(F38="extreme",4,""))))</f>
        <v>3</v>
      </c>
      <c r="H38" s="229" t="s">
        <v>293</v>
      </c>
      <c r="I38" s="76"/>
      <c r="J38" s="152" t="s">
        <v>287</v>
      </c>
      <c r="K38" s="240" t="s">
        <v>294</v>
      </c>
      <c r="L38" s="241"/>
      <c r="M38" s="242" t="s">
        <v>2</v>
      </c>
      <c r="N38" s="239">
        <f>IF(M38="low",1,IF(M38="medium",2,IF(M38="high",3,IF(M38="extreme",4,""))))</f>
        <v>2</v>
      </c>
      <c r="O38" s="236" t="s">
        <v>129</v>
      </c>
      <c r="P38" s="130"/>
      <c r="Q38" s="243" t="s">
        <v>295</v>
      </c>
      <c r="R38" s="241"/>
      <c r="S38" s="137" t="s">
        <v>289</v>
      </c>
      <c r="T38" s="139">
        <v>42508.0</v>
      </c>
      <c r="U38" s="139">
        <v>42508.0</v>
      </c>
      <c r="V38" s="127" t="s">
        <v>290</v>
      </c>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row>
    <row r="39" ht="49.5" customHeight="1">
      <c r="A39" s="188"/>
      <c r="B39" s="188"/>
      <c r="C39" s="244"/>
      <c r="D39" s="245"/>
      <c r="E39" s="246"/>
      <c r="F39" s="188"/>
      <c r="G39" s="188"/>
      <c r="H39" s="229" t="s">
        <v>296</v>
      </c>
      <c r="I39" s="76"/>
      <c r="J39" s="152" t="s">
        <v>287</v>
      </c>
      <c r="K39" s="244"/>
      <c r="L39" s="247"/>
      <c r="M39" s="188"/>
      <c r="N39" s="188"/>
      <c r="O39" s="244"/>
      <c r="P39" s="246"/>
      <c r="Q39" s="244"/>
      <c r="R39" s="247"/>
      <c r="S39" s="137" t="s">
        <v>289</v>
      </c>
      <c r="T39" s="139">
        <v>42508.0</v>
      </c>
      <c r="U39" s="139">
        <v>42551.0</v>
      </c>
      <c r="V39" s="127" t="s">
        <v>52</v>
      </c>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row>
    <row r="40" ht="12.0" customHeight="1">
      <c r="A40" s="150" t="s">
        <v>297</v>
      </c>
      <c r="B40" s="69"/>
      <c r="C40" s="69"/>
      <c r="D40" s="69"/>
      <c r="E40" s="69"/>
      <c r="F40" s="69"/>
      <c r="G40" s="69"/>
      <c r="H40" s="69"/>
      <c r="I40" s="69"/>
      <c r="J40" s="69"/>
      <c r="K40" s="69"/>
      <c r="L40" s="69"/>
      <c r="M40" s="69"/>
      <c r="N40" s="69"/>
      <c r="O40" s="69"/>
      <c r="P40" s="69"/>
      <c r="Q40" s="69"/>
      <c r="R40" s="69"/>
      <c r="S40" s="69"/>
      <c r="T40" s="69"/>
      <c r="U40" s="69"/>
      <c r="V40" s="76"/>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row>
    <row r="41" ht="147.0" customHeight="1">
      <c r="A41" s="151">
        <v>1.0</v>
      </c>
      <c r="B41" s="234" t="s">
        <v>66</v>
      </c>
      <c r="C41" s="238" t="s">
        <v>298</v>
      </c>
      <c r="D41" s="138" t="s">
        <v>299</v>
      </c>
      <c r="E41" s="76"/>
      <c r="F41" s="140" t="s">
        <v>3</v>
      </c>
      <c r="G41" s="137">
        <f t="shared" ref="G41:G46" si="6">IF(F41="low",1,IF(F41="medium",2,IF(F41="high",3,IF(F41="extreme",4,""))))</f>
        <v>3</v>
      </c>
      <c r="H41" s="153" t="s">
        <v>300</v>
      </c>
      <c r="I41" s="76"/>
      <c r="J41" s="152" t="s">
        <v>287</v>
      </c>
      <c r="K41" s="152" t="s">
        <v>9</v>
      </c>
      <c r="L41" s="152" t="s">
        <v>18</v>
      </c>
      <c r="M41" s="154" t="s">
        <v>2</v>
      </c>
      <c r="N41" s="137">
        <f t="shared" ref="N41:N46" si="7">IF(M41="low",1,IF(M41="medium",2,IF(M41="high",3,IF(M41="extreme",4,""))))</f>
        <v>2</v>
      </c>
      <c r="O41" s="155">
        <v>42508.0</v>
      </c>
      <c r="P41" s="152" t="s">
        <v>289</v>
      </c>
      <c r="Q41" s="156" t="s">
        <v>301</v>
      </c>
      <c r="R41" s="70"/>
      <c r="S41" s="137" t="s">
        <v>289</v>
      </c>
      <c r="T41" s="155">
        <v>42508.0</v>
      </c>
      <c r="U41" s="155">
        <v>42508.0</v>
      </c>
      <c r="V41" s="127" t="s">
        <v>52</v>
      </c>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row>
    <row r="42" ht="149.25" customHeight="1">
      <c r="A42" s="151">
        <v>2.0</v>
      </c>
      <c r="B42" s="248"/>
      <c r="C42" s="249"/>
      <c r="D42" s="138" t="s">
        <v>302</v>
      </c>
      <c r="E42" s="76"/>
      <c r="F42" s="140" t="s">
        <v>3</v>
      </c>
      <c r="G42" s="137">
        <f t="shared" si="6"/>
        <v>3</v>
      </c>
      <c r="H42" s="153" t="s">
        <v>303</v>
      </c>
      <c r="I42" s="76"/>
      <c r="J42" s="152" t="s">
        <v>287</v>
      </c>
      <c r="K42" s="152" t="s">
        <v>9</v>
      </c>
      <c r="L42" s="152" t="s">
        <v>18</v>
      </c>
      <c r="M42" s="154" t="s">
        <v>2</v>
      </c>
      <c r="N42" s="137">
        <f t="shared" si="7"/>
        <v>2</v>
      </c>
      <c r="O42" s="155">
        <v>42508.0</v>
      </c>
      <c r="P42" s="152" t="s">
        <v>289</v>
      </c>
      <c r="Q42" s="156" t="s">
        <v>301</v>
      </c>
      <c r="R42" s="70"/>
      <c r="S42" s="137" t="s">
        <v>289</v>
      </c>
      <c r="T42" s="155">
        <v>42508.0</v>
      </c>
      <c r="U42" s="155">
        <v>42508.0</v>
      </c>
      <c r="V42" s="127" t="s">
        <v>52</v>
      </c>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row>
    <row r="43" ht="135.75" customHeight="1">
      <c r="A43" s="151"/>
      <c r="B43" s="188"/>
      <c r="C43" s="250" t="s">
        <v>304</v>
      </c>
      <c r="D43" s="138" t="s">
        <v>305</v>
      </c>
      <c r="E43" s="76"/>
      <c r="F43" s="140" t="s">
        <v>3</v>
      </c>
      <c r="G43" s="137">
        <f t="shared" si="6"/>
        <v>3</v>
      </c>
      <c r="H43" s="153" t="s">
        <v>306</v>
      </c>
      <c r="I43" s="76"/>
      <c r="J43" s="152" t="s">
        <v>287</v>
      </c>
      <c r="K43" s="152" t="s">
        <v>9</v>
      </c>
      <c r="L43" s="152" t="s">
        <v>18</v>
      </c>
      <c r="M43" s="154" t="s">
        <v>2</v>
      </c>
      <c r="N43" s="137">
        <f t="shared" si="7"/>
        <v>2</v>
      </c>
      <c r="O43" s="155">
        <v>42508.0</v>
      </c>
      <c r="P43" s="152" t="s">
        <v>289</v>
      </c>
      <c r="Q43" s="156" t="s">
        <v>301</v>
      </c>
      <c r="R43" s="70"/>
      <c r="S43" s="137" t="s">
        <v>289</v>
      </c>
      <c r="T43" s="155">
        <v>42508.0</v>
      </c>
      <c r="U43" s="155">
        <v>42508.0</v>
      </c>
      <c r="V43" s="127" t="s">
        <v>307</v>
      </c>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row>
    <row r="44" ht="12.0" customHeight="1">
      <c r="A44" s="151"/>
      <c r="B44" s="228"/>
      <c r="C44" s="152"/>
      <c r="D44" s="138"/>
      <c r="E44" s="76"/>
      <c r="F44" s="140"/>
      <c r="G44" s="137" t="str">
        <f t="shared" si="6"/>
        <v/>
      </c>
      <c r="H44" s="153"/>
      <c r="I44" s="76"/>
      <c r="J44" s="152"/>
      <c r="K44" s="152"/>
      <c r="L44" s="152"/>
      <c r="M44" s="154" t="str">
        <f t="shared" ref="M44:M46" si="8">IF(NOT(ISBLANK($K44)),IF(NOT(ISBLANK($L44)),VLOOKUP($K44,$BD$12:$BI$16,MATCH($L44,#REF!,0),FALSE),""),"")</f>
        <v/>
      </c>
      <c r="N44" s="137" t="str">
        <f t="shared" si="7"/>
        <v/>
      </c>
      <c r="O44" s="155"/>
      <c r="P44" s="152"/>
      <c r="Q44" s="156"/>
      <c r="R44" s="70"/>
      <c r="S44" s="137"/>
      <c r="T44" s="155"/>
      <c r="U44" s="155"/>
      <c r="V44" s="1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row>
    <row r="45" ht="12.0" customHeight="1">
      <c r="A45" s="151"/>
      <c r="B45" s="228"/>
      <c r="C45" s="152"/>
      <c r="D45" s="138"/>
      <c r="E45" s="76"/>
      <c r="F45" s="140"/>
      <c r="G45" s="137" t="str">
        <f t="shared" si="6"/>
        <v/>
      </c>
      <c r="H45" s="153"/>
      <c r="I45" s="76"/>
      <c r="J45" s="152"/>
      <c r="K45" s="152"/>
      <c r="L45" s="152"/>
      <c r="M45" s="154" t="str">
        <f t="shared" si="8"/>
        <v/>
      </c>
      <c r="N45" s="137" t="str">
        <f t="shared" si="7"/>
        <v/>
      </c>
      <c r="O45" s="155"/>
      <c r="P45" s="152"/>
      <c r="Q45" s="156"/>
      <c r="R45" s="70"/>
      <c r="S45" s="137"/>
      <c r="T45" s="155"/>
      <c r="U45" s="155"/>
      <c r="V45" s="1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row>
    <row r="46" ht="12.0" customHeight="1">
      <c r="A46" s="151"/>
      <c r="B46" s="228"/>
      <c r="C46" s="152"/>
      <c r="D46" s="138"/>
      <c r="E46" s="76"/>
      <c r="F46" s="140"/>
      <c r="G46" s="137" t="str">
        <f t="shared" si="6"/>
        <v/>
      </c>
      <c r="H46" s="153"/>
      <c r="I46" s="76"/>
      <c r="J46" s="152"/>
      <c r="K46" s="152"/>
      <c r="L46" s="152"/>
      <c r="M46" s="154" t="str">
        <f t="shared" si="8"/>
        <v/>
      </c>
      <c r="N46" s="137" t="str">
        <f t="shared" si="7"/>
        <v/>
      </c>
      <c r="O46" s="155"/>
      <c r="P46" s="152"/>
      <c r="Q46" s="156"/>
      <c r="R46" s="70"/>
      <c r="S46" s="137"/>
      <c r="T46" s="155"/>
      <c r="U46" s="155"/>
      <c r="V46" s="1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row>
    <row r="47" ht="12.0" customHeight="1">
      <c r="A47" s="25"/>
      <c r="B47" s="26"/>
      <c r="C47" s="27"/>
      <c r="D47" s="27"/>
      <c r="E47" s="27"/>
      <c r="F47" s="27"/>
      <c r="G47" s="28"/>
      <c r="H47" s="29"/>
      <c r="I47" s="29"/>
      <c r="J47" s="27"/>
      <c r="K47" s="27"/>
      <c r="L47" s="27"/>
      <c r="M47" s="30"/>
      <c r="N47" s="28"/>
      <c r="O47" s="27"/>
      <c r="P47" s="27"/>
      <c r="Q47" s="27"/>
      <c r="R47" s="27"/>
      <c r="S47" s="27"/>
      <c r="T47" s="27"/>
      <c r="U47" s="27"/>
      <c r="V47" s="28"/>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row>
    <row r="48" ht="12.0" customHeight="1">
      <c r="A48" s="25"/>
      <c r="B48" s="26"/>
      <c r="C48" s="27"/>
      <c r="D48" s="27"/>
      <c r="E48" s="27"/>
      <c r="F48" s="27"/>
      <c r="G48" s="28"/>
      <c r="H48" s="29"/>
      <c r="I48" s="29"/>
      <c r="J48" s="27"/>
      <c r="K48" s="27"/>
      <c r="L48" s="27"/>
      <c r="M48" s="30"/>
      <c r="N48" s="28"/>
      <c r="O48" s="27"/>
      <c r="P48" s="27"/>
      <c r="Q48" s="27"/>
      <c r="R48" s="27"/>
      <c r="S48" s="27"/>
      <c r="T48" s="27"/>
      <c r="U48" s="27"/>
      <c r="V48" s="28"/>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row>
    <row r="49" ht="12.0" customHeight="1">
      <c r="A49" s="25"/>
      <c r="B49" s="26"/>
      <c r="C49" s="27"/>
      <c r="D49" s="27"/>
      <c r="E49" s="27"/>
      <c r="F49" s="27"/>
      <c r="G49" s="28"/>
      <c r="H49" s="29"/>
      <c r="I49" s="29"/>
      <c r="J49" s="27"/>
      <c r="K49" s="27"/>
      <c r="L49" s="27"/>
      <c r="M49" s="30"/>
      <c r="N49" s="28"/>
      <c r="O49" s="27"/>
      <c r="P49" s="27"/>
      <c r="Q49" s="27"/>
      <c r="R49" s="27"/>
      <c r="S49" s="27"/>
      <c r="T49" s="27"/>
      <c r="U49" s="27"/>
      <c r="V49" s="28"/>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row>
    <row r="50" ht="12.0" customHeight="1">
      <c r="A50" s="25"/>
      <c r="B50" s="26"/>
      <c r="C50" s="27"/>
      <c r="D50" s="27"/>
      <c r="E50" s="27"/>
      <c r="F50" s="27"/>
      <c r="G50" s="28"/>
      <c r="H50" s="29"/>
      <c r="I50" s="29"/>
      <c r="J50" s="27"/>
      <c r="K50" s="27"/>
      <c r="L50" s="27"/>
      <c r="M50" s="30"/>
      <c r="N50" s="28"/>
      <c r="O50" s="27"/>
      <c r="P50" s="27"/>
      <c r="Q50" s="27"/>
      <c r="R50" s="27"/>
      <c r="S50" s="27"/>
      <c r="T50" s="27"/>
      <c r="U50" s="27"/>
      <c r="V50" s="28"/>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row>
    <row r="51" ht="12.0" customHeight="1">
      <c r="A51" s="25"/>
      <c r="B51" s="26"/>
      <c r="C51" s="27"/>
      <c r="D51" s="27"/>
      <c r="E51" s="27"/>
      <c r="F51" s="27"/>
      <c r="G51" s="28"/>
      <c r="H51" s="29"/>
      <c r="I51" s="29"/>
      <c r="J51" s="27"/>
      <c r="K51" s="27"/>
      <c r="L51" s="27"/>
      <c r="M51" s="30"/>
      <c r="N51" s="28"/>
      <c r="O51" s="27"/>
      <c r="P51" s="27"/>
      <c r="Q51" s="27"/>
      <c r="R51" s="27"/>
      <c r="S51" s="27"/>
      <c r="T51" s="27"/>
      <c r="U51" s="27"/>
      <c r="V51" s="28"/>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row>
    <row r="52" ht="12.0" customHeight="1">
      <c r="A52" s="25"/>
      <c r="B52" s="26"/>
      <c r="C52" s="27"/>
      <c r="D52" s="27"/>
      <c r="E52" s="27"/>
      <c r="F52" s="27"/>
      <c r="G52" s="28"/>
      <c r="H52" s="29"/>
      <c r="I52" s="29"/>
      <c r="J52" s="27"/>
      <c r="K52" s="27"/>
      <c r="L52" s="27"/>
      <c r="M52" s="30"/>
      <c r="N52" s="28"/>
      <c r="O52" s="27"/>
      <c r="P52" s="27"/>
      <c r="Q52" s="27"/>
      <c r="R52" s="27"/>
      <c r="S52" s="27"/>
      <c r="T52" s="27"/>
      <c r="U52" s="27"/>
      <c r="V52" s="28"/>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row>
    <row r="53" ht="12.0" customHeight="1">
      <c r="A53" s="25"/>
      <c r="B53" s="26"/>
      <c r="C53" s="27"/>
      <c r="D53" s="27"/>
      <c r="E53" s="27"/>
      <c r="F53" s="27"/>
      <c r="G53" s="28"/>
      <c r="H53" s="29"/>
      <c r="I53" s="29"/>
      <c r="J53" s="27"/>
      <c r="K53" s="27"/>
      <c r="L53" s="27"/>
      <c r="M53" s="30"/>
      <c r="N53" s="28"/>
      <c r="O53" s="27"/>
      <c r="P53" s="27"/>
      <c r="Q53" s="27"/>
      <c r="R53" s="27"/>
      <c r="S53" s="27"/>
      <c r="T53" s="27"/>
      <c r="U53" s="27"/>
      <c r="V53" s="28"/>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row>
    <row r="54" ht="12.0" customHeight="1">
      <c r="A54" s="25"/>
      <c r="B54" s="26"/>
      <c r="C54" s="27"/>
      <c r="D54" s="27"/>
      <c r="E54" s="27"/>
      <c r="F54" s="27"/>
      <c r="G54" s="28"/>
      <c r="H54" s="29"/>
      <c r="I54" s="29"/>
      <c r="J54" s="27"/>
      <c r="K54" s="27"/>
      <c r="L54" s="27"/>
      <c r="M54" s="30"/>
      <c r="N54" s="28"/>
      <c r="O54" s="27"/>
      <c r="P54" s="27"/>
      <c r="Q54" s="27"/>
      <c r="R54" s="27"/>
      <c r="S54" s="27"/>
      <c r="T54" s="27"/>
      <c r="U54" s="27"/>
      <c r="V54" s="28"/>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row>
    <row r="55" ht="12.0" customHeight="1">
      <c r="A55" s="25"/>
      <c r="B55" s="26"/>
      <c r="C55" s="27"/>
      <c r="D55" s="27"/>
      <c r="E55" s="27"/>
      <c r="F55" s="27"/>
      <c r="G55" s="28"/>
      <c r="H55" s="29"/>
      <c r="I55" s="29"/>
      <c r="J55" s="27"/>
      <c r="K55" s="27"/>
      <c r="L55" s="27"/>
      <c r="M55" s="30"/>
      <c r="N55" s="28"/>
      <c r="O55" s="27"/>
      <c r="P55" s="27"/>
      <c r="Q55" s="27"/>
      <c r="R55" s="27"/>
      <c r="S55" s="27"/>
      <c r="T55" s="27"/>
      <c r="U55" s="27"/>
      <c r="V55" s="28"/>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row>
    <row r="56" ht="12.0" customHeight="1">
      <c r="A56" s="25"/>
      <c r="B56" s="26"/>
      <c r="C56" s="27"/>
      <c r="D56" s="27"/>
      <c r="E56" s="27"/>
      <c r="F56" s="27"/>
      <c r="G56" s="28"/>
      <c r="H56" s="29"/>
      <c r="I56" s="29"/>
      <c r="J56" s="27"/>
      <c r="K56" s="27"/>
      <c r="L56" s="27"/>
      <c r="M56" s="30"/>
      <c r="N56" s="28"/>
      <c r="O56" s="27"/>
      <c r="P56" s="27"/>
      <c r="Q56" s="27"/>
      <c r="R56" s="27"/>
      <c r="S56" s="27"/>
      <c r="T56" s="27"/>
      <c r="U56" s="27"/>
      <c r="V56" s="28"/>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row>
    <row r="57" ht="12.0" customHeight="1">
      <c r="A57" s="25"/>
      <c r="B57" s="26"/>
      <c r="C57" s="27"/>
      <c r="D57" s="27"/>
      <c r="E57" s="27"/>
      <c r="F57" s="27"/>
      <c r="G57" s="28"/>
      <c r="H57" s="29"/>
      <c r="I57" s="29"/>
      <c r="J57" s="27"/>
      <c r="K57" s="27"/>
      <c r="L57" s="27"/>
      <c r="M57" s="30"/>
      <c r="N57" s="28"/>
      <c r="O57" s="27"/>
      <c r="P57" s="27"/>
      <c r="Q57" s="27"/>
      <c r="R57" s="27"/>
      <c r="S57" s="27"/>
      <c r="T57" s="27"/>
      <c r="U57" s="27"/>
      <c r="V57" s="28"/>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row>
    <row r="58" ht="12.0" customHeight="1">
      <c r="A58" s="25"/>
      <c r="B58" s="26"/>
      <c r="C58" s="27"/>
      <c r="D58" s="27"/>
      <c r="E58" s="27"/>
      <c r="F58" s="27"/>
      <c r="G58" s="28"/>
      <c r="H58" s="29"/>
      <c r="I58" s="29"/>
      <c r="J58" s="27"/>
      <c r="K58" s="27"/>
      <c r="L58" s="27"/>
      <c r="M58" s="30"/>
      <c r="N58" s="28"/>
      <c r="O58" s="27"/>
      <c r="P58" s="27"/>
      <c r="Q58" s="27"/>
      <c r="R58" s="27"/>
      <c r="S58" s="27"/>
      <c r="T58" s="27"/>
      <c r="U58" s="27"/>
      <c r="V58" s="28"/>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row>
    <row r="59" ht="12.0" customHeight="1">
      <c r="A59" s="25"/>
      <c r="B59" s="26"/>
      <c r="C59" s="27"/>
      <c r="D59" s="27"/>
      <c r="E59" s="27"/>
      <c r="F59" s="27"/>
      <c r="G59" s="28"/>
      <c r="H59" s="29"/>
      <c r="I59" s="29"/>
      <c r="J59" s="27"/>
      <c r="K59" s="27"/>
      <c r="L59" s="27"/>
      <c r="M59" s="30"/>
      <c r="N59" s="28"/>
      <c r="O59" s="27"/>
      <c r="P59" s="27"/>
      <c r="Q59" s="27"/>
      <c r="R59" s="27"/>
      <c r="S59" s="27"/>
      <c r="T59" s="27"/>
      <c r="U59" s="27"/>
      <c r="V59" s="28"/>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row>
    <row r="60" ht="12.0" customHeight="1">
      <c r="A60" s="25"/>
      <c r="B60" s="26"/>
      <c r="C60" s="27"/>
      <c r="D60" s="27"/>
      <c r="E60" s="27"/>
      <c r="F60" s="27"/>
      <c r="G60" s="28"/>
      <c r="H60" s="29"/>
      <c r="I60" s="29"/>
      <c r="J60" s="27"/>
      <c r="K60" s="27"/>
      <c r="L60" s="27"/>
      <c r="M60" s="30"/>
      <c r="N60" s="28"/>
      <c r="O60" s="27"/>
      <c r="P60" s="27"/>
      <c r="Q60" s="27"/>
      <c r="R60" s="27"/>
      <c r="S60" s="27"/>
      <c r="T60" s="27"/>
      <c r="U60" s="27"/>
      <c r="V60" s="28"/>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row>
    <row r="61" ht="12.0" customHeight="1">
      <c r="A61" s="25"/>
      <c r="B61" s="26"/>
      <c r="C61" s="27"/>
      <c r="D61" s="27"/>
      <c r="E61" s="27"/>
      <c r="F61" s="27"/>
      <c r="G61" s="28"/>
      <c r="H61" s="29"/>
      <c r="I61" s="29"/>
      <c r="J61" s="27"/>
      <c r="K61" s="27"/>
      <c r="L61" s="27"/>
      <c r="M61" s="30"/>
      <c r="N61" s="28"/>
      <c r="O61" s="27"/>
      <c r="P61" s="27"/>
      <c r="Q61" s="27"/>
      <c r="R61" s="27"/>
      <c r="S61" s="27"/>
      <c r="T61" s="27"/>
      <c r="U61" s="27"/>
      <c r="V61" s="28"/>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row>
    <row r="62" ht="12.0" customHeight="1">
      <c r="A62" s="25"/>
      <c r="B62" s="26"/>
      <c r="C62" s="27"/>
      <c r="D62" s="27"/>
      <c r="E62" s="27"/>
      <c r="F62" s="27"/>
      <c r="G62" s="28"/>
      <c r="H62" s="29"/>
      <c r="I62" s="29"/>
      <c r="J62" s="27"/>
      <c r="K62" s="27"/>
      <c r="L62" s="27"/>
      <c r="M62" s="30"/>
      <c r="N62" s="28"/>
      <c r="O62" s="27"/>
      <c r="P62" s="27"/>
      <c r="Q62" s="27"/>
      <c r="R62" s="27"/>
      <c r="S62" s="27"/>
      <c r="T62" s="27"/>
      <c r="U62" s="27"/>
      <c r="V62" s="28"/>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row>
    <row r="63" ht="12.0" customHeight="1">
      <c r="A63" s="25"/>
      <c r="B63" s="26"/>
      <c r="C63" s="27"/>
      <c r="D63" s="27"/>
      <c r="E63" s="27"/>
      <c r="F63" s="27"/>
      <c r="G63" s="28"/>
      <c r="H63" s="29"/>
      <c r="I63" s="29"/>
      <c r="J63" s="27"/>
      <c r="K63" s="27"/>
      <c r="L63" s="27"/>
      <c r="M63" s="30"/>
      <c r="N63" s="28"/>
      <c r="O63" s="27"/>
      <c r="P63" s="27"/>
      <c r="Q63" s="27"/>
      <c r="R63" s="27"/>
      <c r="S63" s="27"/>
      <c r="T63" s="27"/>
      <c r="U63" s="27"/>
      <c r="V63" s="28"/>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row>
    <row r="64" ht="12.0" customHeight="1">
      <c r="A64" s="25"/>
      <c r="B64" s="26"/>
      <c r="C64" s="27"/>
      <c r="D64" s="27"/>
      <c r="E64" s="27"/>
      <c r="F64" s="27"/>
      <c r="G64" s="28"/>
      <c r="H64" s="29"/>
      <c r="I64" s="29"/>
      <c r="J64" s="27"/>
      <c r="K64" s="27"/>
      <c r="L64" s="27"/>
      <c r="M64" s="30"/>
      <c r="N64" s="28"/>
      <c r="O64" s="27"/>
      <c r="P64" s="27"/>
      <c r="Q64" s="27"/>
      <c r="R64" s="27"/>
      <c r="S64" s="27"/>
      <c r="T64" s="27"/>
      <c r="U64" s="27"/>
      <c r="V64" s="28"/>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row>
    <row r="65" ht="12.0" customHeight="1">
      <c r="A65" s="25"/>
      <c r="B65" s="26"/>
      <c r="C65" s="27"/>
      <c r="D65" s="27"/>
      <c r="E65" s="27"/>
      <c r="F65" s="27"/>
      <c r="G65" s="28"/>
      <c r="H65" s="29"/>
      <c r="I65" s="29"/>
      <c r="J65" s="27"/>
      <c r="K65" s="27"/>
      <c r="L65" s="27"/>
      <c r="M65" s="30"/>
      <c r="N65" s="28"/>
      <c r="O65" s="27"/>
      <c r="P65" s="27"/>
      <c r="Q65" s="27"/>
      <c r="R65" s="27"/>
      <c r="S65" s="27"/>
      <c r="T65" s="27"/>
      <c r="U65" s="27"/>
      <c r="V65" s="28"/>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row>
    <row r="66" ht="12.0" customHeight="1">
      <c r="A66" s="25"/>
      <c r="B66" s="26"/>
      <c r="C66" s="27"/>
      <c r="D66" s="27"/>
      <c r="E66" s="27"/>
      <c r="F66" s="27"/>
      <c r="G66" s="28"/>
      <c r="H66" s="29"/>
      <c r="I66" s="29"/>
      <c r="J66" s="27"/>
      <c r="K66" s="27"/>
      <c r="L66" s="27"/>
      <c r="M66" s="30"/>
      <c r="N66" s="28"/>
      <c r="O66" s="27"/>
      <c r="P66" s="27"/>
      <c r="Q66" s="27"/>
      <c r="R66" s="27"/>
      <c r="S66" s="27"/>
      <c r="T66" s="27"/>
      <c r="U66" s="27"/>
      <c r="V66" s="28"/>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row>
    <row r="67" ht="12.0" customHeight="1">
      <c r="A67" s="25"/>
      <c r="B67" s="26"/>
      <c r="C67" s="27"/>
      <c r="D67" s="27"/>
      <c r="E67" s="27"/>
      <c r="F67" s="27"/>
      <c r="G67" s="28"/>
      <c r="H67" s="29"/>
      <c r="I67" s="29"/>
      <c r="J67" s="27"/>
      <c r="K67" s="27"/>
      <c r="L67" s="27"/>
      <c r="M67" s="30"/>
      <c r="N67" s="28"/>
      <c r="O67" s="27"/>
      <c r="P67" s="27"/>
      <c r="Q67" s="27"/>
      <c r="R67" s="27"/>
      <c r="S67" s="27"/>
      <c r="T67" s="27"/>
      <c r="U67" s="27"/>
      <c r="V67" s="28"/>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row>
    <row r="68" ht="12.0" customHeight="1">
      <c r="A68" s="25"/>
      <c r="B68" s="26"/>
      <c r="C68" s="27"/>
      <c r="D68" s="27"/>
      <c r="E68" s="27"/>
      <c r="F68" s="27"/>
      <c r="G68" s="28"/>
      <c r="H68" s="29"/>
      <c r="I68" s="29"/>
      <c r="J68" s="27"/>
      <c r="K68" s="27"/>
      <c r="L68" s="27"/>
      <c r="M68" s="30"/>
      <c r="N68" s="28"/>
      <c r="O68" s="27"/>
      <c r="P68" s="27"/>
      <c r="Q68" s="27"/>
      <c r="R68" s="27"/>
      <c r="S68" s="27"/>
      <c r="T68" s="27"/>
      <c r="U68" s="27"/>
      <c r="V68" s="28"/>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row>
    <row r="69" ht="12.0" customHeight="1">
      <c r="A69" s="25"/>
      <c r="B69" s="26"/>
      <c r="C69" s="27"/>
      <c r="D69" s="27"/>
      <c r="E69" s="27"/>
      <c r="F69" s="27"/>
      <c r="G69" s="28"/>
      <c r="H69" s="29"/>
      <c r="I69" s="29"/>
      <c r="J69" s="27"/>
      <c r="K69" s="27"/>
      <c r="L69" s="27"/>
      <c r="M69" s="30"/>
      <c r="N69" s="28"/>
      <c r="O69" s="27"/>
      <c r="P69" s="27"/>
      <c r="Q69" s="27"/>
      <c r="R69" s="27"/>
      <c r="S69" s="27"/>
      <c r="T69" s="27"/>
      <c r="U69" s="27"/>
      <c r="V69" s="28"/>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row>
    <row r="70" ht="12.0" customHeight="1">
      <c r="A70" s="25"/>
      <c r="B70" s="26"/>
      <c r="C70" s="27"/>
      <c r="D70" s="27"/>
      <c r="E70" s="27"/>
      <c r="F70" s="27"/>
      <c r="G70" s="28"/>
      <c r="H70" s="29"/>
      <c r="I70" s="29"/>
      <c r="J70" s="27"/>
      <c r="K70" s="27"/>
      <c r="L70" s="27"/>
      <c r="M70" s="30"/>
      <c r="N70" s="28"/>
      <c r="O70" s="27"/>
      <c r="P70" s="27"/>
      <c r="Q70" s="27"/>
      <c r="R70" s="27"/>
      <c r="S70" s="27"/>
      <c r="T70" s="27"/>
      <c r="U70" s="27"/>
      <c r="V70" s="28"/>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row>
    <row r="71" ht="12.0" customHeight="1">
      <c r="A71" s="25"/>
      <c r="B71" s="26"/>
      <c r="C71" s="27"/>
      <c r="D71" s="27"/>
      <c r="E71" s="27"/>
      <c r="F71" s="27"/>
      <c r="G71" s="28"/>
      <c r="H71" s="29"/>
      <c r="I71" s="29"/>
      <c r="J71" s="27"/>
      <c r="K71" s="27"/>
      <c r="L71" s="27"/>
      <c r="M71" s="30"/>
      <c r="N71" s="28"/>
      <c r="O71" s="27"/>
      <c r="P71" s="27"/>
      <c r="Q71" s="27"/>
      <c r="R71" s="27"/>
      <c r="S71" s="27"/>
      <c r="T71" s="27"/>
      <c r="U71" s="27"/>
      <c r="V71" s="28"/>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row>
    <row r="72" ht="12.0" customHeight="1">
      <c r="A72" s="25"/>
      <c r="B72" s="26"/>
      <c r="C72" s="27"/>
      <c r="D72" s="27"/>
      <c r="E72" s="27"/>
      <c r="F72" s="27"/>
      <c r="G72" s="28"/>
      <c r="H72" s="29"/>
      <c r="I72" s="29"/>
      <c r="J72" s="27"/>
      <c r="K72" s="27"/>
      <c r="L72" s="27"/>
      <c r="M72" s="30"/>
      <c r="N72" s="28"/>
      <c r="O72" s="27"/>
      <c r="P72" s="27"/>
      <c r="Q72" s="27"/>
      <c r="R72" s="27"/>
      <c r="S72" s="27"/>
      <c r="T72" s="27"/>
      <c r="U72" s="27"/>
      <c r="V72" s="28"/>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row>
    <row r="73" ht="12.0" customHeight="1">
      <c r="A73" s="25"/>
      <c r="B73" s="26"/>
      <c r="C73" s="27"/>
      <c r="D73" s="27"/>
      <c r="E73" s="27"/>
      <c r="F73" s="27"/>
      <c r="G73" s="28"/>
      <c r="H73" s="29"/>
      <c r="I73" s="29"/>
      <c r="J73" s="27"/>
      <c r="K73" s="27"/>
      <c r="L73" s="27"/>
      <c r="M73" s="30"/>
      <c r="N73" s="28"/>
      <c r="O73" s="27"/>
      <c r="P73" s="27"/>
      <c r="Q73" s="27"/>
      <c r="R73" s="27"/>
      <c r="S73" s="27"/>
      <c r="T73" s="27"/>
      <c r="U73" s="27"/>
      <c r="V73" s="28"/>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row>
    <row r="74" ht="12.0" customHeight="1">
      <c r="A74" s="25"/>
      <c r="B74" s="26"/>
      <c r="C74" s="27"/>
      <c r="D74" s="27"/>
      <c r="E74" s="27"/>
      <c r="F74" s="27"/>
      <c r="G74" s="28"/>
      <c r="H74" s="29"/>
      <c r="I74" s="29"/>
      <c r="J74" s="27"/>
      <c r="K74" s="27"/>
      <c r="L74" s="27"/>
      <c r="M74" s="30"/>
      <c r="N74" s="28"/>
      <c r="O74" s="27"/>
      <c r="P74" s="27"/>
      <c r="Q74" s="27"/>
      <c r="R74" s="27"/>
      <c r="S74" s="27"/>
      <c r="T74" s="27"/>
      <c r="U74" s="27"/>
      <c r="V74" s="28"/>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row>
    <row r="75" ht="12.0" customHeight="1">
      <c r="A75" s="25"/>
      <c r="B75" s="26"/>
      <c r="C75" s="27"/>
      <c r="D75" s="27"/>
      <c r="E75" s="27"/>
      <c r="F75" s="27"/>
      <c r="G75" s="28"/>
      <c r="H75" s="29"/>
      <c r="I75" s="29"/>
      <c r="J75" s="27"/>
      <c r="K75" s="27"/>
      <c r="L75" s="27"/>
      <c r="M75" s="30"/>
      <c r="N75" s="28"/>
      <c r="O75" s="27"/>
      <c r="P75" s="27"/>
      <c r="Q75" s="27"/>
      <c r="R75" s="27"/>
      <c r="S75" s="27"/>
      <c r="T75" s="27"/>
      <c r="U75" s="27"/>
      <c r="V75" s="28"/>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row>
    <row r="76" ht="12.0" customHeight="1">
      <c r="A76" s="25"/>
      <c r="B76" s="26"/>
      <c r="C76" s="27"/>
      <c r="D76" s="27"/>
      <c r="E76" s="27"/>
      <c r="F76" s="27"/>
      <c r="G76" s="28"/>
      <c r="H76" s="29"/>
      <c r="I76" s="29"/>
      <c r="J76" s="27"/>
      <c r="K76" s="27"/>
      <c r="L76" s="27"/>
      <c r="M76" s="30"/>
      <c r="N76" s="28"/>
      <c r="O76" s="27"/>
      <c r="P76" s="27"/>
      <c r="Q76" s="27"/>
      <c r="R76" s="27"/>
      <c r="S76" s="27"/>
      <c r="T76" s="27"/>
      <c r="U76" s="27"/>
      <c r="V76" s="28"/>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row>
    <row r="77" ht="12.0" customHeight="1">
      <c r="A77" s="25"/>
      <c r="B77" s="26"/>
      <c r="C77" s="27"/>
      <c r="D77" s="27"/>
      <c r="E77" s="27"/>
      <c r="F77" s="27"/>
      <c r="G77" s="28"/>
      <c r="H77" s="29"/>
      <c r="I77" s="29"/>
      <c r="J77" s="27"/>
      <c r="K77" s="27"/>
      <c r="L77" s="27"/>
      <c r="M77" s="30"/>
      <c r="N77" s="28"/>
      <c r="O77" s="27"/>
      <c r="P77" s="27"/>
      <c r="Q77" s="27"/>
      <c r="R77" s="27"/>
      <c r="S77" s="27"/>
      <c r="T77" s="27"/>
      <c r="U77" s="27"/>
      <c r="V77" s="28"/>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row>
    <row r="78" ht="12.0" customHeight="1">
      <c r="A78" s="25"/>
      <c r="B78" s="26"/>
      <c r="C78" s="27"/>
      <c r="D78" s="27"/>
      <c r="E78" s="27"/>
      <c r="F78" s="27"/>
      <c r="G78" s="28"/>
      <c r="H78" s="29"/>
      <c r="I78" s="29"/>
      <c r="J78" s="27"/>
      <c r="K78" s="27"/>
      <c r="L78" s="27"/>
      <c r="M78" s="30"/>
      <c r="N78" s="28"/>
      <c r="O78" s="27"/>
      <c r="P78" s="27"/>
      <c r="Q78" s="27"/>
      <c r="R78" s="27"/>
      <c r="S78" s="27"/>
      <c r="T78" s="27"/>
      <c r="U78" s="27"/>
      <c r="V78" s="28"/>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row>
    <row r="79" ht="12.0" customHeight="1">
      <c r="A79" s="25"/>
      <c r="B79" s="26"/>
      <c r="C79" s="27"/>
      <c r="D79" s="27"/>
      <c r="E79" s="27"/>
      <c r="F79" s="27"/>
      <c r="G79" s="28"/>
      <c r="H79" s="29"/>
      <c r="I79" s="29"/>
      <c r="J79" s="27"/>
      <c r="K79" s="27"/>
      <c r="L79" s="27"/>
      <c r="M79" s="30"/>
      <c r="N79" s="28"/>
      <c r="O79" s="27"/>
      <c r="P79" s="27"/>
      <c r="Q79" s="27"/>
      <c r="R79" s="27"/>
      <c r="S79" s="27"/>
      <c r="T79" s="27"/>
      <c r="U79" s="27"/>
      <c r="V79" s="28"/>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row>
    <row r="80" ht="12.0" customHeight="1">
      <c r="A80" s="25"/>
      <c r="B80" s="26"/>
      <c r="C80" s="27"/>
      <c r="D80" s="27"/>
      <c r="E80" s="27"/>
      <c r="F80" s="27"/>
      <c r="G80" s="28"/>
      <c r="H80" s="29"/>
      <c r="I80" s="29"/>
      <c r="J80" s="27"/>
      <c r="K80" s="27"/>
      <c r="L80" s="27"/>
      <c r="M80" s="30"/>
      <c r="N80" s="28"/>
      <c r="O80" s="27"/>
      <c r="P80" s="27"/>
      <c r="Q80" s="27"/>
      <c r="R80" s="27"/>
      <c r="S80" s="27"/>
      <c r="T80" s="27"/>
      <c r="U80" s="27"/>
      <c r="V80" s="28"/>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row>
    <row r="81" ht="12.0" customHeight="1">
      <c r="A81" s="25"/>
      <c r="B81" s="26"/>
      <c r="C81" s="27"/>
      <c r="D81" s="27"/>
      <c r="E81" s="27"/>
      <c r="F81" s="27"/>
      <c r="G81" s="28"/>
      <c r="H81" s="29"/>
      <c r="I81" s="29"/>
      <c r="J81" s="27"/>
      <c r="K81" s="27"/>
      <c r="L81" s="27"/>
      <c r="M81" s="30"/>
      <c r="N81" s="28"/>
      <c r="O81" s="27"/>
      <c r="P81" s="27"/>
      <c r="Q81" s="27"/>
      <c r="R81" s="27"/>
      <c r="S81" s="27"/>
      <c r="T81" s="27"/>
      <c r="U81" s="27"/>
      <c r="V81" s="28"/>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row>
    <row r="82" ht="12.0" customHeight="1">
      <c r="A82" s="25"/>
      <c r="B82" s="26"/>
      <c r="C82" s="27"/>
      <c r="D82" s="27"/>
      <c r="E82" s="27"/>
      <c r="F82" s="27"/>
      <c r="G82" s="28"/>
      <c r="H82" s="29"/>
      <c r="I82" s="29"/>
      <c r="J82" s="27"/>
      <c r="K82" s="27"/>
      <c r="L82" s="27"/>
      <c r="M82" s="30"/>
      <c r="N82" s="28"/>
      <c r="O82" s="27"/>
      <c r="P82" s="27"/>
      <c r="Q82" s="27"/>
      <c r="R82" s="27"/>
      <c r="S82" s="27"/>
      <c r="T82" s="27"/>
      <c r="U82" s="27"/>
      <c r="V82" s="28"/>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row>
    <row r="83" ht="12.0" customHeight="1">
      <c r="A83" s="25"/>
      <c r="B83" s="26"/>
      <c r="C83" s="27"/>
      <c r="D83" s="27"/>
      <c r="E83" s="27"/>
      <c r="F83" s="27"/>
      <c r="G83" s="28"/>
      <c r="H83" s="29"/>
      <c r="I83" s="29"/>
      <c r="J83" s="27"/>
      <c r="K83" s="27"/>
      <c r="L83" s="27"/>
      <c r="M83" s="30"/>
      <c r="N83" s="28"/>
      <c r="O83" s="27"/>
      <c r="P83" s="27"/>
      <c r="Q83" s="27"/>
      <c r="R83" s="27"/>
      <c r="S83" s="27"/>
      <c r="T83" s="27"/>
      <c r="U83" s="27"/>
      <c r="V83" s="28"/>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row>
    <row r="84" ht="12.0" customHeight="1">
      <c r="A84" s="25"/>
      <c r="B84" s="26"/>
      <c r="C84" s="27"/>
      <c r="D84" s="27"/>
      <c r="E84" s="27"/>
      <c r="F84" s="27"/>
      <c r="G84" s="28"/>
      <c r="H84" s="29"/>
      <c r="I84" s="29"/>
      <c r="J84" s="27"/>
      <c r="K84" s="27"/>
      <c r="L84" s="27"/>
      <c r="M84" s="30"/>
      <c r="N84" s="28"/>
      <c r="O84" s="27"/>
      <c r="P84" s="27"/>
      <c r="Q84" s="27"/>
      <c r="R84" s="27"/>
      <c r="S84" s="27"/>
      <c r="T84" s="27"/>
      <c r="U84" s="27"/>
      <c r="V84" s="28"/>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row>
    <row r="85" ht="12.0" customHeight="1">
      <c r="A85" s="25"/>
      <c r="B85" s="26"/>
      <c r="C85" s="27"/>
      <c r="D85" s="27"/>
      <c r="E85" s="27"/>
      <c r="F85" s="27"/>
      <c r="G85" s="28"/>
      <c r="H85" s="29"/>
      <c r="I85" s="29"/>
      <c r="J85" s="27"/>
      <c r="K85" s="27"/>
      <c r="L85" s="27"/>
      <c r="M85" s="30"/>
      <c r="N85" s="28"/>
      <c r="O85" s="27"/>
      <c r="P85" s="27"/>
      <c r="Q85" s="27"/>
      <c r="R85" s="27"/>
      <c r="S85" s="27"/>
      <c r="T85" s="27"/>
      <c r="U85" s="27"/>
      <c r="V85" s="28"/>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row>
    <row r="86" ht="12.0" customHeight="1">
      <c r="A86" s="25"/>
      <c r="B86" s="26"/>
      <c r="C86" s="27"/>
      <c r="D86" s="27"/>
      <c r="E86" s="27"/>
      <c r="F86" s="27"/>
      <c r="G86" s="28"/>
      <c r="H86" s="29"/>
      <c r="I86" s="29"/>
      <c r="J86" s="27"/>
      <c r="K86" s="27"/>
      <c r="L86" s="27"/>
      <c r="M86" s="30"/>
      <c r="N86" s="28"/>
      <c r="O86" s="27"/>
      <c r="P86" s="27"/>
      <c r="Q86" s="27"/>
      <c r="R86" s="27"/>
      <c r="S86" s="27"/>
      <c r="T86" s="27"/>
      <c r="U86" s="27"/>
      <c r="V86" s="28"/>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row>
    <row r="87" ht="12.0" customHeight="1">
      <c r="A87" s="25"/>
      <c r="B87" s="26"/>
      <c r="C87" s="27"/>
      <c r="D87" s="27"/>
      <c r="E87" s="27"/>
      <c r="F87" s="27"/>
      <c r="G87" s="28"/>
      <c r="H87" s="29"/>
      <c r="I87" s="29"/>
      <c r="J87" s="27"/>
      <c r="K87" s="27"/>
      <c r="L87" s="27"/>
      <c r="M87" s="30"/>
      <c r="N87" s="28"/>
      <c r="O87" s="27"/>
      <c r="P87" s="27"/>
      <c r="Q87" s="27"/>
      <c r="R87" s="27"/>
      <c r="S87" s="27"/>
      <c r="T87" s="27"/>
      <c r="U87" s="27"/>
      <c r="V87" s="28"/>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row>
    <row r="88" ht="12.0" customHeight="1">
      <c r="A88" s="25"/>
      <c r="B88" s="26"/>
      <c r="C88" s="27"/>
      <c r="D88" s="27"/>
      <c r="E88" s="27"/>
      <c r="F88" s="27"/>
      <c r="G88" s="28"/>
      <c r="H88" s="29"/>
      <c r="I88" s="29"/>
      <c r="J88" s="27"/>
      <c r="K88" s="27"/>
      <c r="L88" s="27"/>
      <c r="M88" s="30"/>
      <c r="N88" s="28"/>
      <c r="O88" s="27"/>
      <c r="P88" s="27"/>
      <c r="Q88" s="27"/>
      <c r="R88" s="27"/>
      <c r="S88" s="27"/>
      <c r="T88" s="27"/>
      <c r="U88" s="27"/>
      <c r="V88" s="28"/>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row>
    <row r="89" ht="12.0" customHeight="1">
      <c r="A89" s="25"/>
      <c r="B89" s="26"/>
      <c r="C89" s="27"/>
      <c r="D89" s="27"/>
      <c r="E89" s="27"/>
      <c r="F89" s="27"/>
      <c r="G89" s="28"/>
      <c r="H89" s="29"/>
      <c r="I89" s="29"/>
      <c r="J89" s="27"/>
      <c r="K89" s="27"/>
      <c r="L89" s="27"/>
      <c r="M89" s="30"/>
      <c r="N89" s="28"/>
      <c r="O89" s="27"/>
      <c r="P89" s="27"/>
      <c r="Q89" s="27"/>
      <c r="R89" s="27"/>
      <c r="S89" s="27"/>
      <c r="T89" s="27"/>
      <c r="U89" s="27"/>
      <c r="V89" s="28"/>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row>
    <row r="90" ht="12.0" customHeight="1">
      <c r="A90" s="25"/>
      <c r="B90" s="26"/>
      <c r="C90" s="27"/>
      <c r="D90" s="27"/>
      <c r="E90" s="27"/>
      <c r="F90" s="27"/>
      <c r="G90" s="28"/>
      <c r="H90" s="29"/>
      <c r="I90" s="29"/>
      <c r="J90" s="27"/>
      <c r="K90" s="27"/>
      <c r="L90" s="27"/>
      <c r="M90" s="30"/>
      <c r="N90" s="28"/>
      <c r="O90" s="27"/>
      <c r="P90" s="27"/>
      <c r="Q90" s="27"/>
      <c r="R90" s="27"/>
      <c r="S90" s="27"/>
      <c r="T90" s="27"/>
      <c r="U90" s="27"/>
      <c r="V90" s="28"/>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row>
    <row r="91" ht="12.0" customHeight="1">
      <c r="A91" s="25"/>
      <c r="B91" s="26"/>
      <c r="C91" s="27"/>
      <c r="D91" s="27"/>
      <c r="E91" s="27"/>
      <c r="F91" s="27"/>
      <c r="G91" s="28"/>
      <c r="H91" s="29"/>
      <c r="I91" s="29"/>
      <c r="J91" s="27"/>
      <c r="K91" s="27"/>
      <c r="L91" s="27"/>
      <c r="M91" s="30"/>
      <c r="N91" s="28"/>
      <c r="O91" s="27"/>
      <c r="P91" s="27"/>
      <c r="Q91" s="27"/>
      <c r="R91" s="27"/>
      <c r="S91" s="27"/>
      <c r="T91" s="27"/>
      <c r="U91" s="27"/>
      <c r="V91" s="28"/>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row>
    <row r="92" ht="12.0" customHeight="1">
      <c r="A92" s="25"/>
      <c r="B92" s="26"/>
      <c r="C92" s="27"/>
      <c r="D92" s="27"/>
      <c r="E92" s="27"/>
      <c r="F92" s="27"/>
      <c r="G92" s="28"/>
      <c r="H92" s="29"/>
      <c r="I92" s="29"/>
      <c r="J92" s="27"/>
      <c r="K92" s="27"/>
      <c r="L92" s="27"/>
      <c r="M92" s="30"/>
      <c r="N92" s="28"/>
      <c r="O92" s="27"/>
      <c r="P92" s="27"/>
      <c r="Q92" s="27"/>
      <c r="R92" s="27"/>
      <c r="S92" s="27"/>
      <c r="T92" s="27"/>
      <c r="U92" s="27"/>
      <c r="V92" s="28"/>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row>
    <row r="93" ht="12.0" customHeight="1">
      <c r="A93" s="25"/>
      <c r="B93" s="26"/>
      <c r="C93" s="27"/>
      <c r="D93" s="27"/>
      <c r="E93" s="27"/>
      <c r="F93" s="27"/>
      <c r="G93" s="28"/>
      <c r="H93" s="29"/>
      <c r="I93" s="29"/>
      <c r="J93" s="27"/>
      <c r="K93" s="27"/>
      <c r="L93" s="27"/>
      <c r="M93" s="30"/>
      <c r="N93" s="28"/>
      <c r="O93" s="27"/>
      <c r="P93" s="27"/>
      <c r="Q93" s="27"/>
      <c r="R93" s="27"/>
      <c r="S93" s="27"/>
      <c r="T93" s="27"/>
      <c r="U93" s="27"/>
      <c r="V93" s="28"/>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row>
    <row r="94" ht="12.0" customHeight="1">
      <c r="A94" s="25"/>
      <c r="B94" s="26"/>
      <c r="C94" s="27"/>
      <c r="D94" s="27"/>
      <c r="E94" s="27"/>
      <c r="F94" s="27"/>
      <c r="G94" s="28"/>
      <c r="H94" s="29"/>
      <c r="I94" s="29"/>
      <c r="J94" s="27"/>
      <c r="K94" s="27"/>
      <c r="L94" s="27"/>
      <c r="M94" s="30"/>
      <c r="N94" s="28"/>
      <c r="O94" s="27"/>
      <c r="P94" s="27"/>
      <c r="Q94" s="27"/>
      <c r="R94" s="27"/>
      <c r="S94" s="27"/>
      <c r="T94" s="27"/>
      <c r="U94" s="27"/>
      <c r="V94" s="28"/>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row>
    <row r="95" ht="12.0" customHeight="1">
      <c r="A95" s="25"/>
      <c r="B95" s="26"/>
      <c r="C95" s="27"/>
      <c r="D95" s="27"/>
      <c r="E95" s="27"/>
      <c r="F95" s="27"/>
      <c r="G95" s="28"/>
      <c r="H95" s="29"/>
      <c r="I95" s="29"/>
      <c r="J95" s="27"/>
      <c r="K95" s="27"/>
      <c r="L95" s="27"/>
      <c r="M95" s="30"/>
      <c r="N95" s="28"/>
      <c r="O95" s="27"/>
      <c r="P95" s="27"/>
      <c r="Q95" s="27"/>
      <c r="R95" s="27"/>
      <c r="S95" s="27"/>
      <c r="T95" s="27"/>
      <c r="U95" s="27"/>
      <c r="V95" s="28"/>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row>
    <row r="96" ht="12.0" customHeight="1">
      <c r="A96" s="25"/>
      <c r="B96" s="26"/>
      <c r="C96" s="27"/>
      <c r="D96" s="27"/>
      <c r="E96" s="27"/>
      <c r="F96" s="27"/>
      <c r="G96" s="28"/>
      <c r="H96" s="29"/>
      <c r="I96" s="29"/>
      <c r="J96" s="27"/>
      <c r="K96" s="27"/>
      <c r="L96" s="27"/>
      <c r="M96" s="30"/>
      <c r="N96" s="28"/>
      <c r="O96" s="27"/>
      <c r="P96" s="27"/>
      <c r="Q96" s="27"/>
      <c r="R96" s="27"/>
      <c r="S96" s="27"/>
      <c r="T96" s="27"/>
      <c r="U96" s="27"/>
      <c r="V96" s="28"/>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row>
    <row r="97" ht="12.0" customHeight="1">
      <c r="A97" s="25"/>
      <c r="B97" s="26"/>
      <c r="C97" s="27"/>
      <c r="D97" s="27"/>
      <c r="E97" s="27"/>
      <c r="F97" s="27"/>
      <c r="G97" s="28"/>
      <c r="H97" s="29"/>
      <c r="I97" s="29"/>
      <c r="J97" s="27"/>
      <c r="K97" s="27"/>
      <c r="L97" s="27"/>
      <c r="M97" s="30"/>
      <c r="N97" s="28"/>
      <c r="O97" s="27"/>
      <c r="P97" s="27"/>
      <c r="Q97" s="27"/>
      <c r="R97" s="27"/>
      <c r="S97" s="27"/>
      <c r="T97" s="27"/>
      <c r="U97" s="27"/>
      <c r="V97" s="28"/>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row>
    <row r="98" ht="12.0" customHeight="1">
      <c r="A98" s="25"/>
      <c r="B98" s="26"/>
      <c r="C98" s="27"/>
      <c r="D98" s="27"/>
      <c r="E98" s="27"/>
      <c r="F98" s="27"/>
      <c r="G98" s="28"/>
      <c r="H98" s="29"/>
      <c r="I98" s="29"/>
      <c r="J98" s="27"/>
      <c r="K98" s="27"/>
      <c r="L98" s="27"/>
      <c r="M98" s="30"/>
      <c r="N98" s="28"/>
      <c r="O98" s="27"/>
      <c r="P98" s="27"/>
      <c r="Q98" s="27"/>
      <c r="R98" s="27"/>
      <c r="S98" s="27"/>
      <c r="T98" s="27"/>
      <c r="U98" s="27"/>
      <c r="V98" s="28"/>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row>
    <row r="99" ht="12.0" customHeight="1">
      <c r="A99" s="25"/>
      <c r="B99" s="26"/>
      <c r="C99" s="27"/>
      <c r="D99" s="27"/>
      <c r="E99" s="27"/>
      <c r="F99" s="27"/>
      <c r="G99" s="28"/>
      <c r="H99" s="29"/>
      <c r="I99" s="29"/>
      <c r="J99" s="27"/>
      <c r="K99" s="27"/>
      <c r="L99" s="27"/>
      <c r="M99" s="30"/>
      <c r="N99" s="28"/>
      <c r="O99" s="27"/>
      <c r="P99" s="27"/>
      <c r="Q99" s="27"/>
      <c r="R99" s="27"/>
      <c r="S99" s="27"/>
      <c r="T99" s="27"/>
      <c r="U99" s="27"/>
      <c r="V99" s="28"/>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row>
    <row r="100" ht="12.0" customHeight="1">
      <c r="A100" s="25"/>
      <c r="B100" s="26"/>
      <c r="C100" s="27"/>
      <c r="D100" s="27"/>
      <c r="E100" s="27"/>
      <c r="F100" s="27"/>
      <c r="G100" s="28"/>
      <c r="H100" s="29"/>
      <c r="I100" s="29"/>
      <c r="J100" s="27"/>
      <c r="K100" s="27"/>
      <c r="L100" s="27"/>
      <c r="M100" s="30"/>
      <c r="N100" s="28"/>
      <c r="O100" s="27"/>
      <c r="P100" s="27"/>
      <c r="Q100" s="27"/>
      <c r="R100" s="27"/>
      <c r="S100" s="27"/>
      <c r="T100" s="27"/>
      <c r="U100" s="27"/>
      <c r="V100" s="28"/>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row>
    <row r="101" ht="12.0" customHeight="1">
      <c r="A101" s="25"/>
      <c r="B101" s="26"/>
      <c r="C101" s="27"/>
      <c r="D101" s="27"/>
      <c r="E101" s="27"/>
      <c r="F101" s="27"/>
      <c r="G101" s="28"/>
      <c r="H101" s="29"/>
      <c r="I101" s="29"/>
      <c r="J101" s="27"/>
      <c r="K101" s="27"/>
      <c r="L101" s="27"/>
      <c r="M101" s="30"/>
      <c r="N101" s="28"/>
      <c r="O101" s="27"/>
      <c r="P101" s="27"/>
      <c r="Q101" s="27"/>
      <c r="R101" s="27"/>
      <c r="S101" s="27"/>
      <c r="T101" s="27"/>
      <c r="U101" s="27"/>
      <c r="V101" s="28"/>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row>
    <row r="102" ht="12.0" customHeight="1">
      <c r="A102" s="25"/>
      <c r="B102" s="26"/>
      <c r="C102" s="27"/>
      <c r="D102" s="27"/>
      <c r="E102" s="27"/>
      <c r="F102" s="27"/>
      <c r="G102" s="28"/>
      <c r="H102" s="29"/>
      <c r="I102" s="29"/>
      <c r="J102" s="27"/>
      <c r="K102" s="27"/>
      <c r="L102" s="27"/>
      <c r="M102" s="30"/>
      <c r="N102" s="28"/>
      <c r="O102" s="27"/>
      <c r="P102" s="27"/>
      <c r="Q102" s="27"/>
      <c r="R102" s="27"/>
      <c r="S102" s="27"/>
      <c r="T102" s="27"/>
      <c r="U102" s="27"/>
      <c r="V102" s="28"/>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row>
    <row r="103" ht="12.0" customHeight="1">
      <c r="A103" s="25"/>
      <c r="B103" s="26"/>
      <c r="C103" s="27"/>
      <c r="D103" s="27"/>
      <c r="E103" s="27"/>
      <c r="F103" s="27"/>
      <c r="G103" s="28"/>
      <c r="H103" s="29"/>
      <c r="I103" s="29"/>
      <c r="J103" s="27"/>
      <c r="K103" s="27"/>
      <c r="L103" s="27"/>
      <c r="M103" s="30"/>
      <c r="N103" s="28"/>
      <c r="O103" s="27"/>
      <c r="P103" s="27"/>
      <c r="Q103" s="27"/>
      <c r="R103" s="27"/>
      <c r="S103" s="27"/>
      <c r="T103" s="27"/>
      <c r="U103" s="27"/>
      <c r="V103" s="28"/>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row>
    <row r="104" ht="12.0" customHeight="1">
      <c r="A104" s="25"/>
      <c r="B104" s="26"/>
      <c r="C104" s="27"/>
      <c r="D104" s="27"/>
      <c r="E104" s="27"/>
      <c r="F104" s="27"/>
      <c r="G104" s="28"/>
      <c r="H104" s="29"/>
      <c r="I104" s="29"/>
      <c r="J104" s="27"/>
      <c r="K104" s="27"/>
      <c r="L104" s="27"/>
      <c r="M104" s="30"/>
      <c r="N104" s="28"/>
      <c r="O104" s="27"/>
      <c r="P104" s="27"/>
      <c r="Q104" s="27"/>
      <c r="R104" s="27"/>
      <c r="S104" s="27"/>
      <c r="T104" s="27"/>
      <c r="U104" s="27"/>
      <c r="V104" s="28"/>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row>
    <row r="105" ht="12.0" customHeight="1">
      <c r="A105" s="25"/>
      <c r="B105" s="26"/>
      <c r="C105" s="27"/>
      <c r="D105" s="27"/>
      <c r="E105" s="27"/>
      <c r="F105" s="27"/>
      <c r="G105" s="28"/>
      <c r="H105" s="29"/>
      <c r="I105" s="29"/>
      <c r="J105" s="27"/>
      <c r="K105" s="27"/>
      <c r="L105" s="27"/>
      <c r="M105" s="30"/>
      <c r="N105" s="28"/>
      <c r="O105" s="27"/>
      <c r="P105" s="27"/>
      <c r="Q105" s="27"/>
      <c r="R105" s="27"/>
      <c r="S105" s="27"/>
      <c r="T105" s="27"/>
      <c r="U105" s="27"/>
      <c r="V105" s="28"/>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row>
    <row r="106" ht="12.0" customHeight="1">
      <c r="A106" s="25"/>
      <c r="B106" s="26"/>
      <c r="C106" s="27"/>
      <c r="D106" s="27"/>
      <c r="E106" s="27"/>
      <c r="F106" s="27"/>
      <c r="G106" s="28"/>
      <c r="H106" s="29"/>
      <c r="I106" s="29"/>
      <c r="J106" s="27"/>
      <c r="K106" s="27"/>
      <c r="L106" s="27"/>
      <c r="M106" s="30"/>
      <c r="N106" s="28"/>
      <c r="O106" s="27"/>
      <c r="P106" s="27"/>
      <c r="Q106" s="27"/>
      <c r="R106" s="27"/>
      <c r="S106" s="27"/>
      <c r="T106" s="27"/>
      <c r="U106" s="27"/>
      <c r="V106" s="28"/>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row>
    <row r="107" ht="12.0" customHeight="1">
      <c r="A107" s="25"/>
      <c r="B107" s="26"/>
      <c r="C107" s="27"/>
      <c r="D107" s="27"/>
      <c r="E107" s="27"/>
      <c r="F107" s="27"/>
      <c r="G107" s="28"/>
      <c r="H107" s="29"/>
      <c r="I107" s="29"/>
      <c r="J107" s="27"/>
      <c r="K107" s="27"/>
      <c r="L107" s="27"/>
      <c r="M107" s="30"/>
      <c r="N107" s="28"/>
      <c r="O107" s="27"/>
      <c r="P107" s="27"/>
      <c r="Q107" s="27"/>
      <c r="R107" s="27"/>
      <c r="S107" s="27"/>
      <c r="T107" s="27"/>
      <c r="U107" s="27"/>
      <c r="V107" s="28"/>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row>
    <row r="108" ht="12.0" customHeight="1">
      <c r="A108" s="25"/>
      <c r="B108" s="26"/>
      <c r="C108" s="27"/>
      <c r="D108" s="27"/>
      <c r="E108" s="27"/>
      <c r="F108" s="27"/>
      <c r="G108" s="28"/>
      <c r="H108" s="29"/>
      <c r="I108" s="29"/>
      <c r="J108" s="27"/>
      <c r="K108" s="27"/>
      <c r="L108" s="27"/>
      <c r="M108" s="30"/>
      <c r="N108" s="28"/>
      <c r="O108" s="27"/>
      <c r="P108" s="27"/>
      <c r="Q108" s="27"/>
      <c r="R108" s="27"/>
      <c r="S108" s="27"/>
      <c r="T108" s="27"/>
      <c r="U108" s="27"/>
      <c r="V108" s="28"/>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row>
    <row r="109" ht="12.0" customHeight="1">
      <c r="A109" s="25"/>
      <c r="B109" s="26"/>
      <c r="C109" s="27"/>
      <c r="D109" s="27"/>
      <c r="E109" s="27"/>
      <c r="F109" s="27"/>
      <c r="G109" s="28"/>
      <c r="H109" s="29"/>
      <c r="I109" s="29"/>
      <c r="J109" s="27"/>
      <c r="K109" s="27"/>
      <c r="L109" s="27"/>
      <c r="M109" s="30"/>
      <c r="N109" s="28"/>
      <c r="O109" s="27"/>
      <c r="P109" s="27"/>
      <c r="Q109" s="27"/>
      <c r="R109" s="27"/>
      <c r="S109" s="27"/>
      <c r="T109" s="27"/>
      <c r="U109" s="27"/>
      <c r="V109" s="28"/>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row>
    <row r="110" ht="12.0" customHeight="1">
      <c r="A110" s="25"/>
      <c r="B110" s="26"/>
      <c r="C110" s="27"/>
      <c r="D110" s="27"/>
      <c r="E110" s="27"/>
      <c r="F110" s="27"/>
      <c r="G110" s="28"/>
      <c r="H110" s="29"/>
      <c r="I110" s="29"/>
      <c r="J110" s="27"/>
      <c r="K110" s="27"/>
      <c r="L110" s="27"/>
      <c r="M110" s="30"/>
      <c r="N110" s="28"/>
      <c r="O110" s="27"/>
      <c r="P110" s="27"/>
      <c r="Q110" s="27"/>
      <c r="R110" s="27"/>
      <c r="S110" s="27"/>
      <c r="T110" s="27"/>
      <c r="U110" s="27"/>
      <c r="V110" s="28"/>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row>
    <row r="111" ht="12.0" customHeight="1">
      <c r="A111" s="25"/>
      <c r="B111" s="26"/>
      <c r="C111" s="27"/>
      <c r="D111" s="27"/>
      <c r="E111" s="27"/>
      <c r="F111" s="27"/>
      <c r="G111" s="28"/>
      <c r="H111" s="29"/>
      <c r="I111" s="29"/>
      <c r="J111" s="27"/>
      <c r="K111" s="27"/>
      <c r="L111" s="27"/>
      <c r="M111" s="30"/>
      <c r="N111" s="28"/>
      <c r="O111" s="27"/>
      <c r="P111" s="27"/>
      <c r="Q111" s="27"/>
      <c r="R111" s="27"/>
      <c r="S111" s="27"/>
      <c r="T111" s="27"/>
      <c r="U111" s="27"/>
      <c r="V111" s="28"/>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row>
    <row r="112" ht="12.0" customHeight="1">
      <c r="A112" s="25"/>
      <c r="B112" s="26"/>
      <c r="C112" s="27"/>
      <c r="D112" s="27"/>
      <c r="E112" s="27"/>
      <c r="F112" s="27"/>
      <c r="G112" s="28"/>
      <c r="H112" s="29"/>
      <c r="I112" s="29"/>
      <c r="J112" s="27"/>
      <c r="K112" s="27"/>
      <c r="L112" s="27"/>
      <c r="M112" s="30"/>
      <c r="N112" s="28"/>
      <c r="O112" s="27"/>
      <c r="P112" s="27"/>
      <c r="Q112" s="27"/>
      <c r="R112" s="27"/>
      <c r="S112" s="27"/>
      <c r="T112" s="27"/>
      <c r="U112" s="27"/>
      <c r="V112" s="28"/>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row>
    <row r="113" ht="12.0" customHeight="1">
      <c r="A113" s="25"/>
      <c r="B113" s="26"/>
      <c r="C113" s="27"/>
      <c r="D113" s="27"/>
      <c r="E113" s="27"/>
      <c r="F113" s="27"/>
      <c r="G113" s="28"/>
      <c r="H113" s="29"/>
      <c r="I113" s="29"/>
      <c r="J113" s="27"/>
      <c r="K113" s="27"/>
      <c r="L113" s="27"/>
      <c r="M113" s="30"/>
      <c r="N113" s="28"/>
      <c r="O113" s="27"/>
      <c r="P113" s="27"/>
      <c r="Q113" s="27"/>
      <c r="R113" s="27"/>
      <c r="S113" s="27"/>
      <c r="T113" s="27"/>
      <c r="U113" s="27"/>
      <c r="V113" s="28"/>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row>
    <row r="114" ht="12.0" customHeight="1">
      <c r="A114" s="25"/>
      <c r="B114" s="26"/>
      <c r="C114" s="27"/>
      <c r="D114" s="27"/>
      <c r="E114" s="27"/>
      <c r="F114" s="27"/>
      <c r="G114" s="28"/>
      <c r="H114" s="29"/>
      <c r="I114" s="29"/>
      <c r="J114" s="27"/>
      <c r="K114" s="27"/>
      <c r="L114" s="27"/>
      <c r="M114" s="30"/>
      <c r="N114" s="28"/>
      <c r="O114" s="27"/>
      <c r="P114" s="27"/>
      <c r="Q114" s="27"/>
      <c r="R114" s="27"/>
      <c r="S114" s="27"/>
      <c r="T114" s="27"/>
      <c r="U114" s="27"/>
      <c r="V114" s="28"/>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row>
    <row r="115" ht="12.0" customHeight="1">
      <c r="A115" s="25"/>
      <c r="B115" s="26"/>
      <c r="C115" s="27"/>
      <c r="D115" s="27"/>
      <c r="E115" s="27"/>
      <c r="F115" s="27"/>
      <c r="G115" s="28"/>
      <c r="H115" s="29"/>
      <c r="I115" s="29"/>
      <c r="J115" s="27"/>
      <c r="K115" s="27"/>
      <c r="L115" s="27"/>
      <c r="M115" s="30"/>
      <c r="N115" s="28"/>
      <c r="O115" s="27"/>
      <c r="P115" s="27"/>
      <c r="Q115" s="27"/>
      <c r="R115" s="27"/>
      <c r="S115" s="27"/>
      <c r="T115" s="27"/>
      <c r="U115" s="27"/>
      <c r="V115" s="28"/>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row>
    <row r="116" ht="12.0" customHeight="1">
      <c r="A116" s="25"/>
      <c r="B116" s="26"/>
      <c r="C116" s="27"/>
      <c r="D116" s="27"/>
      <c r="E116" s="27"/>
      <c r="F116" s="27"/>
      <c r="G116" s="28"/>
      <c r="H116" s="29"/>
      <c r="I116" s="29"/>
      <c r="J116" s="27"/>
      <c r="K116" s="27"/>
      <c r="L116" s="27"/>
      <c r="M116" s="30"/>
      <c r="N116" s="28"/>
      <c r="O116" s="27"/>
      <c r="P116" s="27"/>
      <c r="Q116" s="27"/>
      <c r="R116" s="27"/>
      <c r="S116" s="27"/>
      <c r="T116" s="27"/>
      <c r="U116" s="27"/>
      <c r="V116" s="28"/>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row>
    <row r="117" ht="12.0" customHeight="1">
      <c r="A117" s="25"/>
      <c r="B117" s="26"/>
      <c r="C117" s="27"/>
      <c r="D117" s="27"/>
      <c r="E117" s="27"/>
      <c r="F117" s="27"/>
      <c r="G117" s="28"/>
      <c r="H117" s="29"/>
      <c r="I117" s="29"/>
      <c r="J117" s="27"/>
      <c r="K117" s="27"/>
      <c r="L117" s="27"/>
      <c r="M117" s="30"/>
      <c r="N117" s="28"/>
      <c r="O117" s="27"/>
      <c r="P117" s="27"/>
      <c r="Q117" s="27"/>
      <c r="R117" s="27"/>
      <c r="S117" s="27"/>
      <c r="T117" s="27"/>
      <c r="U117" s="27"/>
      <c r="V117" s="28"/>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row>
    <row r="118" ht="12.0" customHeight="1">
      <c r="A118" s="25"/>
      <c r="B118" s="26"/>
      <c r="C118" s="27"/>
      <c r="D118" s="27"/>
      <c r="E118" s="27"/>
      <c r="F118" s="27"/>
      <c r="G118" s="28"/>
      <c r="H118" s="29"/>
      <c r="I118" s="29"/>
      <c r="J118" s="27"/>
      <c r="K118" s="27"/>
      <c r="L118" s="27"/>
      <c r="M118" s="30"/>
      <c r="N118" s="28"/>
      <c r="O118" s="27"/>
      <c r="P118" s="27"/>
      <c r="Q118" s="27"/>
      <c r="R118" s="27"/>
      <c r="S118" s="27"/>
      <c r="T118" s="27"/>
      <c r="U118" s="27"/>
      <c r="V118" s="28"/>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row>
    <row r="119" ht="12.0" customHeight="1">
      <c r="A119" s="25"/>
      <c r="B119" s="26"/>
      <c r="C119" s="27"/>
      <c r="D119" s="27"/>
      <c r="E119" s="27"/>
      <c r="F119" s="27"/>
      <c r="G119" s="28"/>
      <c r="H119" s="29"/>
      <c r="I119" s="29"/>
      <c r="J119" s="27"/>
      <c r="K119" s="27"/>
      <c r="L119" s="27"/>
      <c r="M119" s="30"/>
      <c r="N119" s="28"/>
      <c r="O119" s="27"/>
      <c r="P119" s="27"/>
      <c r="Q119" s="27"/>
      <c r="R119" s="27"/>
      <c r="S119" s="27"/>
      <c r="T119" s="27"/>
      <c r="U119" s="27"/>
      <c r="V119" s="28"/>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row>
    <row r="120" ht="12.0" customHeight="1">
      <c r="A120" s="25"/>
      <c r="B120" s="26"/>
      <c r="C120" s="27"/>
      <c r="D120" s="27"/>
      <c r="E120" s="27"/>
      <c r="F120" s="27"/>
      <c r="G120" s="28"/>
      <c r="H120" s="29"/>
      <c r="I120" s="29"/>
      <c r="J120" s="27"/>
      <c r="K120" s="27"/>
      <c r="L120" s="27"/>
      <c r="M120" s="30"/>
      <c r="N120" s="28"/>
      <c r="O120" s="27"/>
      <c r="P120" s="27"/>
      <c r="Q120" s="27"/>
      <c r="R120" s="27"/>
      <c r="S120" s="27"/>
      <c r="T120" s="27"/>
      <c r="U120" s="27"/>
      <c r="V120" s="28"/>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row>
    <row r="121" ht="12.0" customHeight="1">
      <c r="A121" s="25"/>
      <c r="B121" s="26"/>
      <c r="C121" s="27"/>
      <c r="D121" s="27"/>
      <c r="E121" s="27"/>
      <c r="F121" s="27"/>
      <c r="G121" s="28"/>
      <c r="H121" s="29"/>
      <c r="I121" s="29"/>
      <c r="J121" s="27"/>
      <c r="K121" s="27"/>
      <c r="L121" s="27"/>
      <c r="M121" s="30"/>
      <c r="N121" s="28"/>
      <c r="O121" s="27"/>
      <c r="P121" s="27"/>
      <c r="Q121" s="27"/>
      <c r="R121" s="27"/>
      <c r="S121" s="27"/>
      <c r="T121" s="27"/>
      <c r="U121" s="27"/>
      <c r="V121" s="28"/>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row>
    <row r="122" ht="12.0" customHeight="1">
      <c r="A122" s="25"/>
      <c r="B122" s="26"/>
      <c r="C122" s="27"/>
      <c r="D122" s="27"/>
      <c r="E122" s="27"/>
      <c r="F122" s="27"/>
      <c r="G122" s="28"/>
      <c r="H122" s="29"/>
      <c r="I122" s="29"/>
      <c r="J122" s="27"/>
      <c r="K122" s="27"/>
      <c r="L122" s="27"/>
      <c r="M122" s="30"/>
      <c r="N122" s="28"/>
      <c r="O122" s="27"/>
      <c r="P122" s="27"/>
      <c r="Q122" s="27"/>
      <c r="R122" s="27"/>
      <c r="S122" s="27"/>
      <c r="T122" s="27"/>
      <c r="U122" s="27"/>
      <c r="V122" s="28"/>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row>
    <row r="123" ht="12.0" customHeight="1">
      <c r="A123" s="25"/>
      <c r="B123" s="26"/>
      <c r="C123" s="27"/>
      <c r="D123" s="27"/>
      <c r="E123" s="27"/>
      <c r="F123" s="27"/>
      <c r="G123" s="28"/>
      <c r="H123" s="29"/>
      <c r="I123" s="29"/>
      <c r="J123" s="27"/>
      <c r="K123" s="27"/>
      <c r="L123" s="27"/>
      <c r="M123" s="30"/>
      <c r="N123" s="28"/>
      <c r="O123" s="27"/>
      <c r="P123" s="27"/>
      <c r="Q123" s="27"/>
      <c r="R123" s="27"/>
      <c r="S123" s="27"/>
      <c r="T123" s="27"/>
      <c r="U123" s="27"/>
      <c r="V123" s="28"/>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row>
    <row r="124" ht="12.0" customHeight="1">
      <c r="A124" s="25"/>
      <c r="B124" s="26"/>
      <c r="C124" s="27"/>
      <c r="D124" s="27"/>
      <c r="E124" s="27"/>
      <c r="F124" s="27"/>
      <c r="G124" s="28"/>
      <c r="H124" s="29"/>
      <c r="I124" s="29"/>
      <c r="J124" s="27"/>
      <c r="K124" s="27"/>
      <c r="L124" s="27"/>
      <c r="M124" s="30"/>
      <c r="N124" s="28"/>
      <c r="O124" s="27"/>
      <c r="P124" s="27"/>
      <c r="Q124" s="27"/>
      <c r="R124" s="27"/>
      <c r="S124" s="27"/>
      <c r="T124" s="27"/>
      <c r="U124" s="27"/>
      <c r="V124" s="28"/>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row>
    <row r="125" ht="12.0" customHeight="1">
      <c r="A125" s="25"/>
      <c r="B125" s="26"/>
      <c r="C125" s="27"/>
      <c r="D125" s="27"/>
      <c r="E125" s="27"/>
      <c r="F125" s="27"/>
      <c r="G125" s="28"/>
      <c r="H125" s="29"/>
      <c r="I125" s="29"/>
      <c r="J125" s="27"/>
      <c r="K125" s="27"/>
      <c r="L125" s="27"/>
      <c r="M125" s="30"/>
      <c r="N125" s="28"/>
      <c r="O125" s="27"/>
      <c r="P125" s="27"/>
      <c r="Q125" s="27"/>
      <c r="R125" s="27"/>
      <c r="S125" s="27"/>
      <c r="T125" s="27"/>
      <c r="U125" s="27"/>
      <c r="V125" s="28"/>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row>
    <row r="126" ht="12.0" customHeight="1">
      <c r="A126" s="25"/>
      <c r="B126" s="26"/>
      <c r="C126" s="27"/>
      <c r="D126" s="27"/>
      <c r="E126" s="27"/>
      <c r="F126" s="27"/>
      <c r="G126" s="28"/>
      <c r="H126" s="29"/>
      <c r="I126" s="29"/>
      <c r="J126" s="27"/>
      <c r="K126" s="27"/>
      <c r="L126" s="27"/>
      <c r="M126" s="30"/>
      <c r="N126" s="28"/>
      <c r="O126" s="27"/>
      <c r="P126" s="27"/>
      <c r="Q126" s="27"/>
      <c r="R126" s="27"/>
      <c r="S126" s="27"/>
      <c r="T126" s="27"/>
      <c r="U126" s="27"/>
      <c r="V126" s="28"/>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row>
    <row r="127" ht="12.0" customHeight="1">
      <c r="A127" s="25"/>
      <c r="B127" s="26"/>
      <c r="C127" s="27"/>
      <c r="D127" s="27"/>
      <c r="E127" s="27"/>
      <c r="F127" s="27"/>
      <c r="G127" s="28"/>
      <c r="H127" s="29"/>
      <c r="I127" s="29"/>
      <c r="J127" s="27"/>
      <c r="K127" s="27"/>
      <c r="L127" s="27"/>
      <c r="M127" s="30"/>
      <c r="N127" s="28"/>
      <c r="O127" s="27"/>
      <c r="P127" s="27"/>
      <c r="Q127" s="27"/>
      <c r="R127" s="27"/>
      <c r="S127" s="27"/>
      <c r="T127" s="27"/>
      <c r="U127" s="27"/>
      <c r="V127" s="28"/>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row>
    <row r="128" ht="12.0" customHeight="1">
      <c r="A128" s="25"/>
      <c r="B128" s="26"/>
      <c r="C128" s="27"/>
      <c r="D128" s="27"/>
      <c r="E128" s="27"/>
      <c r="F128" s="27"/>
      <c r="G128" s="28"/>
      <c r="H128" s="29"/>
      <c r="I128" s="29"/>
      <c r="J128" s="27"/>
      <c r="K128" s="27"/>
      <c r="L128" s="27"/>
      <c r="M128" s="30"/>
      <c r="N128" s="28"/>
      <c r="O128" s="27"/>
      <c r="P128" s="27"/>
      <c r="Q128" s="27"/>
      <c r="R128" s="27"/>
      <c r="S128" s="27"/>
      <c r="T128" s="27"/>
      <c r="U128" s="27"/>
      <c r="V128" s="28"/>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row>
    <row r="129" ht="12.0" customHeight="1">
      <c r="A129" s="25"/>
      <c r="B129" s="26"/>
      <c r="C129" s="27"/>
      <c r="D129" s="27"/>
      <c r="E129" s="27"/>
      <c r="F129" s="27"/>
      <c r="G129" s="28"/>
      <c r="H129" s="29"/>
      <c r="I129" s="29"/>
      <c r="J129" s="27"/>
      <c r="K129" s="27"/>
      <c r="L129" s="27"/>
      <c r="M129" s="30"/>
      <c r="N129" s="28"/>
      <c r="O129" s="27"/>
      <c r="P129" s="27"/>
      <c r="Q129" s="27"/>
      <c r="R129" s="27"/>
      <c r="S129" s="27"/>
      <c r="T129" s="27"/>
      <c r="U129" s="27"/>
      <c r="V129" s="28"/>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row>
    <row r="130" ht="12.0" customHeight="1">
      <c r="A130" s="25"/>
      <c r="B130" s="26"/>
      <c r="C130" s="27"/>
      <c r="D130" s="27"/>
      <c r="E130" s="27"/>
      <c r="F130" s="27"/>
      <c r="G130" s="28"/>
      <c r="H130" s="29"/>
      <c r="I130" s="29"/>
      <c r="J130" s="27"/>
      <c r="K130" s="27"/>
      <c r="L130" s="27"/>
      <c r="M130" s="30"/>
      <c r="N130" s="28"/>
      <c r="O130" s="27"/>
      <c r="P130" s="27"/>
      <c r="Q130" s="27"/>
      <c r="R130" s="27"/>
      <c r="S130" s="27"/>
      <c r="T130" s="27"/>
      <c r="U130" s="27"/>
      <c r="V130" s="28"/>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row>
    <row r="131" ht="12.0" customHeight="1">
      <c r="A131" s="25"/>
      <c r="B131" s="26"/>
      <c r="C131" s="27"/>
      <c r="D131" s="27"/>
      <c r="E131" s="27"/>
      <c r="F131" s="27"/>
      <c r="G131" s="28"/>
      <c r="H131" s="29"/>
      <c r="I131" s="29"/>
      <c r="J131" s="27"/>
      <c r="K131" s="27"/>
      <c r="L131" s="27"/>
      <c r="M131" s="30"/>
      <c r="N131" s="28"/>
      <c r="O131" s="27"/>
      <c r="P131" s="27"/>
      <c r="Q131" s="27"/>
      <c r="R131" s="27"/>
      <c r="S131" s="27"/>
      <c r="T131" s="27"/>
      <c r="U131" s="27"/>
      <c r="V131" s="28"/>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row>
    <row r="132" ht="12.0" customHeight="1">
      <c r="A132" s="25"/>
      <c r="B132" s="26"/>
      <c r="C132" s="27"/>
      <c r="D132" s="27"/>
      <c r="E132" s="27"/>
      <c r="F132" s="27"/>
      <c r="G132" s="28"/>
      <c r="H132" s="29"/>
      <c r="I132" s="29"/>
      <c r="J132" s="27"/>
      <c r="K132" s="27"/>
      <c r="L132" s="27"/>
      <c r="M132" s="30"/>
      <c r="N132" s="28"/>
      <c r="O132" s="27"/>
      <c r="P132" s="27"/>
      <c r="Q132" s="27"/>
      <c r="R132" s="27"/>
      <c r="S132" s="27"/>
      <c r="T132" s="27"/>
      <c r="U132" s="27"/>
      <c r="V132" s="28"/>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row>
    <row r="133" ht="12.0" customHeight="1">
      <c r="A133" s="25"/>
      <c r="B133" s="26"/>
      <c r="C133" s="27"/>
      <c r="D133" s="27"/>
      <c r="E133" s="27"/>
      <c r="F133" s="27"/>
      <c r="G133" s="28"/>
      <c r="H133" s="29"/>
      <c r="I133" s="29"/>
      <c r="J133" s="27"/>
      <c r="K133" s="27"/>
      <c r="L133" s="27"/>
      <c r="M133" s="30"/>
      <c r="N133" s="28"/>
      <c r="O133" s="27"/>
      <c r="P133" s="27"/>
      <c r="Q133" s="27"/>
      <c r="R133" s="27"/>
      <c r="S133" s="27"/>
      <c r="T133" s="27"/>
      <c r="U133" s="27"/>
      <c r="V133" s="28"/>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row>
    <row r="134" ht="12.0" customHeight="1">
      <c r="A134" s="25"/>
      <c r="B134" s="26"/>
      <c r="C134" s="27"/>
      <c r="D134" s="27"/>
      <c r="E134" s="27"/>
      <c r="F134" s="27"/>
      <c r="G134" s="28"/>
      <c r="H134" s="29"/>
      <c r="I134" s="29"/>
      <c r="J134" s="27"/>
      <c r="K134" s="27"/>
      <c r="L134" s="27"/>
      <c r="M134" s="30"/>
      <c r="N134" s="28"/>
      <c r="O134" s="27"/>
      <c r="P134" s="27"/>
      <c r="Q134" s="27"/>
      <c r="R134" s="27"/>
      <c r="S134" s="27"/>
      <c r="T134" s="27"/>
      <c r="U134" s="27"/>
      <c r="V134" s="28"/>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row>
    <row r="135" ht="12.0" customHeight="1">
      <c r="A135" s="25"/>
      <c r="B135" s="26"/>
      <c r="C135" s="27"/>
      <c r="D135" s="27"/>
      <c r="E135" s="27"/>
      <c r="F135" s="27"/>
      <c r="G135" s="28"/>
      <c r="H135" s="29"/>
      <c r="I135" s="29"/>
      <c r="J135" s="27"/>
      <c r="K135" s="27"/>
      <c r="L135" s="27"/>
      <c r="M135" s="30"/>
      <c r="N135" s="28"/>
      <c r="O135" s="27"/>
      <c r="P135" s="27"/>
      <c r="Q135" s="27"/>
      <c r="R135" s="27"/>
      <c r="S135" s="27"/>
      <c r="T135" s="27"/>
      <c r="U135" s="27"/>
      <c r="V135" s="28"/>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row>
    <row r="136" ht="12.0" customHeight="1">
      <c r="A136" s="25"/>
      <c r="B136" s="26"/>
      <c r="C136" s="27"/>
      <c r="D136" s="27"/>
      <c r="E136" s="27"/>
      <c r="F136" s="27"/>
      <c r="G136" s="28"/>
      <c r="H136" s="29"/>
      <c r="I136" s="29"/>
      <c r="J136" s="27"/>
      <c r="K136" s="27"/>
      <c r="L136" s="27"/>
      <c r="M136" s="30"/>
      <c r="N136" s="28"/>
      <c r="O136" s="27"/>
      <c r="P136" s="27"/>
      <c r="Q136" s="27"/>
      <c r="R136" s="27"/>
      <c r="S136" s="27"/>
      <c r="T136" s="27"/>
      <c r="U136" s="27"/>
      <c r="V136" s="28"/>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row>
    <row r="137" ht="12.0" customHeight="1">
      <c r="A137" s="25"/>
      <c r="B137" s="26"/>
      <c r="C137" s="27"/>
      <c r="D137" s="27"/>
      <c r="E137" s="27"/>
      <c r="F137" s="27"/>
      <c r="G137" s="28"/>
      <c r="H137" s="29"/>
      <c r="I137" s="29"/>
      <c r="J137" s="27"/>
      <c r="K137" s="27"/>
      <c r="L137" s="27"/>
      <c r="M137" s="30"/>
      <c r="N137" s="28"/>
      <c r="O137" s="27"/>
      <c r="P137" s="27"/>
      <c r="Q137" s="27"/>
      <c r="R137" s="27"/>
      <c r="S137" s="27"/>
      <c r="T137" s="27"/>
      <c r="U137" s="27"/>
      <c r="V137" s="28"/>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row>
    <row r="138" ht="12.0" customHeight="1">
      <c r="A138" s="25"/>
      <c r="B138" s="26"/>
      <c r="C138" s="27"/>
      <c r="D138" s="27"/>
      <c r="E138" s="27"/>
      <c r="F138" s="27"/>
      <c r="G138" s="28"/>
      <c r="H138" s="29"/>
      <c r="I138" s="29"/>
      <c r="J138" s="27"/>
      <c r="K138" s="27"/>
      <c r="L138" s="27"/>
      <c r="M138" s="30"/>
      <c r="N138" s="28"/>
      <c r="O138" s="27"/>
      <c r="P138" s="27"/>
      <c r="Q138" s="27"/>
      <c r="R138" s="27"/>
      <c r="S138" s="27"/>
      <c r="T138" s="27"/>
      <c r="U138" s="27"/>
      <c r="V138" s="28"/>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row>
    <row r="139" ht="12.0" customHeight="1">
      <c r="A139" s="25"/>
      <c r="B139" s="26"/>
      <c r="C139" s="27"/>
      <c r="D139" s="27"/>
      <c r="E139" s="27"/>
      <c r="F139" s="27"/>
      <c r="G139" s="28"/>
      <c r="H139" s="29"/>
      <c r="I139" s="29"/>
      <c r="J139" s="27"/>
      <c r="K139" s="27"/>
      <c r="L139" s="27"/>
      <c r="M139" s="30"/>
      <c r="N139" s="28"/>
      <c r="O139" s="27"/>
      <c r="P139" s="27"/>
      <c r="Q139" s="27"/>
      <c r="R139" s="27"/>
      <c r="S139" s="27"/>
      <c r="T139" s="27"/>
      <c r="U139" s="27"/>
      <c r="V139" s="28"/>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row>
    <row r="140" ht="12.0" customHeight="1">
      <c r="A140" s="25"/>
      <c r="B140" s="26"/>
      <c r="C140" s="27"/>
      <c r="D140" s="27"/>
      <c r="E140" s="27"/>
      <c r="F140" s="27"/>
      <c r="G140" s="28"/>
      <c r="H140" s="29"/>
      <c r="I140" s="29"/>
      <c r="J140" s="27"/>
      <c r="K140" s="27"/>
      <c r="L140" s="27"/>
      <c r="M140" s="30"/>
      <c r="N140" s="28"/>
      <c r="O140" s="27"/>
      <c r="P140" s="27"/>
      <c r="Q140" s="27"/>
      <c r="R140" s="27"/>
      <c r="S140" s="27"/>
      <c r="T140" s="27"/>
      <c r="U140" s="27"/>
      <c r="V140" s="28"/>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row>
    <row r="141" ht="12.0" customHeight="1">
      <c r="A141" s="25"/>
      <c r="B141" s="26"/>
      <c r="C141" s="27"/>
      <c r="D141" s="27"/>
      <c r="E141" s="27"/>
      <c r="F141" s="27"/>
      <c r="G141" s="28"/>
      <c r="H141" s="29"/>
      <c r="I141" s="29"/>
      <c r="J141" s="27"/>
      <c r="K141" s="27"/>
      <c r="L141" s="27"/>
      <c r="M141" s="30"/>
      <c r="N141" s="28"/>
      <c r="O141" s="27"/>
      <c r="P141" s="27"/>
      <c r="Q141" s="27"/>
      <c r="R141" s="27"/>
      <c r="S141" s="27"/>
      <c r="T141" s="27"/>
      <c r="U141" s="27"/>
      <c r="V141" s="28"/>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row>
    <row r="142" ht="12.0" customHeight="1">
      <c r="A142" s="25"/>
      <c r="B142" s="26"/>
      <c r="C142" s="27"/>
      <c r="D142" s="27"/>
      <c r="E142" s="27"/>
      <c r="F142" s="27"/>
      <c r="G142" s="28"/>
      <c r="H142" s="29"/>
      <c r="I142" s="29"/>
      <c r="J142" s="27"/>
      <c r="K142" s="27"/>
      <c r="L142" s="27"/>
      <c r="M142" s="30"/>
      <c r="N142" s="28"/>
      <c r="O142" s="27"/>
      <c r="P142" s="27"/>
      <c r="Q142" s="27"/>
      <c r="R142" s="27"/>
      <c r="S142" s="27"/>
      <c r="T142" s="27"/>
      <c r="U142" s="27"/>
      <c r="V142" s="28"/>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row>
    <row r="143" ht="12.0" customHeight="1">
      <c r="A143" s="25"/>
      <c r="B143" s="26"/>
      <c r="C143" s="27"/>
      <c r="D143" s="27"/>
      <c r="E143" s="27"/>
      <c r="F143" s="27"/>
      <c r="G143" s="28"/>
      <c r="H143" s="29"/>
      <c r="I143" s="29"/>
      <c r="J143" s="27"/>
      <c r="K143" s="27"/>
      <c r="L143" s="27"/>
      <c r="M143" s="30"/>
      <c r="N143" s="28"/>
      <c r="O143" s="27"/>
      <c r="P143" s="27"/>
      <c r="Q143" s="27"/>
      <c r="R143" s="27"/>
      <c r="S143" s="27"/>
      <c r="T143" s="27"/>
      <c r="U143" s="27"/>
      <c r="V143" s="28"/>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row>
    <row r="144" ht="12.0" customHeight="1">
      <c r="A144" s="25"/>
      <c r="B144" s="26"/>
      <c r="C144" s="27"/>
      <c r="D144" s="27"/>
      <c r="E144" s="27"/>
      <c r="F144" s="27"/>
      <c r="G144" s="28"/>
      <c r="H144" s="29"/>
      <c r="I144" s="29"/>
      <c r="J144" s="27"/>
      <c r="K144" s="27"/>
      <c r="L144" s="27"/>
      <c r="M144" s="30"/>
      <c r="N144" s="28"/>
      <c r="O144" s="27"/>
      <c r="P144" s="27"/>
      <c r="Q144" s="27"/>
      <c r="R144" s="27"/>
      <c r="S144" s="27"/>
      <c r="T144" s="27"/>
      <c r="U144" s="27"/>
      <c r="V144" s="28"/>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row>
    <row r="145" ht="12.0" customHeight="1">
      <c r="A145" s="25"/>
      <c r="B145" s="26"/>
      <c r="C145" s="27"/>
      <c r="D145" s="27"/>
      <c r="E145" s="27"/>
      <c r="F145" s="27"/>
      <c r="G145" s="28"/>
      <c r="H145" s="29"/>
      <c r="I145" s="29"/>
      <c r="J145" s="27"/>
      <c r="K145" s="27"/>
      <c r="L145" s="27"/>
      <c r="M145" s="30"/>
      <c r="N145" s="28"/>
      <c r="O145" s="27"/>
      <c r="P145" s="27"/>
      <c r="Q145" s="27"/>
      <c r="R145" s="27"/>
      <c r="S145" s="27"/>
      <c r="T145" s="27"/>
      <c r="U145" s="27"/>
      <c r="V145" s="28"/>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row>
    <row r="146" ht="12.0" customHeight="1">
      <c r="A146" s="25"/>
      <c r="B146" s="26"/>
      <c r="C146" s="27"/>
      <c r="D146" s="27"/>
      <c r="E146" s="27"/>
      <c r="F146" s="27"/>
      <c r="G146" s="28"/>
      <c r="H146" s="29"/>
      <c r="I146" s="29"/>
      <c r="J146" s="27"/>
      <c r="K146" s="27"/>
      <c r="L146" s="27"/>
      <c r="M146" s="30"/>
      <c r="N146" s="28"/>
      <c r="O146" s="27"/>
      <c r="P146" s="27"/>
      <c r="Q146" s="27"/>
      <c r="R146" s="27"/>
      <c r="S146" s="27"/>
      <c r="T146" s="27"/>
      <c r="U146" s="27"/>
      <c r="V146" s="28"/>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row>
    <row r="147" ht="12.0" customHeight="1">
      <c r="A147" s="25"/>
      <c r="B147" s="26"/>
      <c r="C147" s="27"/>
      <c r="D147" s="27"/>
      <c r="E147" s="27"/>
      <c r="F147" s="27"/>
      <c r="G147" s="28"/>
      <c r="H147" s="29"/>
      <c r="I147" s="29"/>
      <c r="J147" s="27"/>
      <c r="K147" s="27"/>
      <c r="L147" s="27"/>
      <c r="M147" s="30"/>
      <c r="N147" s="28"/>
      <c r="O147" s="27"/>
      <c r="P147" s="27"/>
      <c r="Q147" s="27"/>
      <c r="R147" s="27"/>
      <c r="S147" s="27"/>
      <c r="T147" s="27"/>
      <c r="U147" s="27"/>
      <c r="V147" s="28"/>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row>
    <row r="148" ht="12.0" customHeight="1">
      <c r="A148" s="25"/>
      <c r="B148" s="26"/>
      <c r="C148" s="27"/>
      <c r="D148" s="27"/>
      <c r="E148" s="27"/>
      <c r="F148" s="27"/>
      <c r="G148" s="28"/>
      <c r="H148" s="29"/>
      <c r="I148" s="29"/>
      <c r="J148" s="27"/>
      <c r="K148" s="27"/>
      <c r="L148" s="27"/>
      <c r="M148" s="30"/>
      <c r="N148" s="28"/>
      <c r="O148" s="27"/>
      <c r="P148" s="27"/>
      <c r="Q148" s="27"/>
      <c r="R148" s="27"/>
      <c r="S148" s="27"/>
      <c r="T148" s="27"/>
      <c r="U148" s="27"/>
      <c r="V148" s="28"/>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row>
    <row r="149" ht="12.0" customHeight="1">
      <c r="A149" s="25"/>
      <c r="B149" s="26"/>
      <c r="C149" s="27"/>
      <c r="D149" s="27"/>
      <c r="E149" s="27"/>
      <c r="F149" s="27"/>
      <c r="G149" s="28"/>
      <c r="H149" s="29"/>
      <c r="I149" s="29"/>
      <c r="J149" s="27"/>
      <c r="K149" s="27"/>
      <c r="L149" s="27"/>
      <c r="M149" s="30"/>
      <c r="N149" s="28"/>
      <c r="O149" s="27"/>
      <c r="P149" s="27"/>
      <c r="Q149" s="27"/>
      <c r="R149" s="27"/>
      <c r="S149" s="27"/>
      <c r="T149" s="27"/>
      <c r="U149" s="27"/>
      <c r="V149" s="28"/>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row>
    <row r="150" ht="12.0" customHeight="1">
      <c r="A150" s="25"/>
      <c r="B150" s="26"/>
      <c r="C150" s="27"/>
      <c r="D150" s="27"/>
      <c r="E150" s="27"/>
      <c r="F150" s="27"/>
      <c r="G150" s="28"/>
      <c r="H150" s="29"/>
      <c r="I150" s="29"/>
      <c r="J150" s="27"/>
      <c r="K150" s="27"/>
      <c r="L150" s="27"/>
      <c r="M150" s="30"/>
      <c r="N150" s="28"/>
      <c r="O150" s="27"/>
      <c r="P150" s="27"/>
      <c r="Q150" s="27"/>
      <c r="R150" s="27"/>
      <c r="S150" s="27"/>
      <c r="T150" s="27"/>
      <c r="U150" s="27"/>
      <c r="V150" s="28"/>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row>
    <row r="151" ht="12.0" customHeight="1">
      <c r="A151" s="25"/>
      <c r="B151" s="26"/>
      <c r="C151" s="27"/>
      <c r="D151" s="27"/>
      <c r="E151" s="27"/>
      <c r="F151" s="27"/>
      <c r="G151" s="28"/>
      <c r="H151" s="29"/>
      <c r="I151" s="29"/>
      <c r="J151" s="27"/>
      <c r="K151" s="27"/>
      <c r="L151" s="27"/>
      <c r="M151" s="30"/>
      <c r="N151" s="28"/>
      <c r="O151" s="27"/>
      <c r="P151" s="27"/>
      <c r="Q151" s="27"/>
      <c r="R151" s="27"/>
      <c r="S151" s="27"/>
      <c r="T151" s="27"/>
      <c r="U151" s="27"/>
      <c r="V151" s="28"/>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row>
    <row r="152" ht="12.0" customHeight="1">
      <c r="A152" s="25"/>
      <c r="B152" s="26"/>
      <c r="C152" s="27"/>
      <c r="D152" s="27"/>
      <c r="E152" s="27"/>
      <c r="F152" s="27"/>
      <c r="G152" s="28"/>
      <c r="H152" s="29"/>
      <c r="I152" s="29"/>
      <c r="J152" s="27"/>
      <c r="K152" s="27"/>
      <c r="L152" s="27"/>
      <c r="M152" s="30"/>
      <c r="N152" s="28"/>
      <c r="O152" s="27"/>
      <c r="P152" s="27"/>
      <c r="Q152" s="27"/>
      <c r="R152" s="27"/>
      <c r="S152" s="27"/>
      <c r="T152" s="27"/>
      <c r="U152" s="27"/>
      <c r="V152" s="28"/>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row>
    <row r="153" ht="12.0" customHeight="1">
      <c r="A153" s="25"/>
      <c r="B153" s="26"/>
      <c r="C153" s="27"/>
      <c r="D153" s="27"/>
      <c r="E153" s="27"/>
      <c r="F153" s="27"/>
      <c r="G153" s="28"/>
      <c r="H153" s="29"/>
      <c r="I153" s="29"/>
      <c r="J153" s="27"/>
      <c r="K153" s="27"/>
      <c r="L153" s="27"/>
      <c r="M153" s="30"/>
      <c r="N153" s="28"/>
      <c r="O153" s="27"/>
      <c r="P153" s="27"/>
      <c r="Q153" s="27"/>
      <c r="R153" s="27"/>
      <c r="S153" s="27"/>
      <c r="T153" s="27"/>
      <c r="U153" s="27"/>
      <c r="V153" s="28"/>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row>
    <row r="154" ht="12.0" customHeight="1">
      <c r="A154" s="25"/>
      <c r="B154" s="26"/>
      <c r="C154" s="27"/>
      <c r="D154" s="27"/>
      <c r="E154" s="27"/>
      <c r="F154" s="27"/>
      <c r="G154" s="28"/>
      <c r="H154" s="29"/>
      <c r="I154" s="29"/>
      <c r="J154" s="27"/>
      <c r="K154" s="27"/>
      <c r="L154" s="27"/>
      <c r="M154" s="30"/>
      <c r="N154" s="28"/>
      <c r="O154" s="27"/>
      <c r="P154" s="27"/>
      <c r="Q154" s="27"/>
      <c r="R154" s="27"/>
      <c r="S154" s="27"/>
      <c r="T154" s="27"/>
      <c r="U154" s="27"/>
      <c r="V154" s="28"/>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row>
    <row r="155" ht="12.0" customHeight="1">
      <c r="A155" s="25"/>
      <c r="B155" s="26"/>
      <c r="C155" s="27"/>
      <c r="D155" s="27"/>
      <c r="E155" s="27"/>
      <c r="F155" s="27"/>
      <c r="G155" s="28"/>
      <c r="H155" s="29"/>
      <c r="I155" s="29"/>
      <c r="J155" s="27"/>
      <c r="K155" s="27"/>
      <c r="L155" s="27"/>
      <c r="M155" s="30"/>
      <c r="N155" s="28"/>
      <c r="O155" s="27"/>
      <c r="P155" s="27"/>
      <c r="Q155" s="27"/>
      <c r="R155" s="27"/>
      <c r="S155" s="27"/>
      <c r="T155" s="27"/>
      <c r="U155" s="27"/>
      <c r="V155" s="28"/>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row>
    <row r="156" ht="12.0" customHeight="1">
      <c r="A156" s="25"/>
      <c r="B156" s="26"/>
      <c r="C156" s="27"/>
      <c r="D156" s="27"/>
      <c r="E156" s="27"/>
      <c r="F156" s="27"/>
      <c r="G156" s="28"/>
      <c r="H156" s="29"/>
      <c r="I156" s="29"/>
      <c r="J156" s="27"/>
      <c r="K156" s="27"/>
      <c r="L156" s="27"/>
      <c r="M156" s="30"/>
      <c r="N156" s="28"/>
      <c r="O156" s="27"/>
      <c r="P156" s="27"/>
      <c r="Q156" s="27"/>
      <c r="R156" s="27"/>
      <c r="S156" s="27"/>
      <c r="T156" s="27"/>
      <c r="U156" s="27"/>
      <c r="V156" s="28"/>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row>
    <row r="157" ht="12.0" customHeight="1">
      <c r="A157" s="25"/>
      <c r="B157" s="26"/>
      <c r="C157" s="27"/>
      <c r="D157" s="27"/>
      <c r="E157" s="27"/>
      <c r="F157" s="27"/>
      <c r="G157" s="28"/>
      <c r="H157" s="29"/>
      <c r="I157" s="29"/>
      <c r="J157" s="27"/>
      <c r="K157" s="27"/>
      <c r="L157" s="27"/>
      <c r="M157" s="30"/>
      <c r="N157" s="28"/>
      <c r="O157" s="27"/>
      <c r="P157" s="27"/>
      <c r="Q157" s="27"/>
      <c r="R157" s="27"/>
      <c r="S157" s="27"/>
      <c r="T157" s="27"/>
      <c r="U157" s="27"/>
      <c r="V157" s="28"/>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row>
    <row r="158" ht="12.0" customHeight="1">
      <c r="A158" s="25"/>
      <c r="B158" s="26"/>
      <c r="C158" s="27"/>
      <c r="D158" s="27"/>
      <c r="E158" s="27"/>
      <c r="F158" s="27"/>
      <c r="G158" s="28"/>
      <c r="H158" s="29"/>
      <c r="I158" s="29"/>
      <c r="J158" s="27"/>
      <c r="K158" s="27"/>
      <c r="L158" s="27"/>
      <c r="M158" s="30"/>
      <c r="N158" s="28"/>
      <c r="O158" s="27"/>
      <c r="P158" s="27"/>
      <c r="Q158" s="27"/>
      <c r="R158" s="27"/>
      <c r="S158" s="27"/>
      <c r="T158" s="27"/>
      <c r="U158" s="27"/>
      <c r="V158" s="28"/>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row>
    <row r="159" ht="12.0" customHeight="1">
      <c r="A159" s="25"/>
      <c r="B159" s="26"/>
      <c r="C159" s="27"/>
      <c r="D159" s="27"/>
      <c r="E159" s="27"/>
      <c r="F159" s="27"/>
      <c r="G159" s="28"/>
      <c r="H159" s="29"/>
      <c r="I159" s="29"/>
      <c r="J159" s="27"/>
      <c r="K159" s="27"/>
      <c r="L159" s="27"/>
      <c r="M159" s="30"/>
      <c r="N159" s="28"/>
      <c r="O159" s="27"/>
      <c r="P159" s="27"/>
      <c r="Q159" s="27"/>
      <c r="R159" s="27"/>
      <c r="S159" s="27"/>
      <c r="T159" s="27"/>
      <c r="U159" s="27"/>
      <c r="V159" s="28"/>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row>
    <row r="160" ht="12.0" customHeight="1">
      <c r="A160" s="25"/>
      <c r="B160" s="26"/>
      <c r="C160" s="27"/>
      <c r="D160" s="27"/>
      <c r="E160" s="27"/>
      <c r="F160" s="27"/>
      <c r="G160" s="28"/>
      <c r="H160" s="29"/>
      <c r="I160" s="29"/>
      <c r="J160" s="27"/>
      <c r="K160" s="27"/>
      <c r="L160" s="27"/>
      <c r="M160" s="30"/>
      <c r="N160" s="28"/>
      <c r="O160" s="27"/>
      <c r="P160" s="27"/>
      <c r="Q160" s="27"/>
      <c r="R160" s="27"/>
      <c r="S160" s="27"/>
      <c r="T160" s="27"/>
      <c r="U160" s="27"/>
      <c r="V160" s="28"/>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row>
    <row r="161" ht="12.0" customHeight="1">
      <c r="A161" s="25"/>
      <c r="B161" s="26"/>
      <c r="C161" s="27"/>
      <c r="D161" s="27"/>
      <c r="E161" s="27"/>
      <c r="F161" s="27"/>
      <c r="G161" s="28"/>
      <c r="H161" s="29"/>
      <c r="I161" s="29"/>
      <c r="J161" s="27"/>
      <c r="K161" s="27"/>
      <c r="L161" s="27"/>
      <c r="M161" s="30"/>
      <c r="N161" s="28"/>
      <c r="O161" s="27"/>
      <c r="P161" s="27"/>
      <c r="Q161" s="27"/>
      <c r="R161" s="27"/>
      <c r="S161" s="27"/>
      <c r="T161" s="27"/>
      <c r="U161" s="27"/>
      <c r="V161" s="28"/>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row>
    <row r="162" ht="12.0" customHeight="1">
      <c r="A162" s="25"/>
      <c r="B162" s="26"/>
      <c r="C162" s="27"/>
      <c r="D162" s="27"/>
      <c r="E162" s="27"/>
      <c r="F162" s="27"/>
      <c r="G162" s="28"/>
      <c r="H162" s="29"/>
      <c r="I162" s="29"/>
      <c r="J162" s="27"/>
      <c r="K162" s="27"/>
      <c r="L162" s="27"/>
      <c r="M162" s="30"/>
      <c r="N162" s="28"/>
      <c r="O162" s="27"/>
      <c r="P162" s="27"/>
      <c r="Q162" s="27"/>
      <c r="R162" s="27"/>
      <c r="S162" s="27"/>
      <c r="T162" s="27"/>
      <c r="U162" s="27"/>
      <c r="V162" s="28"/>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row>
    <row r="163" ht="12.0" customHeight="1">
      <c r="A163" s="25"/>
      <c r="B163" s="26"/>
      <c r="C163" s="27"/>
      <c r="D163" s="27"/>
      <c r="E163" s="27"/>
      <c r="F163" s="27"/>
      <c r="G163" s="28"/>
      <c r="H163" s="29"/>
      <c r="I163" s="29"/>
      <c r="J163" s="27"/>
      <c r="K163" s="27"/>
      <c r="L163" s="27"/>
      <c r="M163" s="30"/>
      <c r="N163" s="28"/>
      <c r="O163" s="27"/>
      <c r="P163" s="27"/>
      <c r="Q163" s="27"/>
      <c r="R163" s="27"/>
      <c r="S163" s="27"/>
      <c r="T163" s="27"/>
      <c r="U163" s="27"/>
      <c r="V163" s="28"/>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row>
    <row r="164" ht="12.0" customHeight="1">
      <c r="A164" s="25"/>
      <c r="B164" s="26"/>
      <c r="C164" s="27"/>
      <c r="D164" s="27"/>
      <c r="E164" s="27"/>
      <c r="F164" s="27"/>
      <c r="G164" s="28"/>
      <c r="H164" s="29"/>
      <c r="I164" s="29"/>
      <c r="J164" s="27"/>
      <c r="K164" s="27"/>
      <c r="L164" s="27"/>
      <c r="M164" s="30"/>
      <c r="N164" s="28"/>
      <c r="O164" s="27"/>
      <c r="P164" s="27"/>
      <c r="Q164" s="27"/>
      <c r="R164" s="27"/>
      <c r="S164" s="27"/>
      <c r="T164" s="27"/>
      <c r="U164" s="27"/>
      <c r="V164" s="28"/>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row>
    <row r="165" ht="12.0" customHeight="1">
      <c r="A165" s="25"/>
      <c r="B165" s="26"/>
      <c r="C165" s="27"/>
      <c r="D165" s="27"/>
      <c r="E165" s="27"/>
      <c r="F165" s="27"/>
      <c r="G165" s="28"/>
      <c r="H165" s="29"/>
      <c r="I165" s="29"/>
      <c r="J165" s="27"/>
      <c r="K165" s="27"/>
      <c r="L165" s="27"/>
      <c r="M165" s="30"/>
      <c r="N165" s="28"/>
      <c r="O165" s="27"/>
      <c r="P165" s="27"/>
      <c r="Q165" s="27"/>
      <c r="R165" s="27"/>
      <c r="S165" s="27"/>
      <c r="T165" s="27"/>
      <c r="U165" s="27"/>
      <c r="V165" s="28"/>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row>
    <row r="166" ht="12.0" customHeight="1">
      <c r="A166" s="25"/>
      <c r="B166" s="26"/>
      <c r="C166" s="27"/>
      <c r="D166" s="27"/>
      <c r="E166" s="27"/>
      <c r="F166" s="27"/>
      <c r="G166" s="28"/>
      <c r="H166" s="29"/>
      <c r="I166" s="29"/>
      <c r="J166" s="27"/>
      <c r="K166" s="27"/>
      <c r="L166" s="27"/>
      <c r="M166" s="30"/>
      <c r="N166" s="28"/>
      <c r="O166" s="27"/>
      <c r="P166" s="27"/>
      <c r="Q166" s="27"/>
      <c r="R166" s="27"/>
      <c r="S166" s="27"/>
      <c r="T166" s="27"/>
      <c r="U166" s="27"/>
      <c r="V166" s="28"/>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row>
    <row r="167" ht="12.0" customHeight="1">
      <c r="A167" s="25"/>
      <c r="B167" s="26"/>
      <c r="C167" s="27"/>
      <c r="D167" s="27"/>
      <c r="E167" s="27"/>
      <c r="F167" s="27"/>
      <c r="G167" s="28"/>
      <c r="H167" s="29"/>
      <c r="I167" s="29"/>
      <c r="J167" s="27"/>
      <c r="K167" s="27"/>
      <c r="L167" s="27"/>
      <c r="M167" s="30"/>
      <c r="N167" s="28"/>
      <c r="O167" s="27"/>
      <c r="P167" s="27"/>
      <c r="Q167" s="27"/>
      <c r="R167" s="27"/>
      <c r="S167" s="27"/>
      <c r="T167" s="27"/>
      <c r="U167" s="27"/>
      <c r="V167" s="28"/>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row>
    <row r="168" ht="12.0" customHeight="1">
      <c r="A168" s="25"/>
      <c r="B168" s="26"/>
      <c r="C168" s="27"/>
      <c r="D168" s="27"/>
      <c r="E168" s="27"/>
      <c r="F168" s="27"/>
      <c r="G168" s="28"/>
      <c r="H168" s="29"/>
      <c r="I168" s="29"/>
      <c r="J168" s="27"/>
      <c r="K168" s="27"/>
      <c r="L168" s="27"/>
      <c r="M168" s="30"/>
      <c r="N168" s="28"/>
      <c r="O168" s="27"/>
      <c r="P168" s="27"/>
      <c r="Q168" s="27"/>
      <c r="R168" s="27"/>
      <c r="S168" s="27"/>
      <c r="T168" s="27"/>
      <c r="U168" s="27"/>
      <c r="V168" s="28"/>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row>
    <row r="169" ht="12.0" customHeight="1">
      <c r="A169" s="25"/>
      <c r="B169" s="26"/>
      <c r="C169" s="27"/>
      <c r="D169" s="27"/>
      <c r="E169" s="27"/>
      <c r="F169" s="27"/>
      <c r="G169" s="28"/>
      <c r="H169" s="29"/>
      <c r="I169" s="29"/>
      <c r="J169" s="27"/>
      <c r="K169" s="27"/>
      <c r="L169" s="27"/>
      <c r="M169" s="30"/>
      <c r="N169" s="28"/>
      <c r="O169" s="27"/>
      <c r="P169" s="27"/>
      <c r="Q169" s="27"/>
      <c r="R169" s="27"/>
      <c r="S169" s="27"/>
      <c r="T169" s="27"/>
      <c r="U169" s="27"/>
      <c r="V169" s="28"/>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row>
    <row r="170" ht="12.0" customHeight="1">
      <c r="A170" s="25"/>
      <c r="B170" s="26"/>
      <c r="C170" s="27"/>
      <c r="D170" s="27"/>
      <c r="E170" s="27"/>
      <c r="F170" s="27"/>
      <c r="G170" s="28"/>
      <c r="H170" s="29"/>
      <c r="I170" s="29"/>
      <c r="J170" s="27"/>
      <c r="K170" s="27"/>
      <c r="L170" s="27"/>
      <c r="M170" s="30"/>
      <c r="N170" s="28"/>
      <c r="O170" s="27"/>
      <c r="P170" s="27"/>
      <c r="Q170" s="27"/>
      <c r="R170" s="27"/>
      <c r="S170" s="27"/>
      <c r="T170" s="27"/>
      <c r="U170" s="27"/>
      <c r="V170" s="28"/>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row>
    <row r="171" ht="12.0" customHeight="1">
      <c r="A171" s="25"/>
      <c r="B171" s="26"/>
      <c r="C171" s="27"/>
      <c r="D171" s="27"/>
      <c r="E171" s="27"/>
      <c r="F171" s="27"/>
      <c r="G171" s="28"/>
      <c r="H171" s="29"/>
      <c r="I171" s="29"/>
      <c r="J171" s="27"/>
      <c r="K171" s="27"/>
      <c r="L171" s="27"/>
      <c r="M171" s="30"/>
      <c r="N171" s="28"/>
      <c r="O171" s="27"/>
      <c r="P171" s="27"/>
      <c r="Q171" s="27"/>
      <c r="R171" s="27"/>
      <c r="S171" s="27"/>
      <c r="T171" s="27"/>
      <c r="U171" s="27"/>
      <c r="V171" s="28"/>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row>
    <row r="172" ht="12.0" customHeight="1">
      <c r="A172" s="25"/>
      <c r="B172" s="26"/>
      <c r="C172" s="27"/>
      <c r="D172" s="27"/>
      <c r="E172" s="27"/>
      <c r="F172" s="27"/>
      <c r="G172" s="28"/>
      <c r="H172" s="29"/>
      <c r="I172" s="29"/>
      <c r="J172" s="27"/>
      <c r="K172" s="27"/>
      <c r="L172" s="27"/>
      <c r="M172" s="30"/>
      <c r="N172" s="28"/>
      <c r="O172" s="27"/>
      <c r="P172" s="27"/>
      <c r="Q172" s="27"/>
      <c r="R172" s="27"/>
      <c r="S172" s="27"/>
      <c r="T172" s="27"/>
      <c r="U172" s="27"/>
      <c r="V172" s="28"/>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row>
    <row r="173" ht="12.0" customHeight="1">
      <c r="A173" s="25"/>
      <c r="B173" s="26"/>
      <c r="C173" s="27"/>
      <c r="D173" s="27"/>
      <c r="E173" s="27"/>
      <c r="F173" s="27"/>
      <c r="G173" s="28"/>
      <c r="H173" s="29"/>
      <c r="I173" s="29"/>
      <c r="J173" s="27"/>
      <c r="K173" s="27"/>
      <c r="L173" s="27"/>
      <c r="M173" s="30"/>
      <c r="N173" s="28"/>
      <c r="O173" s="27"/>
      <c r="P173" s="27"/>
      <c r="Q173" s="27"/>
      <c r="R173" s="27"/>
      <c r="S173" s="27"/>
      <c r="T173" s="27"/>
      <c r="U173" s="27"/>
      <c r="V173" s="28"/>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row>
    <row r="174" ht="12.0" customHeight="1">
      <c r="A174" s="25"/>
      <c r="B174" s="26"/>
      <c r="C174" s="27"/>
      <c r="D174" s="27"/>
      <c r="E174" s="27"/>
      <c r="F174" s="27"/>
      <c r="G174" s="28"/>
      <c r="H174" s="29"/>
      <c r="I174" s="29"/>
      <c r="J174" s="27"/>
      <c r="K174" s="27"/>
      <c r="L174" s="27"/>
      <c r="M174" s="30"/>
      <c r="N174" s="28"/>
      <c r="O174" s="27"/>
      <c r="P174" s="27"/>
      <c r="Q174" s="27"/>
      <c r="R174" s="27"/>
      <c r="S174" s="27"/>
      <c r="T174" s="27"/>
      <c r="U174" s="27"/>
      <c r="V174" s="28"/>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row>
    <row r="175" ht="12.0" customHeight="1">
      <c r="A175" s="25"/>
      <c r="B175" s="26"/>
      <c r="C175" s="27"/>
      <c r="D175" s="27"/>
      <c r="E175" s="27"/>
      <c r="F175" s="27"/>
      <c r="G175" s="28"/>
      <c r="H175" s="29"/>
      <c r="I175" s="29"/>
      <c r="J175" s="27"/>
      <c r="K175" s="27"/>
      <c r="L175" s="27"/>
      <c r="M175" s="30"/>
      <c r="N175" s="28"/>
      <c r="O175" s="27"/>
      <c r="P175" s="27"/>
      <c r="Q175" s="27"/>
      <c r="R175" s="27"/>
      <c r="S175" s="27"/>
      <c r="T175" s="27"/>
      <c r="U175" s="27"/>
      <c r="V175" s="28"/>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row>
    <row r="176" ht="12.0" customHeight="1">
      <c r="A176" s="25"/>
      <c r="B176" s="26"/>
      <c r="C176" s="27"/>
      <c r="D176" s="27"/>
      <c r="E176" s="27"/>
      <c r="F176" s="27"/>
      <c r="G176" s="28"/>
      <c r="H176" s="29"/>
      <c r="I176" s="29"/>
      <c r="J176" s="27"/>
      <c r="K176" s="27"/>
      <c r="L176" s="27"/>
      <c r="M176" s="30"/>
      <c r="N176" s="28"/>
      <c r="O176" s="27"/>
      <c r="P176" s="27"/>
      <c r="Q176" s="27"/>
      <c r="R176" s="27"/>
      <c r="S176" s="27"/>
      <c r="T176" s="27"/>
      <c r="U176" s="27"/>
      <c r="V176" s="28"/>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row>
    <row r="177" ht="12.0" customHeight="1">
      <c r="A177" s="25"/>
      <c r="B177" s="26"/>
      <c r="C177" s="27"/>
      <c r="D177" s="27"/>
      <c r="E177" s="27"/>
      <c r="F177" s="27"/>
      <c r="G177" s="28"/>
      <c r="H177" s="29"/>
      <c r="I177" s="29"/>
      <c r="J177" s="27"/>
      <c r="K177" s="27"/>
      <c r="L177" s="27"/>
      <c r="M177" s="30"/>
      <c r="N177" s="28"/>
      <c r="O177" s="27"/>
      <c r="P177" s="27"/>
      <c r="Q177" s="27"/>
      <c r="R177" s="27"/>
      <c r="S177" s="27"/>
      <c r="T177" s="27"/>
      <c r="U177" s="27"/>
      <c r="V177" s="28"/>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row>
    <row r="178" ht="12.0" customHeight="1">
      <c r="A178" s="25"/>
      <c r="B178" s="26"/>
      <c r="C178" s="27"/>
      <c r="D178" s="27"/>
      <c r="E178" s="27"/>
      <c r="F178" s="27"/>
      <c r="G178" s="28"/>
      <c r="H178" s="29"/>
      <c r="I178" s="29"/>
      <c r="J178" s="27"/>
      <c r="K178" s="27"/>
      <c r="L178" s="27"/>
      <c r="M178" s="30"/>
      <c r="N178" s="28"/>
      <c r="O178" s="27"/>
      <c r="P178" s="27"/>
      <c r="Q178" s="27"/>
      <c r="R178" s="27"/>
      <c r="S178" s="27"/>
      <c r="T178" s="27"/>
      <c r="U178" s="27"/>
      <c r="V178" s="28"/>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row>
    <row r="179" ht="12.0" customHeight="1">
      <c r="A179" s="25"/>
      <c r="B179" s="26"/>
      <c r="C179" s="27"/>
      <c r="D179" s="27"/>
      <c r="E179" s="27"/>
      <c r="F179" s="27"/>
      <c r="G179" s="28"/>
      <c r="H179" s="29"/>
      <c r="I179" s="29"/>
      <c r="J179" s="27"/>
      <c r="K179" s="27"/>
      <c r="L179" s="27"/>
      <c r="M179" s="30"/>
      <c r="N179" s="28"/>
      <c r="O179" s="27"/>
      <c r="P179" s="27"/>
      <c r="Q179" s="27"/>
      <c r="R179" s="27"/>
      <c r="S179" s="27"/>
      <c r="T179" s="27"/>
      <c r="U179" s="27"/>
      <c r="V179" s="28"/>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row>
    <row r="180" ht="12.0" customHeight="1">
      <c r="A180" s="25"/>
      <c r="B180" s="26"/>
      <c r="C180" s="27"/>
      <c r="D180" s="27"/>
      <c r="E180" s="27"/>
      <c r="F180" s="27"/>
      <c r="G180" s="28"/>
      <c r="H180" s="29"/>
      <c r="I180" s="29"/>
      <c r="J180" s="27"/>
      <c r="K180" s="27"/>
      <c r="L180" s="27"/>
      <c r="M180" s="30"/>
      <c r="N180" s="28"/>
      <c r="O180" s="27"/>
      <c r="P180" s="27"/>
      <c r="Q180" s="27"/>
      <c r="R180" s="27"/>
      <c r="S180" s="27"/>
      <c r="T180" s="27"/>
      <c r="U180" s="27"/>
      <c r="V180" s="28"/>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row>
    <row r="181" ht="12.0" customHeight="1">
      <c r="A181" s="25"/>
      <c r="B181" s="26"/>
      <c r="C181" s="27"/>
      <c r="D181" s="27"/>
      <c r="E181" s="27"/>
      <c r="F181" s="27"/>
      <c r="G181" s="28"/>
      <c r="H181" s="29"/>
      <c r="I181" s="29"/>
      <c r="J181" s="27"/>
      <c r="K181" s="27"/>
      <c r="L181" s="27"/>
      <c r="M181" s="30"/>
      <c r="N181" s="28"/>
      <c r="O181" s="27"/>
      <c r="P181" s="27"/>
      <c r="Q181" s="27"/>
      <c r="R181" s="27"/>
      <c r="S181" s="27"/>
      <c r="T181" s="27"/>
      <c r="U181" s="27"/>
      <c r="V181" s="28"/>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row>
    <row r="182" ht="12.0" customHeight="1">
      <c r="A182" s="25"/>
      <c r="B182" s="26"/>
      <c r="C182" s="27"/>
      <c r="D182" s="27"/>
      <c r="E182" s="27"/>
      <c r="F182" s="27"/>
      <c r="G182" s="28"/>
      <c r="H182" s="29"/>
      <c r="I182" s="29"/>
      <c r="J182" s="27"/>
      <c r="K182" s="27"/>
      <c r="L182" s="27"/>
      <c r="M182" s="30"/>
      <c r="N182" s="28"/>
      <c r="O182" s="27"/>
      <c r="P182" s="27"/>
      <c r="Q182" s="27"/>
      <c r="R182" s="27"/>
      <c r="S182" s="27"/>
      <c r="T182" s="27"/>
      <c r="U182" s="27"/>
      <c r="V182" s="28"/>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row>
    <row r="183" ht="12.0" customHeight="1">
      <c r="A183" s="25"/>
      <c r="B183" s="26"/>
      <c r="C183" s="27"/>
      <c r="D183" s="27"/>
      <c r="E183" s="27"/>
      <c r="F183" s="27"/>
      <c r="G183" s="28"/>
      <c r="H183" s="29"/>
      <c r="I183" s="29"/>
      <c r="J183" s="27"/>
      <c r="K183" s="27"/>
      <c r="L183" s="27"/>
      <c r="M183" s="30"/>
      <c r="N183" s="28"/>
      <c r="O183" s="27"/>
      <c r="P183" s="27"/>
      <c r="Q183" s="27"/>
      <c r="R183" s="27"/>
      <c r="S183" s="27"/>
      <c r="T183" s="27"/>
      <c r="U183" s="27"/>
      <c r="V183" s="28"/>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row>
    <row r="184" ht="12.0" customHeight="1">
      <c r="A184" s="25"/>
      <c r="B184" s="26"/>
      <c r="C184" s="27"/>
      <c r="D184" s="27"/>
      <c r="E184" s="27"/>
      <c r="F184" s="27"/>
      <c r="G184" s="28"/>
      <c r="H184" s="29"/>
      <c r="I184" s="29"/>
      <c r="J184" s="27"/>
      <c r="K184" s="27"/>
      <c r="L184" s="27"/>
      <c r="M184" s="30"/>
      <c r="N184" s="28"/>
      <c r="O184" s="27"/>
      <c r="P184" s="27"/>
      <c r="Q184" s="27"/>
      <c r="R184" s="27"/>
      <c r="S184" s="27"/>
      <c r="T184" s="27"/>
      <c r="U184" s="27"/>
      <c r="V184" s="28"/>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row>
    <row r="185" ht="12.0" customHeight="1">
      <c r="A185" s="25"/>
      <c r="B185" s="26"/>
      <c r="C185" s="27"/>
      <c r="D185" s="27"/>
      <c r="E185" s="27"/>
      <c r="F185" s="27"/>
      <c r="G185" s="28"/>
      <c r="H185" s="29"/>
      <c r="I185" s="29"/>
      <c r="J185" s="27"/>
      <c r="K185" s="27"/>
      <c r="L185" s="27"/>
      <c r="M185" s="30"/>
      <c r="N185" s="28"/>
      <c r="O185" s="27"/>
      <c r="P185" s="27"/>
      <c r="Q185" s="27"/>
      <c r="R185" s="27"/>
      <c r="S185" s="27"/>
      <c r="T185" s="27"/>
      <c r="U185" s="27"/>
      <c r="V185" s="28"/>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row>
    <row r="186" ht="12.0" customHeight="1">
      <c r="A186" s="25"/>
      <c r="B186" s="26"/>
      <c r="C186" s="27"/>
      <c r="D186" s="27"/>
      <c r="E186" s="27"/>
      <c r="F186" s="27"/>
      <c r="G186" s="28"/>
      <c r="H186" s="29"/>
      <c r="I186" s="29"/>
      <c r="J186" s="27"/>
      <c r="K186" s="27"/>
      <c r="L186" s="27"/>
      <c r="M186" s="30"/>
      <c r="N186" s="28"/>
      <c r="O186" s="27"/>
      <c r="P186" s="27"/>
      <c r="Q186" s="27"/>
      <c r="R186" s="27"/>
      <c r="S186" s="27"/>
      <c r="T186" s="27"/>
      <c r="U186" s="27"/>
      <c r="V186" s="28"/>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row>
    <row r="187" ht="12.0" customHeight="1">
      <c r="A187" s="25"/>
      <c r="B187" s="26"/>
      <c r="C187" s="27"/>
      <c r="D187" s="27"/>
      <c r="E187" s="27"/>
      <c r="F187" s="27"/>
      <c r="G187" s="28"/>
      <c r="H187" s="29"/>
      <c r="I187" s="29"/>
      <c r="J187" s="27"/>
      <c r="K187" s="27"/>
      <c r="L187" s="27"/>
      <c r="M187" s="30"/>
      <c r="N187" s="28"/>
      <c r="O187" s="27"/>
      <c r="P187" s="27"/>
      <c r="Q187" s="27"/>
      <c r="R187" s="27"/>
      <c r="S187" s="27"/>
      <c r="T187" s="27"/>
      <c r="U187" s="27"/>
      <c r="V187" s="28"/>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row>
    <row r="188" ht="12.0" customHeight="1">
      <c r="A188" s="25"/>
      <c r="B188" s="26"/>
      <c r="C188" s="27"/>
      <c r="D188" s="27"/>
      <c r="E188" s="27"/>
      <c r="F188" s="27"/>
      <c r="G188" s="28"/>
      <c r="H188" s="29"/>
      <c r="I188" s="29"/>
      <c r="J188" s="27"/>
      <c r="K188" s="27"/>
      <c r="L188" s="27"/>
      <c r="M188" s="30"/>
      <c r="N188" s="28"/>
      <c r="O188" s="27"/>
      <c r="P188" s="27"/>
      <c r="Q188" s="27"/>
      <c r="R188" s="27"/>
      <c r="S188" s="27"/>
      <c r="T188" s="27"/>
      <c r="U188" s="27"/>
      <c r="V188" s="28"/>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row>
    <row r="189" ht="12.0" customHeight="1">
      <c r="A189" s="25"/>
      <c r="B189" s="26"/>
      <c r="C189" s="27"/>
      <c r="D189" s="27"/>
      <c r="E189" s="27"/>
      <c r="F189" s="27"/>
      <c r="G189" s="28"/>
      <c r="H189" s="29"/>
      <c r="I189" s="29"/>
      <c r="J189" s="27"/>
      <c r="K189" s="27"/>
      <c r="L189" s="27"/>
      <c r="M189" s="30"/>
      <c r="N189" s="28"/>
      <c r="O189" s="27"/>
      <c r="P189" s="27"/>
      <c r="Q189" s="27"/>
      <c r="R189" s="27"/>
      <c r="S189" s="27"/>
      <c r="T189" s="27"/>
      <c r="U189" s="27"/>
      <c r="V189" s="28"/>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row>
    <row r="190" ht="12.0" customHeight="1">
      <c r="A190" s="25"/>
      <c r="B190" s="26"/>
      <c r="C190" s="27"/>
      <c r="D190" s="27"/>
      <c r="E190" s="27"/>
      <c r="F190" s="27"/>
      <c r="G190" s="28"/>
      <c r="H190" s="29"/>
      <c r="I190" s="29"/>
      <c r="J190" s="27"/>
      <c r="K190" s="27"/>
      <c r="L190" s="27"/>
      <c r="M190" s="30"/>
      <c r="N190" s="28"/>
      <c r="O190" s="27"/>
      <c r="P190" s="27"/>
      <c r="Q190" s="27"/>
      <c r="R190" s="27"/>
      <c r="S190" s="27"/>
      <c r="T190" s="27"/>
      <c r="U190" s="27"/>
      <c r="V190" s="28"/>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row>
    <row r="191" ht="12.0" customHeight="1">
      <c r="A191" s="25"/>
      <c r="B191" s="26"/>
      <c r="C191" s="27"/>
      <c r="D191" s="27"/>
      <c r="E191" s="27"/>
      <c r="F191" s="27"/>
      <c r="G191" s="28"/>
      <c r="H191" s="29"/>
      <c r="I191" s="29"/>
      <c r="J191" s="27"/>
      <c r="K191" s="27"/>
      <c r="L191" s="27"/>
      <c r="M191" s="30"/>
      <c r="N191" s="28"/>
      <c r="O191" s="27"/>
      <c r="P191" s="27"/>
      <c r="Q191" s="27"/>
      <c r="R191" s="27"/>
      <c r="S191" s="27"/>
      <c r="T191" s="27"/>
      <c r="U191" s="27"/>
      <c r="V191" s="28"/>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row>
    <row r="192" ht="12.0" customHeight="1">
      <c r="A192" s="25"/>
      <c r="B192" s="26"/>
      <c r="C192" s="27"/>
      <c r="D192" s="27"/>
      <c r="E192" s="27"/>
      <c r="F192" s="27"/>
      <c r="G192" s="28"/>
      <c r="H192" s="29"/>
      <c r="I192" s="29"/>
      <c r="J192" s="27"/>
      <c r="K192" s="27"/>
      <c r="L192" s="27"/>
      <c r="M192" s="30"/>
      <c r="N192" s="28"/>
      <c r="O192" s="27"/>
      <c r="P192" s="27"/>
      <c r="Q192" s="27"/>
      <c r="R192" s="27"/>
      <c r="S192" s="27"/>
      <c r="T192" s="27"/>
      <c r="U192" s="27"/>
      <c r="V192" s="28"/>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row>
    <row r="193" ht="12.0" customHeight="1">
      <c r="A193" s="25"/>
      <c r="B193" s="26"/>
      <c r="C193" s="27"/>
      <c r="D193" s="27"/>
      <c r="E193" s="27"/>
      <c r="F193" s="27"/>
      <c r="G193" s="28"/>
      <c r="H193" s="29"/>
      <c r="I193" s="29"/>
      <c r="J193" s="27"/>
      <c r="K193" s="27"/>
      <c r="L193" s="27"/>
      <c r="M193" s="30"/>
      <c r="N193" s="28"/>
      <c r="O193" s="27"/>
      <c r="P193" s="27"/>
      <c r="Q193" s="27"/>
      <c r="R193" s="27"/>
      <c r="S193" s="27"/>
      <c r="T193" s="27"/>
      <c r="U193" s="27"/>
      <c r="V193" s="28"/>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row>
    <row r="194" ht="12.0" customHeight="1">
      <c r="A194" s="25"/>
      <c r="B194" s="26"/>
      <c r="C194" s="27"/>
      <c r="D194" s="27"/>
      <c r="E194" s="27"/>
      <c r="F194" s="27"/>
      <c r="G194" s="28"/>
      <c r="H194" s="29"/>
      <c r="I194" s="29"/>
      <c r="J194" s="27"/>
      <c r="K194" s="27"/>
      <c r="L194" s="27"/>
      <c r="M194" s="30"/>
      <c r="N194" s="28"/>
      <c r="O194" s="27"/>
      <c r="P194" s="27"/>
      <c r="Q194" s="27"/>
      <c r="R194" s="27"/>
      <c r="S194" s="27"/>
      <c r="T194" s="27"/>
      <c r="U194" s="27"/>
      <c r="V194" s="28"/>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row>
    <row r="195" ht="12.0" customHeight="1">
      <c r="A195" s="25"/>
      <c r="B195" s="26"/>
      <c r="C195" s="27"/>
      <c r="D195" s="27"/>
      <c r="E195" s="27"/>
      <c r="F195" s="27"/>
      <c r="G195" s="28"/>
      <c r="H195" s="29"/>
      <c r="I195" s="29"/>
      <c r="J195" s="27"/>
      <c r="K195" s="27"/>
      <c r="L195" s="27"/>
      <c r="M195" s="30"/>
      <c r="N195" s="28"/>
      <c r="O195" s="27"/>
      <c r="P195" s="27"/>
      <c r="Q195" s="27"/>
      <c r="R195" s="27"/>
      <c r="S195" s="27"/>
      <c r="T195" s="27"/>
      <c r="U195" s="27"/>
      <c r="V195" s="28"/>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row>
    <row r="196" ht="12.0" customHeight="1">
      <c r="A196" s="25"/>
      <c r="B196" s="26"/>
      <c r="C196" s="27"/>
      <c r="D196" s="27"/>
      <c r="E196" s="27"/>
      <c r="F196" s="27"/>
      <c r="G196" s="28"/>
      <c r="H196" s="29"/>
      <c r="I196" s="29"/>
      <c r="J196" s="27"/>
      <c r="K196" s="27"/>
      <c r="L196" s="27"/>
      <c r="M196" s="30"/>
      <c r="N196" s="28"/>
      <c r="O196" s="27"/>
      <c r="P196" s="27"/>
      <c r="Q196" s="27"/>
      <c r="R196" s="27"/>
      <c r="S196" s="27"/>
      <c r="T196" s="27"/>
      <c r="U196" s="27"/>
      <c r="V196" s="28"/>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row>
    <row r="197" ht="12.0" customHeight="1">
      <c r="A197" s="25"/>
      <c r="B197" s="26"/>
      <c r="C197" s="27"/>
      <c r="D197" s="27"/>
      <c r="E197" s="27"/>
      <c r="F197" s="27"/>
      <c r="G197" s="28"/>
      <c r="H197" s="29"/>
      <c r="I197" s="29"/>
      <c r="J197" s="27"/>
      <c r="K197" s="27"/>
      <c r="L197" s="27"/>
      <c r="M197" s="30"/>
      <c r="N197" s="28"/>
      <c r="O197" s="27"/>
      <c r="P197" s="27"/>
      <c r="Q197" s="27"/>
      <c r="R197" s="27"/>
      <c r="S197" s="27"/>
      <c r="T197" s="27"/>
      <c r="U197" s="27"/>
      <c r="V197" s="28"/>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row>
    <row r="198" ht="12.0" customHeight="1">
      <c r="A198" s="25"/>
      <c r="B198" s="26"/>
      <c r="C198" s="27"/>
      <c r="D198" s="27"/>
      <c r="E198" s="27"/>
      <c r="F198" s="27"/>
      <c r="G198" s="28"/>
      <c r="H198" s="29"/>
      <c r="I198" s="29"/>
      <c r="J198" s="27"/>
      <c r="K198" s="27"/>
      <c r="L198" s="27"/>
      <c r="M198" s="30"/>
      <c r="N198" s="28"/>
      <c r="O198" s="27"/>
      <c r="P198" s="27"/>
      <c r="Q198" s="27"/>
      <c r="R198" s="27"/>
      <c r="S198" s="27"/>
      <c r="T198" s="27"/>
      <c r="U198" s="27"/>
      <c r="V198" s="28"/>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row>
    <row r="199" ht="12.0" customHeight="1">
      <c r="A199" s="25"/>
      <c r="B199" s="26"/>
      <c r="C199" s="27"/>
      <c r="D199" s="27"/>
      <c r="E199" s="27"/>
      <c r="F199" s="27"/>
      <c r="G199" s="28"/>
      <c r="H199" s="29"/>
      <c r="I199" s="29"/>
      <c r="J199" s="27"/>
      <c r="K199" s="27"/>
      <c r="L199" s="27"/>
      <c r="M199" s="30"/>
      <c r="N199" s="28"/>
      <c r="O199" s="27"/>
      <c r="P199" s="27"/>
      <c r="Q199" s="27"/>
      <c r="R199" s="27"/>
      <c r="S199" s="27"/>
      <c r="T199" s="27"/>
      <c r="U199" s="27"/>
      <c r="V199" s="28"/>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row>
    <row r="200" ht="12.0" customHeight="1">
      <c r="A200" s="25"/>
      <c r="B200" s="26"/>
      <c r="C200" s="27"/>
      <c r="D200" s="27"/>
      <c r="E200" s="27"/>
      <c r="F200" s="27"/>
      <c r="G200" s="28"/>
      <c r="H200" s="29"/>
      <c r="I200" s="29"/>
      <c r="J200" s="27"/>
      <c r="K200" s="27"/>
      <c r="L200" s="27"/>
      <c r="M200" s="30"/>
      <c r="N200" s="28"/>
      <c r="O200" s="27"/>
      <c r="P200" s="27"/>
      <c r="Q200" s="27"/>
      <c r="R200" s="27"/>
      <c r="S200" s="27"/>
      <c r="T200" s="27"/>
      <c r="U200" s="27"/>
      <c r="V200" s="28"/>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row>
    <row r="201" ht="12.0" customHeight="1">
      <c r="A201" s="25"/>
      <c r="B201" s="26"/>
      <c r="C201" s="27"/>
      <c r="D201" s="27"/>
      <c r="E201" s="27"/>
      <c r="F201" s="27"/>
      <c r="G201" s="28"/>
      <c r="H201" s="29"/>
      <c r="I201" s="29"/>
      <c r="J201" s="27"/>
      <c r="K201" s="27"/>
      <c r="L201" s="27"/>
      <c r="M201" s="30"/>
      <c r="N201" s="28"/>
      <c r="O201" s="27"/>
      <c r="P201" s="27"/>
      <c r="Q201" s="27"/>
      <c r="R201" s="27"/>
      <c r="S201" s="27"/>
      <c r="T201" s="27"/>
      <c r="U201" s="27"/>
      <c r="V201" s="28"/>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row>
    <row r="202" ht="12.0" customHeight="1">
      <c r="A202" s="25"/>
      <c r="B202" s="26"/>
      <c r="C202" s="27"/>
      <c r="D202" s="27"/>
      <c r="E202" s="27"/>
      <c r="F202" s="27"/>
      <c r="G202" s="28"/>
      <c r="H202" s="29"/>
      <c r="I202" s="29"/>
      <c r="J202" s="27"/>
      <c r="K202" s="27"/>
      <c r="L202" s="27"/>
      <c r="M202" s="30"/>
      <c r="N202" s="28"/>
      <c r="O202" s="27"/>
      <c r="P202" s="27"/>
      <c r="Q202" s="27"/>
      <c r="R202" s="27"/>
      <c r="S202" s="27"/>
      <c r="T202" s="27"/>
      <c r="U202" s="27"/>
      <c r="V202" s="28"/>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row>
    <row r="203" ht="12.0" customHeight="1">
      <c r="A203" s="25"/>
      <c r="B203" s="26"/>
      <c r="C203" s="27"/>
      <c r="D203" s="27"/>
      <c r="E203" s="27"/>
      <c r="F203" s="27"/>
      <c r="G203" s="28"/>
      <c r="H203" s="29"/>
      <c r="I203" s="29"/>
      <c r="J203" s="27"/>
      <c r="K203" s="27"/>
      <c r="L203" s="27"/>
      <c r="M203" s="30"/>
      <c r="N203" s="28"/>
      <c r="O203" s="27"/>
      <c r="P203" s="27"/>
      <c r="Q203" s="27"/>
      <c r="R203" s="27"/>
      <c r="S203" s="27"/>
      <c r="T203" s="27"/>
      <c r="U203" s="27"/>
      <c r="V203" s="28"/>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row>
    <row r="204" ht="12.0" customHeight="1">
      <c r="A204" s="25"/>
      <c r="B204" s="26"/>
      <c r="C204" s="27"/>
      <c r="D204" s="27"/>
      <c r="E204" s="27"/>
      <c r="F204" s="27"/>
      <c r="G204" s="28"/>
      <c r="H204" s="29"/>
      <c r="I204" s="29"/>
      <c r="J204" s="27"/>
      <c r="K204" s="27"/>
      <c r="L204" s="27"/>
      <c r="M204" s="30"/>
      <c r="N204" s="28"/>
      <c r="O204" s="27"/>
      <c r="P204" s="27"/>
      <c r="Q204" s="27"/>
      <c r="R204" s="27"/>
      <c r="S204" s="27"/>
      <c r="T204" s="27"/>
      <c r="U204" s="27"/>
      <c r="V204" s="28"/>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row>
    <row r="205" ht="12.0" customHeight="1">
      <c r="A205" s="25"/>
      <c r="B205" s="26"/>
      <c r="C205" s="27"/>
      <c r="D205" s="27"/>
      <c r="E205" s="27"/>
      <c r="F205" s="27"/>
      <c r="G205" s="28"/>
      <c r="H205" s="29"/>
      <c r="I205" s="29"/>
      <c r="J205" s="27"/>
      <c r="K205" s="27"/>
      <c r="L205" s="27"/>
      <c r="M205" s="30"/>
      <c r="N205" s="28"/>
      <c r="O205" s="27"/>
      <c r="P205" s="27"/>
      <c r="Q205" s="27"/>
      <c r="R205" s="27"/>
      <c r="S205" s="27"/>
      <c r="T205" s="27"/>
      <c r="U205" s="27"/>
      <c r="V205" s="28"/>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row>
    <row r="206" ht="12.0" customHeight="1">
      <c r="A206" s="25"/>
      <c r="B206" s="26"/>
      <c r="C206" s="27"/>
      <c r="D206" s="27"/>
      <c r="E206" s="27"/>
      <c r="F206" s="27"/>
      <c r="G206" s="28"/>
      <c r="H206" s="29"/>
      <c r="I206" s="29"/>
      <c r="J206" s="27"/>
      <c r="K206" s="27"/>
      <c r="L206" s="27"/>
      <c r="M206" s="30"/>
      <c r="N206" s="28"/>
      <c r="O206" s="27"/>
      <c r="P206" s="27"/>
      <c r="Q206" s="27"/>
      <c r="R206" s="27"/>
      <c r="S206" s="27"/>
      <c r="T206" s="27"/>
      <c r="U206" s="27"/>
      <c r="V206" s="28"/>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row>
    <row r="207" ht="12.0" customHeight="1">
      <c r="A207" s="25"/>
      <c r="B207" s="26"/>
      <c r="C207" s="27"/>
      <c r="D207" s="27"/>
      <c r="E207" s="27"/>
      <c r="F207" s="27"/>
      <c r="G207" s="28"/>
      <c r="H207" s="29"/>
      <c r="I207" s="29"/>
      <c r="J207" s="27"/>
      <c r="K207" s="27"/>
      <c r="L207" s="27"/>
      <c r="M207" s="30"/>
      <c r="N207" s="28"/>
      <c r="O207" s="27"/>
      <c r="P207" s="27"/>
      <c r="Q207" s="27"/>
      <c r="R207" s="27"/>
      <c r="S207" s="27"/>
      <c r="T207" s="27"/>
      <c r="U207" s="27"/>
      <c r="V207" s="28"/>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row>
    <row r="208" ht="12.0" customHeight="1">
      <c r="A208" s="25"/>
      <c r="B208" s="26"/>
      <c r="C208" s="27"/>
      <c r="D208" s="27"/>
      <c r="E208" s="27"/>
      <c r="F208" s="27"/>
      <c r="G208" s="28"/>
      <c r="H208" s="29"/>
      <c r="I208" s="29"/>
      <c r="J208" s="27"/>
      <c r="K208" s="27"/>
      <c r="L208" s="27"/>
      <c r="M208" s="30"/>
      <c r="N208" s="28"/>
      <c r="O208" s="27"/>
      <c r="P208" s="27"/>
      <c r="Q208" s="27"/>
      <c r="R208" s="27"/>
      <c r="S208" s="27"/>
      <c r="T208" s="27"/>
      <c r="U208" s="27"/>
      <c r="V208" s="28"/>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row>
    <row r="209" ht="12.0" customHeight="1">
      <c r="A209" s="25"/>
      <c r="B209" s="26"/>
      <c r="C209" s="27"/>
      <c r="D209" s="27"/>
      <c r="E209" s="27"/>
      <c r="F209" s="27"/>
      <c r="G209" s="28"/>
      <c r="H209" s="29"/>
      <c r="I209" s="29"/>
      <c r="J209" s="27"/>
      <c r="K209" s="27"/>
      <c r="L209" s="27"/>
      <c r="M209" s="30"/>
      <c r="N209" s="28"/>
      <c r="O209" s="27"/>
      <c r="P209" s="27"/>
      <c r="Q209" s="27"/>
      <c r="R209" s="27"/>
      <c r="S209" s="27"/>
      <c r="T209" s="27"/>
      <c r="U209" s="27"/>
      <c r="V209" s="28"/>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row>
    <row r="210" ht="12.0" customHeight="1">
      <c r="A210" s="25"/>
      <c r="B210" s="26"/>
      <c r="C210" s="27"/>
      <c r="D210" s="27"/>
      <c r="E210" s="27"/>
      <c r="F210" s="27"/>
      <c r="G210" s="28"/>
      <c r="H210" s="29"/>
      <c r="I210" s="29"/>
      <c r="J210" s="27"/>
      <c r="K210" s="27"/>
      <c r="L210" s="27"/>
      <c r="M210" s="30"/>
      <c r="N210" s="28"/>
      <c r="O210" s="27"/>
      <c r="P210" s="27"/>
      <c r="Q210" s="27"/>
      <c r="R210" s="27"/>
      <c r="S210" s="27"/>
      <c r="T210" s="27"/>
      <c r="U210" s="27"/>
      <c r="V210" s="28"/>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row>
    <row r="211" ht="12.0" customHeight="1">
      <c r="A211" s="25"/>
      <c r="B211" s="26"/>
      <c r="C211" s="27"/>
      <c r="D211" s="27"/>
      <c r="E211" s="27"/>
      <c r="F211" s="27"/>
      <c r="G211" s="28"/>
      <c r="H211" s="29"/>
      <c r="I211" s="29"/>
      <c r="J211" s="27"/>
      <c r="K211" s="27"/>
      <c r="L211" s="27"/>
      <c r="M211" s="30"/>
      <c r="N211" s="28"/>
      <c r="O211" s="27"/>
      <c r="P211" s="27"/>
      <c r="Q211" s="27"/>
      <c r="R211" s="27"/>
      <c r="S211" s="27"/>
      <c r="T211" s="27"/>
      <c r="U211" s="27"/>
      <c r="V211" s="28"/>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row>
    <row r="212" ht="12.0" customHeight="1">
      <c r="A212" s="25"/>
      <c r="B212" s="26"/>
      <c r="C212" s="27"/>
      <c r="D212" s="27"/>
      <c r="E212" s="27"/>
      <c r="F212" s="27"/>
      <c r="G212" s="28"/>
      <c r="H212" s="29"/>
      <c r="I212" s="29"/>
      <c r="J212" s="27"/>
      <c r="K212" s="27"/>
      <c r="L212" s="27"/>
      <c r="M212" s="30"/>
      <c r="N212" s="28"/>
      <c r="O212" s="27"/>
      <c r="P212" s="27"/>
      <c r="Q212" s="27"/>
      <c r="R212" s="27"/>
      <c r="S212" s="27"/>
      <c r="T212" s="27"/>
      <c r="U212" s="27"/>
      <c r="V212" s="28"/>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row>
    <row r="213" ht="12.0" customHeight="1">
      <c r="A213" s="25"/>
      <c r="B213" s="26"/>
      <c r="C213" s="27"/>
      <c r="D213" s="27"/>
      <c r="E213" s="27"/>
      <c r="F213" s="27"/>
      <c r="G213" s="28"/>
      <c r="H213" s="29"/>
      <c r="I213" s="29"/>
      <c r="J213" s="27"/>
      <c r="K213" s="27"/>
      <c r="L213" s="27"/>
      <c r="M213" s="30"/>
      <c r="N213" s="28"/>
      <c r="O213" s="27"/>
      <c r="P213" s="27"/>
      <c r="Q213" s="27"/>
      <c r="R213" s="27"/>
      <c r="S213" s="27"/>
      <c r="T213" s="27"/>
      <c r="U213" s="27"/>
      <c r="V213" s="28"/>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row>
    <row r="214" ht="12.0" customHeight="1">
      <c r="A214" s="25"/>
      <c r="B214" s="26"/>
      <c r="C214" s="27"/>
      <c r="D214" s="27"/>
      <c r="E214" s="27"/>
      <c r="F214" s="27"/>
      <c r="G214" s="28"/>
      <c r="H214" s="29"/>
      <c r="I214" s="29"/>
      <c r="J214" s="27"/>
      <c r="K214" s="27"/>
      <c r="L214" s="27"/>
      <c r="M214" s="30"/>
      <c r="N214" s="28"/>
      <c r="O214" s="27"/>
      <c r="P214" s="27"/>
      <c r="Q214" s="27"/>
      <c r="R214" s="27"/>
      <c r="S214" s="27"/>
      <c r="T214" s="27"/>
      <c r="U214" s="27"/>
      <c r="V214" s="28"/>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row>
    <row r="215" ht="12.0" customHeight="1">
      <c r="A215" s="25"/>
      <c r="B215" s="26"/>
      <c r="C215" s="27"/>
      <c r="D215" s="27"/>
      <c r="E215" s="27"/>
      <c r="F215" s="27"/>
      <c r="G215" s="28"/>
      <c r="H215" s="29"/>
      <c r="I215" s="29"/>
      <c r="J215" s="27"/>
      <c r="K215" s="27"/>
      <c r="L215" s="27"/>
      <c r="M215" s="30"/>
      <c r="N215" s="28"/>
      <c r="O215" s="27"/>
      <c r="P215" s="27"/>
      <c r="Q215" s="27"/>
      <c r="R215" s="27"/>
      <c r="S215" s="27"/>
      <c r="T215" s="27"/>
      <c r="U215" s="27"/>
      <c r="V215" s="28"/>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row>
    <row r="216" ht="12.0" customHeight="1">
      <c r="A216" s="25"/>
      <c r="B216" s="26"/>
      <c r="C216" s="27"/>
      <c r="D216" s="27"/>
      <c r="E216" s="27"/>
      <c r="F216" s="27"/>
      <c r="G216" s="28"/>
      <c r="H216" s="29"/>
      <c r="I216" s="29"/>
      <c r="J216" s="27"/>
      <c r="K216" s="27"/>
      <c r="L216" s="27"/>
      <c r="M216" s="30"/>
      <c r="N216" s="28"/>
      <c r="O216" s="27"/>
      <c r="P216" s="27"/>
      <c r="Q216" s="27"/>
      <c r="R216" s="27"/>
      <c r="S216" s="27"/>
      <c r="T216" s="27"/>
      <c r="U216" s="27"/>
      <c r="V216" s="28"/>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row>
    <row r="217" ht="12.0" customHeight="1">
      <c r="A217" s="25"/>
      <c r="B217" s="26"/>
      <c r="C217" s="27"/>
      <c r="D217" s="27"/>
      <c r="E217" s="27"/>
      <c r="F217" s="27"/>
      <c r="G217" s="28"/>
      <c r="H217" s="29"/>
      <c r="I217" s="29"/>
      <c r="J217" s="27"/>
      <c r="K217" s="27"/>
      <c r="L217" s="27"/>
      <c r="M217" s="30"/>
      <c r="N217" s="28"/>
      <c r="O217" s="27"/>
      <c r="P217" s="27"/>
      <c r="Q217" s="27"/>
      <c r="R217" s="27"/>
      <c r="S217" s="27"/>
      <c r="T217" s="27"/>
      <c r="U217" s="27"/>
      <c r="V217" s="28"/>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row>
    <row r="218" ht="12.0" customHeight="1">
      <c r="A218" s="25"/>
      <c r="B218" s="26"/>
      <c r="C218" s="27"/>
      <c r="D218" s="27"/>
      <c r="E218" s="27"/>
      <c r="F218" s="27"/>
      <c r="G218" s="28"/>
      <c r="H218" s="29"/>
      <c r="I218" s="29"/>
      <c r="J218" s="27"/>
      <c r="K218" s="27"/>
      <c r="L218" s="27"/>
      <c r="M218" s="30"/>
      <c r="N218" s="28"/>
      <c r="O218" s="27"/>
      <c r="P218" s="27"/>
      <c r="Q218" s="27"/>
      <c r="R218" s="27"/>
      <c r="S218" s="27"/>
      <c r="T218" s="27"/>
      <c r="U218" s="27"/>
      <c r="V218" s="28"/>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row>
    <row r="219" ht="12.0" customHeight="1">
      <c r="A219" s="25"/>
      <c r="B219" s="26"/>
      <c r="C219" s="27"/>
      <c r="D219" s="27"/>
      <c r="E219" s="27"/>
      <c r="F219" s="27"/>
      <c r="G219" s="28"/>
      <c r="H219" s="29"/>
      <c r="I219" s="29"/>
      <c r="J219" s="27"/>
      <c r="K219" s="27"/>
      <c r="L219" s="27"/>
      <c r="M219" s="30"/>
      <c r="N219" s="28"/>
      <c r="O219" s="27"/>
      <c r="P219" s="27"/>
      <c r="Q219" s="27"/>
      <c r="R219" s="27"/>
      <c r="S219" s="27"/>
      <c r="T219" s="27"/>
      <c r="U219" s="27"/>
      <c r="V219" s="28"/>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row>
    <row r="220" ht="12.0" customHeight="1">
      <c r="A220" s="25"/>
      <c r="B220" s="26"/>
      <c r="C220" s="27"/>
      <c r="D220" s="27"/>
      <c r="E220" s="27"/>
      <c r="F220" s="27"/>
      <c r="G220" s="28"/>
      <c r="H220" s="29"/>
      <c r="I220" s="29"/>
      <c r="J220" s="27"/>
      <c r="K220" s="27"/>
      <c r="L220" s="27"/>
      <c r="M220" s="30"/>
      <c r="N220" s="28"/>
      <c r="O220" s="27"/>
      <c r="P220" s="27"/>
      <c r="Q220" s="27"/>
      <c r="R220" s="27"/>
      <c r="S220" s="27"/>
      <c r="T220" s="27"/>
      <c r="U220" s="27"/>
      <c r="V220" s="28"/>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row>
    <row r="221" ht="12.0" customHeight="1">
      <c r="A221" s="25"/>
      <c r="B221" s="26"/>
      <c r="C221" s="27"/>
      <c r="D221" s="27"/>
      <c r="E221" s="27"/>
      <c r="F221" s="27"/>
      <c r="G221" s="28"/>
      <c r="H221" s="29"/>
      <c r="I221" s="29"/>
      <c r="J221" s="27"/>
      <c r="K221" s="27"/>
      <c r="L221" s="27"/>
      <c r="M221" s="30"/>
      <c r="N221" s="28"/>
      <c r="O221" s="27"/>
      <c r="P221" s="27"/>
      <c r="Q221" s="27"/>
      <c r="R221" s="27"/>
      <c r="S221" s="27"/>
      <c r="T221" s="27"/>
      <c r="U221" s="27"/>
      <c r="V221" s="28"/>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row>
    <row r="222" ht="12.0" customHeight="1">
      <c r="A222" s="25"/>
      <c r="B222" s="26"/>
      <c r="C222" s="27"/>
      <c r="D222" s="27"/>
      <c r="E222" s="27"/>
      <c r="F222" s="27"/>
      <c r="G222" s="28"/>
      <c r="H222" s="29"/>
      <c r="I222" s="29"/>
      <c r="J222" s="27"/>
      <c r="K222" s="27"/>
      <c r="L222" s="27"/>
      <c r="M222" s="30"/>
      <c r="N222" s="28"/>
      <c r="O222" s="27"/>
      <c r="P222" s="27"/>
      <c r="Q222" s="27"/>
      <c r="R222" s="27"/>
      <c r="S222" s="27"/>
      <c r="T222" s="27"/>
      <c r="U222" s="27"/>
      <c r="V222" s="28"/>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row>
    <row r="223" ht="12.0" customHeight="1">
      <c r="A223" s="25"/>
      <c r="B223" s="26"/>
      <c r="C223" s="27"/>
      <c r="D223" s="27"/>
      <c r="E223" s="27"/>
      <c r="F223" s="27"/>
      <c r="G223" s="28"/>
      <c r="H223" s="29"/>
      <c r="I223" s="29"/>
      <c r="J223" s="27"/>
      <c r="K223" s="27"/>
      <c r="L223" s="27"/>
      <c r="M223" s="30"/>
      <c r="N223" s="28"/>
      <c r="O223" s="27"/>
      <c r="P223" s="27"/>
      <c r="Q223" s="27"/>
      <c r="R223" s="27"/>
      <c r="S223" s="27"/>
      <c r="T223" s="27"/>
      <c r="U223" s="27"/>
      <c r="V223" s="28"/>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row>
    <row r="224" ht="12.0" customHeight="1">
      <c r="A224" s="25"/>
      <c r="B224" s="26"/>
      <c r="C224" s="27"/>
      <c r="D224" s="27"/>
      <c r="E224" s="27"/>
      <c r="F224" s="27"/>
      <c r="G224" s="28"/>
      <c r="H224" s="29"/>
      <c r="I224" s="29"/>
      <c r="J224" s="27"/>
      <c r="K224" s="27"/>
      <c r="L224" s="27"/>
      <c r="M224" s="30"/>
      <c r="N224" s="28"/>
      <c r="O224" s="27"/>
      <c r="P224" s="27"/>
      <c r="Q224" s="27"/>
      <c r="R224" s="27"/>
      <c r="S224" s="27"/>
      <c r="T224" s="27"/>
      <c r="U224" s="27"/>
      <c r="V224" s="28"/>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row>
    <row r="225" ht="12.0" customHeight="1">
      <c r="A225" s="25"/>
      <c r="B225" s="26"/>
      <c r="C225" s="27"/>
      <c r="D225" s="27"/>
      <c r="E225" s="27"/>
      <c r="F225" s="27"/>
      <c r="G225" s="28"/>
      <c r="H225" s="29"/>
      <c r="I225" s="29"/>
      <c r="J225" s="27"/>
      <c r="K225" s="27"/>
      <c r="L225" s="27"/>
      <c r="M225" s="30"/>
      <c r="N225" s="28"/>
      <c r="O225" s="27"/>
      <c r="P225" s="27"/>
      <c r="Q225" s="27"/>
      <c r="R225" s="27"/>
      <c r="S225" s="27"/>
      <c r="T225" s="27"/>
      <c r="U225" s="27"/>
      <c r="V225" s="28"/>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row>
    <row r="226" ht="12.0" customHeight="1">
      <c r="A226" s="25"/>
      <c r="B226" s="26"/>
      <c r="C226" s="27"/>
      <c r="D226" s="27"/>
      <c r="E226" s="27"/>
      <c r="F226" s="27"/>
      <c r="G226" s="28"/>
      <c r="H226" s="29"/>
      <c r="I226" s="29"/>
      <c r="J226" s="27"/>
      <c r="K226" s="27"/>
      <c r="L226" s="27"/>
      <c r="M226" s="30"/>
      <c r="N226" s="28"/>
      <c r="O226" s="27"/>
      <c r="P226" s="27"/>
      <c r="Q226" s="27"/>
      <c r="R226" s="27"/>
      <c r="S226" s="27"/>
      <c r="T226" s="27"/>
      <c r="U226" s="27"/>
      <c r="V226" s="28"/>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row>
    <row r="227" ht="12.0" customHeight="1">
      <c r="A227" s="25"/>
      <c r="B227" s="26"/>
      <c r="C227" s="27"/>
      <c r="D227" s="27"/>
      <c r="E227" s="27"/>
      <c r="F227" s="27"/>
      <c r="G227" s="28"/>
      <c r="H227" s="29"/>
      <c r="I227" s="29"/>
      <c r="J227" s="27"/>
      <c r="K227" s="27"/>
      <c r="L227" s="27"/>
      <c r="M227" s="30"/>
      <c r="N227" s="28"/>
      <c r="O227" s="27"/>
      <c r="P227" s="27"/>
      <c r="Q227" s="27"/>
      <c r="R227" s="27"/>
      <c r="S227" s="27"/>
      <c r="T227" s="27"/>
      <c r="U227" s="27"/>
      <c r="V227" s="28"/>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row>
    <row r="228" ht="12.0" customHeight="1">
      <c r="A228" s="25"/>
      <c r="B228" s="26"/>
      <c r="C228" s="27"/>
      <c r="D228" s="27"/>
      <c r="E228" s="27"/>
      <c r="F228" s="27"/>
      <c r="G228" s="28"/>
      <c r="H228" s="29"/>
      <c r="I228" s="29"/>
      <c r="J228" s="27"/>
      <c r="K228" s="27"/>
      <c r="L228" s="27"/>
      <c r="M228" s="30"/>
      <c r="N228" s="28"/>
      <c r="O228" s="27"/>
      <c r="P228" s="27"/>
      <c r="Q228" s="27"/>
      <c r="R228" s="27"/>
      <c r="S228" s="27"/>
      <c r="T228" s="27"/>
      <c r="U228" s="27"/>
      <c r="V228" s="28"/>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row>
    <row r="229" ht="12.0" customHeight="1">
      <c r="A229" s="25"/>
      <c r="B229" s="26"/>
      <c r="C229" s="27"/>
      <c r="D229" s="27"/>
      <c r="E229" s="27"/>
      <c r="F229" s="27"/>
      <c r="G229" s="28"/>
      <c r="H229" s="29"/>
      <c r="I229" s="29"/>
      <c r="J229" s="27"/>
      <c r="K229" s="27"/>
      <c r="L229" s="27"/>
      <c r="M229" s="30"/>
      <c r="N229" s="28"/>
      <c r="O229" s="27"/>
      <c r="P229" s="27"/>
      <c r="Q229" s="27"/>
      <c r="R229" s="27"/>
      <c r="S229" s="27"/>
      <c r="T229" s="27"/>
      <c r="U229" s="27"/>
      <c r="V229" s="28"/>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row>
    <row r="230" ht="12.0" customHeight="1">
      <c r="A230" s="25"/>
      <c r="B230" s="26"/>
      <c r="C230" s="27"/>
      <c r="D230" s="27"/>
      <c r="E230" s="27"/>
      <c r="F230" s="27"/>
      <c r="G230" s="28"/>
      <c r="H230" s="29"/>
      <c r="I230" s="29"/>
      <c r="J230" s="27"/>
      <c r="K230" s="27"/>
      <c r="L230" s="27"/>
      <c r="M230" s="30"/>
      <c r="N230" s="28"/>
      <c r="O230" s="27"/>
      <c r="P230" s="27"/>
      <c r="Q230" s="27"/>
      <c r="R230" s="27"/>
      <c r="S230" s="27"/>
      <c r="T230" s="27"/>
      <c r="U230" s="27"/>
      <c r="V230" s="28"/>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row>
    <row r="231" ht="12.0" customHeight="1">
      <c r="A231" s="25"/>
      <c r="B231" s="26"/>
      <c r="C231" s="27"/>
      <c r="D231" s="27"/>
      <c r="E231" s="27"/>
      <c r="F231" s="27"/>
      <c r="G231" s="28"/>
      <c r="H231" s="29"/>
      <c r="I231" s="29"/>
      <c r="J231" s="27"/>
      <c r="K231" s="27"/>
      <c r="L231" s="27"/>
      <c r="M231" s="30"/>
      <c r="N231" s="28"/>
      <c r="O231" s="27"/>
      <c r="P231" s="27"/>
      <c r="Q231" s="27"/>
      <c r="R231" s="27"/>
      <c r="S231" s="27"/>
      <c r="T231" s="27"/>
      <c r="U231" s="27"/>
      <c r="V231" s="28"/>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row>
    <row r="232" ht="12.0" customHeight="1">
      <c r="A232" s="25"/>
      <c r="B232" s="26"/>
      <c r="C232" s="27"/>
      <c r="D232" s="27"/>
      <c r="E232" s="27"/>
      <c r="F232" s="27"/>
      <c r="G232" s="28"/>
      <c r="H232" s="29"/>
      <c r="I232" s="29"/>
      <c r="J232" s="27"/>
      <c r="K232" s="27"/>
      <c r="L232" s="27"/>
      <c r="M232" s="30"/>
      <c r="N232" s="28"/>
      <c r="O232" s="27"/>
      <c r="P232" s="27"/>
      <c r="Q232" s="27"/>
      <c r="R232" s="27"/>
      <c r="S232" s="27"/>
      <c r="T232" s="27"/>
      <c r="U232" s="27"/>
      <c r="V232" s="28"/>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row>
    <row r="233" ht="12.0" customHeight="1">
      <c r="A233" s="25"/>
      <c r="B233" s="26"/>
      <c r="C233" s="27"/>
      <c r="D233" s="27"/>
      <c r="E233" s="27"/>
      <c r="F233" s="27"/>
      <c r="G233" s="28"/>
      <c r="H233" s="29"/>
      <c r="I233" s="29"/>
      <c r="J233" s="27"/>
      <c r="K233" s="27"/>
      <c r="L233" s="27"/>
      <c r="M233" s="30"/>
      <c r="N233" s="28"/>
      <c r="O233" s="27"/>
      <c r="P233" s="27"/>
      <c r="Q233" s="27"/>
      <c r="R233" s="27"/>
      <c r="S233" s="27"/>
      <c r="T233" s="27"/>
      <c r="U233" s="27"/>
      <c r="V233" s="28"/>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row>
    <row r="234" ht="12.0" customHeight="1">
      <c r="A234" s="25"/>
      <c r="B234" s="26"/>
      <c r="C234" s="27"/>
      <c r="D234" s="27"/>
      <c r="E234" s="27"/>
      <c r="F234" s="27"/>
      <c r="G234" s="28"/>
      <c r="H234" s="29"/>
      <c r="I234" s="29"/>
      <c r="J234" s="27"/>
      <c r="K234" s="27"/>
      <c r="L234" s="27"/>
      <c r="M234" s="30"/>
      <c r="N234" s="28"/>
      <c r="O234" s="27"/>
      <c r="P234" s="27"/>
      <c r="Q234" s="27"/>
      <c r="R234" s="27"/>
      <c r="S234" s="27"/>
      <c r="T234" s="27"/>
      <c r="U234" s="27"/>
      <c r="V234" s="28"/>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row>
    <row r="235" ht="12.0" customHeight="1">
      <c r="A235" s="25"/>
      <c r="B235" s="26"/>
      <c r="C235" s="27"/>
      <c r="D235" s="27"/>
      <c r="E235" s="27"/>
      <c r="F235" s="27"/>
      <c r="G235" s="28"/>
      <c r="H235" s="29"/>
      <c r="I235" s="29"/>
      <c r="J235" s="27"/>
      <c r="K235" s="27"/>
      <c r="L235" s="27"/>
      <c r="M235" s="30"/>
      <c r="N235" s="28"/>
      <c r="O235" s="27"/>
      <c r="P235" s="27"/>
      <c r="Q235" s="27"/>
      <c r="R235" s="27"/>
      <c r="S235" s="27"/>
      <c r="T235" s="27"/>
      <c r="U235" s="27"/>
      <c r="V235" s="28"/>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row>
    <row r="236" ht="12.0" customHeight="1">
      <c r="A236" s="25"/>
      <c r="B236" s="26"/>
      <c r="C236" s="27"/>
      <c r="D236" s="27"/>
      <c r="E236" s="27"/>
      <c r="F236" s="27"/>
      <c r="G236" s="28"/>
      <c r="H236" s="29"/>
      <c r="I236" s="29"/>
      <c r="J236" s="27"/>
      <c r="K236" s="27"/>
      <c r="L236" s="27"/>
      <c r="M236" s="30"/>
      <c r="N236" s="28"/>
      <c r="O236" s="27"/>
      <c r="P236" s="27"/>
      <c r="Q236" s="27"/>
      <c r="R236" s="27"/>
      <c r="S236" s="27"/>
      <c r="T236" s="27"/>
      <c r="U236" s="27"/>
      <c r="V236" s="28"/>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row>
    <row r="237" ht="12.0" customHeight="1">
      <c r="A237" s="25"/>
      <c r="B237" s="26"/>
      <c r="C237" s="27"/>
      <c r="D237" s="27"/>
      <c r="E237" s="27"/>
      <c r="F237" s="27"/>
      <c r="G237" s="28"/>
      <c r="H237" s="29"/>
      <c r="I237" s="29"/>
      <c r="J237" s="27"/>
      <c r="K237" s="27"/>
      <c r="L237" s="27"/>
      <c r="M237" s="30"/>
      <c r="N237" s="28"/>
      <c r="O237" s="27"/>
      <c r="P237" s="27"/>
      <c r="Q237" s="27"/>
      <c r="R237" s="27"/>
      <c r="S237" s="27"/>
      <c r="T237" s="27"/>
      <c r="U237" s="27"/>
      <c r="V237" s="28"/>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row>
    <row r="238" ht="12.0" customHeight="1">
      <c r="A238" s="25"/>
      <c r="B238" s="26"/>
      <c r="C238" s="27"/>
      <c r="D238" s="27"/>
      <c r="E238" s="27"/>
      <c r="F238" s="27"/>
      <c r="G238" s="28"/>
      <c r="H238" s="29"/>
      <c r="I238" s="29"/>
      <c r="J238" s="27"/>
      <c r="K238" s="27"/>
      <c r="L238" s="27"/>
      <c r="M238" s="30"/>
      <c r="N238" s="28"/>
      <c r="O238" s="27"/>
      <c r="P238" s="27"/>
      <c r="Q238" s="27"/>
      <c r="R238" s="27"/>
      <c r="S238" s="27"/>
      <c r="T238" s="27"/>
      <c r="U238" s="27"/>
      <c r="V238" s="28"/>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row>
    <row r="239" ht="12.0" customHeight="1">
      <c r="A239" s="25"/>
      <c r="B239" s="26"/>
      <c r="C239" s="27"/>
      <c r="D239" s="27"/>
      <c r="E239" s="27"/>
      <c r="F239" s="27"/>
      <c r="G239" s="28"/>
      <c r="H239" s="29"/>
      <c r="I239" s="29"/>
      <c r="J239" s="27"/>
      <c r="K239" s="27"/>
      <c r="L239" s="27"/>
      <c r="M239" s="30"/>
      <c r="N239" s="28"/>
      <c r="O239" s="27"/>
      <c r="P239" s="27"/>
      <c r="Q239" s="27"/>
      <c r="R239" s="27"/>
      <c r="S239" s="27"/>
      <c r="T239" s="27"/>
      <c r="U239" s="27"/>
      <c r="V239" s="28"/>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row>
    <row r="240" ht="12.0" customHeight="1">
      <c r="A240" s="25"/>
      <c r="B240" s="26"/>
      <c r="C240" s="27"/>
      <c r="D240" s="27"/>
      <c r="E240" s="27"/>
      <c r="F240" s="27"/>
      <c r="G240" s="28"/>
      <c r="H240" s="29"/>
      <c r="I240" s="29"/>
      <c r="J240" s="27"/>
      <c r="K240" s="27"/>
      <c r="L240" s="27"/>
      <c r="M240" s="30"/>
      <c r="N240" s="28"/>
      <c r="O240" s="27"/>
      <c r="P240" s="27"/>
      <c r="Q240" s="27"/>
      <c r="R240" s="27"/>
      <c r="S240" s="27"/>
      <c r="T240" s="27"/>
      <c r="U240" s="27"/>
      <c r="V240" s="28"/>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row>
    <row r="241" ht="12.0" customHeight="1">
      <c r="A241" s="25"/>
      <c r="B241" s="26"/>
      <c r="C241" s="27"/>
      <c r="D241" s="27"/>
      <c r="E241" s="27"/>
      <c r="F241" s="27"/>
      <c r="G241" s="28"/>
      <c r="H241" s="29"/>
      <c r="I241" s="29"/>
      <c r="J241" s="27"/>
      <c r="K241" s="27"/>
      <c r="L241" s="27"/>
      <c r="M241" s="30"/>
      <c r="N241" s="28"/>
      <c r="O241" s="27"/>
      <c r="P241" s="27"/>
      <c r="Q241" s="27"/>
      <c r="R241" s="27"/>
      <c r="S241" s="27"/>
      <c r="T241" s="27"/>
      <c r="U241" s="27"/>
      <c r="V241" s="28"/>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row>
    <row r="242" ht="12.0" customHeight="1">
      <c r="A242" s="25"/>
      <c r="B242" s="26"/>
      <c r="C242" s="27"/>
      <c r="D242" s="27"/>
      <c r="E242" s="27"/>
      <c r="F242" s="27"/>
      <c r="G242" s="28"/>
      <c r="H242" s="29"/>
      <c r="I242" s="29"/>
      <c r="J242" s="27"/>
      <c r="K242" s="27"/>
      <c r="L242" s="27"/>
      <c r="M242" s="30"/>
      <c r="N242" s="28"/>
      <c r="O242" s="27"/>
      <c r="P242" s="27"/>
      <c r="Q242" s="27"/>
      <c r="R242" s="27"/>
      <c r="S242" s="27"/>
      <c r="T242" s="27"/>
      <c r="U242" s="27"/>
      <c r="V242" s="28"/>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row>
    <row r="243" ht="12.0" customHeight="1">
      <c r="A243" s="25"/>
      <c r="B243" s="26"/>
      <c r="C243" s="27"/>
      <c r="D243" s="27"/>
      <c r="E243" s="27"/>
      <c r="F243" s="27"/>
      <c r="G243" s="28"/>
      <c r="H243" s="29"/>
      <c r="I243" s="29"/>
      <c r="J243" s="27"/>
      <c r="K243" s="27"/>
      <c r="L243" s="27"/>
      <c r="M243" s="30"/>
      <c r="N243" s="28"/>
      <c r="O243" s="27"/>
      <c r="P243" s="27"/>
      <c r="Q243" s="27"/>
      <c r="R243" s="27"/>
      <c r="S243" s="27"/>
      <c r="T243" s="27"/>
      <c r="U243" s="27"/>
      <c r="V243" s="28"/>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row>
    <row r="244" ht="12.0" customHeight="1">
      <c r="A244" s="25"/>
      <c r="B244" s="26"/>
      <c r="C244" s="27"/>
      <c r="D244" s="27"/>
      <c r="E244" s="27"/>
      <c r="F244" s="27"/>
      <c r="G244" s="28"/>
      <c r="H244" s="29"/>
      <c r="I244" s="29"/>
      <c r="J244" s="27"/>
      <c r="K244" s="27"/>
      <c r="L244" s="27"/>
      <c r="M244" s="30"/>
      <c r="N244" s="28"/>
      <c r="O244" s="27"/>
      <c r="P244" s="27"/>
      <c r="Q244" s="27"/>
      <c r="R244" s="27"/>
      <c r="S244" s="27"/>
      <c r="T244" s="27"/>
      <c r="U244" s="27"/>
      <c r="V244" s="28"/>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row>
    <row r="245" ht="12.0" customHeight="1">
      <c r="A245" s="25"/>
      <c r="B245" s="26"/>
      <c r="C245" s="27"/>
      <c r="D245" s="27"/>
      <c r="E245" s="27"/>
      <c r="F245" s="27"/>
      <c r="G245" s="28"/>
      <c r="H245" s="29"/>
      <c r="I245" s="29"/>
      <c r="J245" s="27"/>
      <c r="K245" s="27"/>
      <c r="L245" s="27"/>
      <c r="M245" s="30"/>
      <c r="N245" s="28"/>
      <c r="O245" s="27"/>
      <c r="P245" s="27"/>
      <c r="Q245" s="27"/>
      <c r="R245" s="27"/>
      <c r="S245" s="27"/>
      <c r="T245" s="27"/>
      <c r="U245" s="27"/>
      <c r="V245" s="28"/>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row>
    <row r="246" ht="12.0" customHeight="1">
      <c r="A246" s="25"/>
      <c r="B246" s="26"/>
      <c r="C246" s="27"/>
      <c r="D246" s="27"/>
      <c r="E246" s="27"/>
      <c r="F246" s="27"/>
      <c r="G246" s="28"/>
      <c r="H246" s="29"/>
      <c r="I246" s="29"/>
      <c r="J246" s="27"/>
      <c r="K246" s="27"/>
      <c r="L246" s="27"/>
      <c r="M246" s="30"/>
      <c r="N246" s="28"/>
      <c r="O246" s="27"/>
      <c r="P246" s="27"/>
      <c r="Q246" s="27"/>
      <c r="R246" s="27"/>
      <c r="S246" s="27"/>
      <c r="T246" s="27"/>
      <c r="U246" s="27"/>
      <c r="V246" s="28"/>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row>
    <row r="247" ht="12.0" customHeight="1">
      <c r="A247" s="25"/>
      <c r="B247" s="26"/>
      <c r="C247" s="27"/>
      <c r="D247" s="27"/>
      <c r="E247" s="27"/>
      <c r="F247" s="27"/>
      <c r="G247" s="28"/>
      <c r="H247" s="29"/>
      <c r="I247" s="29"/>
      <c r="J247" s="27"/>
      <c r="K247" s="27"/>
      <c r="L247" s="27"/>
      <c r="M247" s="30"/>
      <c r="N247" s="28"/>
      <c r="O247" s="27"/>
      <c r="P247" s="27"/>
      <c r="Q247" s="27"/>
      <c r="R247" s="27"/>
      <c r="S247" s="27"/>
      <c r="T247" s="27"/>
      <c r="U247" s="27"/>
      <c r="V247" s="28"/>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row>
    <row r="248" ht="12.0" customHeight="1">
      <c r="A248" s="25"/>
      <c r="B248" s="26"/>
      <c r="C248" s="27"/>
      <c r="D248" s="27"/>
      <c r="E248" s="27"/>
      <c r="F248" s="27"/>
      <c r="G248" s="28"/>
      <c r="H248" s="29"/>
      <c r="I248" s="29"/>
      <c r="J248" s="27"/>
      <c r="K248" s="27"/>
      <c r="L248" s="27"/>
      <c r="M248" s="30"/>
      <c r="N248" s="28"/>
      <c r="O248" s="27"/>
      <c r="P248" s="27"/>
      <c r="Q248" s="27"/>
      <c r="R248" s="27"/>
      <c r="S248" s="27"/>
      <c r="T248" s="27"/>
      <c r="U248" s="27"/>
      <c r="V248" s="28"/>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row>
    <row r="249" ht="12.0" customHeight="1">
      <c r="A249" s="25"/>
      <c r="B249" s="26"/>
      <c r="C249" s="27"/>
      <c r="D249" s="27"/>
      <c r="E249" s="27"/>
      <c r="F249" s="27"/>
      <c r="G249" s="28"/>
      <c r="H249" s="29"/>
      <c r="I249" s="29"/>
      <c r="J249" s="27"/>
      <c r="K249" s="27"/>
      <c r="L249" s="27"/>
      <c r="M249" s="30"/>
      <c r="N249" s="28"/>
      <c r="O249" s="27"/>
      <c r="P249" s="27"/>
      <c r="Q249" s="27"/>
      <c r="R249" s="27"/>
      <c r="S249" s="27"/>
      <c r="T249" s="27"/>
      <c r="U249" s="27"/>
      <c r="V249" s="28"/>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row>
    <row r="250" ht="12.0" customHeight="1">
      <c r="A250" s="25"/>
      <c r="B250" s="26"/>
      <c r="C250" s="27"/>
      <c r="D250" s="27"/>
      <c r="E250" s="27"/>
      <c r="F250" s="27"/>
      <c r="G250" s="28"/>
      <c r="H250" s="29"/>
      <c r="I250" s="29"/>
      <c r="J250" s="27"/>
      <c r="K250" s="27"/>
      <c r="L250" s="27"/>
      <c r="M250" s="30"/>
      <c r="N250" s="28"/>
      <c r="O250" s="27"/>
      <c r="P250" s="27"/>
      <c r="Q250" s="27"/>
      <c r="R250" s="27"/>
      <c r="S250" s="27"/>
      <c r="T250" s="27"/>
      <c r="U250" s="27"/>
      <c r="V250" s="28"/>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row>
    <row r="251" ht="12.0" customHeight="1">
      <c r="A251" s="25"/>
      <c r="B251" s="26"/>
      <c r="C251" s="27"/>
      <c r="D251" s="27"/>
      <c r="E251" s="27"/>
      <c r="F251" s="27"/>
      <c r="G251" s="28"/>
      <c r="H251" s="29"/>
      <c r="I251" s="29"/>
      <c r="J251" s="27"/>
      <c r="K251" s="27"/>
      <c r="L251" s="27"/>
      <c r="M251" s="30"/>
      <c r="N251" s="28"/>
      <c r="O251" s="27"/>
      <c r="P251" s="27"/>
      <c r="Q251" s="27"/>
      <c r="R251" s="27"/>
      <c r="S251" s="27"/>
      <c r="T251" s="27"/>
      <c r="U251" s="27"/>
      <c r="V251" s="28"/>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row>
    <row r="252" ht="12.0" customHeight="1">
      <c r="A252" s="25"/>
      <c r="B252" s="26"/>
      <c r="C252" s="27"/>
      <c r="D252" s="27"/>
      <c r="E252" s="27"/>
      <c r="F252" s="27"/>
      <c r="G252" s="28"/>
      <c r="H252" s="29"/>
      <c r="I252" s="29"/>
      <c r="J252" s="27"/>
      <c r="K252" s="27"/>
      <c r="L252" s="27"/>
      <c r="M252" s="30"/>
      <c r="N252" s="28"/>
      <c r="O252" s="27"/>
      <c r="P252" s="27"/>
      <c r="Q252" s="27"/>
      <c r="R252" s="27"/>
      <c r="S252" s="27"/>
      <c r="T252" s="27"/>
      <c r="U252" s="27"/>
      <c r="V252" s="28"/>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row>
    <row r="253" ht="12.0" customHeight="1">
      <c r="A253" s="25"/>
      <c r="B253" s="26"/>
      <c r="C253" s="27"/>
      <c r="D253" s="27"/>
      <c r="E253" s="27"/>
      <c r="F253" s="27"/>
      <c r="G253" s="28"/>
      <c r="H253" s="29"/>
      <c r="I253" s="29"/>
      <c r="J253" s="27"/>
      <c r="K253" s="27"/>
      <c r="L253" s="27"/>
      <c r="M253" s="30"/>
      <c r="N253" s="28"/>
      <c r="O253" s="27"/>
      <c r="P253" s="27"/>
      <c r="Q253" s="27"/>
      <c r="R253" s="27"/>
      <c r="S253" s="27"/>
      <c r="T253" s="27"/>
      <c r="U253" s="27"/>
      <c r="V253" s="28"/>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row>
    <row r="254" ht="12.0" customHeight="1">
      <c r="A254" s="25"/>
      <c r="B254" s="26"/>
      <c r="C254" s="27"/>
      <c r="D254" s="27"/>
      <c r="E254" s="27"/>
      <c r="F254" s="27"/>
      <c r="G254" s="28"/>
      <c r="H254" s="29"/>
      <c r="I254" s="29"/>
      <c r="J254" s="27"/>
      <c r="K254" s="27"/>
      <c r="L254" s="27"/>
      <c r="M254" s="30"/>
      <c r="N254" s="28"/>
      <c r="O254" s="27"/>
      <c r="P254" s="27"/>
      <c r="Q254" s="27"/>
      <c r="R254" s="27"/>
      <c r="S254" s="27"/>
      <c r="T254" s="27"/>
      <c r="U254" s="27"/>
      <c r="V254" s="28"/>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row>
    <row r="255" ht="12.0" customHeight="1">
      <c r="A255" s="25"/>
      <c r="B255" s="26"/>
      <c r="C255" s="27"/>
      <c r="D255" s="27"/>
      <c r="E255" s="27"/>
      <c r="F255" s="27"/>
      <c r="G255" s="28"/>
      <c r="H255" s="29"/>
      <c r="I255" s="29"/>
      <c r="J255" s="27"/>
      <c r="K255" s="27"/>
      <c r="L255" s="27"/>
      <c r="M255" s="30"/>
      <c r="N255" s="28"/>
      <c r="O255" s="27"/>
      <c r="P255" s="27"/>
      <c r="Q255" s="27"/>
      <c r="R255" s="27"/>
      <c r="S255" s="27"/>
      <c r="T255" s="27"/>
      <c r="U255" s="27"/>
      <c r="V255" s="28"/>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row>
    <row r="256" ht="12.0" customHeight="1">
      <c r="A256" s="25"/>
      <c r="B256" s="26"/>
      <c r="C256" s="27"/>
      <c r="D256" s="27"/>
      <c r="E256" s="27"/>
      <c r="F256" s="27"/>
      <c r="G256" s="28"/>
      <c r="H256" s="29"/>
      <c r="I256" s="29"/>
      <c r="J256" s="27"/>
      <c r="K256" s="27"/>
      <c r="L256" s="27"/>
      <c r="M256" s="30"/>
      <c r="N256" s="28"/>
      <c r="O256" s="27"/>
      <c r="P256" s="27"/>
      <c r="Q256" s="27"/>
      <c r="R256" s="27"/>
      <c r="S256" s="27"/>
      <c r="T256" s="27"/>
      <c r="U256" s="27"/>
      <c r="V256" s="28"/>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row>
    <row r="257" ht="12.0" customHeight="1">
      <c r="A257" s="25"/>
      <c r="B257" s="26"/>
      <c r="C257" s="27"/>
      <c r="D257" s="27"/>
      <c r="E257" s="27"/>
      <c r="F257" s="27"/>
      <c r="G257" s="28"/>
      <c r="H257" s="29"/>
      <c r="I257" s="29"/>
      <c r="J257" s="27"/>
      <c r="K257" s="27"/>
      <c r="L257" s="27"/>
      <c r="M257" s="30"/>
      <c r="N257" s="28"/>
      <c r="O257" s="27"/>
      <c r="P257" s="27"/>
      <c r="Q257" s="27"/>
      <c r="R257" s="27"/>
      <c r="S257" s="27"/>
      <c r="T257" s="27"/>
      <c r="U257" s="27"/>
      <c r="V257" s="28"/>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row>
    <row r="258" ht="12.0" customHeight="1">
      <c r="A258" s="25"/>
      <c r="B258" s="26"/>
      <c r="C258" s="27"/>
      <c r="D258" s="27"/>
      <c r="E258" s="27"/>
      <c r="F258" s="27"/>
      <c r="G258" s="28"/>
      <c r="H258" s="29"/>
      <c r="I258" s="29"/>
      <c r="J258" s="27"/>
      <c r="K258" s="27"/>
      <c r="L258" s="27"/>
      <c r="M258" s="30"/>
      <c r="N258" s="28"/>
      <c r="O258" s="27"/>
      <c r="P258" s="27"/>
      <c r="Q258" s="27"/>
      <c r="R258" s="27"/>
      <c r="S258" s="27"/>
      <c r="T258" s="27"/>
      <c r="U258" s="27"/>
      <c r="V258" s="28"/>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row>
    <row r="259" ht="12.0" customHeight="1">
      <c r="A259" s="25"/>
      <c r="B259" s="26"/>
      <c r="C259" s="27"/>
      <c r="D259" s="27"/>
      <c r="E259" s="27"/>
      <c r="F259" s="27"/>
      <c r="G259" s="28"/>
      <c r="H259" s="29"/>
      <c r="I259" s="29"/>
      <c r="J259" s="27"/>
      <c r="K259" s="27"/>
      <c r="L259" s="27"/>
      <c r="M259" s="30"/>
      <c r="N259" s="28"/>
      <c r="O259" s="27"/>
      <c r="P259" s="27"/>
      <c r="Q259" s="27"/>
      <c r="R259" s="27"/>
      <c r="S259" s="27"/>
      <c r="T259" s="27"/>
      <c r="U259" s="27"/>
      <c r="V259" s="28"/>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row>
    <row r="260" ht="12.0" customHeight="1">
      <c r="A260" s="25"/>
      <c r="B260" s="26"/>
      <c r="C260" s="27"/>
      <c r="D260" s="27"/>
      <c r="E260" s="27"/>
      <c r="F260" s="27"/>
      <c r="G260" s="28"/>
      <c r="H260" s="29"/>
      <c r="I260" s="29"/>
      <c r="J260" s="27"/>
      <c r="K260" s="27"/>
      <c r="L260" s="27"/>
      <c r="M260" s="30"/>
      <c r="N260" s="28"/>
      <c r="O260" s="27"/>
      <c r="P260" s="27"/>
      <c r="Q260" s="27"/>
      <c r="R260" s="27"/>
      <c r="S260" s="27"/>
      <c r="T260" s="27"/>
      <c r="U260" s="27"/>
      <c r="V260" s="28"/>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row>
    <row r="261" ht="12.0" customHeight="1">
      <c r="A261" s="25"/>
      <c r="B261" s="26"/>
      <c r="C261" s="27"/>
      <c r="D261" s="27"/>
      <c r="E261" s="27"/>
      <c r="F261" s="27"/>
      <c r="G261" s="28"/>
      <c r="H261" s="29"/>
      <c r="I261" s="29"/>
      <c r="J261" s="27"/>
      <c r="K261" s="27"/>
      <c r="L261" s="27"/>
      <c r="M261" s="30"/>
      <c r="N261" s="28"/>
      <c r="O261" s="27"/>
      <c r="P261" s="27"/>
      <c r="Q261" s="27"/>
      <c r="R261" s="27"/>
      <c r="S261" s="27"/>
      <c r="T261" s="27"/>
      <c r="U261" s="27"/>
      <c r="V261" s="28"/>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row>
    <row r="262" ht="12.0" customHeight="1">
      <c r="A262" s="25"/>
      <c r="B262" s="26"/>
      <c r="C262" s="27"/>
      <c r="D262" s="27"/>
      <c r="E262" s="27"/>
      <c r="F262" s="27"/>
      <c r="G262" s="28"/>
      <c r="H262" s="29"/>
      <c r="I262" s="29"/>
      <c r="J262" s="27"/>
      <c r="K262" s="27"/>
      <c r="L262" s="27"/>
      <c r="M262" s="30"/>
      <c r="N262" s="28"/>
      <c r="O262" s="27"/>
      <c r="P262" s="27"/>
      <c r="Q262" s="27"/>
      <c r="R262" s="27"/>
      <c r="S262" s="27"/>
      <c r="T262" s="27"/>
      <c r="U262" s="27"/>
      <c r="V262" s="28"/>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row>
    <row r="263" ht="12.0" customHeight="1">
      <c r="A263" s="25"/>
      <c r="B263" s="26"/>
      <c r="C263" s="27"/>
      <c r="D263" s="27"/>
      <c r="E263" s="27"/>
      <c r="F263" s="27"/>
      <c r="G263" s="28"/>
      <c r="H263" s="29"/>
      <c r="I263" s="29"/>
      <c r="J263" s="27"/>
      <c r="K263" s="27"/>
      <c r="L263" s="27"/>
      <c r="M263" s="30"/>
      <c r="N263" s="28"/>
      <c r="O263" s="27"/>
      <c r="P263" s="27"/>
      <c r="Q263" s="27"/>
      <c r="R263" s="27"/>
      <c r="S263" s="27"/>
      <c r="T263" s="27"/>
      <c r="U263" s="27"/>
      <c r="V263" s="28"/>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row>
    <row r="264" ht="12.0" customHeight="1">
      <c r="A264" s="25"/>
      <c r="B264" s="26"/>
      <c r="C264" s="27"/>
      <c r="D264" s="27"/>
      <c r="E264" s="27"/>
      <c r="F264" s="27"/>
      <c r="G264" s="28"/>
      <c r="H264" s="29"/>
      <c r="I264" s="29"/>
      <c r="J264" s="27"/>
      <c r="K264" s="27"/>
      <c r="L264" s="27"/>
      <c r="M264" s="30"/>
      <c r="N264" s="28"/>
      <c r="O264" s="27"/>
      <c r="P264" s="27"/>
      <c r="Q264" s="27"/>
      <c r="R264" s="27"/>
      <c r="S264" s="27"/>
      <c r="T264" s="27"/>
      <c r="U264" s="27"/>
      <c r="V264" s="28"/>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row>
    <row r="265" ht="12.0" customHeight="1">
      <c r="A265" s="25"/>
      <c r="B265" s="26"/>
      <c r="C265" s="27"/>
      <c r="D265" s="27"/>
      <c r="E265" s="27"/>
      <c r="F265" s="27"/>
      <c r="G265" s="28"/>
      <c r="H265" s="29"/>
      <c r="I265" s="29"/>
      <c r="J265" s="27"/>
      <c r="K265" s="27"/>
      <c r="L265" s="27"/>
      <c r="M265" s="30"/>
      <c r="N265" s="28"/>
      <c r="O265" s="27"/>
      <c r="P265" s="27"/>
      <c r="Q265" s="27"/>
      <c r="R265" s="27"/>
      <c r="S265" s="27"/>
      <c r="T265" s="27"/>
      <c r="U265" s="27"/>
      <c r="V265" s="28"/>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row>
    <row r="266" ht="12.0" customHeight="1">
      <c r="A266" s="25"/>
      <c r="B266" s="26"/>
      <c r="C266" s="27"/>
      <c r="D266" s="27"/>
      <c r="E266" s="27"/>
      <c r="F266" s="27"/>
      <c r="G266" s="28"/>
      <c r="H266" s="29"/>
      <c r="I266" s="29"/>
      <c r="J266" s="27"/>
      <c r="K266" s="27"/>
      <c r="L266" s="27"/>
      <c r="M266" s="30"/>
      <c r="N266" s="28"/>
      <c r="O266" s="27"/>
      <c r="P266" s="27"/>
      <c r="Q266" s="27"/>
      <c r="R266" s="27"/>
      <c r="S266" s="27"/>
      <c r="T266" s="27"/>
      <c r="U266" s="27"/>
      <c r="V266" s="28"/>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row>
    <row r="267" ht="12.0" customHeight="1">
      <c r="A267" s="25"/>
      <c r="B267" s="26"/>
      <c r="C267" s="27"/>
      <c r="D267" s="27"/>
      <c r="E267" s="27"/>
      <c r="F267" s="27"/>
      <c r="G267" s="28"/>
      <c r="H267" s="29"/>
      <c r="I267" s="29"/>
      <c r="J267" s="27"/>
      <c r="K267" s="27"/>
      <c r="L267" s="27"/>
      <c r="M267" s="30"/>
      <c r="N267" s="28"/>
      <c r="O267" s="27"/>
      <c r="P267" s="27"/>
      <c r="Q267" s="27"/>
      <c r="R267" s="27"/>
      <c r="S267" s="27"/>
      <c r="T267" s="27"/>
      <c r="U267" s="27"/>
      <c r="V267" s="28"/>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row>
    <row r="268" ht="12.0" customHeight="1">
      <c r="A268" s="25"/>
      <c r="B268" s="26"/>
      <c r="C268" s="27"/>
      <c r="D268" s="27"/>
      <c r="E268" s="27"/>
      <c r="F268" s="27"/>
      <c r="G268" s="28"/>
      <c r="H268" s="29"/>
      <c r="I268" s="29"/>
      <c r="J268" s="27"/>
      <c r="K268" s="27"/>
      <c r="L268" s="27"/>
      <c r="M268" s="30"/>
      <c r="N268" s="28"/>
      <c r="O268" s="27"/>
      <c r="P268" s="27"/>
      <c r="Q268" s="27"/>
      <c r="R268" s="27"/>
      <c r="S268" s="27"/>
      <c r="T268" s="27"/>
      <c r="U268" s="27"/>
      <c r="V268" s="28"/>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row>
    <row r="269" ht="12.0" customHeight="1">
      <c r="A269" s="25"/>
      <c r="B269" s="26"/>
      <c r="C269" s="27"/>
      <c r="D269" s="27"/>
      <c r="E269" s="27"/>
      <c r="F269" s="27"/>
      <c r="G269" s="28"/>
      <c r="H269" s="29"/>
      <c r="I269" s="29"/>
      <c r="J269" s="27"/>
      <c r="K269" s="27"/>
      <c r="L269" s="27"/>
      <c r="M269" s="30"/>
      <c r="N269" s="28"/>
      <c r="O269" s="27"/>
      <c r="P269" s="27"/>
      <c r="Q269" s="27"/>
      <c r="R269" s="27"/>
      <c r="S269" s="27"/>
      <c r="T269" s="27"/>
      <c r="U269" s="27"/>
      <c r="V269" s="28"/>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row>
    <row r="270" ht="12.0" customHeight="1">
      <c r="A270" s="25"/>
      <c r="B270" s="26"/>
      <c r="C270" s="27"/>
      <c r="D270" s="27"/>
      <c r="E270" s="27"/>
      <c r="F270" s="27"/>
      <c r="G270" s="28"/>
      <c r="H270" s="29"/>
      <c r="I270" s="29"/>
      <c r="J270" s="27"/>
      <c r="K270" s="27"/>
      <c r="L270" s="27"/>
      <c r="M270" s="30"/>
      <c r="N270" s="28"/>
      <c r="O270" s="27"/>
      <c r="P270" s="27"/>
      <c r="Q270" s="27"/>
      <c r="R270" s="27"/>
      <c r="S270" s="27"/>
      <c r="T270" s="27"/>
      <c r="U270" s="27"/>
      <c r="V270" s="28"/>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row>
    <row r="271" ht="12.0" customHeight="1">
      <c r="A271" s="25"/>
      <c r="B271" s="26"/>
      <c r="C271" s="27"/>
      <c r="D271" s="27"/>
      <c r="E271" s="27"/>
      <c r="F271" s="27"/>
      <c r="G271" s="28"/>
      <c r="H271" s="29"/>
      <c r="I271" s="29"/>
      <c r="J271" s="27"/>
      <c r="K271" s="27"/>
      <c r="L271" s="27"/>
      <c r="M271" s="30"/>
      <c r="N271" s="28"/>
      <c r="O271" s="27"/>
      <c r="P271" s="27"/>
      <c r="Q271" s="27"/>
      <c r="R271" s="27"/>
      <c r="S271" s="27"/>
      <c r="T271" s="27"/>
      <c r="U271" s="27"/>
      <c r="V271" s="28"/>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row>
    <row r="272" ht="12.0" customHeight="1">
      <c r="A272" s="25"/>
      <c r="B272" s="26"/>
      <c r="C272" s="27"/>
      <c r="D272" s="27"/>
      <c r="E272" s="27"/>
      <c r="F272" s="27"/>
      <c r="G272" s="28"/>
      <c r="H272" s="29"/>
      <c r="I272" s="29"/>
      <c r="J272" s="27"/>
      <c r="K272" s="27"/>
      <c r="L272" s="27"/>
      <c r="M272" s="30"/>
      <c r="N272" s="28"/>
      <c r="O272" s="27"/>
      <c r="P272" s="27"/>
      <c r="Q272" s="27"/>
      <c r="R272" s="27"/>
      <c r="S272" s="27"/>
      <c r="T272" s="27"/>
      <c r="U272" s="27"/>
      <c r="V272" s="28"/>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row>
    <row r="273" ht="12.0" customHeight="1">
      <c r="A273" s="25"/>
      <c r="B273" s="26"/>
      <c r="C273" s="27"/>
      <c r="D273" s="27"/>
      <c r="E273" s="27"/>
      <c r="F273" s="27"/>
      <c r="G273" s="28"/>
      <c r="H273" s="29"/>
      <c r="I273" s="29"/>
      <c r="J273" s="27"/>
      <c r="K273" s="27"/>
      <c r="L273" s="27"/>
      <c r="M273" s="30"/>
      <c r="N273" s="28"/>
      <c r="O273" s="27"/>
      <c r="P273" s="27"/>
      <c r="Q273" s="27"/>
      <c r="R273" s="27"/>
      <c r="S273" s="27"/>
      <c r="T273" s="27"/>
      <c r="U273" s="27"/>
      <c r="V273" s="28"/>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row>
    <row r="274" ht="12.0" customHeight="1">
      <c r="A274" s="25"/>
      <c r="B274" s="26"/>
      <c r="C274" s="27"/>
      <c r="D274" s="27"/>
      <c r="E274" s="27"/>
      <c r="F274" s="27"/>
      <c r="G274" s="28"/>
      <c r="H274" s="29"/>
      <c r="I274" s="29"/>
      <c r="J274" s="27"/>
      <c r="K274" s="27"/>
      <c r="L274" s="27"/>
      <c r="M274" s="30"/>
      <c r="N274" s="28"/>
      <c r="O274" s="27"/>
      <c r="P274" s="27"/>
      <c r="Q274" s="27"/>
      <c r="R274" s="27"/>
      <c r="S274" s="27"/>
      <c r="T274" s="27"/>
      <c r="U274" s="27"/>
      <c r="V274" s="28"/>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row>
    <row r="275" ht="12.0" customHeight="1">
      <c r="A275" s="25"/>
      <c r="B275" s="26"/>
      <c r="C275" s="27"/>
      <c r="D275" s="27"/>
      <c r="E275" s="27"/>
      <c r="F275" s="27"/>
      <c r="G275" s="28"/>
      <c r="H275" s="29"/>
      <c r="I275" s="29"/>
      <c r="J275" s="27"/>
      <c r="K275" s="27"/>
      <c r="L275" s="27"/>
      <c r="M275" s="30"/>
      <c r="N275" s="28"/>
      <c r="O275" s="27"/>
      <c r="P275" s="27"/>
      <c r="Q275" s="27"/>
      <c r="R275" s="27"/>
      <c r="S275" s="27"/>
      <c r="T275" s="27"/>
      <c r="U275" s="27"/>
      <c r="V275" s="28"/>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row>
    <row r="276" ht="12.0" customHeight="1">
      <c r="A276" s="25"/>
      <c r="B276" s="26"/>
      <c r="C276" s="27"/>
      <c r="D276" s="27"/>
      <c r="E276" s="27"/>
      <c r="F276" s="27"/>
      <c r="G276" s="28"/>
      <c r="H276" s="29"/>
      <c r="I276" s="29"/>
      <c r="J276" s="27"/>
      <c r="K276" s="27"/>
      <c r="L276" s="27"/>
      <c r="M276" s="30"/>
      <c r="N276" s="28"/>
      <c r="O276" s="27"/>
      <c r="P276" s="27"/>
      <c r="Q276" s="27"/>
      <c r="R276" s="27"/>
      <c r="S276" s="27"/>
      <c r="T276" s="27"/>
      <c r="U276" s="27"/>
      <c r="V276" s="28"/>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row>
    <row r="277" ht="12.0" customHeight="1">
      <c r="A277" s="25"/>
      <c r="B277" s="26"/>
      <c r="C277" s="27"/>
      <c r="D277" s="27"/>
      <c r="E277" s="27"/>
      <c r="F277" s="27"/>
      <c r="G277" s="28"/>
      <c r="H277" s="29"/>
      <c r="I277" s="29"/>
      <c r="J277" s="27"/>
      <c r="K277" s="27"/>
      <c r="L277" s="27"/>
      <c r="M277" s="30"/>
      <c r="N277" s="28"/>
      <c r="O277" s="27"/>
      <c r="P277" s="27"/>
      <c r="Q277" s="27"/>
      <c r="R277" s="27"/>
      <c r="S277" s="27"/>
      <c r="T277" s="27"/>
      <c r="U277" s="27"/>
      <c r="V277" s="28"/>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row>
    <row r="278" ht="12.0" customHeight="1">
      <c r="A278" s="25"/>
      <c r="B278" s="26"/>
      <c r="C278" s="27"/>
      <c r="D278" s="27"/>
      <c r="E278" s="27"/>
      <c r="F278" s="27"/>
      <c r="G278" s="28"/>
      <c r="H278" s="29"/>
      <c r="I278" s="29"/>
      <c r="J278" s="27"/>
      <c r="K278" s="27"/>
      <c r="L278" s="27"/>
      <c r="M278" s="30"/>
      <c r="N278" s="28"/>
      <c r="O278" s="27"/>
      <c r="P278" s="27"/>
      <c r="Q278" s="27"/>
      <c r="R278" s="27"/>
      <c r="S278" s="27"/>
      <c r="T278" s="27"/>
      <c r="U278" s="27"/>
      <c r="V278" s="28"/>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row>
    <row r="279" ht="12.0" customHeight="1">
      <c r="A279" s="25"/>
      <c r="B279" s="26"/>
      <c r="C279" s="27"/>
      <c r="D279" s="27"/>
      <c r="E279" s="27"/>
      <c r="F279" s="27"/>
      <c r="G279" s="28"/>
      <c r="H279" s="29"/>
      <c r="I279" s="29"/>
      <c r="J279" s="27"/>
      <c r="K279" s="27"/>
      <c r="L279" s="27"/>
      <c r="M279" s="30"/>
      <c r="N279" s="28"/>
      <c r="O279" s="27"/>
      <c r="P279" s="27"/>
      <c r="Q279" s="27"/>
      <c r="R279" s="27"/>
      <c r="S279" s="27"/>
      <c r="T279" s="27"/>
      <c r="U279" s="27"/>
      <c r="V279" s="28"/>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row>
    <row r="280" ht="12.0" customHeight="1">
      <c r="A280" s="25"/>
      <c r="B280" s="26"/>
      <c r="C280" s="27"/>
      <c r="D280" s="27"/>
      <c r="E280" s="27"/>
      <c r="F280" s="27"/>
      <c r="G280" s="28"/>
      <c r="H280" s="29"/>
      <c r="I280" s="29"/>
      <c r="J280" s="27"/>
      <c r="K280" s="27"/>
      <c r="L280" s="27"/>
      <c r="M280" s="30"/>
      <c r="N280" s="28"/>
      <c r="O280" s="27"/>
      <c r="P280" s="27"/>
      <c r="Q280" s="27"/>
      <c r="R280" s="27"/>
      <c r="S280" s="27"/>
      <c r="T280" s="27"/>
      <c r="U280" s="27"/>
      <c r="V280" s="28"/>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row>
    <row r="281" ht="12.0" customHeight="1">
      <c r="A281" s="25"/>
      <c r="B281" s="26"/>
      <c r="C281" s="27"/>
      <c r="D281" s="27"/>
      <c r="E281" s="27"/>
      <c r="F281" s="27"/>
      <c r="G281" s="28"/>
      <c r="H281" s="29"/>
      <c r="I281" s="29"/>
      <c r="J281" s="27"/>
      <c r="K281" s="27"/>
      <c r="L281" s="27"/>
      <c r="M281" s="30"/>
      <c r="N281" s="28"/>
      <c r="O281" s="27"/>
      <c r="P281" s="27"/>
      <c r="Q281" s="27"/>
      <c r="R281" s="27"/>
      <c r="S281" s="27"/>
      <c r="T281" s="27"/>
      <c r="U281" s="27"/>
      <c r="V281" s="28"/>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row>
    <row r="282" ht="12.0" customHeight="1">
      <c r="A282" s="25"/>
      <c r="B282" s="26"/>
      <c r="C282" s="27"/>
      <c r="D282" s="27"/>
      <c r="E282" s="27"/>
      <c r="F282" s="27"/>
      <c r="G282" s="28"/>
      <c r="H282" s="29"/>
      <c r="I282" s="29"/>
      <c r="J282" s="27"/>
      <c r="K282" s="27"/>
      <c r="L282" s="27"/>
      <c r="M282" s="30"/>
      <c r="N282" s="28"/>
      <c r="O282" s="27"/>
      <c r="P282" s="27"/>
      <c r="Q282" s="27"/>
      <c r="R282" s="27"/>
      <c r="S282" s="27"/>
      <c r="T282" s="27"/>
      <c r="U282" s="27"/>
      <c r="V282" s="28"/>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row>
    <row r="283" ht="12.0" customHeight="1">
      <c r="A283" s="25"/>
      <c r="B283" s="26"/>
      <c r="C283" s="27"/>
      <c r="D283" s="27"/>
      <c r="E283" s="27"/>
      <c r="F283" s="27"/>
      <c r="G283" s="28"/>
      <c r="H283" s="29"/>
      <c r="I283" s="29"/>
      <c r="J283" s="27"/>
      <c r="K283" s="27"/>
      <c r="L283" s="27"/>
      <c r="M283" s="30"/>
      <c r="N283" s="28"/>
      <c r="O283" s="27"/>
      <c r="P283" s="27"/>
      <c r="Q283" s="27"/>
      <c r="R283" s="27"/>
      <c r="S283" s="27"/>
      <c r="T283" s="27"/>
      <c r="U283" s="27"/>
      <c r="V283" s="28"/>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row>
    <row r="284" ht="12.0" customHeight="1">
      <c r="A284" s="25"/>
      <c r="B284" s="26"/>
      <c r="C284" s="27"/>
      <c r="D284" s="27"/>
      <c r="E284" s="27"/>
      <c r="F284" s="27"/>
      <c r="G284" s="28"/>
      <c r="H284" s="29"/>
      <c r="I284" s="29"/>
      <c r="J284" s="27"/>
      <c r="K284" s="27"/>
      <c r="L284" s="27"/>
      <c r="M284" s="30"/>
      <c r="N284" s="28"/>
      <c r="O284" s="27"/>
      <c r="P284" s="27"/>
      <c r="Q284" s="27"/>
      <c r="R284" s="27"/>
      <c r="S284" s="27"/>
      <c r="T284" s="27"/>
      <c r="U284" s="27"/>
      <c r="V284" s="28"/>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row>
    <row r="285" ht="12.0" customHeight="1">
      <c r="A285" s="25"/>
      <c r="B285" s="26"/>
      <c r="C285" s="27"/>
      <c r="D285" s="27"/>
      <c r="E285" s="27"/>
      <c r="F285" s="27"/>
      <c r="G285" s="28"/>
      <c r="H285" s="29"/>
      <c r="I285" s="29"/>
      <c r="J285" s="27"/>
      <c r="K285" s="27"/>
      <c r="L285" s="27"/>
      <c r="M285" s="30"/>
      <c r="N285" s="28"/>
      <c r="O285" s="27"/>
      <c r="P285" s="27"/>
      <c r="Q285" s="27"/>
      <c r="R285" s="27"/>
      <c r="S285" s="27"/>
      <c r="T285" s="27"/>
      <c r="U285" s="27"/>
      <c r="V285" s="28"/>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row>
    <row r="286" ht="12.0" customHeight="1">
      <c r="A286" s="25"/>
      <c r="B286" s="26"/>
      <c r="C286" s="27"/>
      <c r="D286" s="27"/>
      <c r="E286" s="27"/>
      <c r="F286" s="27"/>
      <c r="G286" s="28"/>
      <c r="H286" s="29"/>
      <c r="I286" s="29"/>
      <c r="J286" s="27"/>
      <c r="K286" s="27"/>
      <c r="L286" s="27"/>
      <c r="M286" s="30"/>
      <c r="N286" s="28"/>
      <c r="O286" s="27"/>
      <c r="P286" s="27"/>
      <c r="Q286" s="27"/>
      <c r="R286" s="27"/>
      <c r="S286" s="27"/>
      <c r="T286" s="27"/>
      <c r="U286" s="27"/>
      <c r="V286" s="28"/>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row>
    <row r="287" ht="12.0" customHeight="1">
      <c r="A287" s="25"/>
      <c r="B287" s="26"/>
      <c r="C287" s="27"/>
      <c r="D287" s="27"/>
      <c r="E287" s="27"/>
      <c r="F287" s="27"/>
      <c r="G287" s="28"/>
      <c r="H287" s="29"/>
      <c r="I287" s="29"/>
      <c r="J287" s="27"/>
      <c r="K287" s="27"/>
      <c r="L287" s="27"/>
      <c r="M287" s="30"/>
      <c r="N287" s="28"/>
      <c r="O287" s="27"/>
      <c r="P287" s="27"/>
      <c r="Q287" s="27"/>
      <c r="R287" s="27"/>
      <c r="S287" s="27"/>
      <c r="T287" s="27"/>
      <c r="U287" s="27"/>
      <c r="V287" s="28"/>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row>
    <row r="288" ht="12.0" customHeight="1">
      <c r="A288" s="25"/>
      <c r="B288" s="26"/>
      <c r="C288" s="27"/>
      <c r="D288" s="27"/>
      <c r="E288" s="27"/>
      <c r="F288" s="27"/>
      <c r="G288" s="28"/>
      <c r="H288" s="29"/>
      <c r="I288" s="29"/>
      <c r="J288" s="27"/>
      <c r="K288" s="27"/>
      <c r="L288" s="27"/>
      <c r="M288" s="30"/>
      <c r="N288" s="28"/>
      <c r="O288" s="27"/>
      <c r="P288" s="27"/>
      <c r="Q288" s="27"/>
      <c r="R288" s="27"/>
      <c r="S288" s="27"/>
      <c r="T288" s="27"/>
      <c r="U288" s="27"/>
      <c r="V288" s="28"/>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row>
    <row r="289" ht="12.0" customHeight="1">
      <c r="A289" s="25"/>
      <c r="B289" s="26"/>
      <c r="C289" s="27"/>
      <c r="D289" s="27"/>
      <c r="E289" s="27"/>
      <c r="F289" s="27"/>
      <c r="G289" s="28"/>
      <c r="H289" s="29"/>
      <c r="I289" s="29"/>
      <c r="J289" s="27"/>
      <c r="K289" s="27"/>
      <c r="L289" s="27"/>
      <c r="M289" s="30"/>
      <c r="N289" s="28"/>
      <c r="O289" s="27"/>
      <c r="P289" s="27"/>
      <c r="Q289" s="27"/>
      <c r="R289" s="27"/>
      <c r="S289" s="27"/>
      <c r="T289" s="27"/>
      <c r="U289" s="27"/>
      <c r="V289" s="28"/>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row>
    <row r="290" ht="12.0" customHeight="1">
      <c r="A290" s="25"/>
      <c r="B290" s="26"/>
      <c r="C290" s="27"/>
      <c r="D290" s="27"/>
      <c r="E290" s="27"/>
      <c r="F290" s="27"/>
      <c r="G290" s="28"/>
      <c r="H290" s="29"/>
      <c r="I290" s="29"/>
      <c r="J290" s="27"/>
      <c r="K290" s="27"/>
      <c r="L290" s="27"/>
      <c r="M290" s="30"/>
      <c r="N290" s="28"/>
      <c r="O290" s="27"/>
      <c r="P290" s="27"/>
      <c r="Q290" s="27"/>
      <c r="R290" s="27"/>
      <c r="S290" s="27"/>
      <c r="T290" s="27"/>
      <c r="U290" s="27"/>
      <c r="V290" s="28"/>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row>
    <row r="291" ht="12.0" customHeight="1">
      <c r="A291" s="25"/>
      <c r="B291" s="26"/>
      <c r="C291" s="27"/>
      <c r="D291" s="27"/>
      <c r="E291" s="27"/>
      <c r="F291" s="27"/>
      <c r="G291" s="28"/>
      <c r="H291" s="29"/>
      <c r="I291" s="29"/>
      <c r="J291" s="27"/>
      <c r="K291" s="27"/>
      <c r="L291" s="27"/>
      <c r="M291" s="30"/>
      <c r="N291" s="28"/>
      <c r="O291" s="27"/>
      <c r="P291" s="27"/>
      <c r="Q291" s="27"/>
      <c r="R291" s="27"/>
      <c r="S291" s="27"/>
      <c r="T291" s="27"/>
      <c r="U291" s="27"/>
      <c r="V291" s="28"/>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row>
    <row r="292" ht="12.0" customHeight="1">
      <c r="A292" s="25"/>
      <c r="B292" s="26"/>
      <c r="C292" s="27"/>
      <c r="D292" s="27"/>
      <c r="E292" s="27"/>
      <c r="F292" s="27"/>
      <c r="G292" s="28"/>
      <c r="H292" s="29"/>
      <c r="I292" s="29"/>
      <c r="J292" s="27"/>
      <c r="K292" s="27"/>
      <c r="L292" s="27"/>
      <c r="M292" s="30"/>
      <c r="N292" s="28"/>
      <c r="O292" s="27"/>
      <c r="P292" s="27"/>
      <c r="Q292" s="27"/>
      <c r="R292" s="27"/>
      <c r="S292" s="27"/>
      <c r="T292" s="27"/>
      <c r="U292" s="27"/>
      <c r="V292" s="28"/>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row>
    <row r="293" ht="12.0" customHeight="1">
      <c r="A293" s="25"/>
      <c r="B293" s="26"/>
      <c r="C293" s="27"/>
      <c r="D293" s="27"/>
      <c r="E293" s="27"/>
      <c r="F293" s="27"/>
      <c r="G293" s="28"/>
      <c r="H293" s="29"/>
      <c r="I293" s="29"/>
      <c r="J293" s="27"/>
      <c r="K293" s="27"/>
      <c r="L293" s="27"/>
      <c r="M293" s="30"/>
      <c r="N293" s="28"/>
      <c r="O293" s="27"/>
      <c r="P293" s="27"/>
      <c r="Q293" s="27"/>
      <c r="R293" s="27"/>
      <c r="S293" s="27"/>
      <c r="T293" s="27"/>
      <c r="U293" s="27"/>
      <c r="V293" s="28"/>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row>
    <row r="294" ht="12.0" customHeight="1">
      <c r="A294" s="25"/>
      <c r="B294" s="26"/>
      <c r="C294" s="27"/>
      <c r="D294" s="27"/>
      <c r="E294" s="27"/>
      <c r="F294" s="27"/>
      <c r="G294" s="28"/>
      <c r="H294" s="29"/>
      <c r="I294" s="29"/>
      <c r="J294" s="27"/>
      <c r="K294" s="27"/>
      <c r="L294" s="27"/>
      <c r="M294" s="30"/>
      <c r="N294" s="28"/>
      <c r="O294" s="27"/>
      <c r="P294" s="27"/>
      <c r="Q294" s="27"/>
      <c r="R294" s="27"/>
      <c r="S294" s="27"/>
      <c r="T294" s="27"/>
      <c r="U294" s="27"/>
      <c r="V294" s="28"/>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row>
    <row r="295" ht="12.0" customHeight="1">
      <c r="A295" s="25"/>
      <c r="B295" s="26"/>
      <c r="C295" s="27"/>
      <c r="D295" s="27"/>
      <c r="E295" s="27"/>
      <c r="F295" s="27"/>
      <c r="G295" s="28"/>
      <c r="H295" s="29"/>
      <c r="I295" s="29"/>
      <c r="J295" s="27"/>
      <c r="K295" s="27"/>
      <c r="L295" s="27"/>
      <c r="M295" s="30"/>
      <c r="N295" s="28"/>
      <c r="O295" s="27"/>
      <c r="P295" s="27"/>
      <c r="Q295" s="27"/>
      <c r="R295" s="27"/>
      <c r="S295" s="27"/>
      <c r="T295" s="27"/>
      <c r="U295" s="27"/>
      <c r="V295" s="28"/>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row>
    <row r="296" ht="12.0" customHeight="1">
      <c r="A296" s="25"/>
      <c r="B296" s="26"/>
      <c r="C296" s="27"/>
      <c r="D296" s="27"/>
      <c r="E296" s="27"/>
      <c r="F296" s="27"/>
      <c r="G296" s="28"/>
      <c r="H296" s="29"/>
      <c r="I296" s="29"/>
      <c r="J296" s="27"/>
      <c r="K296" s="27"/>
      <c r="L296" s="27"/>
      <c r="M296" s="30"/>
      <c r="N296" s="28"/>
      <c r="O296" s="27"/>
      <c r="P296" s="27"/>
      <c r="Q296" s="27"/>
      <c r="R296" s="27"/>
      <c r="S296" s="27"/>
      <c r="T296" s="27"/>
      <c r="U296" s="27"/>
      <c r="V296" s="28"/>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row>
    <row r="297" ht="12.0" customHeight="1">
      <c r="A297" s="25"/>
      <c r="B297" s="26"/>
      <c r="C297" s="27"/>
      <c r="D297" s="27"/>
      <c r="E297" s="27"/>
      <c r="F297" s="27"/>
      <c r="G297" s="28"/>
      <c r="H297" s="29"/>
      <c r="I297" s="29"/>
      <c r="J297" s="27"/>
      <c r="K297" s="27"/>
      <c r="L297" s="27"/>
      <c r="M297" s="30"/>
      <c r="N297" s="28"/>
      <c r="O297" s="27"/>
      <c r="P297" s="27"/>
      <c r="Q297" s="27"/>
      <c r="R297" s="27"/>
      <c r="S297" s="27"/>
      <c r="T297" s="27"/>
      <c r="U297" s="27"/>
      <c r="V297" s="28"/>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row>
    <row r="298" ht="12.0" customHeight="1">
      <c r="A298" s="25"/>
      <c r="B298" s="26"/>
      <c r="C298" s="27"/>
      <c r="D298" s="27"/>
      <c r="E298" s="27"/>
      <c r="F298" s="27"/>
      <c r="G298" s="28"/>
      <c r="H298" s="29"/>
      <c r="I298" s="29"/>
      <c r="J298" s="27"/>
      <c r="K298" s="27"/>
      <c r="L298" s="27"/>
      <c r="M298" s="30"/>
      <c r="N298" s="28"/>
      <c r="O298" s="27"/>
      <c r="P298" s="27"/>
      <c r="Q298" s="27"/>
      <c r="R298" s="27"/>
      <c r="S298" s="27"/>
      <c r="T298" s="27"/>
      <c r="U298" s="27"/>
      <c r="V298" s="28"/>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row>
    <row r="299" ht="12.0" customHeight="1">
      <c r="A299" s="25"/>
      <c r="B299" s="26"/>
      <c r="C299" s="27"/>
      <c r="D299" s="27"/>
      <c r="E299" s="27"/>
      <c r="F299" s="27"/>
      <c r="G299" s="28"/>
      <c r="H299" s="29"/>
      <c r="I299" s="29"/>
      <c r="J299" s="27"/>
      <c r="K299" s="27"/>
      <c r="L299" s="27"/>
      <c r="M299" s="30"/>
      <c r="N299" s="28"/>
      <c r="O299" s="27"/>
      <c r="P299" s="27"/>
      <c r="Q299" s="27"/>
      <c r="R299" s="27"/>
      <c r="S299" s="27"/>
      <c r="T299" s="27"/>
      <c r="U299" s="27"/>
      <c r="V299" s="28"/>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row>
    <row r="300" ht="12.0" customHeight="1">
      <c r="A300" s="25"/>
      <c r="B300" s="26"/>
      <c r="C300" s="27"/>
      <c r="D300" s="27"/>
      <c r="E300" s="27"/>
      <c r="F300" s="27"/>
      <c r="G300" s="28"/>
      <c r="H300" s="29"/>
      <c r="I300" s="29"/>
      <c r="J300" s="27"/>
      <c r="K300" s="27"/>
      <c r="L300" s="27"/>
      <c r="M300" s="30"/>
      <c r="N300" s="28"/>
      <c r="O300" s="27"/>
      <c r="P300" s="27"/>
      <c r="Q300" s="27"/>
      <c r="R300" s="27"/>
      <c r="S300" s="27"/>
      <c r="T300" s="27"/>
      <c r="U300" s="27"/>
      <c r="V300" s="28"/>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row>
    <row r="301" ht="12.0" customHeight="1">
      <c r="A301" s="25"/>
      <c r="B301" s="26"/>
      <c r="C301" s="27"/>
      <c r="D301" s="27"/>
      <c r="E301" s="27"/>
      <c r="F301" s="27"/>
      <c r="G301" s="28"/>
      <c r="H301" s="29"/>
      <c r="I301" s="29"/>
      <c r="J301" s="27"/>
      <c r="K301" s="27"/>
      <c r="L301" s="27"/>
      <c r="M301" s="30"/>
      <c r="N301" s="28"/>
      <c r="O301" s="27"/>
      <c r="P301" s="27"/>
      <c r="Q301" s="27"/>
      <c r="R301" s="27"/>
      <c r="S301" s="27"/>
      <c r="T301" s="27"/>
      <c r="U301" s="27"/>
      <c r="V301" s="28"/>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row>
    <row r="302" ht="12.0" customHeight="1">
      <c r="A302" s="25"/>
      <c r="B302" s="26"/>
      <c r="C302" s="27"/>
      <c r="D302" s="27"/>
      <c r="E302" s="27"/>
      <c r="F302" s="27"/>
      <c r="G302" s="28"/>
      <c r="H302" s="29"/>
      <c r="I302" s="29"/>
      <c r="J302" s="27"/>
      <c r="K302" s="27"/>
      <c r="L302" s="27"/>
      <c r="M302" s="30"/>
      <c r="N302" s="28"/>
      <c r="O302" s="27"/>
      <c r="P302" s="27"/>
      <c r="Q302" s="27"/>
      <c r="R302" s="27"/>
      <c r="S302" s="27"/>
      <c r="T302" s="27"/>
      <c r="U302" s="27"/>
      <c r="V302" s="28"/>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row>
    <row r="303" ht="12.0" customHeight="1">
      <c r="A303" s="25"/>
      <c r="B303" s="26"/>
      <c r="C303" s="27"/>
      <c r="D303" s="27"/>
      <c r="E303" s="27"/>
      <c r="F303" s="27"/>
      <c r="G303" s="28"/>
      <c r="H303" s="29"/>
      <c r="I303" s="29"/>
      <c r="J303" s="27"/>
      <c r="K303" s="27"/>
      <c r="L303" s="27"/>
      <c r="M303" s="30"/>
      <c r="N303" s="28"/>
      <c r="O303" s="27"/>
      <c r="P303" s="27"/>
      <c r="Q303" s="27"/>
      <c r="R303" s="27"/>
      <c r="S303" s="27"/>
      <c r="T303" s="27"/>
      <c r="U303" s="27"/>
      <c r="V303" s="28"/>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row>
    <row r="304" ht="12.0" customHeight="1">
      <c r="A304" s="25"/>
      <c r="B304" s="26"/>
      <c r="C304" s="27"/>
      <c r="D304" s="27"/>
      <c r="E304" s="27"/>
      <c r="F304" s="27"/>
      <c r="G304" s="28"/>
      <c r="H304" s="29"/>
      <c r="I304" s="29"/>
      <c r="J304" s="27"/>
      <c r="K304" s="27"/>
      <c r="L304" s="27"/>
      <c r="M304" s="30"/>
      <c r="N304" s="28"/>
      <c r="O304" s="27"/>
      <c r="P304" s="27"/>
      <c r="Q304" s="27"/>
      <c r="R304" s="27"/>
      <c r="S304" s="27"/>
      <c r="T304" s="27"/>
      <c r="U304" s="27"/>
      <c r="V304" s="28"/>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row>
    <row r="305" ht="12.0" customHeight="1">
      <c r="A305" s="25"/>
      <c r="B305" s="26"/>
      <c r="C305" s="27"/>
      <c r="D305" s="27"/>
      <c r="E305" s="27"/>
      <c r="F305" s="27"/>
      <c r="G305" s="28"/>
      <c r="H305" s="29"/>
      <c r="I305" s="29"/>
      <c r="J305" s="27"/>
      <c r="K305" s="27"/>
      <c r="L305" s="27"/>
      <c r="M305" s="30"/>
      <c r="N305" s="28"/>
      <c r="O305" s="27"/>
      <c r="P305" s="27"/>
      <c r="Q305" s="27"/>
      <c r="R305" s="27"/>
      <c r="S305" s="27"/>
      <c r="T305" s="27"/>
      <c r="U305" s="27"/>
      <c r="V305" s="28"/>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row>
    <row r="306" ht="12.0" customHeight="1">
      <c r="A306" s="25"/>
      <c r="B306" s="26"/>
      <c r="C306" s="27"/>
      <c r="D306" s="27"/>
      <c r="E306" s="27"/>
      <c r="F306" s="27"/>
      <c r="G306" s="28"/>
      <c r="H306" s="29"/>
      <c r="I306" s="29"/>
      <c r="J306" s="27"/>
      <c r="K306" s="27"/>
      <c r="L306" s="27"/>
      <c r="M306" s="30"/>
      <c r="N306" s="28"/>
      <c r="O306" s="27"/>
      <c r="P306" s="27"/>
      <c r="Q306" s="27"/>
      <c r="R306" s="27"/>
      <c r="S306" s="27"/>
      <c r="T306" s="27"/>
      <c r="U306" s="27"/>
      <c r="V306" s="28"/>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row>
    <row r="307" ht="12.0" customHeight="1">
      <c r="A307" s="25"/>
      <c r="B307" s="26"/>
      <c r="C307" s="27"/>
      <c r="D307" s="27"/>
      <c r="E307" s="27"/>
      <c r="F307" s="27"/>
      <c r="G307" s="28"/>
      <c r="H307" s="29"/>
      <c r="I307" s="29"/>
      <c r="J307" s="27"/>
      <c r="K307" s="27"/>
      <c r="L307" s="27"/>
      <c r="M307" s="30"/>
      <c r="N307" s="28"/>
      <c r="O307" s="27"/>
      <c r="P307" s="27"/>
      <c r="Q307" s="27"/>
      <c r="R307" s="27"/>
      <c r="S307" s="27"/>
      <c r="T307" s="27"/>
      <c r="U307" s="27"/>
      <c r="V307" s="28"/>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row>
    <row r="308" ht="12.0" customHeight="1">
      <c r="A308" s="25"/>
      <c r="B308" s="26"/>
      <c r="C308" s="27"/>
      <c r="D308" s="27"/>
      <c r="E308" s="27"/>
      <c r="F308" s="27"/>
      <c r="G308" s="28"/>
      <c r="H308" s="29"/>
      <c r="I308" s="29"/>
      <c r="J308" s="27"/>
      <c r="K308" s="27"/>
      <c r="L308" s="27"/>
      <c r="M308" s="30"/>
      <c r="N308" s="28"/>
      <c r="O308" s="27"/>
      <c r="P308" s="27"/>
      <c r="Q308" s="27"/>
      <c r="R308" s="27"/>
      <c r="S308" s="27"/>
      <c r="T308" s="27"/>
      <c r="U308" s="27"/>
      <c r="V308" s="28"/>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row>
    <row r="309" ht="12.0" customHeight="1">
      <c r="A309" s="25"/>
      <c r="B309" s="26"/>
      <c r="C309" s="27"/>
      <c r="D309" s="27"/>
      <c r="E309" s="27"/>
      <c r="F309" s="27"/>
      <c r="G309" s="28"/>
      <c r="H309" s="29"/>
      <c r="I309" s="29"/>
      <c r="J309" s="27"/>
      <c r="K309" s="27"/>
      <c r="L309" s="27"/>
      <c r="M309" s="30"/>
      <c r="N309" s="28"/>
      <c r="O309" s="27"/>
      <c r="P309" s="27"/>
      <c r="Q309" s="27"/>
      <c r="R309" s="27"/>
      <c r="S309" s="27"/>
      <c r="T309" s="27"/>
      <c r="U309" s="27"/>
      <c r="V309" s="28"/>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row>
    <row r="310" ht="12.0" customHeight="1">
      <c r="A310" s="25"/>
      <c r="B310" s="26"/>
      <c r="C310" s="27"/>
      <c r="D310" s="27"/>
      <c r="E310" s="27"/>
      <c r="F310" s="27"/>
      <c r="G310" s="28"/>
      <c r="H310" s="29"/>
      <c r="I310" s="29"/>
      <c r="J310" s="27"/>
      <c r="K310" s="27"/>
      <c r="L310" s="27"/>
      <c r="M310" s="30"/>
      <c r="N310" s="28"/>
      <c r="O310" s="27"/>
      <c r="P310" s="27"/>
      <c r="Q310" s="27"/>
      <c r="R310" s="27"/>
      <c r="S310" s="27"/>
      <c r="T310" s="27"/>
      <c r="U310" s="27"/>
      <c r="V310" s="28"/>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row>
    <row r="311" ht="12.0" customHeight="1">
      <c r="A311" s="25"/>
      <c r="B311" s="26"/>
      <c r="C311" s="27"/>
      <c r="D311" s="27"/>
      <c r="E311" s="27"/>
      <c r="F311" s="27"/>
      <c r="G311" s="28"/>
      <c r="H311" s="29"/>
      <c r="I311" s="29"/>
      <c r="J311" s="27"/>
      <c r="K311" s="27"/>
      <c r="L311" s="27"/>
      <c r="M311" s="30"/>
      <c r="N311" s="28"/>
      <c r="O311" s="27"/>
      <c r="P311" s="27"/>
      <c r="Q311" s="27"/>
      <c r="R311" s="27"/>
      <c r="S311" s="27"/>
      <c r="T311" s="27"/>
      <c r="U311" s="27"/>
      <c r="V311" s="28"/>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row>
    <row r="312" ht="12.0" customHeight="1">
      <c r="A312" s="25"/>
      <c r="B312" s="26"/>
      <c r="C312" s="27"/>
      <c r="D312" s="27"/>
      <c r="E312" s="27"/>
      <c r="F312" s="27"/>
      <c r="G312" s="28"/>
      <c r="H312" s="29"/>
      <c r="I312" s="29"/>
      <c r="J312" s="27"/>
      <c r="K312" s="27"/>
      <c r="L312" s="27"/>
      <c r="M312" s="30"/>
      <c r="N312" s="28"/>
      <c r="O312" s="27"/>
      <c r="P312" s="27"/>
      <c r="Q312" s="27"/>
      <c r="R312" s="27"/>
      <c r="S312" s="27"/>
      <c r="T312" s="27"/>
      <c r="U312" s="27"/>
      <c r="V312" s="28"/>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row>
    <row r="313" ht="12.0" customHeight="1">
      <c r="A313" s="25"/>
      <c r="B313" s="26"/>
      <c r="C313" s="27"/>
      <c r="D313" s="27"/>
      <c r="E313" s="27"/>
      <c r="F313" s="27"/>
      <c r="G313" s="28"/>
      <c r="H313" s="29"/>
      <c r="I313" s="29"/>
      <c r="J313" s="27"/>
      <c r="K313" s="27"/>
      <c r="L313" s="27"/>
      <c r="M313" s="30"/>
      <c r="N313" s="28"/>
      <c r="O313" s="27"/>
      <c r="P313" s="27"/>
      <c r="Q313" s="27"/>
      <c r="R313" s="27"/>
      <c r="S313" s="27"/>
      <c r="T313" s="27"/>
      <c r="U313" s="27"/>
      <c r="V313" s="28"/>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row>
    <row r="314" ht="12.0" customHeight="1">
      <c r="A314" s="25"/>
      <c r="B314" s="26"/>
      <c r="C314" s="27"/>
      <c r="D314" s="27"/>
      <c r="E314" s="27"/>
      <c r="F314" s="27"/>
      <c r="G314" s="28"/>
      <c r="H314" s="29"/>
      <c r="I314" s="29"/>
      <c r="J314" s="27"/>
      <c r="K314" s="27"/>
      <c r="L314" s="27"/>
      <c r="M314" s="30"/>
      <c r="N314" s="28"/>
      <c r="O314" s="27"/>
      <c r="P314" s="27"/>
      <c r="Q314" s="27"/>
      <c r="R314" s="27"/>
      <c r="S314" s="27"/>
      <c r="T314" s="27"/>
      <c r="U314" s="27"/>
      <c r="V314" s="28"/>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row>
    <row r="315" ht="12.0" customHeight="1">
      <c r="A315" s="25"/>
      <c r="B315" s="26"/>
      <c r="C315" s="27"/>
      <c r="D315" s="27"/>
      <c r="E315" s="27"/>
      <c r="F315" s="27"/>
      <c r="G315" s="28"/>
      <c r="H315" s="29"/>
      <c r="I315" s="29"/>
      <c r="J315" s="27"/>
      <c r="K315" s="27"/>
      <c r="L315" s="27"/>
      <c r="M315" s="30"/>
      <c r="N315" s="28"/>
      <c r="O315" s="27"/>
      <c r="P315" s="27"/>
      <c r="Q315" s="27"/>
      <c r="R315" s="27"/>
      <c r="S315" s="27"/>
      <c r="T315" s="27"/>
      <c r="U315" s="27"/>
      <c r="V315" s="28"/>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row>
    <row r="316" ht="12.0" customHeight="1">
      <c r="A316" s="25"/>
      <c r="B316" s="26"/>
      <c r="C316" s="27"/>
      <c r="D316" s="27"/>
      <c r="E316" s="27"/>
      <c r="F316" s="27"/>
      <c r="G316" s="28"/>
      <c r="H316" s="29"/>
      <c r="I316" s="29"/>
      <c r="J316" s="27"/>
      <c r="K316" s="27"/>
      <c r="L316" s="27"/>
      <c r="M316" s="30"/>
      <c r="N316" s="28"/>
      <c r="O316" s="27"/>
      <c r="P316" s="27"/>
      <c r="Q316" s="27"/>
      <c r="R316" s="27"/>
      <c r="S316" s="27"/>
      <c r="T316" s="27"/>
      <c r="U316" s="27"/>
      <c r="V316" s="28"/>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row>
    <row r="317" ht="12.0" customHeight="1">
      <c r="A317" s="25"/>
      <c r="B317" s="26"/>
      <c r="C317" s="27"/>
      <c r="D317" s="27"/>
      <c r="E317" s="27"/>
      <c r="F317" s="27"/>
      <c r="G317" s="28"/>
      <c r="H317" s="29"/>
      <c r="I317" s="29"/>
      <c r="J317" s="27"/>
      <c r="K317" s="27"/>
      <c r="L317" s="27"/>
      <c r="M317" s="30"/>
      <c r="N317" s="28"/>
      <c r="O317" s="27"/>
      <c r="P317" s="27"/>
      <c r="Q317" s="27"/>
      <c r="R317" s="27"/>
      <c r="S317" s="27"/>
      <c r="T317" s="27"/>
      <c r="U317" s="27"/>
      <c r="V317" s="28"/>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row>
    <row r="318" ht="12.0" customHeight="1">
      <c r="A318" s="25"/>
      <c r="B318" s="26"/>
      <c r="C318" s="27"/>
      <c r="D318" s="27"/>
      <c r="E318" s="27"/>
      <c r="F318" s="27"/>
      <c r="G318" s="28"/>
      <c r="H318" s="29"/>
      <c r="I318" s="29"/>
      <c r="J318" s="27"/>
      <c r="K318" s="27"/>
      <c r="L318" s="27"/>
      <c r="M318" s="30"/>
      <c r="N318" s="28"/>
      <c r="O318" s="27"/>
      <c r="P318" s="27"/>
      <c r="Q318" s="27"/>
      <c r="R318" s="27"/>
      <c r="S318" s="27"/>
      <c r="T318" s="27"/>
      <c r="U318" s="27"/>
      <c r="V318" s="28"/>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row>
    <row r="319" ht="12.0" customHeight="1">
      <c r="A319" s="25"/>
      <c r="B319" s="26"/>
      <c r="C319" s="27"/>
      <c r="D319" s="27"/>
      <c r="E319" s="27"/>
      <c r="F319" s="27"/>
      <c r="G319" s="28"/>
      <c r="H319" s="29"/>
      <c r="I319" s="29"/>
      <c r="J319" s="27"/>
      <c r="K319" s="27"/>
      <c r="L319" s="27"/>
      <c r="M319" s="30"/>
      <c r="N319" s="28"/>
      <c r="O319" s="27"/>
      <c r="P319" s="27"/>
      <c r="Q319" s="27"/>
      <c r="R319" s="27"/>
      <c r="S319" s="27"/>
      <c r="T319" s="27"/>
      <c r="U319" s="27"/>
      <c r="V319" s="28"/>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row>
    <row r="320" ht="12.0" customHeight="1">
      <c r="A320" s="25"/>
      <c r="B320" s="26"/>
      <c r="C320" s="27"/>
      <c r="D320" s="27"/>
      <c r="E320" s="27"/>
      <c r="F320" s="27"/>
      <c r="G320" s="28"/>
      <c r="H320" s="29"/>
      <c r="I320" s="29"/>
      <c r="J320" s="27"/>
      <c r="K320" s="27"/>
      <c r="L320" s="27"/>
      <c r="M320" s="30"/>
      <c r="N320" s="28"/>
      <c r="O320" s="27"/>
      <c r="P320" s="27"/>
      <c r="Q320" s="27"/>
      <c r="R320" s="27"/>
      <c r="S320" s="27"/>
      <c r="T320" s="27"/>
      <c r="U320" s="27"/>
      <c r="V320" s="28"/>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row>
    <row r="321" ht="12.0" customHeight="1">
      <c r="A321" s="25"/>
      <c r="B321" s="26"/>
      <c r="C321" s="27"/>
      <c r="D321" s="27"/>
      <c r="E321" s="27"/>
      <c r="F321" s="27"/>
      <c r="G321" s="28"/>
      <c r="H321" s="29"/>
      <c r="I321" s="29"/>
      <c r="J321" s="27"/>
      <c r="K321" s="27"/>
      <c r="L321" s="27"/>
      <c r="M321" s="30"/>
      <c r="N321" s="28"/>
      <c r="O321" s="27"/>
      <c r="P321" s="27"/>
      <c r="Q321" s="27"/>
      <c r="R321" s="27"/>
      <c r="S321" s="27"/>
      <c r="T321" s="27"/>
      <c r="U321" s="27"/>
      <c r="V321" s="28"/>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row>
    <row r="322" ht="12.0" customHeight="1">
      <c r="A322" s="25"/>
      <c r="B322" s="26"/>
      <c r="C322" s="27"/>
      <c r="D322" s="27"/>
      <c r="E322" s="27"/>
      <c r="F322" s="27"/>
      <c r="G322" s="28"/>
      <c r="H322" s="29"/>
      <c r="I322" s="29"/>
      <c r="J322" s="27"/>
      <c r="K322" s="27"/>
      <c r="L322" s="27"/>
      <c r="M322" s="30"/>
      <c r="N322" s="28"/>
      <c r="O322" s="27"/>
      <c r="P322" s="27"/>
      <c r="Q322" s="27"/>
      <c r="R322" s="27"/>
      <c r="S322" s="27"/>
      <c r="T322" s="27"/>
      <c r="U322" s="27"/>
      <c r="V322" s="28"/>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row>
    <row r="323" ht="12.0" customHeight="1">
      <c r="A323" s="25"/>
      <c r="B323" s="26"/>
      <c r="C323" s="27"/>
      <c r="D323" s="27"/>
      <c r="E323" s="27"/>
      <c r="F323" s="27"/>
      <c r="G323" s="28"/>
      <c r="H323" s="29"/>
      <c r="I323" s="29"/>
      <c r="J323" s="27"/>
      <c r="K323" s="27"/>
      <c r="L323" s="27"/>
      <c r="M323" s="30"/>
      <c r="N323" s="28"/>
      <c r="O323" s="27"/>
      <c r="P323" s="27"/>
      <c r="Q323" s="27"/>
      <c r="R323" s="27"/>
      <c r="S323" s="27"/>
      <c r="T323" s="27"/>
      <c r="U323" s="27"/>
      <c r="V323" s="28"/>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row>
    <row r="324" ht="12.0" customHeight="1">
      <c r="A324" s="25"/>
      <c r="B324" s="26"/>
      <c r="C324" s="27"/>
      <c r="D324" s="27"/>
      <c r="E324" s="27"/>
      <c r="F324" s="27"/>
      <c r="G324" s="28"/>
      <c r="H324" s="29"/>
      <c r="I324" s="29"/>
      <c r="J324" s="27"/>
      <c r="K324" s="27"/>
      <c r="L324" s="27"/>
      <c r="M324" s="30"/>
      <c r="N324" s="28"/>
      <c r="O324" s="27"/>
      <c r="P324" s="27"/>
      <c r="Q324" s="27"/>
      <c r="R324" s="27"/>
      <c r="S324" s="27"/>
      <c r="T324" s="27"/>
      <c r="U324" s="27"/>
      <c r="V324" s="28"/>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row>
    <row r="325" ht="12.0" customHeight="1">
      <c r="A325" s="25"/>
      <c r="B325" s="26"/>
      <c r="C325" s="27"/>
      <c r="D325" s="27"/>
      <c r="E325" s="27"/>
      <c r="F325" s="27"/>
      <c r="G325" s="28"/>
      <c r="H325" s="29"/>
      <c r="I325" s="29"/>
      <c r="J325" s="27"/>
      <c r="K325" s="27"/>
      <c r="L325" s="27"/>
      <c r="M325" s="30"/>
      <c r="N325" s="28"/>
      <c r="O325" s="27"/>
      <c r="P325" s="27"/>
      <c r="Q325" s="27"/>
      <c r="R325" s="27"/>
      <c r="S325" s="27"/>
      <c r="T325" s="27"/>
      <c r="U325" s="27"/>
      <c r="V325" s="28"/>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row>
    <row r="326" ht="12.0" customHeight="1">
      <c r="A326" s="25"/>
      <c r="B326" s="26"/>
      <c r="C326" s="27"/>
      <c r="D326" s="27"/>
      <c r="E326" s="27"/>
      <c r="F326" s="27"/>
      <c r="G326" s="28"/>
      <c r="H326" s="29"/>
      <c r="I326" s="29"/>
      <c r="J326" s="27"/>
      <c r="K326" s="27"/>
      <c r="L326" s="27"/>
      <c r="M326" s="30"/>
      <c r="N326" s="28"/>
      <c r="O326" s="27"/>
      <c r="P326" s="27"/>
      <c r="Q326" s="27"/>
      <c r="R326" s="27"/>
      <c r="S326" s="27"/>
      <c r="T326" s="27"/>
      <c r="U326" s="27"/>
      <c r="V326" s="28"/>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row>
    <row r="327" ht="12.0" customHeight="1">
      <c r="A327" s="25"/>
      <c r="B327" s="26"/>
      <c r="C327" s="27"/>
      <c r="D327" s="27"/>
      <c r="E327" s="27"/>
      <c r="F327" s="27"/>
      <c r="G327" s="28"/>
      <c r="H327" s="29"/>
      <c r="I327" s="29"/>
      <c r="J327" s="27"/>
      <c r="K327" s="27"/>
      <c r="L327" s="27"/>
      <c r="M327" s="30"/>
      <c r="N327" s="28"/>
      <c r="O327" s="27"/>
      <c r="P327" s="27"/>
      <c r="Q327" s="27"/>
      <c r="R327" s="27"/>
      <c r="S327" s="27"/>
      <c r="T327" s="27"/>
      <c r="U327" s="27"/>
      <c r="V327" s="28"/>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row>
    <row r="328" ht="12.0" customHeight="1">
      <c r="A328" s="25"/>
      <c r="B328" s="26"/>
      <c r="C328" s="27"/>
      <c r="D328" s="27"/>
      <c r="E328" s="27"/>
      <c r="F328" s="27"/>
      <c r="G328" s="28"/>
      <c r="H328" s="29"/>
      <c r="I328" s="29"/>
      <c r="J328" s="27"/>
      <c r="K328" s="27"/>
      <c r="L328" s="27"/>
      <c r="M328" s="30"/>
      <c r="N328" s="28"/>
      <c r="O328" s="27"/>
      <c r="P328" s="27"/>
      <c r="Q328" s="27"/>
      <c r="R328" s="27"/>
      <c r="S328" s="27"/>
      <c r="T328" s="27"/>
      <c r="U328" s="27"/>
      <c r="V328" s="28"/>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row>
    <row r="329" ht="12.0" customHeight="1">
      <c r="A329" s="25"/>
      <c r="B329" s="26"/>
      <c r="C329" s="27"/>
      <c r="D329" s="27"/>
      <c r="E329" s="27"/>
      <c r="F329" s="27"/>
      <c r="G329" s="28"/>
      <c r="H329" s="29"/>
      <c r="I329" s="29"/>
      <c r="J329" s="27"/>
      <c r="K329" s="27"/>
      <c r="L329" s="27"/>
      <c r="M329" s="30"/>
      <c r="N329" s="28"/>
      <c r="O329" s="27"/>
      <c r="P329" s="27"/>
      <c r="Q329" s="27"/>
      <c r="R329" s="27"/>
      <c r="S329" s="27"/>
      <c r="T329" s="27"/>
      <c r="U329" s="27"/>
      <c r="V329" s="28"/>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7"/>
      <c r="BH329" s="27"/>
      <c r="BI329" s="27"/>
    </row>
    <row r="330" ht="12.0" customHeight="1">
      <c r="A330" s="25"/>
      <c r="B330" s="26"/>
      <c r="C330" s="27"/>
      <c r="D330" s="27"/>
      <c r="E330" s="27"/>
      <c r="F330" s="27"/>
      <c r="G330" s="28"/>
      <c r="H330" s="29"/>
      <c r="I330" s="29"/>
      <c r="J330" s="27"/>
      <c r="K330" s="27"/>
      <c r="L330" s="27"/>
      <c r="M330" s="30"/>
      <c r="N330" s="28"/>
      <c r="O330" s="27"/>
      <c r="P330" s="27"/>
      <c r="Q330" s="27"/>
      <c r="R330" s="27"/>
      <c r="S330" s="27"/>
      <c r="T330" s="27"/>
      <c r="U330" s="27"/>
      <c r="V330" s="28"/>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row>
    <row r="331" ht="12.0" customHeight="1">
      <c r="A331" s="25"/>
      <c r="B331" s="26"/>
      <c r="C331" s="27"/>
      <c r="D331" s="27"/>
      <c r="E331" s="27"/>
      <c r="F331" s="27"/>
      <c r="G331" s="28"/>
      <c r="H331" s="29"/>
      <c r="I331" s="29"/>
      <c r="J331" s="27"/>
      <c r="K331" s="27"/>
      <c r="L331" s="27"/>
      <c r="M331" s="30"/>
      <c r="N331" s="28"/>
      <c r="O331" s="27"/>
      <c r="P331" s="27"/>
      <c r="Q331" s="27"/>
      <c r="R331" s="27"/>
      <c r="S331" s="27"/>
      <c r="T331" s="27"/>
      <c r="U331" s="27"/>
      <c r="V331" s="28"/>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row>
    <row r="332" ht="12.0" customHeight="1">
      <c r="A332" s="25"/>
      <c r="B332" s="26"/>
      <c r="C332" s="27"/>
      <c r="D332" s="27"/>
      <c r="E332" s="27"/>
      <c r="F332" s="27"/>
      <c r="G332" s="28"/>
      <c r="H332" s="29"/>
      <c r="I332" s="29"/>
      <c r="J332" s="27"/>
      <c r="K332" s="27"/>
      <c r="L332" s="27"/>
      <c r="M332" s="30"/>
      <c r="N332" s="28"/>
      <c r="O332" s="27"/>
      <c r="P332" s="27"/>
      <c r="Q332" s="27"/>
      <c r="R332" s="27"/>
      <c r="S332" s="27"/>
      <c r="T332" s="27"/>
      <c r="U332" s="27"/>
      <c r="V332" s="28"/>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row>
    <row r="333" ht="12.0" customHeight="1">
      <c r="A333" s="25"/>
      <c r="B333" s="26"/>
      <c r="C333" s="27"/>
      <c r="D333" s="27"/>
      <c r="E333" s="27"/>
      <c r="F333" s="27"/>
      <c r="G333" s="28"/>
      <c r="H333" s="29"/>
      <c r="I333" s="29"/>
      <c r="J333" s="27"/>
      <c r="K333" s="27"/>
      <c r="L333" s="27"/>
      <c r="M333" s="30"/>
      <c r="N333" s="28"/>
      <c r="O333" s="27"/>
      <c r="P333" s="27"/>
      <c r="Q333" s="27"/>
      <c r="R333" s="27"/>
      <c r="S333" s="27"/>
      <c r="T333" s="27"/>
      <c r="U333" s="27"/>
      <c r="V333" s="28"/>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row>
    <row r="334" ht="12.0" customHeight="1">
      <c r="A334" s="25"/>
      <c r="B334" s="26"/>
      <c r="C334" s="27"/>
      <c r="D334" s="27"/>
      <c r="E334" s="27"/>
      <c r="F334" s="27"/>
      <c r="G334" s="28"/>
      <c r="H334" s="29"/>
      <c r="I334" s="29"/>
      <c r="J334" s="27"/>
      <c r="K334" s="27"/>
      <c r="L334" s="27"/>
      <c r="M334" s="30"/>
      <c r="N334" s="28"/>
      <c r="O334" s="27"/>
      <c r="P334" s="27"/>
      <c r="Q334" s="27"/>
      <c r="R334" s="27"/>
      <c r="S334" s="27"/>
      <c r="T334" s="27"/>
      <c r="U334" s="27"/>
      <c r="V334" s="28"/>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row>
    <row r="335" ht="12.0" customHeight="1">
      <c r="A335" s="25"/>
      <c r="B335" s="26"/>
      <c r="C335" s="27"/>
      <c r="D335" s="27"/>
      <c r="E335" s="27"/>
      <c r="F335" s="27"/>
      <c r="G335" s="28"/>
      <c r="H335" s="29"/>
      <c r="I335" s="29"/>
      <c r="J335" s="27"/>
      <c r="K335" s="27"/>
      <c r="L335" s="27"/>
      <c r="M335" s="30"/>
      <c r="N335" s="28"/>
      <c r="O335" s="27"/>
      <c r="P335" s="27"/>
      <c r="Q335" s="27"/>
      <c r="R335" s="27"/>
      <c r="S335" s="27"/>
      <c r="T335" s="27"/>
      <c r="U335" s="27"/>
      <c r="V335" s="28"/>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row>
    <row r="336" ht="12.0" customHeight="1">
      <c r="A336" s="25"/>
      <c r="B336" s="26"/>
      <c r="C336" s="27"/>
      <c r="D336" s="27"/>
      <c r="E336" s="27"/>
      <c r="F336" s="27"/>
      <c r="G336" s="28"/>
      <c r="H336" s="29"/>
      <c r="I336" s="29"/>
      <c r="J336" s="27"/>
      <c r="K336" s="27"/>
      <c r="L336" s="27"/>
      <c r="M336" s="30"/>
      <c r="N336" s="28"/>
      <c r="O336" s="27"/>
      <c r="P336" s="27"/>
      <c r="Q336" s="27"/>
      <c r="R336" s="27"/>
      <c r="S336" s="27"/>
      <c r="T336" s="27"/>
      <c r="U336" s="27"/>
      <c r="V336" s="28"/>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row>
    <row r="337" ht="12.0" customHeight="1">
      <c r="A337" s="25"/>
      <c r="B337" s="26"/>
      <c r="C337" s="27"/>
      <c r="D337" s="27"/>
      <c r="E337" s="27"/>
      <c r="F337" s="27"/>
      <c r="G337" s="28"/>
      <c r="H337" s="29"/>
      <c r="I337" s="29"/>
      <c r="J337" s="27"/>
      <c r="K337" s="27"/>
      <c r="L337" s="27"/>
      <c r="M337" s="30"/>
      <c r="N337" s="28"/>
      <c r="O337" s="27"/>
      <c r="P337" s="27"/>
      <c r="Q337" s="27"/>
      <c r="R337" s="27"/>
      <c r="S337" s="27"/>
      <c r="T337" s="27"/>
      <c r="U337" s="27"/>
      <c r="V337" s="28"/>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row>
    <row r="338" ht="12.0" customHeight="1">
      <c r="A338" s="25"/>
      <c r="B338" s="26"/>
      <c r="C338" s="27"/>
      <c r="D338" s="27"/>
      <c r="E338" s="27"/>
      <c r="F338" s="27"/>
      <c r="G338" s="28"/>
      <c r="H338" s="29"/>
      <c r="I338" s="29"/>
      <c r="J338" s="27"/>
      <c r="K338" s="27"/>
      <c r="L338" s="27"/>
      <c r="M338" s="30"/>
      <c r="N338" s="28"/>
      <c r="O338" s="27"/>
      <c r="P338" s="27"/>
      <c r="Q338" s="27"/>
      <c r="R338" s="27"/>
      <c r="S338" s="27"/>
      <c r="T338" s="27"/>
      <c r="U338" s="27"/>
      <c r="V338" s="28"/>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row>
    <row r="339" ht="12.0" customHeight="1">
      <c r="A339" s="25"/>
      <c r="B339" s="26"/>
      <c r="C339" s="27"/>
      <c r="D339" s="27"/>
      <c r="E339" s="27"/>
      <c r="F339" s="27"/>
      <c r="G339" s="28"/>
      <c r="H339" s="29"/>
      <c r="I339" s="29"/>
      <c r="J339" s="27"/>
      <c r="K339" s="27"/>
      <c r="L339" s="27"/>
      <c r="M339" s="30"/>
      <c r="N339" s="28"/>
      <c r="O339" s="27"/>
      <c r="P339" s="27"/>
      <c r="Q339" s="27"/>
      <c r="R339" s="27"/>
      <c r="S339" s="27"/>
      <c r="T339" s="27"/>
      <c r="U339" s="27"/>
      <c r="V339" s="28"/>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row>
    <row r="340" ht="12.0" customHeight="1">
      <c r="A340" s="25"/>
      <c r="B340" s="26"/>
      <c r="C340" s="27"/>
      <c r="D340" s="27"/>
      <c r="E340" s="27"/>
      <c r="F340" s="27"/>
      <c r="G340" s="28"/>
      <c r="H340" s="29"/>
      <c r="I340" s="29"/>
      <c r="J340" s="27"/>
      <c r="K340" s="27"/>
      <c r="L340" s="27"/>
      <c r="M340" s="30"/>
      <c r="N340" s="28"/>
      <c r="O340" s="27"/>
      <c r="P340" s="27"/>
      <c r="Q340" s="27"/>
      <c r="R340" s="27"/>
      <c r="S340" s="27"/>
      <c r="T340" s="27"/>
      <c r="U340" s="27"/>
      <c r="V340" s="28"/>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row>
    <row r="341" ht="12.0" customHeight="1">
      <c r="A341" s="25"/>
      <c r="B341" s="26"/>
      <c r="C341" s="27"/>
      <c r="D341" s="27"/>
      <c r="E341" s="27"/>
      <c r="F341" s="27"/>
      <c r="G341" s="28"/>
      <c r="H341" s="29"/>
      <c r="I341" s="29"/>
      <c r="J341" s="27"/>
      <c r="K341" s="27"/>
      <c r="L341" s="27"/>
      <c r="M341" s="30"/>
      <c r="N341" s="28"/>
      <c r="O341" s="27"/>
      <c r="P341" s="27"/>
      <c r="Q341" s="27"/>
      <c r="R341" s="27"/>
      <c r="S341" s="27"/>
      <c r="T341" s="27"/>
      <c r="U341" s="27"/>
      <c r="V341" s="28"/>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row>
    <row r="342" ht="12.0" customHeight="1">
      <c r="A342" s="25"/>
      <c r="B342" s="26"/>
      <c r="C342" s="27"/>
      <c r="D342" s="27"/>
      <c r="E342" s="27"/>
      <c r="F342" s="27"/>
      <c r="G342" s="28"/>
      <c r="H342" s="29"/>
      <c r="I342" s="29"/>
      <c r="J342" s="27"/>
      <c r="K342" s="27"/>
      <c r="L342" s="27"/>
      <c r="M342" s="30"/>
      <c r="N342" s="28"/>
      <c r="O342" s="27"/>
      <c r="P342" s="27"/>
      <c r="Q342" s="27"/>
      <c r="R342" s="27"/>
      <c r="S342" s="27"/>
      <c r="T342" s="27"/>
      <c r="U342" s="27"/>
      <c r="V342" s="28"/>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row>
    <row r="343" ht="12.0" customHeight="1">
      <c r="A343" s="25"/>
      <c r="B343" s="26"/>
      <c r="C343" s="27"/>
      <c r="D343" s="27"/>
      <c r="E343" s="27"/>
      <c r="F343" s="27"/>
      <c r="G343" s="28"/>
      <c r="H343" s="29"/>
      <c r="I343" s="29"/>
      <c r="J343" s="27"/>
      <c r="K343" s="27"/>
      <c r="L343" s="27"/>
      <c r="M343" s="30"/>
      <c r="N343" s="28"/>
      <c r="O343" s="27"/>
      <c r="P343" s="27"/>
      <c r="Q343" s="27"/>
      <c r="R343" s="27"/>
      <c r="S343" s="27"/>
      <c r="T343" s="27"/>
      <c r="U343" s="27"/>
      <c r="V343" s="28"/>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c r="BI343" s="27"/>
    </row>
    <row r="344" ht="12.0" customHeight="1">
      <c r="A344" s="25"/>
      <c r="B344" s="26"/>
      <c r="C344" s="27"/>
      <c r="D344" s="27"/>
      <c r="E344" s="27"/>
      <c r="F344" s="27"/>
      <c r="G344" s="28"/>
      <c r="H344" s="29"/>
      <c r="I344" s="29"/>
      <c r="J344" s="27"/>
      <c r="K344" s="27"/>
      <c r="L344" s="27"/>
      <c r="M344" s="30"/>
      <c r="N344" s="28"/>
      <c r="O344" s="27"/>
      <c r="P344" s="27"/>
      <c r="Q344" s="27"/>
      <c r="R344" s="27"/>
      <c r="S344" s="27"/>
      <c r="T344" s="27"/>
      <c r="U344" s="27"/>
      <c r="V344" s="28"/>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row>
    <row r="345" ht="12.0" customHeight="1">
      <c r="A345" s="25"/>
      <c r="B345" s="26"/>
      <c r="C345" s="27"/>
      <c r="D345" s="27"/>
      <c r="E345" s="27"/>
      <c r="F345" s="27"/>
      <c r="G345" s="28"/>
      <c r="H345" s="29"/>
      <c r="I345" s="29"/>
      <c r="J345" s="27"/>
      <c r="K345" s="27"/>
      <c r="L345" s="27"/>
      <c r="M345" s="30"/>
      <c r="N345" s="28"/>
      <c r="O345" s="27"/>
      <c r="P345" s="27"/>
      <c r="Q345" s="27"/>
      <c r="R345" s="27"/>
      <c r="S345" s="27"/>
      <c r="T345" s="27"/>
      <c r="U345" s="27"/>
      <c r="V345" s="28"/>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row>
    <row r="346" ht="12.0" customHeight="1">
      <c r="A346" s="25"/>
      <c r="B346" s="26"/>
      <c r="C346" s="27"/>
      <c r="D346" s="27"/>
      <c r="E346" s="27"/>
      <c r="F346" s="27"/>
      <c r="G346" s="28"/>
      <c r="H346" s="29"/>
      <c r="I346" s="29"/>
      <c r="J346" s="27"/>
      <c r="K346" s="27"/>
      <c r="L346" s="27"/>
      <c r="M346" s="30"/>
      <c r="N346" s="28"/>
      <c r="O346" s="27"/>
      <c r="P346" s="27"/>
      <c r="Q346" s="27"/>
      <c r="R346" s="27"/>
      <c r="S346" s="27"/>
      <c r="T346" s="27"/>
      <c r="U346" s="27"/>
      <c r="V346" s="28"/>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c r="BG346" s="27"/>
      <c r="BH346" s="27"/>
      <c r="BI346" s="27"/>
    </row>
    <row r="347" ht="12.0" customHeight="1">
      <c r="A347" s="25"/>
      <c r="B347" s="26"/>
      <c r="C347" s="27"/>
      <c r="D347" s="27"/>
      <c r="E347" s="27"/>
      <c r="F347" s="27"/>
      <c r="G347" s="28"/>
      <c r="H347" s="29"/>
      <c r="I347" s="29"/>
      <c r="J347" s="27"/>
      <c r="K347" s="27"/>
      <c r="L347" s="27"/>
      <c r="M347" s="30"/>
      <c r="N347" s="28"/>
      <c r="O347" s="27"/>
      <c r="P347" s="27"/>
      <c r="Q347" s="27"/>
      <c r="R347" s="27"/>
      <c r="S347" s="27"/>
      <c r="T347" s="27"/>
      <c r="U347" s="27"/>
      <c r="V347" s="28"/>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row>
    <row r="348" ht="12.0" customHeight="1">
      <c r="A348" s="25"/>
      <c r="B348" s="26"/>
      <c r="C348" s="27"/>
      <c r="D348" s="27"/>
      <c r="E348" s="27"/>
      <c r="F348" s="27"/>
      <c r="G348" s="28"/>
      <c r="H348" s="29"/>
      <c r="I348" s="29"/>
      <c r="J348" s="27"/>
      <c r="K348" s="27"/>
      <c r="L348" s="27"/>
      <c r="M348" s="30"/>
      <c r="N348" s="28"/>
      <c r="O348" s="27"/>
      <c r="P348" s="27"/>
      <c r="Q348" s="27"/>
      <c r="R348" s="27"/>
      <c r="S348" s="27"/>
      <c r="T348" s="27"/>
      <c r="U348" s="27"/>
      <c r="V348" s="28"/>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c r="BC348" s="27"/>
      <c r="BD348" s="27"/>
      <c r="BE348" s="27"/>
      <c r="BF348" s="27"/>
      <c r="BG348" s="27"/>
      <c r="BH348" s="27"/>
      <c r="BI348" s="27"/>
    </row>
    <row r="349" ht="12.0" customHeight="1">
      <c r="A349" s="25"/>
      <c r="B349" s="26"/>
      <c r="C349" s="27"/>
      <c r="D349" s="27"/>
      <c r="E349" s="27"/>
      <c r="F349" s="27"/>
      <c r="G349" s="28"/>
      <c r="H349" s="29"/>
      <c r="I349" s="29"/>
      <c r="J349" s="27"/>
      <c r="K349" s="27"/>
      <c r="L349" s="27"/>
      <c r="M349" s="30"/>
      <c r="N349" s="28"/>
      <c r="O349" s="27"/>
      <c r="P349" s="27"/>
      <c r="Q349" s="27"/>
      <c r="R349" s="27"/>
      <c r="S349" s="27"/>
      <c r="T349" s="27"/>
      <c r="U349" s="27"/>
      <c r="V349" s="28"/>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row>
    <row r="350" ht="12.0" customHeight="1">
      <c r="A350" s="25"/>
      <c r="B350" s="26"/>
      <c r="C350" s="27"/>
      <c r="D350" s="27"/>
      <c r="E350" s="27"/>
      <c r="F350" s="27"/>
      <c r="G350" s="28"/>
      <c r="H350" s="29"/>
      <c r="I350" s="29"/>
      <c r="J350" s="27"/>
      <c r="K350" s="27"/>
      <c r="L350" s="27"/>
      <c r="M350" s="30"/>
      <c r="N350" s="28"/>
      <c r="O350" s="27"/>
      <c r="P350" s="27"/>
      <c r="Q350" s="27"/>
      <c r="R350" s="27"/>
      <c r="S350" s="27"/>
      <c r="T350" s="27"/>
      <c r="U350" s="27"/>
      <c r="V350" s="28"/>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row>
    <row r="351" ht="12.0" customHeight="1">
      <c r="A351" s="25"/>
      <c r="B351" s="26"/>
      <c r="C351" s="27"/>
      <c r="D351" s="27"/>
      <c r="E351" s="27"/>
      <c r="F351" s="27"/>
      <c r="G351" s="28"/>
      <c r="H351" s="29"/>
      <c r="I351" s="29"/>
      <c r="J351" s="27"/>
      <c r="K351" s="27"/>
      <c r="L351" s="27"/>
      <c r="M351" s="30"/>
      <c r="N351" s="28"/>
      <c r="O351" s="27"/>
      <c r="P351" s="27"/>
      <c r="Q351" s="27"/>
      <c r="R351" s="27"/>
      <c r="S351" s="27"/>
      <c r="T351" s="27"/>
      <c r="U351" s="27"/>
      <c r="V351" s="28"/>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7"/>
      <c r="BH351" s="27"/>
      <c r="BI351" s="27"/>
    </row>
    <row r="352" ht="12.0" customHeight="1">
      <c r="A352" s="25"/>
      <c r="B352" s="26"/>
      <c r="C352" s="27"/>
      <c r="D352" s="27"/>
      <c r="E352" s="27"/>
      <c r="F352" s="27"/>
      <c r="G352" s="28"/>
      <c r="H352" s="29"/>
      <c r="I352" s="29"/>
      <c r="J352" s="27"/>
      <c r="K352" s="27"/>
      <c r="L352" s="27"/>
      <c r="M352" s="30"/>
      <c r="N352" s="28"/>
      <c r="O352" s="27"/>
      <c r="P352" s="27"/>
      <c r="Q352" s="27"/>
      <c r="R352" s="27"/>
      <c r="S352" s="27"/>
      <c r="T352" s="27"/>
      <c r="U352" s="27"/>
      <c r="V352" s="28"/>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7"/>
      <c r="BF352" s="27"/>
      <c r="BG352" s="27"/>
      <c r="BH352" s="27"/>
      <c r="BI352" s="27"/>
    </row>
    <row r="353" ht="12.0" customHeight="1">
      <c r="A353" s="25"/>
      <c r="B353" s="26"/>
      <c r="C353" s="27"/>
      <c r="D353" s="27"/>
      <c r="E353" s="27"/>
      <c r="F353" s="27"/>
      <c r="G353" s="28"/>
      <c r="H353" s="29"/>
      <c r="I353" s="29"/>
      <c r="J353" s="27"/>
      <c r="K353" s="27"/>
      <c r="L353" s="27"/>
      <c r="M353" s="30"/>
      <c r="N353" s="28"/>
      <c r="O353" s="27"/>
      <c r="P353" s="27"/>
      <c r="Q353" s="27"/>
      <c r="R353" s="27"/>
      <c r="S353" s="27"/>
      <c r="T353" s="27"/>
      <c r="U353" s="27"/>
      <c r="V353" s="28"/>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7"/>
      <c r="BH353" s="27"/>
      <c r="BI353" s="27"/>
    </row>
    <row r="354" ht="12.0" customHeight="1">
      <c r="A354" s="25"/>
      <c r="B354" s="26"/>
      <c r="C354" s="27"/>
      <c r="D354" s="27"/>
      <c r="E354" s="27"/>
      <c r="F354" s="27"/>
      <c r="G354" s="28"/>
      <c r="H354" s="29"/>
      <c r="I354" s="29"/>
      <c r="J354" s="27"/>
      <c r="K354" s="27"/>
      <c r="L354" s="27"/>
      <c r="M354" s="30"/>
      <c r="N354" s="28"/>
      <c r="O354" s="27"/>
      <c r="P354" s="27"/>
      <c r="Q354" s="27"/>
      <c r="R354" s="27"/>
      <c r="S354" s="27"/>
      <c r="T354" s="27"/>
      <c r="U354" s="27"/>
      <c r="V354" s="28"/>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7"/>
      <c r="BH354" s="27"/>
      <c r="BI354" s="27"/>
    </row>
    <row r="355" ht="12.0" customHeight="1">
      <c r="A355" s="25"/>
      <c r="B355" s="26"/>
      <c r="C355" s="27"/>
      <c r="D355" s="27"/>
      <c r="E355" s="27"/>
      <c r="F355" s="27"/>
      <c r="G355" s="28"/>
      <c r="H355" s="29"/>
      <c r="I355" s="29"/>
      <c r="J355" s="27"/>
      <c r="K355" s="27"/>
      <c r="L355" s="27"/>
      <c r="M355" s="30"/>
      <c r="N355" s="28"/>
      <c r="O355" s="27"/>
      <c r="P355" s="27"/>
      <c r="Q355" s="27"/>
      <c r="R355" s="27"/>
      <c r="S355" s="27"/>
      <c r="T355" s="27"/>
      <c r="U355" s="27"/>
      <c r="V355" s="28"/>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c r="BD355" s="27"/>
      <c r="BE355" s="27"/>
      <c r="BF355" s="27"/>
      <c r="BG355" s="27"/>
      <c r="BH355" s="27"/>
      <c r="BI355" s="27"/>
    </row>
    <row r="356" ht="12.0" customHeight="1">
      <c r="A356" s="25"/>
      <c r="B356" s="26"/>
      <c r="C356" s="27"/>
      <c r="D356" s="27"/>
      <c r="E356" s="27"/>
      <c r="F356" s="27"/>
      <c r="G356" s="28"/>
      <c r="H356" s="29"/>
      <c r="I356" s="29"/>
      <c r="J356" s="27"/>
      <c r="K356" s="27"/>
      <c r="L356" s="27"/>
      <c r="M356" s="30"/>
      <c r="N356" s="28"/>
      <c r="O356" s="27"/>
      <c r="P356" s="27"/>
      <c r="Q356" s="27"/>
      <c r="R356" s="27"/>
      <c r="S356" s="27"/>
      <c r="T356" s="27"/>
      <c r="U356" s="27"/>
      <c r="V356" s="28"/>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c r="BG356" s="27"/>
      <c r="BH356" s="27"/>
      <c r="BI356" s="27"/>
    </row>
    <row r="357" ht="12.0" customHeight="1">
      <c r="A357" s="25"/>
      <c r="B357" s="26"/>
      <c r="C357" s="27"/>
      <c r="D357" s="27"/>
      <c r="E357" s="27"/>
      <c r="F357" s="27"/>
      <c r="G357" s="28"/>
      <c r="H357" s="29"/>
      <c r="I357" s="29"/>
      <c r="J357" s="27"/>
      <c r="K357" s="27"/>
      <c r="L357" s="27"/>
      <c r="M357" s="30"/>
      <c r="N357" s="28"/>
      <c r="O357" s="27"/>
      <c r="P357" s="27"/>
      <c r="Q357" s="27"/>
      <c r="R357" s="27"/>
      <c r="S357" s="27"/>
      <c r="T357" s="27"/>
      <c r="U357" s="27"/>
      <c r="V357" s="28"/>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row>
    <row r="358" ht="12.0" customHeight="1">
      <c r="A358" s="25"/>
      <c r="B358" s="26"/>
      <c r="C358" s="27"/>
      <c r="D358" s="27"/>
      <c r="E358" s="27"/>
      <c r="F358" s="27"/>
      <c r="G358" s="28"/>
      <c r="H358" s="29"/>
      <c r="I358" s="29"/>
      <c r="J358" s="27"/>
      <c r="K358" s="27"/>
      <c r="L358" s="27"/>
      <c r="M358" s="30"/>
      <c r="N358" s="28"/>
      <c r="O358" s="27"/>
      <c r="P358" s="27"/>
      <c r="Q358" s="27"/>
      <c r="R358" s="27"/>
      <c r="S358" s="27"/>
      <c r="T358" s="27"/>
      <c r="U358" s="27"/>
      <c r="V358" s="28"/>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c r="BG358" s="27"/>
      <c r="BH358" s="27"/>
      <c r="BI358" s="27"/>
    </row>
    <row r="359" ht="12.0" customHeight="1">
      <c r="A359" s="25"/>
      <c r="B359" s="26"/>
      <c r="C359" s="27"/>
      <c r="D359" s="27"/>
      <c r="E359" s="27"/>
      <c r="F359" s="27"/>
      <c r="G359" s="28"/>
      <c r="H359" s="29"/>
      <c r="I359" s="29"/>
      <c r="J359" s="27"/>
      <c r="K359" s="27"/>
      <c r="L359" s="27"/>
      <c r="M359" s="30"/>
      <c r="N359" s="28"/>
      <c r="O359" s="27"/>
      <c r="P359" s="27"/>
      <c r="Q359" s="27"/>
      <c r="R359" s="27"/>
      <c r="S359" s="27"/>
      <c r="T359" s="27"/>
      <c r="U359" s="27"/>
      <c r="V359" s="28"/>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c r="BG359" s="27"/>
      <c r="BH359" s="27"/>
      <c r="BI359" s="27"/>
    </row>
    <row r="360" ht="12.0" customHeight="1">
      <c r="A360" s="25"/>
      <c r="B360" s="26"/>
      <c r="C360" s="27"/>
      <c r="D360" s="27"/>
      <c r="E360" s="27"/>
      <c r="F360" s="27"/>
      <c r="G360" s="28"/>
      <c r="H360" s="29"/>
      <c r="I360" s="29"/>
      <c r="J360" s="27"/>
      <c r="K360" s="27"/>
      <c r="L360" s="27"/>
      <c r="M360" s="30"/>
      <c r="N360" s="28"/>
      <c r="O360" s="27"/>
      <c r="P360" s="27"/>
      <c r="Q360" s="27"/>
      <c r="R360" s="27"/>
      <c r="S360" s="27"/>
      <c r="T360" s="27"/>
      <c r="U360" s="27"/>
      <c r="V360" s="28"/>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c r="BG360" s="27"/>
      <c r="BH360" s="27"/>
      <c r="BI360" s="27"/>
    </row>
    <row r="361" ht="12.0" customHeight="1">
      <c r="A361" s="25"/>
      <c r="B361" s="26"/>
      <c r="C361" s="27"/>
      <c r="D361" s="27"/>
      <c r="E361" s="27"/>
      <c r="F361" s="27"/>
      <c r="G361" s="28"/>
      <c r="H361" s="29"/>
      <c r="I361" s="29"/>
      <c r="J361" s="27"/>
      <c r="K361" s="27"/>
      <c r="L361" s="27"/>
      <c r="M361" s="30"/>
      <c r="N361" s="28"/>
      <c r="O361" s="27"/>
      <c r="P361" s="27"/>
      <c r="Q361" s="27"/>
      <c r="R361" s="27"/>
      <c r="S361" s="27"/>
      <c r="T361" s="27"/>
      <c r="U361" s="27"/>
      <c r="V361" s="28"/>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row>
    <row r="362" ht="12.0" customHeight="1">
      <c r="A362" s="25"/>
      <c r="B362" s="26"/>
      <c r="C362" s="27"/>
      <c r="D362" s="27"/>
      <c r="E362" s="27"/>
      <c r="F362" s="27"/>
      <c r="G362" s="28"/>
      <c r="H362" s="29"/>
      <c r="I362" s="29"/>
      <c r="J362" s="27"/>
      <c r="K362" s="27"/>
      <c r="L362" s="27"/>
      <c r="M362" s="30"/>
      <c r="N362" s="28"/>
      <c r="O362" s="27"/>
      <c r="P362" s="27"/>
      <c r="Q362" s="27"/>
      <c r="R362" s="27"/>
      <c r="S362" s="27"/>
      <c r="T362" s="27"/>
      <c r="U362" s="27"/>
      <c r="V362" s="28"/>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c r="BG362" s="27"/>
      <c r="BH362" s="27"/>
      <c r="BI362" s="27"/>
    </row>
    <row r="363" ht="12.0" customHeight="1">
      <c r="A363" s="25"/>
      <c r="B363" s="26"/>
      <c r="C363" s="27"/>
      <c r="D363" s="27"/>
      <c r="E363" s="27"/>
      <c r="F363" s="27"/>
      <c r="G363" s="28"/>
      <c r="H363" s="29"/>
      <c r="I363" s="29"/>
      <c r="J363" s="27"/>
      <c r="K363" s="27"/>
      <c r="L363" s="27"/>
      <c r="M363" s="30"/>
      <c r="N363" s="28"/>
      <c r="O363" s="27"/>
      <c r="P363" s="27"/>
      <c r="Q363" s="27"/>
      <c r="R363" s="27"/>
      <c r="S363" s="27"/>
      <c r="T363" s="27"/>
      <c r="U363" s="27"/>
      <c r="V363" s="28"/>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row>
    <row r="364" ht="12.0" customHeight="1">
      <c r="A364" s="25"/>
      <c r="B364" s="26"/>
      <c r="C364" s="27"/>
      <c r="D364" s="27"/>
      <c r="E364" s="27"/>
      <c r="F364" s="27"/>
      <c r="G364" s="28"/>
      <c r="H364" s="29"/>
      <c r="I364" s="29"/>
      <c r="J364" s="27"/>
      <c r="K364" s="27"/>
      <c r="L364" s="27"/>
      <c r="M364" s="30"/>
      <c r="N364" s="28"/>
      <c r="O364" s="27"/>
      <c r="P364" s="27"/>
      <c r="Q364" s="27"/>
      <c r="R364" s="27"/>
      <c r="S364" s="27"/>
      <c r="T364" s="27"/>
      <c r="U364" s="27"/>
      <c r="V364" s="28"/>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row>
    <row r="365" ht="12.0" customHeight="1">
      <c r="A365" s="25"/>
      <c r="B365" s="26"/>
      <c r="C365" s="27"/>
      <c r="D365" s="27"/>
      <c r="E365" s="27"/>
      <c r="F365" s="27"/>
      <c r="G365" s="28"/>
      <c r="H365" s="29"/>
      <c r="I365" s="29"/>
      <c r="J365" s="27"/>
      <c r="K365" s="27"/>
      <c r="L365" s="27"/>
      <c r="M365" s="30"/>
      <c r="N365" s="28"/>
      <c r="O365" s="27"/>
      <c r="P365" s="27"/>
      <c r="Q365" s="27"/>
      <c r="R365" s="27"/>
      <c r="S365" s="27"/>
      <c r="T365" s="27"/>
      <c r="U365" s="27"/>
      <c r="V365" s="28"/>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7"/>
      <c r="BH365" s="27"/>
      <c r="BI365" s="27"/>
    </row>
    <row r="366" ht="12.0" customHeight="1">
      <c r="A366" s="25"/>
      <c r="B366" s="26"/>
      <c r="C366" s="27"/>
      <c r="D366" s="27"/>
      <c r="E366" s="27"/>
      <c r="F366" s="27"/>
      <c r="G366" s="28"/>
      <c r="H366" s="29"/>
      <c r="I366" s="29"/>
      <c r="J366" s="27"/>
      <c r="K366" s="27"/>
      <c r="L366" s="27"/>
      <c r="M366" s="30"/>
      <c r="N366" s="28"/>
      <c r="O366" s="27"/>
      <c r="P366" s="27"/>
      <c r="Q366" s="27"/>
      <c r="R366" s="27"/>
      <c r="S366" s="27"/>
      <c r="T366" s="27"/>
      <c r="U366" s="27"/>
      <c r="V366" s="28"/>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row>
    <row r="367" ht="12.0" customHeight="1">
      <c r="A367" s="25"/>
      <c r="B367" s="26"/>
      <c r="C367" s="27"/>
      <c r="D367" s="27"/>
      <c r="E367" s="27"/>
      <c r="F367" s="27"/>
      <c r="G367" s="28"/>
      <c r="H367" s="29"/>
      <c r="I367" s="29"/>
      <c r="J367" s="27"/>
      <c r="K367" s="27"/>
      <c r="L367" s="27"/>
      <c r="M367" s="30"/>
      <c r="N367" s="28"/>
      <c r="O367" s="27"/>
      <c r="P367" s="27"/>
      <c r="Q367" s="27"/>
      <c r="R367" s="27"/>
      <c r="S367" s="27"/>
      <c r="T367" s="27"/>
      <c r="U367" s="27"/>
      <c r="V367" s="28"/>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row>
    <row r="368" ht="12.0" customHeight="1">
      <c r="A368" s="25"/>
      <c r="B368" s="26"/>
      <c r="C368" s="27"/>
      <c r="D368" s="27"/>
      <c r="E368" s="27"/>
      <c r="F368" s="27"/>
      <c r="G368" s="28"/>
      <c r="H368" s="29"/>
      <c r="I368" s="29"/>
      <c r="J368" s="27"/>
      <c r="K368" s="27"/>
      <c r="L368" s="27"/>
      <c r="M368" s="30"/>
      <c r="N368" s="28"/>
      <c r="O368" s="27"/>
      <c r="P368" s="27"/>
      <c r="Q368" s="27"/>
      <c r="R368" s="27"/>
      <c r="S368" s="27"/>
      <c r="T368" s="27"/>
      <c r="U368" s="27"/>
      <c r="V368" s="28"/>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row>
    <row r="369" ht="12.0" customHeight="1">
      <c r="A369" s="25"/>
      <c r="B369" s="26"/>
      <c r="C369" s="27"/>
      <c r="D369" s="27"/>
      <c r="E369" s="27"/>
      <c r="F369" s="27"/>
      <c r="G369" s="28"/>
      <c r="H369" s="29"/>
      <c r="I369" s="29"/>
      <c r="J369" s="27"/>
      <c r="K369" s="27"/>
      <c r="L369" s="27"/>
      <c r="M369" s="30"/>
      <c r="N369" s="28"/>
      <c r="O369" s="27"/>
      <c r="P369" s="27"/>
      <c r="Q369" s="27"/>
      <c r="R369" s="27"/>
      <c r="S369" s="27"/>
      <c r="T369" s="27"/>
      <c r="U369" s="27"/>
      <c r="V369" s="28"/>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row>
    <row r="370" ht="12.0" customHeight="1">
      <c r="A370" s="25"/>
      <c r="B370" s="26"/>
      <c r="C370" s="27"/>
      <c r="D370" s="27"/>
      <c r="E370" s="27"/>
      <c r="F370" s="27"/>
      <c r="G370" s="28"/>
      <c r="H370" s="29"/>
      <c r="I370" s="29"/>
      <c r="J370" s="27"/>
      <c r="K370" s="27"/>
      <c r="L370" s="27"/>
      <c r="M370" s="30"/>
      <c r="N370" s="28"/>
      <c r="O370" s="27"/>
      <c r="P370" s="27"/>
      <c r="Q370" s="27"/>
      <c r="R370" s="27"/>
      <c r="S370" s="27"/>
      <c r="T370" s="27"/>
      <c r="U370" s="27"/>
      <c r="V370" s="28"/>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row>
    <row r="371" ht="12.0" customHeight="1">
      <c r="A371" s="25"/>
      <c r="B371" s="26"/>
      <c r="C371" s="27"/>
      <c r="D371" s="27"/>
      <c r="E371" s="27"/>
      <c r="F371" s="27"/>
      <c r="G371" s="28"/>
      <c r="H371" s="29"/>
      <c r="I371" s="29"/>
      <c r="J371" s="27"/>
      <c r="K371" s="27"/>
      <c r="L371" s="27"/>
      <c r="M371" s="30"/>
      <c r="N371" s="28"/>
      <c r="O371" s="27"/>
      <c r="P371" s="27"/>
      <c r="Q371" s="27"/>
      <c r="R371" s="27"/>
      <c r="S371" s="27"/>
      <c r="T371" s="27"/>
      <c r="U371" s="27"/>
      <c r="V371" s="28"/>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row>
    <row r="372" ht="12.0" customHeight="1">
      <c r="A372" s="25"/>
      <c r="B372" s="26"/>
      <c r="C372" s="27"/>
      <c r="D372" s="27"/>
      <c r="E372" s="27"/>
      <c r="F372" s="27"/>
      <c r="G372" s="28"/>
      <c r="H372" s="29"/>
      <c r="I372" s="29"/>
      <c r="J372" s="27"/>
      <c r="K372" s="27"/>
      <c r="L372" s="27"/>
      <c r="M372" s="30"/>
      <c r="N372" s="28"/>
      <c r="O372" s="27"/>
      <c r="P372" s="27"/>
      <c r="Q372" s="27"/>
      <c r="R372" s="27"/>
      <c r="S372" s="27"/>
      <c r="T372" s="27"/>
      <c r="U372" s="27"/>
      <c r="V372" s="28"/>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row>
    <row r="373" ht="12.0" customHeight="1">
      <c r="A373" s="25"/>
      <c r="B373" s="26"/>
      <c r="C373" s="27"/>
      <c r="D373" s="27"/>
      <c r="E373" s="27"/>
      <c r="F373" s="27"/>
      <c r="G373" s="28"/>
      <c r="H373" s="29"/>
      <c r="I373" s="29"/>
      <c r="J373" s="27"/>
      <c r="K373" s="27"/>
      <c r="L373" s="27"/>
      <c r="M373" s="30"/>
      <c r="N373" s="28"/>
      <c r="O373" s="27"/>
      <c r="P373" s="27"/>
      <c r="Q373" s="27"/>
      <c r="R373" s="27"/>
      <c r="S373" s="27"/>
      <c r="T373" s="27"/>
      <c r="U373" s="27"/>
      <c r="V373" s="28"/>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row>
    <row r="374" ht="12.0" customHeight="1">
      <c r="A374" s="25"/>
      <c r="B374" s="26"/>
      <c r="C374" s="27"/>
      <c r="D374" s="27"/>
      <c r="E374" s="27"/>
      <c r="F374" s="27"/>
      <c r="G374" s="28"/>
      <c r="H374" s="29"/>
      <c r="I374" s="29"/>
      <c r="J374" s="27"/>
      <c r="K374" s="27"/>
      <c r="L374" s="27"/>
      <c r="M374" s="30"/>
      <c r="N374" s="28"/>
      <c r="O374" s="27"/>
      <c r="P374" s="27"/>
      <c r="Q374" s="27"/>
      <c r="R374" s="27"/>
      <c r="S374" s="27"/>
      <c r="T374" s="27"/>
      <c r="U374" s="27"/>
      <c r="V374" s="28"/>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row>
    <row r="375" ht="12.0" customHeight="1">
      <c r="A375" s="25"/>
      <c r="B375" s="26"/>
      <c r="C375" s="27"/>
      <c r="D375" s="27"/>
      <c r="E375" s="27"/>
      <c r="F375" s="27"/>
      <c r="G375" s="28"/>
      <c r="H375" s="29"/>
      <c r="I375" s="29"/>
      <c r="J375" s="27"/>
      <c r="K375" s="27"/>
      <c r="L375" s="27"/>
      <c r="M375" s="30"/>
      <c r="N375" s="28"/>
      <c r="O375" s="27"/>
      <c r="P375" s="27"/>
      <c r="Q375" s="27"/>
      <c r="R375" s="27"/>
      <c r="S375" s="27"/>
      <c r="T375" s="27"/>
      <c r="U375" s="27"/>
      <c r="V375" s="28"/>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row>
    <row r="376" ht="12.0" customHeight="1">
      <c r="A376" s="25"/>
      <c r="B376" s="26"/>
      <c r="C376" s="27"/>
      <c r="D376" s="27"/>
      <c r="E376" s="27"/>
      <c r="F376" s="27"/>
      <c r="G376" s="28"/>
      <c r="H376" s="29"/>
      <c r="I376" s="29"/>
      <c r="J376" s="27"/>
      <c r="K376" s="27"/>
      <c r="L376" s="27"/>
      <c r="M376" s="30"/>
      <c r="N376" s="28"/>
      <c r="O376" s="27"/>
      <c r="P376" s="27"/>
      <c r="Q376" s="27"/>
      <c r="R376" s="27"/>
      <c r="S376" s="27"/>
      <c r="T376" s="27"/>
      <c r="U376" s="27"/>
      <c r="V376" s="28"/>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row>
    <row r="377" ht="12.0" customHeight="1">
      <c r="A377" s="25"/>
      <c r="B377" s="26"/>
      <c r="C377" s="27"/>
      <c r="D377" s="27"/>
      <c r="E377" s="27"/>
      <c r="F377" s="27"/>
      <c r="G377" s="28"/>
      <c r="H377" s="29"/>
      <c r="I377" s="29"/>
      <c r="J377" s="27"/>
      <c r="K377" s="27"/>
      <c r="L377" s="27"/>
      <c r="M377" s="30"/>
      <c r="N377" s="28"/>
      <c r="O377" s="27"/>
      <c r="P377" s="27"/>
      <c r="Q377" s="27"/>
      <c r="R377" s="27"/>
      <c r="S377" s="27"/>
      <c r="T377" s="27"/>
      <c r="U377" s="27"/>
      <c r="V377" s="28"/>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row>
    <row r="378" ht="12.0" customHeight="1">
      <c r="A378" s="25"/>
      <c r="B378" s="26"/>
      <c r="C378" s="27"/>
      <c r="D378" s="27"/>
      <c r="E378" s="27"/>
      <c r="F378" s="27"/>
      <c r="G378" s="28"/>
      <c r="H378" s="29"/>
      <c r="I378" s="29"/>
      <c r="J378" s="27"/>
      <c r="K378" s="27"/>
      <c r="L378" s="27"/>
      <c r="M378" s="30"/>
      <c r="N378" s="28"/>
      <c r="O378" s="27"/>
      <c r="P378" s="27"/>
      <c r="Q378" s="27"/>
      <c r="R378" s="27"/>
      <c r="S378" s="27"/>
      <c r="T378" s="27"/>
      <c r="U378" s="27"/>
      <c r="V378" s="28"/>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row>
    <row r="379" ht="12.0" customHeight="1">
      <c r="A379" s="25"/>
      <c r="B379" s="26"/>
      <c r="C379" s="27"/>
      <c r="D379" s="27"/>
      <c r="E379" s="27"/>
      <c r="F379" s="27"/>
      <c r="G379" s="28"/>
      <c r="H379" s="29"/>
      <c r="I379" s="29"/>
      <c r="J379" s="27"/>
      <c r="K379" s="27"/>
      <c r="L379" s="27"/>
      <c r="M379" s="30"/>
      <c r="N379" s="28"/>
      <c r="O379" s="27"/>
      <c r="P379" s="27"/>
      <c r="Q379" s="27"/>
      <c r="R379" s="27"/>
      <c r="S379" s="27"/>
      <c r="T379" s="27"/>
      <c r="U379" s="27"/>
      <c r="V379" s="28"/>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row>
    <row r="380" ht="12.0" customHeight="1">
      <c r="A380" s="25"/>
      <c r="B380" s="26"/>
      <c r="C380" s="27"/>
      <c r="D380" s="27"/>
      <c r="E380" s="27"/>
      <c r="F380" s="27"/>
      <c r="G380" s="28"/>
      <c r="H380" s="29"/>
      <c r="I380" s="29"/>
      <c r="J380" s="27"/>
      <c r="K380" s="27"/>
      <c r="L380" s="27"/>
      <c r="M380" s="30"/>
      <c r="N380" s="28"/>
      <c r="O380" s="27"/>
      <c r="P380" s="27"/>
      <c r="Q380" s="27"/>
      <c r="R380" s="27"/>
      <c r="S380" s="27"/>
      <c r="T380" s="27"/>
      <c r="U380" s="27"/>
      <c r="V380" s="28"/>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row>
    <row r="381" ht="12.0" customHeight="1">
      <c r="A381" s="25"/>
      <c r="B381" s="26"/>
      <c r="C381" s="27"/>
      <c r="D381" s="27"/>
      <c r="E381" s="27"/>
      <c r="F381" s="27"/>
      <c r="G381" s="28"/>
      <c r="H381" s="29"/>
      <c r="I381" s="29"/>
      <c r="J381" s="27"/>
      <c r="K381" s="27"/>
      <c r="L381" s="27"/>
      <c r="M381" s="30"/>
      <c r="N381" s="28"/>
      <c r="O381" s="27"/>
      <c r="P381" s="27"/>
      <c r="Q381" s="27"/>
      <c r="R381" s="27"/>
      <c r="S381" s="27"/>
      <c r="T381" s="27"/>
      <c r="U381" s="27"/>
      <c r="V381" s="28"/>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row>
    <row r="382" ht="12.0" customHeight="1">
      <c r="A382" s="25"/>
      <c r="B382" s="26"/>
      <c r="C382" s="27"/>
      <c r="D382" s="27"/>
      <c r="E382" s="27"/>
      <c r="F382" s="27"/>
      <c r="G382" s="28"/>
      <c r="H382" s="29"/>
      <c r="I382" s="29"/>
      <c r="J382" s="27"/>
      <c r="K382" s="27"/>
      <c r="L382" s="27"/>
      <c r="M382" s="30"/>
      <c r="N382" s="28"/>
      <c r="O382" s="27"/>
      <c r="P382" s="27"/>
      <c r="Q382" s="27"/>
      <c r="R382" s="27"/>
      <c r="S382" s="27"/>
      <c r="T382" s="27"/>
      <c r="U382" s="27"/>
      <c r="V382" s="28"/>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row>
    <row r="383" ht="12.0" customHeight="1">
      <c r="A383" s="25"/>
      <c r="B383" s="26"/>
      <c r="C383" s="27"/>
      <c r="D383" s="27"/>
      <c r="E383" s="27"/>
      <c r="F383" s="27"/>
      <c r="G383" s="28"/>
      <c r="H383" s="29"/>
      <c r="I383" s="29"/>
      <c r="J383" s="27"/>
      <c r="K383" s="27"/>
      <c r="L383" s="27"/>
      <c r="M383" s="30"/>
      <c r="N383" s="28"/>
      <c r="O383" s="27"/>
      <c r="P383" s="27"/>
      <c r="Q383" s="27"/>
      <c r="R383" s="27"/>
      <c r="S383" s="27"/>
      <c r="T383" s="27"/>
      <c r="U383" s="27"/>
      <c r="V383" s="28"/>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row>
    <row r="384" ht="12.0" customHeight="1">
      <c r="A384" s="25"/>
      <c r="B384" s="26"/>
      <c r="C384" s="27"/>
      <c r="D384" s="27"/>
      <c r="E384" s="27"/>
      <c r="F384" s="27"/>
      <c r="G384" s="28"/>
      <c r="H384" s="29"/>
      <c r="I384" s="29"/>
      <c r="J384" s="27"/>
      <c r="K384" s="27"/>
      <c r="L384" s="27"/>
      <c r="M384" s="30"/>
      <c r="N384" s="28"/>
      <c r="O384" s="27"/>
      <c r="P384" s="27"/>
      <c r="Q384" s="27"/>
      <c r="R384" s="27"/>
      <c r="S384" s="27"/>
      <c r="T384" s="27"/>
      <c r="U384" s="27"/>
      <c r="V384" s="28"/>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row>
    <row r="385" ht="12.0" customHeight="1">
      <c r="A385" s="25"/>
      <c r="B385" s="26"/>
      <c r="C385" s="27"/>
      <c r="D385" s="27"/>
      <c r="E385" s="27"/>
      <c r="F385" s="27"/>
      <c r="G385" s="28"/>
      <c r="H385" s="29"/>
      <c r="I385" s="29"/>
      <c r="J385" s="27"/>
      <c r="K385" s="27"/>
      <c r="L385" s="27"/>
      <c r="M385" s="30"/>
      <c r="N385" s="28"/>
      <c r="O385" s="27"/>
      <c r="P385" s="27"/>
      <c r="Q385" s="27"/>
      <c r="R385" s="27"/>
      <c r="S385" s="27"/>
      <c r="T385" s="27"/>
      <c r="U385" s="27"/>
      <c r="V385" s="28"/>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row>
    <row r="386" ht="12.0" customHeight="1">
      <c r="A386" s="25"/>
      <c r="B386" s="26"/>
      <c r="C386" s="27"/>
      <c r="D386" s="27"/>
      <c r="E386" s="27"/>
      <c r="F386" s="27"/>
      <c r="G386" s="28"/>
      <c r="H386" s="29"/>
      <c r="I386" s="29"/>
      <c r="J386" s="27"/>
      <c r="K386" s="27"/>
      <c r="L386" s="27"/>
      <c r="M386" s="30"/>
      <c r="N386" s="28"/>
      <c r="O386" s="27"/>
      <c r="P386" s="27"/>
      <c r="Q386" s="27"/>
      <c r="R386" s="27"/>
      <c r="S386" s="27"/>
      <c r="T386" s="27"/>
      <c r="U386" s="27"/>
      <c r="V386" s="28"/>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row>
    <row r="387" ht="12.0" customHeight="1">
      <c r="A387" s="25"/>
      <c r="B387" s="26"/>
      <c r="C387" s="27"/>
      <c r="D387" s="27"/>
      <c r="E387" s="27"/>
      <c r="F387" s="27"/>
      <c r="G387" s="28"/>
      <c r="H387" s="29"/>
      <c r="I387" s="29"/>
      <c r="J387" s="27"/>
      <c r="K387" s="27"/>
      <c r="L387" s="27"/>
      <c r="M387" s="30"/>
      <c r="N387" s="28"/>
      <c r="O387" s="27"/>
      <c r="P387" s="27"/>
      <c r="Q387" s="27"/>
      <c r="R387" s="27"/>
      <c r="S387" s="27"/>
      <c r="T387" s="27"/>
      <c r="U387" s="27"/>
      <c r="V387" s="28"/>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row>
    <row r="388" ht="12.0" customHeight="1">
      <c r="A388" s="25"/>
      <c r="B388" s="26"/>
      <c r="C388" s="27"/>
      <c r="D388" s="27"/>
      <c r="E388" s="27"/>
      <c r="F388" s="27"/>
      <c r="G388" s="28"/>
      <c r="H388" s="29"/>
      <c r="I388" s="29"/>
      <c r="J388" s="27"/>
      <c r="K388" s="27"/>
      <c r="L388" s="27"/>
      <c r="M388" s="30"/>
      <c r="N388" s="28"/>
      <c r="O388" s="27"/>
      <c r="P388" s="27"/>
      <c r="Q388" s="27"/>
      <c r="R388" s="27"/>
      <c r="S388" s="27"/>
      <c r="T388" s="27"/>
      <c r="U388" s="27"/>
      <c r="V388" s="28"/>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row>
    <row r="389" ht="12.0" customHeight="1">
      <c r="A389" s="25"/>
      <c r="B389" s="26"/>
      <c r="C389" s="27"/>
      <c r="D389" s="27"/>
      <c r="E389" s="27"/>
      <c r="F389" s="27"/>
      <c r="G389" s="28"/>
      <c r="H389" s="29"/>
      <c r="I389" s="29"/>
      <c r="J389" s="27"/>
      <c r="K389" s="27"/>
      <c r="L389" s="27"/>
      <c r="M389" s="30"/>
      <c r="N389" s="28"/>
      <c r="O389" s="27"/>
      <c r="P389" s="27"/>
      <c r="Q389" s="27"/>
      <c r="R389" s="27"/>
      <c r="S389" s="27"/>
      <c r="T389" s="27"/>
      <c r="U389" s="27"/>
      <c r="V389" s="28"/>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row>
    <row r="390" ht="12.0" customHeight="1">
      <c r="A390" s="25"/>
      <c r="B390" s="26"/>
      <c r="C390" s="27"/>
      <c r="D390" s="27"/>
      <c r="E390" s="27"/>
      <c r="F390" s="27"/>
      <c r="G390" s="28"/>
      <c r="H390" s="29"/>
      <c r="I390" s="29"/>
      <c r="J390" s="27"/>
      <c r="K390" s="27"/>
      <c r="L390" s="27"/>
      <c r="M390" s="30"/>
      <c r="N390" s="28"/>
      <c r="O390" s="27"/>
      <c r="P390" s="27"/>
      <c r="Q390" s="27"/>
      <c r="R390" s="27"/>
      <c r="S390" s="27"/>
      <c r="T390" s="27"/>
      <c r="U390" s="27"/>
      <c r="V390" s="28"/>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7"/>
      <c r="BH390" s="27"/>
      <c r="BI390" s="27"/>
    </row>
    <row r="391" ht="12.0" customHeight="1">
      <c r="A391" s="25"/>
      <c r="B391" s="26"/>
      <c r="C391" s="27"/>
      <c r="D391" s="27"/>
      <c r="E391" s="27"/>
      <c r="F391" s="27"/>
      <c r="G391" s="28"/>
      <c r="H391" s="29"/>
      <c r="I391" s="29"/>
      <c r="J391" s="27"/>
      <c r="K391" s="27"/>
      <c r="L391" s="27"/>
      <c r="M391" s="30"/>
      <c r="N391" s="28"/>
      <c r="O391" s="27"/>
      <c r="P391" s="27"/>
      <c r="Q391" s="27"/>
      <c r="R391" s="27"/>
      <c r="S391" s="27"/>
      <c r="T391" s="27"/>
      <c r="U391" s="27"/>
      <c r="V391" s="28"/>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c r="BH391" s="27"/>
      <c r="BI391" s="27"/>
    </row>
    <row r="392" ht="12.0" customHeight="1">
      <c r="A392" s="25"/>
      <c r="B392" s="26"/>
      <c r="C392" s="27"/>
      <c r="D392" s="27"/>
      <c r="E392" s="27"/>
      <c r="F392" s="27"/>
      <c r="G392" s="28"/>
      <c r="H392" s="29"/>
      <c r="I392" s="29"/>
      <c r="J392" s="27"/>
      <c r="K392" s="27"/>
      <c r="L392" s="27"/>
      <c r="M392" s="30"/>
      <c r="N392" s="28"/>
      <c r="O392" s="27"/>
      <c r="P392" s="27"/>
      <c r="Q392" s="27"/>
      <c r="R392" s="27"/>
      <c r="S392" s="27"/>
      <c r="T392" s="27"/>
      <c r="U392" s="27"/>
      <c r="V392" s="28"/>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row>
    <row r="393" ht="12.0" customHeight="1">
      <c r="A393" s="25"/>
      <c r="B393" s="26"/>
      <c r="C393" s="27"/>
      <c r="D393" s="27"/>
      <c r="E393" s="27"/>
      <c r="F393" s="27"/>
      <c r="G393" s="28"/>
      <c r="H393" s="29"/>
      <c r="I393" s="29"/>
      <c r="J393" s="27"/>
      <c r="K393" s="27"/>
      <c r="L393" s="27"/>
      <c r="M393" s="30"/>
      <c r="N393" s="28"/>
      <c r="O393" s="27"/>
      <c r="P393" s="27"/>
      <c r="Q393" s="27"/>
      <c r="R393" s="27"/>
      <c r="S393" s="27"/>
      <c r="T393" s="27"/>
      <c r="U393" s="27"/>
      <c r="V393" s="28"/>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row>
    <row r="394" ht="12.0" customHeight="1">
      <c r="A394" s="25"/>
      <c r="B394" s="26"/>
      <c r="C394" s="27"/>
      <c r="D394" s="27"/>
      <c r="E394" s="27"/>
      <c r="F394" s="27"/>
      <c r="G394" s="28"/>
      <c r="H394" s="29"/>
      <c r="I394" s="29"/>
      <c r="J394" s="27"/>
      <c r="K394" s="27"/>
      <c r="L394" s="27"/>
      <c r="M394" s="30"/>
      <c r="N394" s="28"/>
      <c r="O394" s="27"/>
      <c r="P394" s="27"/>
      <c r="Q394" s="27"/>
      <c r="R394" s="27"/>
      <c r="S394" s="27"/>
      <c r="T394" s="27"/>
      <c r="U394" s="27"/>
      <c r="V394" s="28"/>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row>
    <row r="395" ht="12.0" customHeight="1">
      <c r="A395" s="25"/>
      <c r="B395" s="26"/>
      <c r="C395" s="27"/>
      <c r="D395" s="27"/>
      <c r="E395" s="27"/>
      <c r="F395" s="27"/>
      <c r="G395" s="28"/>
      <c r="H395" s="29"/>
      <c r="I395" s="29"/>
      <c r="J395" s="27"/>
      <c r="K395" s="27"/>
      <c r="L395" s="27"/>
      <c r="M395" s="30"/>
      <c r="N395" s="28"/>
      <c r="O395" s="27"/>
      <c r="P395" s="27"/>
      <c r="Q395" s="27"/>
      <c r="R395" s="27"/>
      <c r="S395" s="27"/>
      <c r="T395" s="27"/>
      <c r="U395" s="27"/>
      <c r="V395" s="28"/>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c r="BG395" s="27"/>
      <c r="BH395" s="27"/>
      <c r="BI395" s="27"/>
    </row>
    <row r="396" ht="12.0" customHeight="1">
      <c r="A396" s="25"/>
      <c r="B396" s="26"/>
      <c r="C396" s="27"/>
      <c r="D396" s="27"/>
      <c r="E396" s="27"/>
      <c r="F396" s="27"/>
      <c r="G396" s="28"/>
      <c r="H396" s="29"/>
      <c r="I396" s="29"/>
      <c r="J396" s="27"/>
      <c r="K396" s="27"/>
      <c r="L396" s="27"/>
      <c r="M396" s="30"/>
      <c r="N396" s="28"/>
      <c r="O396" s="27"/>
      <c r="P396" s="27"/>
      <c r="Q396" s="27"/>
      <c r="R396" s="27"/>
      <c r="S396" s="27"/>
      <c r="T396" s="27"/>
      <c r="U396" s="27"/>
      <c r="V396" s="28"/>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row>
    <row r="397" ht="12.0" customHeight="1">
      <c r="A397" s="25"/>
      <c r="B397" s="26"/>
      <c r="C397" s="27"/>
      <c r="D397" s="27"/>
      <c r="E397" s="27"/>
      <c r="F397" s="27"/>
      <c r="G397" s="28"/>
      <c r="H397" s="29"/>
      <c r="I397" s="29"/>
      <c r="J397" s="27"/>
      <c r="K397" s="27"/>
      <c r="L397" s="27"/>
      <c r="M397" s="30"/>
      <c r="N397" s="28"/>
      <c r="O397" s="27"/>
      <c r="P397" s="27"/>
      <c r="Q397" s="27"/>
      <c r="R397" s="27"/>
      <c r="S397" s="27"/>
      <c r="T397" s="27"/>
      <c r="U397" s="27"/>
      <c r="V397" s="28"/>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row>
    <row r="398" ht="12.0" customHeight="1">
      <c r="A398" s="25"/>
      <c r="B398" s="26"/>
      <c r="C398" s="27"/>
      <c r="D398" s="27"/>
      <c r="E398" s="27"/>
      <c r="F398" s="27"/>
      <c r="G398" s="28"/>
      <c r="H398" s="29"/>
      <c r="I398" s="29"/>
      <c r="J398" s="27"/>
      <c r="K398" s="27"/>
      <c r="L398" s="27"/>
      <c r="M398" s="30"/>
      <c r="N398" s="28"/>
      <c r="O398" s="27"/>
      <c r="P398" s="27"/>
      <c r="Q398" s="27"/>
      <c r="R398" s="27"/>
      <c r="S398" s="27"/>
      <c r="T398" s="27"/>
      <c r="U398" s="27"/>
      <c r="V398" s="28"/>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c r="BG398" s="27"/>
      <c r="BH398" s="27"/>
      <c r="BI398" s="27"/>
    </row>
    <row r="399" ht="12.0" customHeight="1">
      <c r="A399" s="25"/>
      <c r="B399" s="26"/>
      <c r="C399" s="27"/>
      <c r="D399" s="27"/>
      <c r="E399" s="27"/>
      <c r="F399" s="27"/>
      <c r="G399" s="28"/>
      <c r="H399" s="29"/>
      <c r="I399" s="29"/>
      <c r="J399" s="27"/>
      <c r="K399" s="27"/>
      <c r="L399" s="27"/>
      <c r="M399" s="30"/>
      <c r="N399" s="28"/>
      <c r="O399" s="27"/>
      <c r="P399" s="27"/>
      <c r="Q399" s="27"/>
      <c r="R399" s="27"/>
      <c r="S399" s="27"/>
      <c r="T399" s="27"/>
      <c r="U399" s="27"/>
      <c r="V399" s="28"/>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row>
    <row r="400" ht="12.0" customHeight="1">
      <c r="A400" s="25"/>
      <c r="B400" s="26"/>
      <c r="C400" s="27"/>
      <c r="D400" s="27"/>
      <c r="E400" s="27"/>
      <c r="F400" s="27"/>
      <c r="G400" s="28"/>
      <c r="H400" s="29"/>
      <c r="I400" s="29"/>
      <c r="J400" s="27"/>
      <c r="K400" s="27"/>
      <c r="L400" s="27"/>
      <c r="M400" s="30"/>
      <c r="N400" s="28"/>
      <c r="O400" s="27"/>
      <c r="P400" s="27"/>
      <c r="Q400" s="27"/>
      <c r="R400" s="27"/>
      <c r="S400" s="27"/>
      <c r="T400" s="27"/>
      <c r="U400" s="27"/>
      <c r="V400" s="28"/>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row>
    <row r="401" ht="12.0" customHeight="1">
      <c r="A401" s="25"/>
      <c r="B401" s="26"/>
      <c r="C401" s="27"/>
      <c r="D401" s="27"/>
      <c r="E401" s="27"/>
      <c r="F401" s="27"/>
      <c r="G401" s="28"/>
      <c r="H401" s="29"/>
      <c r="I401" s="29"/>
      <c r="J401" s="27"/>
      <c r="K401" s="27"/>
      <c r="L401" s="27"/>
      <c r="M401" s="30"/>
      <c r="N401" s="28"/>
      <c r="O401" s="27"/>
      <c r="P401" s="27"/>
      <c r="Q401" s="27"/>
      <c r="R401" s="27"/>
      <c r="S401" s="27"/>
      <c r="T401" s="27"/>
      <c r="U401" s="27"/>
      <c r="V401" s="28"/>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row>
    <row r="402" ht="12.0" customHeight="1">
      <c r="A402" s="25"/>
      <c r="B402" s="26"/>
      <c r="C402" s="27"/>
      <c r="D402" s="27"/>
      <c r="E402" s="27"/>
      <c r="F402" s="27"/>
      <c r="G402" s="28"/>
      <c r="H402" s="29"/>
      <c r="I402" s="29"/>
      <c r="J402" s="27"/>
      <c r="K402" s="27"/>
      <c r="L402" s="27"/>
      <c r="M402" s="30"/>
      <c r="N402" s="28"/>
      <c r="O402" s="27"/>
      <c r="P402" s="27"/>
      <c r="Q402" s="27"/>
      <c r="R402" s="27"/>
      <c r="S402" s="27"/>
      <c r="T402" s="27"/>
      <c r="U402" s="27"/>
      <c r="V402" s="28"/>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row>
    <row r="403" ht="12.0" customHeight="1">
      <c r="A403" s="25"/>
      <c r="B403" s="26"/>
      <c r="C403" s="27"/>
      <c r="D403" s="27"/>
      <c r="E403" s="27"/>
      <c r="F403" s="27"/>
      <c r="G403" s="28"/>
      <c r="H403" s="29"/>
      <c r="I403" s="29"/>
      <c r="J403" s="27"/>
      <c r="K403" s="27"/>
      <c r="L403" s="27"/>
      <c r="M403" s="30"/>
      <c r="N403" s="28"/>
      <c r="O403" s="27"/>
      <c r="P403" s="27"/>
      <c r="Q403" s="27"/>
      <c r="R403" s="27"/>
      <c r="S403" s="27"/>
      <c r="T403" s="27"/>
      <c r="U403" s="27"/>
      <c r="V403" s="28"/>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row>
    <row r="404" ht="12.0" customHeight="1">
      <c r="A404" s="25"/>
      <c r="B404" s="26"/>
      <c r="C404" s="27"/>
      <c r="D404" s="27"/>
      <c r="E404" s="27"/>
      <c r="F404" s="27"/>
      <c r="G404" s="28"/>
      <c r="H404" s="29"/>
      <c r="I404" s="29"/>
      <c r="J404" s="27"/>
      <c r="K404" s="27"/>
      <c r="L404" s="27"/>
      <c r="M404" s="30"/>
      <c r="N404" s="28"/>
      <c r="O404" s="27"/>
      <c r="P404" s="27"/>
      <c r="Q404" s="27"/>
      <c r="R404" s="27"/>
      <c r="S404" s="27"/>
      <c r="T404" s="27"/>
      <c r="U404" s="27"/>
      <c r="V404" s="28"/>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row>
    <row r="405" ht="12.0" customHeight="1">
      <c r="A405" s="25"/>
      <c r="B405" s="26"/>
      <c r="C405" s="27"/>
      <c r="D405" s="27"/>
      <c r="E405" s="27"/>
      <c r="F405" s="27"/>
      <c r="G405" s="28"/>
      <c r="H405" s="29"/>
      <c r="I405" s="29"/>
      <c r="J405" s="27"/>
      <c r="K405" s="27"/>
      <c r="L405" s="27"/>
      <c r="M405" s="30"/>
      <c r="N405" s="28"/>
      <c r="O405" s="27"/>
      <c r="P405" s="27"/>
      <c r="Q405" s="27"/>
      <c r="R405" s="27"/>
      <c r="S405" s="27"/>
      <c r="T405" s="27"/>
      <c r="U405" s="27"/>
      <c r="V405" s="28"/>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row>
    <row r="406" ht="12.0" customHeight="1">
      <c r="A406" s="25"/>
      <c r="B406" s="26"/>
      <c r="C406" s="27"/>
      <c r="D406" s="27"/>
      <c r="E406" s="27"/>
      <c r="F406" s="27"/>
      <c r="G406" s="28"/>
      <c r="H406" s="29"/>
      <c r="I406" s="29"/>
      <c r="J406" s="27"/>
      <c r="K406" s="27"/>
      <c r="L406" s="27"/>
      <c r="M406" s="30"/>
      <c r="N406" s="28"/>
      <c r="O406" s="27"/>
      <c r="P406" s="27"/>
      <c r="Q406" s="27"/>
      <c r="R406" s="27"/>
      <c r="S406" s="27"/>
      <c r="T406" s="27"/>
      <c r="U406" s="27"/>
      <c r="V406" s="28"/>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row>
    <row r="407" ht="12.0" customHeight="1">
      <c r="A407" s="25"/>
      <c r="B407" s="26"/>
      <c r="C407" s="27"/>
      <c r="D407" s="27"/>
      <c r="E407" s="27"/>
      <c r="F407" s="27"/>
      <c r="G407" s="28"/>
      <c r="H407" s="29"/>
      <c r="I407" s="29"/>
      <c r="J407" s="27"/>
      <c r="K407" s="27"/>
      <c r="L407" s="27"/>
      <c r="M407" s="30"/>
      <c r="N407" s="28"/>
      <c r="O407" s="27"/>
      <c r="P407" s="27"/>
      <c r="Q407" s="27"/>
      <c r="R407" s="27"/>
      <c r="S407" s="27"/>
      <c r="T407" s="27"/>
      <c r="U407" s="27"/>
      <c r="V407" s="28"/>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row>
    <row r="408" ht="12.0" customHeight="1">
      <c r="A408" s="25"/>
      <c r="B408" s="26"/>
      <c r="C408" s="27"/>
      <c r="D408" s="27"/>
      <c r="E408" s="27"/>
      <c r="F408" s="27"/>
      <c r="G408" s="28"/>
      <c r="H408" s="29"/>
      <c r="I408" s="29"/>
      <c r="J408" s="27"/>
      <c r="K408" s="27"/>
      <c r="L408" s="27"/>
      <c r="M408" s="30"/>
      <c r="N408" s="28"/>
      <c r="O408" s="27"/>
      <c r="P408" s="27"/>
      <c r="Q408" s="27"/>
      <c r="R408" s="27"/>
      <c r="S408" s="27"/>
      <c r="T408" s="27"/>
      <c r="U408" s="27"/>
      <c r="V408" s="28"/>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row>
    <row r="409" ht="12.0" customHeight="1">
      <c r="A409" s="25"/>
      <c r="B409" s="26"/>
      <c r="C409" s="27"/>
      <c r="D409" s="27"/>
      <c r="E409" s="27"/>
      <c r="F409" s="27"/>
      <c r="G409" s="28"/>
      <c r="H409" s="29"/>
      <c r="I409" s="29"/>
      <c r="J409" s="27"/>
      <c r="K409" s="27"/>
      <c r="L409" s="27"/>
      <c r="M409" s="30"/>
      <c r="N409" s="28"/>
      <c r="O409" s="27"/>
      <c r="P409" s="27"/>
      <c r="Q409" s="27"/>
      <c r="R409" s="27"/>
      <c r="S409" s="27"/>
      <c r="T409" s="27"/>
      <c r="U409" s="27"/>
      <c r="V409" s="28"/>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row>
    <row r="410" ht="12.0" customHeight="1">
      <c r="A410" s="25"/>
      <c r="B410" s="26"/>
      <c r="C410" s="27"/>
      <c r="D410" s="27"/>
      <c r="E410" s="27"/>
      <c r="F410" s="27"/>
      <c r="G410" s="28"/>
      <c r="H410" s="29"/>
      <c r="I410" s="29"/>
      <c r="J410" s="27"/>
      <c r="K410" s="27"/>
      <c r="L410" s="27"/>
      <c r="M410" s="30"/>
      <c r="N410" s="28"/>
      <c r="O410" s="27"/>
      <c r="P410" s="27"/>
      <c r="Q410" s="27"/>
      <c r="R410" s="27"/>
      <c r="S410" s="27"/>
      <c r="T410" s="27"/>
      <c r="U410" s="27"/>
      <c r="V410" s="28"/>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row>
    <row r="411" ht="12.0" customHeight="1">
      <c r="A411" s="25"/>
      <c r="B411" s="26"/>
      <c r="C411" s="27"/>
      <c r="D411" s="27"/>
      <c r="E411" s="27"/>
      <c r="F411" s="27"/>
      <c r="G411" s="28"/>
      <c r="H411" s="29"/>
      <c r="I411" s="29"/>
      <c r="J411" s="27"/>
      <c r="K411" s="27"/>
      <c r="L411" s="27"/>
      <c r="M411" s="30"/>
      <c r="N411" s="28"/>
      <c r="O411" s="27"/>
      <c r="P411" s="27"/>
      <c r="Q411" s="27"/>
      <c r="R411" s="27"/>
      <c r="S411" s="27"/>
      <c r="T411" s="27"/>
      <c r="U411" s="27"/>
      <c r="V411" s="28"/>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row>
    <row r="412" ht="12.0" customHeight="1">
      <c r="A412" s="25"/>
      <c r="B412" s="26"/>
      <c r="C412" s="27"/>
      <c r="D412" s="27"/>
      <c r="E412" s="27"/>
      <c r="F412" s="27"/>
      <c r="G412" s="28"/>
      <c r="H412" s="29"/>
      <c r="I412" s="29"/>
      <c r="J412" s="27"/>
      <c r="K412" s="27"/>
      <c r="L412" s="27"/>
      <c r="M412" s="30"/>
      <c r="N412" s="28"/>
      <c r="O412" s="27"/>
      <c r="P412" s="27"/>
      <c r="Q412" s="27"/>
      <c r="R412" s="27"/>
      <c r="S412" s="27"/>
      <c r="T412" s="27"/>
      <c r="U412" s="27"/>
      <c r="V412" s="28"/>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c r="BG412" s="27"/>
      <c r="BH412" s="27"/>
      <c r="BI412" s="27"/>
    </row>
    <row r="413" ht="12.0" customHeight="1">
      <c r="A413" s="25"/>
      <c r="B413" s="26"/>
      <c r="C413" s="27"/>
      <c r="D413" s="27"/>
      <c r="E413" s="27"/>
      <c r="F413" s="27"/>
      <c r="G413" s="28"/>
      <c r="H413" s="29"/>
      <c r="I413" s="29"/>
      <c r="J413" s="27"/>
      <c r="K413" s="27"/>
      <c r="L413" s="27"/>
      <c r="M413" s="30"/>
      <c r="N413" s="28"/>
      <c r="O413" s="27"/>
      <c r="P413" s="27"/>
      <c r="Q413" s="27"/>
      <c r="R413" s="27"/>
      <c r="S413" s="27"/>
      <c r="T413" s="27"/>
      <c r="U413" s="27"/>
      <c r="V413" s="28"/>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row>
    <row r="414" ht="12.0" customHeight="1">
      <c r="A414" s="25"/>
      <c r="B414" s="26"/>
      <c r="C414" s="27"/>
      <c r="D414" s="27"/>
      <c r="E414" s="27"/>
      <c r="F414" s="27"/>
      <c r="G414" s="28"/>
      <c r="H414" s="29"/>
      <c r="I414" s="29"/>
      <c r="J414" s="27"/>
      <c r="K414" s="27"/>
      <c r="L414" s="27"/>
      <c r="M414" s="30"/>
      <c r="N414" s="28"/>
      <c r="O414" s="27"/>
      <c r="P414" s="27"/>
      <c r="Q414" s="27"/>
      <c r="R414" s="27"/>
      <c r="S414" s="27"/>
      <c r="T414" s="27"/>
      <c r="U414" s="27"/>
      <c r="V414" s="28"/>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row>
    <row r="415" ht="12.0" customHeight="1">
      <c r="A415" s="25"/>
      <c r="B415" s="26"/>
      <c r="C415" s="27"/>
      <c r="D415" s="27"/>
      <c r="E415" s="27"/>
      <c r="F415" s="27"/>
      <c r="G415" s="28"/>
      <c r="H415" s="29"/>
      <c r="I415" s="29"/>
      <c r="J415" s="27"/>
      <c r="K415" s="27"/>
      <c r="L415" s="27"/>
      <c r="M415" s="30"/>
      <c r="N415" s="28"/>
      <c r="O415" s="27"/>
      <c r="P415" s="27"/>
      <c r="Q415" s="27"/>
      <c r="R415" s="27"/>
      <c r="S415" s="27"/>
      <c r="T415" s="27"/>
      <c r="U415" s="27"/>
      <c r="V415" s="28"/>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row>
    <row r="416" ht="12.0" customHeight="1">
      <c r="A416" s="25"/>
      <c r="B416" s="26"/>
      <c r="C416" s="27"/>
      <c r="D416" s="27"/>
      <c r="E416" s="27"/>
      <c r="F416" s="27"/>
      <c r="G416" s="28"/>
      <c r="H416" s="29"/>
      <c r="I416" s="29"/>
      <c r="J416" s="27"/>
      <c r="K416" s="27"/>
      <c r="L416" s="27"/>
      <c r="M416" s="30"/>
      <c r="N416" s="28"/>
      <c r="O416" s="27"/>
      <c r="P416" s="27"/>
      <c r="Q416" s="27"/>
      <c r="R416" s="27"/>
      <c r="S416" s="27"/>
      <c r="T416" s="27"/>
      <c r="U416" s="27"/>
      <c r="V416" s="28"/>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row>
    <row r="417" ht="12.0" customHeight="1">
      <c r="A417" s="25"/>
      <c r="B417" s="26"/>
      <c r="C417" s="27"/>
      <c r="D417" s="27"/>
      <c r="E417" s="27"/>
      <c r="F417" s="27"/>
      <c r="G417" s="28"/>
      <c r="H417" s="29"/>
      <c r="I417" s="29"/>
      <c r="J417" s="27"/>
      <c r="K417" s="27"/>
      <c r="L417" s="27"/>
      <c r="M417" s="30"/>
      <c r="N417" s="28"/>
      <c r="O417" s="27"/>
      <c r="P417" s="27"/>
      <c r="Q417" s="27"/>
      <c r="R417" s="27"/>
      <c r="S417" s="27"/>
      <c r="T417" s="27"/>
      <c r="U417" s="27"/>
      <c r="V417" s="28"/>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row>
    <row r="418" ht="12.0" customHeight="1">
      <c r="A418" s="25"/>
      <c r="B418" s="26"/>
      <c r="C418" s="27"/>
      <c r="D418" s="27"/>
      <c r="E418" s="27"/>
      <c r="F418" s="27"/>
      <c r="G418" s="28"/>
      <c r="H418" s="29"/>
      <c r="I418" s="29"/>
      <c r="J418" s="27"/>
      <c r="K418" s="27"/>
      <c r="L418" s="27"/>
      <c r="M418" s="30"/>
      <c r="N418" s="28"/>
      <c r="O418" s="27"/>
      <c r="P418" s="27"/>
      <c r="Q418" s="27"/>
      <c r="R418" s="27"/>
      <c r="S418" s="27"/>
      <c r="T418" s="27"/>
      <c r="U418" s="27"/>
      <c r="V418" s="28"/>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row>
    <row r="419" ht="12.0" customHeight="1">
      <c r="A419" s="25"/>
      <c r="B419" s="26"/>
      <c r="C419" s="27"/>
      <c r="D419" s="27"/>
      <c r="E419" s="27"/>
      <c r="F419" s="27"/>
      <c r="G419" s="28"/>
      <c r="H419" s="29"/>
      <c r="I419" s="29"/>
      <c r="J419" s="27"/>
      <c r="K419" s="27"/>
      <c r="L419" s="27"/>
      <c r="M419" s="30"/>
      <c r="N419" s="28"/>
      <c r="O419" s="27"/>
      <c r="P419" s="27"/>
      <c r="Q419" s="27"/>
      <c r="R419" s="27"/>
      <c r="S419" s="27"/>
      <c r="T419" s="27"/>
      <c r="U419" s="27"/>
      <c r="V419" s="28"/>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row>
    <row r="420" ht="12.0" customHeight="1">
      <c r="A420" s="25"/>
      <c r="B420" s="26"/>
      <c r="C420" s="27"/>
      <c r="D420" s="27"/>
      <c r="E420" s="27"/>
      <c r="F420" s="27"/>
      <c r="G420" s="28"/>
      <c r="H420" s="29"/>
      <c r="I420" s="29"/>
      <c r="J420" s="27"/>
      <c r="K420" s="27"/>
      <c r="L420" s="27"/>
      <c r="M420" s="30"/>
      <c r="N420" s="28"/>
      <c r="O420" s="27"/>
      <c r="P420" s="27"/>
      <c r="Q420" s="27"/>
      <c r="R420" s="27"/>
      <c r="S420" s="27"/>
      <c r="T420" s="27"/>
      <c r="U420" s="27"/>
      <c r="V420" s="28"/>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row>
    <row r="421" ht="12.0" customHeight="1">
      <c r="A421" s="25"/>
      <c r="B421" s="26"/>
      <c r="C421" s="27"/>
      <c r="D421" s="27"/>
      <c r="E421" s="27"/>
      <c r="F421" s="27"/>
      <c r="G421" s="28"/>
      <c r="H421" s="29"/>
      <c r="I421" s="29"/>
      <c r="J421" s="27"/>
      <c r="K421" s="27"/>
      <c r="L421" s="27"/>
      <c r="M421" s="30"/>
      <c r="N421" s="28"/>
      <c r="O421" s="27"/>
      <c r="P421" s="27"/>
      <c r="Q421" s="27"/>
      <c r="R421" s="27"/>
      <c r="S421" s="27"/>
      <c r="T421" s="27"/>
      <c r="U421" s="27"/>
      <c r="V421" s="28"/>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row>
    <row r="422" ht="12.0" customHeight="1">
      <c r="A422" s="25"/>
      <c r="B422" s="26"/>
      <c r="C422" s="27"/>
      <c r="D422" s="27"/>
      <c r="E422" s="27"/>
      <c r="F422" s="27"/>
      <c r="G422" s="28"/>
      <c r="H422" s="29"/>
      <c r="I422" s="29"/>
      <c r="J422" s="27"/>
      <c r="K422" s="27"/>
      <c r="L422" s="27"/>
      <c r="M422" s="30"/>
      <c r="N422" s="28"/>
      <c r="O422" s="27"/>
      <c r="P422" s="27"/>
      <c r="Q422" s="27"/>
      <c r="R422" s="27"/>
      <c r="S422" s="27"/>
      <c r="T422" s="27"/>
      <c r="U422" s="27"/>
      <c r="V422" s="28"/>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row>
    <row r="423" ht="12.0" customHeight="1">
      <c r="A423" s="25"/>
      <c r="B423" s="26"/>
      <c r="C423" s="27"/>
      <c r="D423" s="27"/>
      <c r="E423" s="27"/>
      <c r="F423" s="27"/>
      <c r="G423" s="28"/>
      <c r="H423" s="29"/>
      <c r="I423" s="29"/>
      <c r="J423" s="27"/>
      <c r="K423" s="27"/>
      <c r="L423" s="27"/>
      <c r="M423" s="30"/>
      <c r="N423" s="28"/>
      <c r="O423" s="27"/>
      <c r="P423" s="27"/>
      <c r="Q423" s="27"/>
      <c r="R423" s="27"/>
      <c r="S423" s="27"/>
      <c r="T423" s="27"/>
      <c r="U423" s="27"/>
      <c r="V423" s="28"/>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row>
    <row r="424" ht="12.0" customHeight="1">
      <c r="A424" s="25"/>
      <c r="B424" s="26"/>
      <c r="C424" s="27"/>
      <c r="D424" s="27"/>
      <c r="E424" s="27"/>
      <c r="F424" s="27"/>
      <c r="G424" s="28"/>
      <c r="H424" s="29"/>
      <c r="I424" s="29"/>
      <c r="J424" s="27"/>
      <c r="K424" s="27"/>
      <c r="L424" s="27"/>
      <c r="M424" s="30"/>
      <c r="N424" s="28"/>
      <c r="O424" s="27"/>
      <c r="P424" s="27"/>
      <c r="Q424" s="27"/>
      <c r="R424" s="27"/>
      <c r="S424" s="27"/>
      <c r="T424" s="27"/>
      <c r="U424" s="27"/>
      <c r="V424" s="28"/>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row>
    <row r="425" ht="12.0" customHeight="1">
      <c r="A425" s="25"/>
      <c r="B425" s="26"/>
      <c r="C425" s="27"/>
      <c r="D425" s="27"/>
      <c r="E425" s="27"/>
      <c r="F425" s="27"/>
      <c r="G425" s="28"/>
      <c r="H425" s="29"/>
      <c r="I425" s="29"/>
      <c r="J425" s="27"/>
      <c r="K425" s="27"/>
      <c r="L425" s="27"/>
      <c r="M425" s="30"/>
      <c r="N425" s="28"/>
      <c r="O425" s="27"/>
      <c r="P425" s="27"/>
      <c r="Q425" s="27"/>
      <c r="R425" s="27"/>
      <c r="S425" s="27"/>
      <c r="T425" s="27"/>
      <c r="U425" s="27"/>
      <c r="V425" s="28"/>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row>
    <row r="426" ht="12.0" customHeight="1">
      <c r="A426" s="25"/>
      <c r="B426" s="26"/>
      <c r="C426" s="27"/>
      <c r="D426" s="27"/>
      <c r="E426" s="27"/>
      <c r="F426" s="27"/>
      <c r="G426" s="28"/>
      <c r="H426" s="29"/>
      <c r="I426" s="29"/>
      <c r="J426" s="27"/>
      <c r="K426" s="27"/>
      <c r="L426" s="27"/>
      <c r="M426" s="30"/>
      <c r="N426" s="28"/>
      <c r="O426" s="27"/>
      <c r="P426" s="27"/>
      <c r="Q426" s="27"/>
      <c r="R426" s="27"/>
      <c r="S426" s="27"/>
      <c r="T426" s="27"/>
      <c r="U426" s="27"/>
      <c r="V426" s="28"/>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row>
    <row r="427" ht="12.0" customHeight="1">
      <c r="A427" s="25"/>
      <c r="B427" s="26"/>
      <c r="C427" s="27"/>
      <c r="D427" s="27"/>
      <c r="E427" s="27"/>
      <c r="F427" s="27"/>
      <c r="G427" s="28"/>
      <c r="H427" s="29"/>
      <c r="I427" s="29"/>
      <c r="J427" s="27"/>
      <c r="K427" s="27"/>
      <c r="L427" s="27"/>
      <c r="M427" s="30"/>
      <c r="N427" s="28"/>
      <c r="O427" s="27"/>
      <c r="P427" s="27"/>
      <c r="Q427" s="27"/>
      <c r="R427" s="27"/>
      <c r="S427" s="27"/>
      <c r="T427" s="27"/>
      <c r="U427" s="27"/>
      <c r="V427" s="28"/>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row>
    <row r="428" ht="12.0" customHeight="1">
      <c r="A428" s="25"/>
      <c r="B428" s="26"/>
      <c r="C428" s="27"/>
      <c r="D428" s="27"/>
      <c r="E428" s="27"/>
      <c r="F428" s="27"/>
      <c r="G428" s="28"/>
      <c r="H428" s="29"/>
      <c r="I428" s="29"/>
      <c r="J428" s="27"/>
      <c r="K428" s="27"/>
      <c r="L428" s="27"/>
      <c r="M428" s="30"/>
      <c r="N428" s="28"/>
      <c r="O428" s="27"/>
      <c r="P428" s="27"/>
      <c r="Q428" s="27"/>
      <c r="R428" s="27"/>
      <c r="S428" s="27"/>
      <c r="T428" s="27"/>
      <c r="U428" s="27"/>
      <c r="V428" s="28"/>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row>
    <row r="429" ht="12.0" customHeight="1">
      <c r="A429" s="25"/>
      <c r="B429" s="26"/>
      <c r="C429" s="27"/>
      <c r="D429" s="27"/>
      <c r="E429" s="27"/>
      <c r="F429" s="27"/>
      <c r="G429" s="28"/>
      <c r="H429" s="29"/>
      <c r="I429" s="29"/>
      <c r="J429" s="27"/>
      <c r="K429" s="27"/>
      <c r="L429" s="27"/>
      <c r="M429" s="30"/>
      <c r="N429" s="28"/>
      <c r="O429" s="27"/>
      <c r="P429" s="27"/>
      <c r="Q429" s="27"/>
      <c r="R429" s="27"/>
      <c r="S429" s="27"/>
      <c r="T429" s="27"/>
      <c r="U429" s="27"/>
      <c r="V429" s="28"/>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row>
    <row r="430" ht="12.0" customHeight="1">
      <c r="A430" s="25"/>
      <c r="B430" s="26"/>
      <c r="C430" s="27"/>
      <c r="D430" s="27"/>
      <c r="E430" s="27"/>
      <c r="F430" s="27"/>
      <c r="G430" s="28"/>
      <c r="H430" s="29"/>
      <c r="I430" s="29"/>
      <c r="J430" s="27"/>
      <c r="K430" s="27"/>
      <c r="L430" s="27"/>
      <c r="M430" s="30"/>
      <c r="N430" s="28"/>
      <c r="O430" s="27"/>
      <c r="P430" s="27"/>
      <c r="Q430" s="27"/>
      <c r="R430" s="27"/>
      <c r="S430" s="27"/>
      <c r="T430" s="27"/>
      <c r="U430" s="27"/>
      <c r="V430" s="28"/>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row>
    <row r="431" ht="12.0" customHeight="1">
      <c r="A431" s="25"/>
      <c r="B431" s="26"/>
      <c r="C431" s="27"/>
      <c r="D431" s="27"/>
      <c r="E431" s="27"/>
      <c r="F431" s="27"/>
      <c r="G431" s="28"/>
      <c r="H431" s="29"/>
      <c r="I431" s="29"/>
      <c r="J431" s="27"/>
      <c r="K431" s="27"/>
      <c r="L431" s="27"/>
      <c r="M431" s="30"/>
      <c r="N431" s="28"/>
      <c r="O431" s="27"/>
      <c r="P431" s="27"/>
      <c r="Q431" s="27"/>
      <c r="R431" s="27"/>
      <c r="S431" s="27"/>
      <c r="T431" s="27"/>
      <c r="U431" s="27"/>
      <c r="V431" s="28"/>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row>
    <row r="432" ht="12.0" customHeight="1">
      <c r="A432" s="25"/>
      <c r="B432" s="26"/>
      <c r="C432" s="27"/>
      <c r="D432" s="27"/>
      <c r="E432" s="27"/>
      <c r="F432" s="27"/>
      <c r="G432" s="28"/>
      <c r="H432" s="29"/>
      <c r="I432" s="29"/>
      <c r="J432" s="27"/>
      <c r="K432" s="27"/>
      <c r="L432" s="27"/>
      <c r="M432" s="30"/>
      <c r="N432" s="28"/>
      <c r="O432" s="27"/>
      <c r="P432" s="27"/>
      <c r="Q432" s="27"/>
      <c r="R432" s="27"/>
      <c r="S432" s="27"/>
      <c r="T432" s="27"/>
      <c r="U432" s="27"/>
      <c r="V432" s="28"/>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row>
    <row r="433" ht="12.0" customHeight="1">
      <c r="A433" s="25"/>
      <c r="B433" s="26"/>
      <c r="C433" s="27"/>
      <c r="D433" s="27"/>
      <c r="E433" s="27"/>
      <c r="F433" s="27"/>
      <c r="G433" s="28"/>
      <c r="H433" s="29"/>
      <c r="I433" s="29"/>
      <c r="J433" s="27"/>
      <c r="K433" s="27"/>
      <c r="L433" s="27"/>
      <c r="M433" s="30"/>
      <c r="N433" s="28"/>
      <c r="O433" s="27"/>
      <c r="P433" s="27"/>
      <c r="Q433" s="27"/>
      <c r="R433" s="27"/>
      <c r="S433" s="27"/>
      <c r="T433" s="27"/>
      <c r="U433" s="27"/>
      <c r="V433" s="28"/>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row>
    <row r="434" ht="12.0" customHeight="1">
      <c r="A434" s="25"/>
      <c r="B434" s="26"/>
      <c r="C434" s="27"/>
      <c r="D434" s="27"/>
      <c r="E434" s="27"/>
      <c r="F434" s="27"/>
      <c r="G434" s="28"/>
      <c r="H434" s="29"/>
      <c r="I434" s="29"/>
      <c r="J434" s="27"/>
      <c r="K434" s="27"/>
      <c r="L434" s="27"/>
      <c r="M434" s="30"/>
      <c r="N434" s="28"/>
      <c r="O434" s="27"/>
      <c r="P434" s="27"/>
      <c r="Q434" s="27"/>
      <c r="R434" s="27"/>
      <c r="S434" s="27"/>
      <c r="T434" s="27"/>
      <c r="U434" s="27"/>
      <c r="V434" s="28"/>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row>
    <row r="435" ht="12.0" customHeight="1">
      <c r="A435" s="25"/>
      <c r="B435" s="26"/>
      <c r="C435" s="27"/>
      <c r="D435" s="27"/>
      <c r="E435" s="27"/>
      <c r="F435" s="27"/>
      <c r="G435" s="28"/>
      <c r="H435" s="29"/>
      <c r="I435" s="29"/>
      <c r="J435" s="27"/>
      <c r="K435" s="27"/>
      <c r="L435" s="27"/>
      <c r="M435" s="30"/>
      <c r="N435" s="28"/>
      <c r="O435" s="27"/>
      <c r="P435" s="27"/>
      <c r="Q435" s="27"/>
      <c r="R435" s="27"/>
      <c r="S435" s="27"/>
      <c r="T435" s="27"/>
      <c r="U435" s="27"/>
      <c r="V435" s="28"/>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row>
    <row r="436" ht="12.0" customHeight="1">
      <c r="A436" s="25"/>
      <c r="B436" s="26"/>
      <c r="C436" s="27"/>
      <c r="D436" s="27"/>
      <c r="E436" s="27"/>
      <c r="F436" s="27"/>
      <c r="G436" s="28"/>
      <c r="H436" s="29"/>
      <c r="I436" s="29"/>
      <c r="J436" s="27"/>
      <c r="K436" s="27"/>
      <c r="L436" s="27"/>
      <c r="M436" s="30"/>
      <c r="N436" s="28"/>
      <c r="O436" s="27"/>
      <c r="P436" s="27"/>
      <c r="Q436" s="27"/>
      <c r="R436" s="27"/>
      <c r="S436" s="27"/>
      <c r="T436" s="27"/>
      <c r="U436" s="27"/>
      <c r="V436" s="28"/>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row>
    <row r="437" ht="12.0" customHeight="1">
      <c r="A437" s="25"/>
      <c r="B437" s="26"/>
      <c r="C437" s="27"/>
      <c r="D437" s="27"/>
      <c r="E437" s="27"/>
      <c r="F437" s="27"/>
      <c r="G437" s="28"/>
      <c r="H437" s="29"/>
      <c r="I437" s="29"/>
      <c r="J437" s="27"/>
      <c r="K437" s="27"/>
      <c r="L437" s="27"/>
      <c r="M437" s="30"/>
      <c r="N437" s="28"/>
      <c r="O437" s="27"/>
      <c r="P437" s="27"/>
      <c r="Q437" s="27"/>
      <c r="R437" s="27"/>
      <c r="S437" s="27"/>
      <c r="T437" s="27"/>
      <c r="U437" s="27"/>
      <c r="V437" s="28"/>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row>
    <row r="438" ht="12.0" customHeight="1">
      <c r="A438" s="25"/>
      <c r="B438" s="26"/>
      <c r="C438" s="27"/>
      <c r="D438" s="27"/>
      <c r="E438" s="27"/>
      <c r="F438" s="27"/>
      <c r="G438" s="28"/>
      <c r="H438" s="29"/>
      <c r="I438" s="29"/>
      <c r="J438" s="27"/>
      <c r="K438" s="27"/>
      <c r="L438" s="27"/>
      <c r="M438" s="30"/>
      <c r="N438" s="28"/>
      <c r="O438" s="27"/>
      <c r="P438" s="27"/>
      <c r="Q438" s="27"/>
      <c r="R438" s="27"/>
      <c r="S438" s="27"/>
      <c r="T438" s="27"/>
      <c r="U438" s="27"/>
      <c r="V438" s="28"/>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row>
    <row r="439" ht="12.0" customHeight="1">
      <c r="A439" s="25"/>
      <c r="B439" s="26"/>
      <c r="C439" s="27"/>
      <c r="D439" s="27"/>
      <c r="E439" s="27"/>
      <c r="F439" s="27"/>
      <c r="G439" s="28"/>
      <c r="H439" s="29"/>
      <c r="I439" s="29"/>
      <c r="J439" s="27"/>
      <c r="K439" s="27"/>
      <c r="L439" s="27"/>
      <c r="M439" s="30"/>
      <c r="N439" s="28"/>
      <c r="O439" s="27"/>
      <c r="P439" s="27"/>
      <c r="Q439" s="27"/>
      <c r="R439" s="27"/>
      <c r="S439" s="27"/>
      <c r="T439" s="27"/>
      <c r="U439" s="27"/>
      <c r="V439" s="28"/>
      <c r="W439" s="27"/>
      <c r="X439" s="27"/>
      <c r="Y439" s="27"/>
      <c r="Z439" s="27"/>
      <c r="AA439" s="27"/>
      <c r="AB439" s="27"/>
      <c r="AC439" s="27"/>
      <c r="AD439" s="27"/>
      <c r="AE439" s="27"/>
      <c r="AF439" s="27"/>
      <c r="AG439" s="27"/>
      <c r="AH439" s="27"/>
      <c r="AI439" s="27"/>
      <c r="AJ439" s="27"/>
      <c r="AK439" s="27"/>
      <c r="AL439" s="27"/>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row>
    <row r="440" ht="12.0" customHeight="1">
      <c r="A440" s="25"/>
      <c r="B440" s="26"/>
      <c r="C440" s="27"/>
      <c r="D440" s="27"/>
      <c r="E440" s="27"/>
      <c r="F440" s="27"/>
      <c r="G440" s="28"/>
      <c r="H440" s="29"/>
      <c r="I440" s="29"/>
      <c r="J440" s="27"/>
      <c r="K440" s="27"/>
      <c r="L440" s="27"/>
      <c r="M440" s="30"/>
      <c r="N440" s="28"/>
      <c r="O440" s="27"/>
      <c r="P440" s="27"/>
      <c r="Q440" s="27"/>
      <c r="R440" s="27"/>
      <c r="S440" s="27"/>
      <c r="T440" s="27"/>
      <c r="U440" s="27"/>
      <c r="V440" s="28"/>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row>
    <row r="441" ht="12.0" customHeight="1">
      <c r="A441" s="25"/>
      <c r="B441" s="26"/>
      <c r="C441" s="27"/>
      <c r="D441" s="27"/>
      <c r="E441" s="27"/>
      <c r="F441" s="27"/>
      <c r="G441" s="28"/>
      <c r="H441" s="29"/>
      <c r="I441" s="29"/>
      <c r="J441" s="27"/>
      <c r="K441" s="27"/>
      <c r="L441" s="27"/>
      <c r="M441" s="30"/>
      <c r="N441" s="28"/>
      <c r="O441" s="27"/>
      <c r="P441" s="27"/>
      <c r="Q441" s="27"/>
      <c r="R441" s="27"/>
      <c r="S441" s="27"/>
      <c r="T441" s="27"/>
      <c r="U441" s="27"/>
      <c r="V441" s="28"/>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row>
    <row r="442" ht="12.0" customHeight="1">
      <c r="A442" s="25"/>
      <c r="B442" s="26"/>
      <c r="C442" s="27"/>
      <c r="D442" s="27"/>
      <c r="E442" s="27"/>
      <c r="F442" s="27"/>
      <c r="G442" s="28"/>
      <c r="H442" s="29"/>
      <c r="I442" s="29"/>
      <c r="J442" s="27"/>
      <c r="K442" s="27"/>
      <c r="L442" s="27"/>
      <c r="M442" s="30"/>
      <c r="N442" s="28"/>
      <c r="O442" s="27"/>
      <c r="P442" s="27"/>
      <c r="Q442" s="27"/>
      <c r="R442" s="27"/>
      <c r="S442" s="27"/>
      <c r="T442" s="27"/>
      <c r="U442" s="27"/>
      <c r="V442" s="28"/>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row>
    <row r="443" ht="12.0" customHeight="1">
      <c r="A443" s="25"/>
      <c r="B443" s="26"/>
      <c r="C443" s="27"/>
      <c r="D443" s="27"/>
      <c r="E443" s="27"/>
      <c r="F443" s="27"/>
      <c r="G443" s="28"/>
      <c r="H443" s="29"/>
      <c r="I443" s="29"/>
      <c r="J443" s="27"/>
      <c r="K443" s="27"/>
      <c r="L443" s="27"/>
      <c r="M443" s="30"/>
      <c r="N443" s="28"/>
      <c r="O443" s="27"/>
      <c r="P443" s="27"/>
      <c r="Q443" s="27"/>
      <c r="R443" s="27"/>
      <c r="S443" s="27"/>
      <c r="T443" s="27"/>
      <c r="U443" s="27"/>
      <c r="V443" s="28"/>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row>
    <row r="444" ht="12.0" customHeight="1">
      <c r="A444" s="25"/>
      <c r="B444" s="26"/>
      <c r="C444" s="27"/>
      <c r="D444" s="27"/>
      <c r="E444" s="27"/>
      <c r="F444" s="27"/>
      <c r="G444" s="28"/>
      <c r="H444" s="29"/>
      <c r="I444" s="29"/>
      <c r="J444" s="27"/>
      <c r="K444" s="27"/>
      <c r="L444" s="27"/>
      <c r="M444" s="30"/>
      <c r="N444" s="28"/>
      <c r="O444" s="27"/>
      <c r="P444" s="27"/>
      <c r="Q444" s="27"/>
      <c r="R444" s="27"/>
      <c r="S444" s="27"/>
      <c r="T444" s="27"/>
      <c r="U444" s="27"/>
      <c r="V444" s="28"/>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row>
    <row r="445" ht="12.0" customHeight="1">
      <c r="A445" s="25"/>
      <c r="B445" s="26"/>
      <c r="C445" s="27"/>
      <c r="D445" s="27"/>
      <c r="E445" s="27"/>
      <c r="F445" s="27"/>
      <c r="G445" s="28"/>
      <c r="H445" s="29"/>
      <c r="I445" s="29"/>
      <c r="J445" s="27"/>
      <c r="K445" s="27"/>
      <c r="L445" s="27"/>
      <c r="M445" s="30"/>
      <c r="N445" s="28"/>
      <c r="O445" s="27"/>
      <c r="P445" s="27"/>
      <c r="Q445" s="27"/>
      <c r="R445" s="27"/>
      <c r="S445" s="27"/>
      <c r="T445" s="27"/>
      <c r="U445" s="27"/>
      <c r="V445" s="28"/>
      <c r="W445" s="27"/>
      <c r="X445" s="27"/>
      <c r="Y445" s="27"/>
      <c r="Z445" s="27"/>
      <c r="AA445" s="27"/>
      <c r="AB445" s="27"/>
      <c r="AC445" s="27"/>
      <c r="AD445" s="27"/>
      <c r="AE445" s="27"/>
      <c r="AF445" s="27"/>
      <c r="AG445" s="27"/>
      <c r="AH445" s="27"/>
      <c r="AI445" s="27"/>
      <c r="AJ445" s="27"/>
      <c r="AK445" s="27"/>
      <c r="AL445" s="27"/>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row>
    <row r="446" ht="12.0" customHeight="1">
      <c r="A446" s="25"/>
      <c r="B446" s="26"/>
      <c r="C446" s="27"/>
      <c r="D446" s="27"/>
      <c r="E446" s="27"/>
      <c r="F446" s="27"/>
      <c r="G446" s="28"/>
      <c r="H446" s="29"/>
      <c r="I446" s="29"/>
      <c r="J446" s="27"/>
      <c r="K446" s="27"/>
      <c r="L446" s="27"/>
      <c r="M446" s="30"/>
      <c r="N446" s="28"/>
      <c r="O446" s="27"/>
      <c r="P446" s="27"/>
      <c r="Q446" s="27"/>
      <c r="R446" s="27"/>
      <c r="S446" s="27"/>
      <c r="T446" s="27"/>
      <c r="U446" s="27"/>
      <c r="V446" s="28"/>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row>
    <row r="447" ht="12.0" customHeight="1">
      <c r="A447" s="25"/>
      <c r="B447" s="26"/>
      <c r="C447" s="27"/>
      <c r="D447" s="27"/>
      <c r="E447" s="27"/>
      <c r="F447" s="27"/>
      <c r="G447" s="28"/>
      <c r="H447" s="29"/>
      <c r="I447" s="29"/>
      <c r="J447" s="27"/>
      <c r="K447" s="27"/>
      <c r="L447" s="27"/>
      <c r="M447" s="30"/>
      <c r="N447" s="28"/>
      <c r="O447" s="27"/>
      <c r="P447" s="27"/>
      <c r="Q447" s="27"/>
      <c r="R447" s="27"/>
      <c r="S447" s="27"/>
      <c r="T447" s="27"/>
      <c r="U447" s="27"/>
      <c r="V447" s="28"/>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row>
    <row r="448" ht="12.0" customHeight="1">
      <c r="A448" s="25"/>
      <c r="B448" s="26"/>
      <c r="C448" s="27"/>
      <c r="D448" s="27"/>
      <c r="E448" s="27"/>
      <c r="F448" s="27"/>
      <c r="G448" s="28"/>
      <c r="H448" s="29"/>
      <c r="I448" s="29"/>
      <c r="J448" s="27"/>
      <c r="K448" s="27"/>
      <c r="L448" s="27"/>
      <c r="M448" s="30"/>
      <c r="N448" s="28"/>
      <c r="O448" s="27"/>
      <c r="P448" s="27"/>
      <c r="Q448" s="27"/>
      <c r="R448" s="27"/>
      <c r="S448" s="27"/>
      <c r="T448" s="27"/>
      <c r="U448" s="27"/>
      <c r="V448" s="28"/>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row>
    <row r="449" ht="12.0" customHeight="1">
      <c r="A449" s="25"/>
      <c r="B449" s="26"/>
      <c r="C449" s="27"/>
      <c r="D449" s="27"/>
      <c r="E449" s="27"/>
      <c r="F449" s="27"/>
      <c r="G449" s="28"/>
      <c r="H449" s="29"/>
      <c r="I449" s="29"/>
      <c r="J449" s="27"/>
      <c r="K449" s="27"/>
      <c r="L449" s="27"/>
      <c r="M449" s="30"/>
      <c r="N449" s="28"/>
      <c r="O449" s="27"/>
      <c r="P449" s="27"/>
      <c r="Q449" s="27"/>
      <c r="R449" s="27"/>
      <c r="S449" s="27"/>
      <c r="T449" s="27"/>
      <c r="U449" s="27"/>
      <c r="V449" s="28"/>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row>
    <row r="450" ht="12.0" customHeight="1">
      <c r="A450" s="25"/>
      <c r="B450" s="26"/>
      <c r="C450" s="27"/>
      <c r="D450" s="27"/>
      <c r="E450" s="27"/>
      <c r="F450" s="27"/>
      <c r="G450" s="28"/>
      <c r="H450" s="29"/>
      <c r="I450" s="29"/>
      <c r="J450" s="27"/>
      <c r="K450" s="27"/>
      <c r="L450" s="27"/>
      <c r="M450" s="30"/>
      <c r="N450" s="28"/>
      <c r="O450" s="27"/>
      <c r="P450" s="27"/>
      <c r="Q450" s="27"/>
      <c r="R450" s="27"/>
      <c r="S450" s="27"/>
      <c r="T450" s="27"/>
      <c r="U450" s="27"/>
      <c r="V450" s="28"/>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7"/>
      <c r="BH450" s="27"/>
      <c r="BI450" s="27"/>
    </row>
    <row r="451" ht="12.0" customHeight="1">
      <c r="A451" s="25"/>
      <c r="B451" s="26"/>
      <c r="C451" s="27"/>
      <c r="D451" s="27"/>
      <c r="E451" s="27"/>
      <c r="F451" s="27"/>
      <c r="G451" s="28"/>
      <c r="H451" s="29"/>
      <c r="I451" s="29"/>
      <c r="J451" s="27"/>
      <c r="K451" s="27"/>
      <c r="L451" s="27"/>
      <c r="M451" s="30"/>
      <c r="N451" s="28"/>
      <c r="O451" s="27"/>
      <c r="P451" s="27"/>
      <c r="Q451" s="27"/>
      <c r="R451" s="27"/>
      <c r="S451" s="27"/>
      <c r="T451" s="27"/>
      <c r="U451" s="27"/>
      <c r="V451" s="28"/>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c r="AZ451" s="27"/>
      <c r="BA451" s="27"/>
      <c r="BB451" s="27"/>
      <c r="BC451" s="27"/>
      <c r="BD451" s="27"/>
      <c r="BE451" s="27"/>
      <c r="BF451" s="27"/>
      <c r="BG451" s="27"/>
      <c r="BH451" s="27"/>
      <c r="BI451" s="27"/>
    </row>
    <row r="452" ht="12.0" customHeight="1">
      <c r="A452" s="25"/>
      <c r="B452" s="26"/>
      <c r="C452" s="27"/>
      <c r="D452" s="27"/>
      <c r="E452" s="27"/>
      <c r="F452" s="27"/>
      <c r="G452" s="28"/>
      <c r="H452" s="29"/>
      <c r="I452" s="29"/>
      <c r="J452" s="27"/>
      <c r="K452" s="27"/>
      <c r="L452" s="27"/>
      <c r="M452" s="30"/>
      <c r="N452" s="28"/>
      <c r="O452" s="27"/>
      <c r="P452" s="27"/>
      <c r="Q452" s="27"/>
      <c r="R452" s="27"/>
      <c r="S452" s="27"/>
      <c r="T452" s="27"/>
      <c r="U452" s="27"/>
      <c r="V452" s="28"/>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c r="BG452" s="27"/>
      <c r="BH452" s="27"/>
      <c r="BI452" s="27"/>
    </row>
    <row r="453" ht="12.0" customHeight="1">
      <c r="A453" s="25"/>
      <c r="B453" s="26"/>
      <c r="C453" s="27"/>
      <c r="D453" s="27"/>
      <c r="E453" s="27"/>
      <c r="F453" s="27"/>
      <c r="G453" s="28"/>
      <c r="H453" s="29"/>
      <c r="I453" s="29"/>
      <c r="J453" s="27"/>
      <c r="K453" s="27"/>
      <c r="L453" s="27"/>
      <c r="M453" s="30"/>
      <c r="N453" s="28"/>
      <c r="O453" s="27"/>
      <c r="P453" s="27"/>
      <c r="Q453" s="27"/>
      <c r="R453" s="27"/>
      <c r="S453" s="27"/>
      <c r="T453" s="27"/>
      <c r="U453" s="27"/>
      <c r="V453" s="28"/>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7"/>
      <c r="BH453" s="27"/>
      <c r="BI453" s="27"/>
    </row>
    <row r="454" ht="12.0" customHeight="1">
      <c r="A454" s="25"/>
      <c r="B454" s="26"/>
      <c r="C454" s="27"/>
      <c r="D454" s="27"/>
      <c r="E454" s="27"/>
      <c r="F454" s="27"/>
      <c r="G454" s="28"/>
      <c r="H454" s="29"/>
      <c r="I454" s="29"/>
      <c r="J454" s="27"/>
      <c r="K454" s="27"/>
      <c r="L454" s="27"/>
      <c r="M454" s="30"/>
      <c r="N454" s="28"/>
      <c r="O454" s="27"/>
      <c r="P454" s="27"/>
      <c r="Q454" s="27"/>
      <c r="R454" s="27"/>
      <c r="S454" s="27"/>
      <c r="T454" s="27"/>
      <c r="U454" s="27"/>
      <c r="V454" s="28"/>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c r="AV454" s="27"/>
      <c r="AW454" s="27"/>
      <c r="AX454" s="27"/>
      <c r="AY454" s="27"/>
      <c r="AZ454" s="27"/>
      <c r="BA454" s="27"/>
      <c r="BB454" s="27"/>
      <c r="BC454" s="27"/>
      <c r="BD454" s="27"/>
      <c r="BE454" s="27"/>
      <c r="BF454" s="27"/>
      <c r="BG454" s="27"/>
      <c r="BH454" s="27"/>
      <c r="BI454" s="27"/>
    </row>
    <row r="455" ht="12.0" customHeight="1">
      <c r="A455" s="25"/>
      <c r="B455" s="26"/>
      <c r="C455" s="27"/>
      <c r="D455" s="27"/>
      <c r="E455" s="27"/>
      <c r="F455" s="27"/>
      <c r="G455" s="28"/>
      <c r="H455" s="29"/>
      <c r="I455" s="29"/>
      <c r="J455" s="27"/>
      <c r="K455" s="27"/>
      <c r="L455" s="27"/>
      <c r="M455" s="30"/>
      <c r="N455" s="28"/>
      <c r="O455" s="27"/>
      <c r="P455" s="27"/>
      <c r="Q455" s="27"/>
      <c r="R455" s="27"/>
      <c r="S455" s="27"/>
      <c r="T455" s="27"/>
      <c r="U455" s="27"/>
      <c r="V455" s="28"/>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c r="AV455" s="27"/>
      <c r="AW455" s="27"/>
      <c r="AX455" s="27"/>
      <c r="AY455" s="27"/>
      <c r="AZ455" s="27"/>
      <c r="BA455" s="27"/>
      <c r="BB455" s="27"/>
      <c r="BC455" s="27"/>
      <c r="BD455" s="27"/>
      <c r="BE455" s="27"/>
      <c r="BF455" s="27"/>
      <c r="BG455" s="27"/>
      <c r="BH455" s="27"/>
      <c r="BI455" s="27"/>
    </row>
    <row r="456" ht="12.0" customHeight="1">
      <c r="A456" s="25"/>
      <c r="B456" s="26"/>
      <c r="C456" s="27"/>
      <c r="D456" s="27"/>
      <c r="E456" s="27"/>
      <c r="F456" s="27"/>
      <c r="G456" s="28"/>
      <c r="H456" s="29"/>
      <c r="I456" s="29"/>
      <c r="J456" s="27"/>
      <c r="K456" s="27"/>
      <c r="L456" s="27"/>
      <c r="M456" s="30"/>
      <c r="N456" s="28"/>
      <c r="O456" s="27"/>
      <c r="P456" s="27"/>
      <c r="Q456" s="27"/>
      <c r="R456" s="27"/>
      <c r="S456" s="27"/>
      <c r="T456" s="27"/>
      <c r="U456" s="27"/>
      <c r="V456" s="28"/>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c r="AU456" s="27"/>
      <c r="AV456" s="27"/>
      <c r="AW456" s="27"/>
      <c r="AX456" s="27"/>
      <c r="AY456" s="27"/>
      <c r="AZ456" s="27"/>
      <c r="BA456" s="27"/>
      <c r="BB456" s="27"/>
      <c r="BC456" s="27"/>
      <c r="BD456" s="27"/>
      <c r="BE456" s="27"/>
      <c r="BF456" s="27"/>
      <c r="BG456" s="27"/>
      <c r="BH456" s="27"/>
      <c r="BI456" s="27"/>
    </row>
    <row r="457" ht="12.0" customHeight="1">
      <c r="A457" s="25"/>
      <c r="B457" s="26"/>
      <c r="C457" s="27"/>
      <c r="D457" s="27"/>
      <c r="E457" s="27"/>
      <c r="F457" s="27"/>
      <c r="G457" s="28"/>
      <c r="H457" s="29"/>
      <c r="I457" s="29"/>
      <c r="J457" s="27"/>
      <c r="K457" s="27"/>
      <c r="L457" s="27"/>
      <c r="M457" s="30"/>
      <c r="N457" s="28"/>
      <c r="O457" s="27"/>
      <c r="P457" s="27"/>
      <c r="Q457" s="27"/>
      <c r="R457" s="27"/>
      <c r="S457" s="27"/>
      <c r="T457" s="27"/>
      <c r="U457" s="27"/>
      <c r="V457" s="28"/>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c r="AU457" s="27"/>
      <c r="AV457" s="27"/>
      <c r="AW457" s="27"/>
      <c r="AX457" s="27"/>
      <c r="AY457" s="27"/>
      <c r="AZ457" s="27"/>
      <c r="BA457" s="27"/>
      <c r="BB457" s="27"/>
      <c r="BC457" s="27"/>
      <c r="BD457" s="27"/>
      <c r="BE457" s="27"/>
      <c r="BF457" s="27"/>
      <c r="BG457" s="27"/>
      <c r="BH457" s="27"/>
      <c r="BI457" s="27"/>
    </row>
    <row r="458" ht="12.0" customHeight="1">
      <c r="A458" s="25"/>
      <c r="B458" s="26"/>
      <c r="C458" s="27"/>
      <c r="D458" s="27"/>
      <c r="E458" s="27"/>
      <c r="F458" s="27"/>
      <c r="G458" s="28"/>
      <c r="H458" s="29"/>
      <c r="I458" s="29"/>
      <c r="J458" s="27"/>
      <c r="K458" s="27"/>
      <c r="L458" s="27"/>
      <c r="M458" s="30"/>
      <c r="N458" s="28"/>
      <c r="O458" s="27"/>
      <c r="P458" s="27"/>
      <c r="Q458" s="27"/>
      <c r="R458" s="27"/>
      <c r="S458" s="27"/>
      <c r="T458" s="27"/>
      <c r="U458" s="27"/>
      <c r="V458" s="28"/>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c r="AU458" s="27"/>
      <c r="AV458" s="27"/>
      <c r="AW458" s="27"/>
      <c r="AX458" s="27"/>
      <c r="AY458" s="27"/>
      <c r="AZ458" s="27"/>
      <c r="BA458" s="27"/>
      <c r="BB458" s="27"/>
      <c r="BC458" s="27"/>
      <c r="BD458" s="27"/>
      <c r="BE458" s="27"/>
      <c r="BF458" s="27"/>
      <c r="BG458" s="27"/>
      <c r="BH458" s="27"/>
      <c r="BI458" s="27"/>
    </row>
    <row r="459" ht="12.0" customHeight="1">
      <c r="A459" s="25"/>
      <c r="B459" s="26"/>
      <c r="C459" s="27"/>
      <c r="D459" s="27"/>
      <c r="E459" s="27"/>
      <c r="F459" s="27"/>
      <c r="G459" s="28"/>
      <c r="H459" s="29"/>
      <c r="I459" s="29"/>
      <c r="J459" s="27"/>
      <c r="K459" s="27"/>
      <c r="L459" s="27"/>
      <c r="M459" s="30"/>
      <c r="N459" s="28"/>
      <c r="O459" s="27"/>
      <c r="P459" s="27"/>
      <c r="Q459" s="27"/>
      <c r="R459" s="27"/>
      <c r="S459" s="27"/>
      <c r="T459" s="27"/>
      <c r="U459" s="27"/>
      <c r="V459" s="28"/>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c r="AU459" s="27"/>
      <c r="AV459" s="27"/>
      <c r="AW459" s="27"/>
      <c r="AX459" s="27"/>
      <c r="AY459" s="27"/>
      <c r="AZ459" s="27"/>
      <c r="BA459" s="27"/>
      <c r="BB459" s="27"/>
      <c r="BC459" s="27"/>
      <c r="BD459" s="27"/>
      <c r="BE459" s="27"/>
      <c r="BF459" s="27"/>
      <c r="BG459" s="27"/>
      <c r="BH459" s="27"/>
      <c r="BI459" s="27"/>
    </row>
    <row r="460" ht="12.0" customHeight="1">
      <c r="A460" s="25"/>
      <c r="B460" s="26"/>
      <c r="C460" s="27"/>
      <c r="D460" s="27"/>
      <c r="E460" s="27"/>
      <c r="F460" s="27"/>
      <c r="G460" s="28"/>
      <c r="H460" s="29"/>
      <c r="I460" s="29"/>
      <c r="J460" s="27"/>
      <c r="K460" s="27"/>
      <c r="L460" s="27"/>
      <c r="M460" s="30"/>
      <c r="N460" s="28"/>
      <c r="O460" s="27"/>
      <c r="P460" s="27"/>
      <c r="Q460" s="27"/>
      <c r="R460" s="27"/>
      <c r="S460" s="27"/>
      <c r="T460" s="27"/>
      <c r="U460" s="27"/>
      <c r="V460" s="28"/>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c r="AV460" s="27"/>
      <c r="AW460" s="27"/>
      <c r="AX460" s="27"/>
      <c r="AY460" s="27"/>
      <c r="AZ460" s="27"/>
      <c r="BA460" s="27"/>
      <c r="BB460" s="27"/>
      <c r="BC460" s="27"/>
      <c r="BD460" s="27"/>
      <c r="BE460" s="27"/>
      <c r="BF460" s="27"/>
      <c r="BG460" s="27"/>
      <c r="BH460" s="27"/>
      <c r="BI460" s="27"/>
    </row>
    <row r="461" ht="12.0" customHeight="1">
      <c r="A461" s="25"/>
      <c r="B461" s="26"/>
      <c r="C461" s="27"/>
      <c r="D461" s="27"/>
      <c r="E461" s="27"/>
      <c r="F461" s="27"/>
      <c r="G461" s="28"/>
      <c r="H461" s="29"/>
      <c r="I461" s="29"/>
      <c r="J461" s="27"/>
      <c r="K461" s="27"/>
      <c r="L461" s="27"/>
      <c r="M461" s="30"/>
      <c r="N461" s="28"/>
      <c r="O461" s="27"/>
      <c r="P461" s="27"/>
      <c r="Q461" s="27"/>
      <c r="R461" s="27"/>
      <c r="S461" s="27"/>
      <c r="T461" s="27"/>
      <c r="U461" s="27"/>
      <c r="V461" s="28"/>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c r="AU461" s="27"/>
      <c r="AV461" s="27"/>
      <c r="AW461" s="27"/>
      <c r="AX461" s="27"/>
      <c r="AY461" s="27"/>
      <c r="AZ461" s="27"/>
      <c r="BA461" s="27"/>
      <c r="BB461" s="27"/>
      <c r="BC461" s="27"/>
      <c r="BD461" s="27"/>
      <c r="BE461" s="27"/>
      <c r="BF461" s="27"/>
      <c r="BG461" s="27"/>
      <c r="BH461" s="27"/>
      <c r="BI461" s="27"/>
    </row>
    <row r="462" ht="12.0" customHeight="1">
      <c r="A462" s="25"/>
      <c r="B462" s="26"/>
      <c r="C462" s="27"/>
      <c r="D462" s="27"/>
      <c r="E462" s="27"/>
      <c r="F462" s="27"/>
      <c r="G462" s="28"/>
      <c r="H462" s="29"/>
      <c r="I462" s="29"/>
      <c r="J462" s="27"/>
      <c r="K462" s="27"/>
      <c r="L462" s="27"/>
      <c r="M462" s="30"/>
      <c r="N462" s="28"/>
      <c r="O462" s="27"/>
      <c r="P462" s="27"/>
      <c r="Q462" s="27"/>
      <c r="R462" s="27"/>
      <c r="S462" s="27"/>
      <c r="T462" s="27"/>
      <c r="U462" s="27"/>
      <c r="V462" s="28"/>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c r="AZ462" s="27"/>
      <c r="BA462" s="27"/>
      <c r="BB462" s="27"/>
      <c r="BC462" s="27"/>
      <c r="BD462" s="27"/>
      <c r="BE462" s="27"/>
      <c r="BF462" s="27"/>
      <c r="BG462" s="27"/>
      <c r="BH462" s="27"/>
      <c r="BI462" s="27"/>
    </row>
    <row r="463" ht="12.0" customHeight="1">
      <c r="A463" s="25"/>
      <c r="B463" s="26"/>
      <c r="C463" s="27"/>
      <c r="D463" s="27"/>
      <c r="E463" s="27"/>
      <c r="F463" s="27"/>
      <c r="G463" s="28"/>
      <c r="H463" s="29"/>
      <c r="I463" s="29"/>
      <c r="J463" s="27"/>
      <c r="K463" s="27"/>
      <c r="L463" s="27"/>
      <c r="M463" s="30"/>
      <c r="N463" s="28"/>
      <c r="O463" s="27"/>
      <c r="P463" s="27"/>
      <c r="Q463" s="27"/>
      <c r="R463" s="27"/>
      <c r="S463" s="27"/>
      <c r="T463" s="27"/>
      <c r="U463" s="27"/>
      <c r="V463" s="28"/>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c r="AU463" s="27"/>
      <c r="AV463" s="27"/>
      <c r="AW463" s="27"/>
      <c r="AX463" s="27"/>
      <c r="AY463" s="27"/>
      <c r="AZ463" s="27"/>
      <c r="BA463" s="27"/>
      <c r="BB463" s="27"/>
      <c r="BC463" s="27"/>
      <c r="BD463" s="27"/>
      <c r="BE463" s="27"/>
      <c r="BF463" s="27"/>
      <c r="BG463" s="27"/>
      <c r="BH463" s="27"/>
      <c r="BI463" s="27"/>
    </row>
    <row r="464" ht="12.0" customHeight="1">
      <c r="A464" s="25"/>
      <c r="B464" s="26"/>
      <c r="C464" s="27"/>
      <c r="D464" s="27"/>
      <c r="E464" s="27"/>
      <c r="F464" s="27"/>
      <c r="G464" s="28"/>
      <c r="H464" s="29"/>
      <c r="I464" s="29"/>
      <c r="J464" s="27"/>
      <c r="K464" s="27"/>
      <c r="L464" s="27"/>
      <c r="M464" s="30"/>
      <c r="N464" s="28"/>
      <c r="O464" s="27"/>
      <c r="P464" s="27"/>
      <c r="Q464" s="27"/>
      <c r="R464" s="27"/>
      <c r="S464" s="27"/>
      <c r="T464" s="27"/>
      <c r="U464" s="27"/>
      <c r="V464" s="28"/>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7"/>
      <c r="BH464" s="27"/>
      <c r="BI464" s="27"/>
    </row>
    <row r="465" ht="12.0" customHeight="1">
      <c r="A465" s="25"/>
      <c r="B465" s="26"/>
      <c r="C465" s="27"/>
      <c r="D465" s="27"/>
      <c r="E465" s="27"/>
      <c r="F465" s="27"/>
      <c r="G465" s="28"/>
      <c r="H465" s="29"/>
      <c r="I465" s="29"/>
      <c r="J465" s="27"/>
      <c r="K465" s="27"/>
      <c r="L465" s="27"/>
      <c r="M465" s="30"/>
      <c r="N465" s="28"/>
      <c r="O465" s="27"/>
      <c r="P465" s="27"/>
      <c r="Q465" s="27"/>
      <c r="R465" s="27"/>
      <c r="S465" s="27"/>
      <c r="T465" s="27"/>
      <c r="U465" s="27"/>
      <c r="V465" s="28"/>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7"/>
      <c r="BH465" s="27"/>
      <c r="BI465" s="27"/>
    </row>
    <row r="466" ht="12.0" customHeight="1">
      <c r="A466" s="25"/>
      <c r="B466" s="26"/>
      <c r="C466" s="27"/>
      <c r="D466" s="27"/>
      <c r="E466" s="27"/>
      <c r="F466" s="27"/>
      <c r="G466" s="28"/>
      <c r="H466" s="29"/>
      <c r="I466" s="29"/>
      <c r="J466" s="27"/>
      <c r="K466" s="27"/>
      <c r="L466" s="27"/>
      <c r="M466" s="30"/>
      <c r="N466" s="28"/>
      <c r="O466" s="27"/>
      <c r="P466" s="27"/>
      <c r="Q466" s="27"/>
      <c r="R466" s="27"/>
      <c r="S466" s="27"/>
      <c r="T466" s="27"/>
      <c r="U466" s="27"/>
      <c r="V466" s="28"/>
      <c r="W466" s="27"/>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c r="AU466" s="27"/>
      <c r="AV466" s="27"/>
      <c r="AW466" s="27"/>
      <c r="AX466" s="27"/>
      <c r="AY466" s="27"/>
      <c r="AZ466" s="27"/>
      <c r="BA466" s="27"/>
      <c r="BB466" s="27"/>
      <c r="BC466" s="27"/>
      <c r="BD466" s="27"/>
      <c r="BE466" s="27"/>
      <c r="BF466" s="27"/>
      <c r="BG466" s="27"/>
      <c r="BH466" s="27"/>
      <c r="BI466" s="27"/>
    </row>
    <row r="467" ht="12.0" customHeight="1">
      <c r="A467" s="25"/>
      <c r="B467" s="26"/>
      <c r="C467" s="27"/>
      <c r="D467" s="27"/>
      <c r="E467" s="27"/>
      <c r="F467" s="27"/>
      <c r="G467" s="28"/>
      <c r="H467" s="29"/>
      <c r="I467" s="29"/>
      <c r="J467" s="27"/>
      <c r="K467" s="27"/>
      <c r="L467" s="27"/>
      <c r="M467" s="30"/>
      <c r="N467" s="28"/>
      <c r="O467" s="27"/>
      <c r="P467" s="27"/>
      <c r="Q467" s="27"/>
      <c r="R467" s="27"/>
      <c r="S467" s="27"/>
      <c r="T467" s="27"/>
      <c r="U467" s="27"/>
      <c r="V467" s="28"/>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c r="AU467" s="27"/>
      <c r="AV467" s="27"/>
      <c r="AW467" s="27"/>
      <c r="AX467" s="27"/>
      <c r="AY467" s="27"/>
      <c r="AZ467" s="27"/>
      <c r="BA467" s="27"/>
      <c r="BB467" s="27"/>
      <c r="BC467" s="27"/>
      <c r="BD467" s="27"/>
      <c r="BE467" s="27"/>
      <c r="BF467" s="27"/>
      <c r="BG467" s="27"/>
      <c r="BH467" s="27"/>
      <c r="BI467" s="27"/>
    </row>
    <row r="468" ht="12.0" customHeight="1">
      <c r="A468" s="25"/>
      <c r="B468" s="26"/>
      <c r="C468" s="27"/>
      <c r="D468" s="27"/>
      <c r="E468" s="27"/>
      <c r="F468" s="27"/>
      <c r="G468" s="28"/>
      <c r="H468" s="29"/>
      <c r="I468" s="29"/>
      <c r="J468" s="27"/>
      <c r="K468" s="27"/>
      <c r="L468" s="27"/>
      <c r="M468" s="30"/>
      <c r="N468" s="28"/>
      <c r="O468" s="27"/>
      <c r="P468" s="27"/>
      <c r="Q468" s="27"/>
      <c r="R468" s="27"/>
      <c r="S468" s="27"/>
      <c r="T468" s="27"/>
      <c r="U468" s="27"/>
      <c r="V468" s="28"/>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c r="AU468" s="27"/>
      <c r="AV468" s="27"/>
      <c r="AW468" s="27"/>
      <c r="AX468" s="27"/>
      <c r="AY468" s="27"/>
      <c r="AZ468" s="27"/>
      <c r="BA468" s="27"/>
      <c r="BB468" s="27"/>
      <c r="BC468" s="27"/>
      <c r="BD468" s="27"/>
      <c r="BE468" s="27"/>
      <c r="BF468" s="27"/>
      <c r="BG468" s="27"/>
      <c r="BH468" s="27"/>
      <c r="BI468" s="27"/>
    </row>
    <row r="469" ht="12.0" customHeight="1">
      <c r="A469" s="25"/>
      <c r="B469" s="26"/>
      <c r="C469" s="27"/>
      <c r="D469" s="27"/>
      <c r="E469" s="27"/>
      <c r="F469" s="27"/>
      <c r="G469" s="28"/>
      <c r="H469" s="29"/>
      <c r="I469" s="29"/>
      <c r="J469" s="27"/>
      <c r="K469" s="27"/>
      <c r="L469" s="27"/>
      <c r="M469" s="30"/>
      <c r="N469" s="28"/>
      <c r="O469" s="27"/>
      <c r="P469" s="27"/>
      <c r="Q469" s="27"/>
      <c r="R469" s="27"/>
      <c r="S469" s="27"/>
      <c r="T469" s="27"/>
      <c r="U469" s="27"/>
      <c r="V469" s="28"/>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c r="AU469" s="27"/>
      <c r="AV469" s="27"/>
      <c r="AW469" s="27"/>
      <c r="AX469" s="27"/>
      <c r="AY469" s="27"/>
      <c r="AZ469" s="27"/>
      <c r="BA469" s="27"/>
      <c r="BB469" s="27"/>
      <c r="BC469" s="27"/>
      <c r="BD469" s="27"/>
      <c r="BE469" s="27"/>
      <c r="BF469" s="27"/>
      <c r="BG469" s="27"/>
      <c r="BH469" s="27"/>
      <c r="BI469" s="27"/>
    </row>
    <row r="470" ht="12.0" customHeight="1">
      <c r="A470" s="25"/>
      <c r="B470" s="26"/>
      <c r="C470" s="27"/>
      <c r="D470" s="27"/>
      <c r="E470" s="27"/>
      <c r="F470" s="27"/>
      <c r="G470" s="28"/>
      <c r="H470" s="29"/>
      <c r="I470" s="29"/>
      <c r="J470" s="27"/>
      <c r="K470" s="27"/>
      <c r="L470" s="27"/>
      <c r="M470" s="30"/>
      <c r="N470" s="28"/>
      <c r="O470" s="27"/>
      <c r="P470" s="27"/>
      <c r="Q470" s="27"/>
      <c r="R470" s="27"/>
      <c r="S470" s="27"/>
      <c r="T470" s="27"/>
      <c r="U470" s="27"/>
      <c r="V470" s="28"/>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c r="AU470" s="27"/>
      <c r="AV470" s="27"/>
      <c r="AW470" s="27"/>
      <c r="AX470" s="27"/>
      <c r="AY470" s="27"/>
      <c r="AZ470" s="27"/>
      <c r="BA470" s="27"/>
      <c r="BB470" s="27"/>
      <c r="BC470" s="27"/>
      <c r="BD470" s="27"/>
      <c r="BE470" s="27"/>
      <c r="BF470" s="27"/>
      <c r="BG470" s="27"/>
      <c r="BH470" s="27"/>
      <c r="BI470" s="27"/>
    </row>
    <row r="471" ht="12.0" customHeight="1">
      <c r="A471" s="25"/>
      <c r="B471" s="26"/>
      <c r="C471" s="27"/>
      <c r="D471" s="27"/>
      <c r="E471" s="27"/>
      <c r="F471" s="27"/>
      <c r="G471" s="28"/>
      <c r="H471" s="29"/>
      <c r="I471" s="29"/>
      <c r="J471" s="27"/>
      <c r="K471" s="27"/>
      <c r="L471" s="27"/>
      <c r="M471" s="30"/>
      <c r="N471" s="28"/>
      <c r="O471" s="27"/>
      <c r="P471" s="27"/>
      <c r="Q471" s="27"/>
      <c r="R471" s="27"/>
      <c r="S471" s="27"/>
      <c r="T471" s="27"/>
      <c r="U471" s="27"/>
      <c r="V471" s="28"/>
      <c r="W471" s="27"/>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c r="AU471" s="27"/>
      <c r="AV471" s="27"/>
      <c r="AW471" s="27"/>
      <c r="AX471" s="27"/>
      <c r="AY471" s="27"/>
      <c r="AZ471" s="27"/>
      <c r="BA471" s="27"/>
      <c r="BB471" s="27"/>
      <c r="BC471" s="27"/>
      <c r="BD471" s="27"/>
      <c r="BE471" s="27"/>
      <c r="BF471" s="27"/>
      <c r="BG471" s="27"/>
      <c r="BH471" s="27"/>
      <c r="BI471" s="27"/>
    </row>
    <row r="472" ht="12.0" customHeight="1">
      <c r="A472" s="25"/>
      <c r="B472" s="26"/>
      <c r="C472" s="27"/>
      <c r="D472" s="27"/>
      <c r="E472" s="27"/>
      <c r="F472" s="27"/>
      <c r="G472" s="28"/>
      <c r="H472" s="29"/>
      <c r="I472" s="29"/>
      <c r="J472" s="27"/>
      <c r="K472" s="27"/>
      <c r="L472" s="27"/>
      <c r="M472" s="30"/>
      <c r="N472" s="28"/>
      <c r="O472" s="27"/>
      <c r="P472" s="27"/>
      <c r="Q472" s="27"/>
      <c r="R472" s="27"/>
      <c r="S472" s="27"/>
      <c r="T472" s="27"/>
      <c r="U472" s="27"/>
      <c r="V472" s="28"/>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c r="AU472" s="27"/>
      <c r="AV472" s="27"/>
      <c r="AW472" s="27"/>
      <c r="AX472" s="27"/>
      <c r="AY472" s="27"/>
      <c r="AZ472" s="27"/>
      <c r="BA472" s="27"/>
      <c r="BB472" s="27"/>
      <c r="BC472" s="27"/>
      <c r="BD472" s="27"/>
      <c r="BE472" s="27"/>
      <c r="BF472" s="27"/>
      <c r="BG472" s="27"/>
      <c r="BH472" s="27"/>
      <c r="BI472" s="27"/>
    </row>
    <row r="473" ht="12.0" customHeight="1">
      <c r="A473" s="25"/>
      <c r="B473" s="26"/>
      <c r="C473" s="27"/>
      <c r="D473" s="27"/>
      <c r="E473" s="27"/>
      <c r="F473" s="27"/>
      <c r="G473" s="28"/>
      <c r="H473" s="29"/>
      <c r="I473" s="29"/>
      <c r="J473" s="27"/>
      <c r="K473" s="27"/>
      <c r="L473" s="27"/>
      <c r="M473" s="30"/>
      <c r="N473" s="28"/>
      <c r="O473" s="27"/>
      <c r="P473" s="27"/>
      <c r="Q473" s="27"/>
      <c r="R473" s="27"/>
      <c r="S473" s="27"/>
      <c r="T473" s="27"/>
      <c r="U473" s="27"/>
      <c r="V473" s="28"/>
      <c r="W473" s="27"/>
      <c r="X473" s="27"/>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c r="AU473" s="27"/>
      <c r="AV473" s="27"/>
      <c r="AW473" s="27"/>
      <c r="AX473" s="27"/>
      <c r="AY473" s="27"/>
      <c r="AZ473" s="27"/>
      <c r="BA473" s="27"/>
      <c r="BB473" s="27"/>
      <c r="BC473" s="27"/>
      <c r="BD473" s="27"/>
      <c r="BE473" s="27"/>
      <c r="BF473" s="27"/>
      <c r="BG473" s="27"/>
      <c r="BH473" s="27"/>
      <c r="BI473" s="27"/>
    </row>
    <row r="474" ht="12.0" customHeight="1">
      <c r="A474" s="25"/>
      <c r="B474" s="26"/>
      <c r="C474" s="27"/>
      <c r="D474" s="27"/>
      <c r="E474" s="27"/>
      <c r="F474" s="27"/>
      <c r="G474" s="28"/>
      <c r="H474" s="29"/>
      <c r="I474" s="29"/>
      <c r="J474" s="27"/>
      <c r="K474" s="27"/>
      <c r="L474" s="27"/>
      <c r="M474" s="30"/>
      <c r="N474" s="28"/>
      <c r="O474" s="27"/>
      <c r="P474" s="27"/>
      <c r="Q474" s="27"/>
      <c r="R474" s="27"/>
      <c r="S474" s="27"/>
      <c r="T474" s="27"/>
      <c r="U474" s="27"/>
      <c r="V474" s="28"/>
      <c r="W474" s="27"/>
      <c r="X474" s="27"/>
      <c r="Y474" s="27"/>
      <c r="Z474" s="27"/>
      <c r="AA474" s="27"/>
      <c r="AB474" s="27"/>
      <c r="AC474" s="27"/>
      <c r="AD474" s="27"/>
      <c r="AE474" s="27"/>
      <c r="AF474" s="27"/>
      <c r="AG474" s="27"/>
      <c r="AH474" s="27"/>
      <c r="AI474" s="27"/>
      <c r="AJ474" s="27"/>
      <c r="AK474" s="27"/>
      <c r="AL474" s="27"/>
      <c r="AM474" s="27"/>
      <c r="AN474" s="27"/>
      <c r="AO474" s="27"/>
      <c r="AP474" s="27"/>
      <c r="AQ474" s="27"/>
      <c r="AR474" s="27"/>
      <c r="AS474" s="27"/>
      <c r="AT474" s="27"/>
      <c r="AU474" s="27"/>
      <c r="AV474" s="27"/>
      <c r="AW474" s="27"/>
      <c r="AX474" s="27"/>
      <c r="AY474" s="27"/>
      <c r="AZ474" s="27"/>
      <c r="BA474" s="27"/>
      <c r="BB474" s="27"/>
      <c r="BC474" s="27"/>
      <c r="BD474" s="27"/>
      <c r="BE474" s="27"/>
      <c r="BF474" s="27"/>
      <c r="BG474" s="27"/>
      <c r="BH474" s="27"/>
      <c r="BI474" s="27"/>
    </row>
    <row r="475" ht="12.0" customHeight="1">
      <c r="A475" s="25"/>
      <c r="B475" s="26"/>
      <c r="C475" s="27"/>
      <c r="D475" s="27"/>
      <c r="E475" s="27"/>
      <c r="F475" s="27"/>
      <c r="G475" s="28"/>
      <c r="H475" s="29"/>
      <c r="I475" s="29"/>
      <c r="J475" s="27"/>
      <c r="K475" s="27"/>
      <c r="L475" s="27"/>
      <c r="M475" s="30"/>
      <c r="N475" s="28"/>
      <c r="O475" s="27"/>
      <c r="P475" s="27"/>
      <c r="Q475" s="27"/>
      <c r="R475" s="27"/>
      <c r="S475" s="27"/>
      <c r="T475" s="27"/>
      <c r="U475" s="27"/>
      <c r="V475" s="28"/>
      <c r="W475" s="27"/>
      <c r="X475" s="27"/>
      <c r="Y475" s="27"/>
      <c r="Z475" s="27"/>
      <c r="AA475" s="27"/>
      <c r="AB475" s="27"/>
      <c r="AC475" s="27"/>
      <c r="AD475" s="27"/>
      <c r="AE475" s="27"/>
      <c r="AF475" s="27"/>
      <c r="AG475" s="27"/>
      <c r="AH475" s="27"/>
      <c r="AI475" s="27"/>
      <c r="AJ475" s="27"/>
      <c r="AK475" s="27"/>
      <c r="AL475" s="27"/>
      <c r="AM475" s="27"/>
      <c r="AN475" s="27"/>
      <c r="AO475" s="27"/>
      <c r="AP475" s="27"/>
      <c r="AQ475" s="27"/>
      <c r="AR475" s="27"/>
      <c r="AS475" s="27"/>
      <c r="AT475" s="27"/>
      <c r="AU475" s="27"/>
      <c r="AV475" s="27"/>
      <c r="AW475" s="27"/>
      <c r="AX475" s="27"/>
      <c r="AY475" s="27"/>
      <c r="AZ475" s="27"/>
      <c r="BA475" s="27"/>
      <c r="BB475" s="27"/>
      <c r="BC475" s="27"/>
      <c r="BD475" s="27"/>
      <c r="BE475" s="27"/>
      <c r="BF475" s="27"/>
      <c r="BG475" s="27"/>
      <c r="BH475" s="27"/>
      <c r="BI475" s="27"/>
    </row>
    <row r="476" ht="12.0" customHeight="1">
      <c r="A476" s="25"/>
      <c r="B476" s="26"/>
      <c r="C476" s="27"/>
      <c r="D476" s="27"/>
      <c r="E476" s="27"/>
      <c r="F476" s="27"/>
      <c r="G476" s="28"/>
      <c r="H476" s="29"/>
      <c r="I476" s="29"/>
      <c r="J476" s="27"/>
      <c r="K476" s="27"/>
      <c r="L476" s="27"/>
      <c r="M476" s="30"/>
      <c r="N476" s="28"/>
      <c r="O476" s="27"/>
      <c r="P476" s="27"/>
      <c r="Q476" s="27"/>
      <c r="R476" s="27"/>
      <c r="S476" s="27"/>
      <c r="T476" s="27"/>
      <c r="U476" s="27"/>
      <c r="V476" s="28"/>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7"/>
      <c r="BH476" s="27"/>
      <c r="BI476" s="27"/>
    </row>
    <row r="477" ht="12.0" customHeight="1">
      <c r="A477" s="25"/>
      <c r="B477" s="26"/>
      <c r="C477" s="27"/>
      <c r="D477" s="27"/>
      <c r="E477" s="27"/>
      <c r="F477" s="27"/>
      <c r="G477" s="28"/>
      <c r="H477" s="29"/>
      <c r="I477" s="29"/>
      <c r="J477" s="27"/>
      <c r="K477" s="27"/>
      <c r="L477" s="27"/>
      <c r="M477" s="30"/>
      <c r="N477" s="28"/>
      <c r="O477" s="27"/>
      <c r="P477" s="27"/>
      <c r="Q477" s="27"/>
      <c r="R477" s="27"/>
      <c r="S477" s="27"/>
      <c r="T477" s="27"/>
      <c r="U477" s="27"/>
      <c r="V477" s="28"/>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7"/>
      <c r="BH477" s="27"/>
      <c r="BI477" s="27"/>
    </row>
    <row r="478" ht="12.0" customHeight="1">
      <c r="A478" s="25"/>
      <c r="B478" s="26"/>
      <c r="C478" s="27"/>
      <c r="D478" s="27"/>
      <c r="E478" s="27"/>
      <c r="F478" s="27"/>
      <c r="G478" s="28"/>
      <c r="H478" s="29"/>
      <c r="I478" s="29"/>
      <c r="J478" s="27"/>
      <c r="K478" s="27"/>
      <c r="L478" s="27"/>
      <c r="M478" s="30"/>
      <c r="N478" s="28"/>
      <c r="O478" s="27"/>
      <c r="P478" s="27"/>
      <c r="Q478" s="27"/>
      <c r="R478" s="27"/>
      <c r="S478" s="27"/>
      <c r="T478" s="27"/>
      <c r="U478" s="27"/>
      <c r="V478" s="28"/>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c r="AU478" s="27"/>
      <c r="AV478" s="27"/>
      <c r="AW478" s="27"/>
      <c r="AX478" s="27"/>
      <c r="AY478" s="27"/>
      <c r="AZ478" s="27"/>
      <c r="BA478" s="27"/>
      <c r="BB478" s="27"/>
      <c r="BC478" s="27"/>
      <c r="BD478" s="27"/>
      <c r="BE478" s="27"/>
      <c r="BF478" s="27"/>
      <c r="BG478" s="27"/>
      <c r="BH478" s="27"/>
      <c r="BI478" s="27"/>
    </row>
    <row r="479" ht="12.0" customHeight="1">
      <c r="A479" s="25"/>
      <c r="B479" s="26"/>
      <c r="C479" s="27"/>
      <c r="D479" s="27"/>
      <c r="E479" s="27"/>
      <c r="F479" s="27"/>
      <c r="G479" s="28"/>
      <c r="H479" s="29"/>
      <c r="I479" s="29"/>
      <c r="J479" s="27"/>
      <c r="K479" s="27"/>
      <c r="L479" s="27"/>
      <c r="M479" s="30"/>
      <c r="N479" s="28"/>
      <c r="O479" s="27"/>
      <c r="P479" s="27"/>
      <c r="Q479" s="27"/>
      <c r="R479" s="27"/>
      <c r="S479" s="27"/>
      <c r="T479" s="27"/>
      <c r="U479" s="27"/>
      <c r="V479" s="28"/>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c r="AU479" s="27"/>
      <c r="AV479" s="27"/>
      <c r="AW479" s="27"/>
      <c r="AX479" s="27"/>
      <c r="AY479" s="27"/>
      <c r="AZ479" s="27"/>
      <c r="BA479" s="27"/>
      <c r="BB479" s="27"/>
      <c r="BC479" s="27"/>
      <c r="BD479" s="27"/>
      <c r="BE479" s="27"/>
      <c r="BF479" s="27"/>
      <c r="BG479" s="27"/>
      <c r="BH479" s="27"/>
      <c r="BI479" s="27"/>
    </row>
    <row r="480" ht="12.0" customHeight="1">
      <c r="A480" s="25"/>
      <c r="B480" s="26"/>
      <c r="C480" s="27"/>
      <c r="D480" s="27"/>
      <c r="E480" s="27"/>
      <c r="F480" s="27"/>
      <c r="G480" s="28"/>
      <c r="H480" s="29"/>
      <c r="I480" s="29"/>
      <c r="J480" s="27"/>
      <c r="K480" s="27"/>
      <c r="L480" s="27"/>
      <c r="M480" s="30"/>
      <c r="N480" s="28"/>
      <c r="O480" s="27"/>
      <c r="P480" s="27"/>
      <c r="Q480" s="27"/>
      <c r="R480" s="27"/>
      <c r="S480" s="27"/>
      <c r="T480" s="27"/>
      <c r="U480" s="27"/>
      <c r="V480" s="28"/>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c r="AU480" s="27"/>
      <c r="AV480" s="27"/>
      <c r="AW480" s="27"/>
      <c r="AX480" s="27"/>
      <c r="AY480" s="27"/>
      <c r="AZ480" s="27"/>
      <c r="BA480" s="27"/>
      <c r="BB480" s="27"/>
      <c r="BC480" s="27"/>
      <c r="BD480" s="27"/>
      <c r="BE480" s="27"/>
      <c r="BF480" s="27"/>
      <c r="BG480" s="27"/>
      <c r="BH480" s="27"/>
      <c r="BI480" s="27"/>
    </row>
    <row r="481" ht="12.0" customHeight="1">
      <c r="A481" s="25"/>
      <c r="B481" s="26"/>
      <c r="C481" s="27"/>
      <c r="D481" s="27"/>
      <c r="E481" s="27"/>
      <c r="F481" s="27"/>
      <c r="G481" s="28"/>
      <c r="H481" s="29"/>
      <c r="I481" s="29"/>
      <c r="J481" s="27"/>
      <c r="K481" s="27"/>
      <c r="L481" s="27"/>
      <c r="M481" s="30"/>
      <c r="N481" s="28"/>
      <c r="O481" s="27"/>
      <c r="P481" s="27"/>
      <c r="Q481" s="27"/>
      <c r="R481" s="27"/>
      <c r="S481" s="27"/>
      <c r="T481" s="27"/>
      <c r="U481" s="27"/>
      <c r="V481" s="28"/>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c r="AU481" s="27"/>
      <c r="AV481" s="27"/>
      <c r="AW481" s="27"/>
      <c r="AX481" s="27"/>
      <c r="AY481" s="27"/>
      <c r="AZ481" s="27"/>
      <c r="BA481" s="27"/>
      <c r="BB481" s="27"/>
      <c r="BC481" s="27"/>
      <c r="BD481" s="27"/>
      <c r="BE481" s="27"/>
      <c r="BF481" s="27"/>
      <c r="BG481" s="27"/>
      <c r="BH481" s="27"/>
      <c r="BI481" s="27"/>
    </row>
    <row r="482" ht="12.0" customHeight="1">
      <c r="A482" s="25"/>
      <c r="B482" s="26"/>
      <c r="C482" s="27"/>
      <c r="D482" s="27"/>
      <c r="E482" s="27"/>
      <c r="F482" s="27"/>
      <c r="G482" s="28"/>
      <c r="H482" s="29"/>
      <c r="I482" s="29"/>
      <c r="J482" s="27"/>
      <c r="K482" s="27"/>
      <c r="L482" s="27"/>
      <c r="M482" s="30"/>
      <c r="N482" s="28"/>
      <c r="O482" s="27"/>
      <c r="P482" s="27"/>
      <c r="Q482" s="27"/>
      <c r="R482" s="27"/>
      <c r="S482" s="27"/>
      <c r="T482" s="27"/>
      <c r="U482" s="27"/>
      <c r="V482" s="28"/>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c r="AU482" s="27"/>
      <c r="AV482" s="27"/>
      <c r="AW482" s="27"/>
      <c r="AX482" s="27"/>
      <c r="AY482" s="27"/>
      <c r="AZ482" s="27"/>
      <c r="BA482" s="27"/>
      <c r="BB482" s="27"/>
      <c r="BC482" s="27"/>
      <c r="BD482" s="27"/>
      <c r="BE482" s="27"/>
      <c r="BF482" s="27"/>
      <c r="BG482" s="27"/>
      <c r="BH482" s="27"/>
      <c r="BI482" s="27"/>
    </row>
    <row r="483" ht="12.0" customHeight="1">
      <c r="A483" s="25"/>
      <c r="B483" s="26"/>
      <c r="C483" s="27"/>
      <c r="D483" s="27"/>
      <c r="E483" s="27"/>
      <c r="F483" s="27"/>
      <c r="G483" s="28"/>
      <c r="H483" s="29"/>
      <c r="I483" s="29"/>
      <c r="J483" s="27"/>
      <c r="K483" s="27"/>
      <c r="L483" s="27"/>
      <c r="M483" s="30"/>
      <c r="N483" s="28"/>
      <c r="O483" s="27"/>
      <c r="P483" s="27"/>
      <c r="Q483" s="27"/>
      <c r="R483" s="27"/>
      <c r="S483" s="27"/>
      <c r="T483" s="27"/>
      <c r="U483" s="27"/>
      <c r="V483" s="28"/>
      <c r="W483" s="27"/>
      <c r="X483" s="27"/>
      <c r="Y483" s="27"/>
      <c r="Z483" s="27"/>
      <c r="AA483" s="27"/>
      <c r="AB483" s="27"/>
      <c r="AC483" s="27"/>
      <c r="AD483" s="27"/>
      <c r="AE483" s="27"/>
      <c r="AF483" s="27"/>
      <c r="AG483" s="27"/>
      <c r="AH483" s="27"/>
      <c r="AI483" s="27"/>
      <c r="AJ483" s="27"/>
      <c r="AK483" s="27"/>
      <c r="AL483" s="27"/>
      <c r="AM483" s="27"/>
      <c r="AN483" s="27"/>
      <c r="AO483" s="27"/>
      <c r="AP483" s="27"/>
      <c r="AQ483" s="27"/>
      <c r="AR483" s="27"/>
      <c r="AS483" s="27"/>
      <c r="AT483" s="27"/>
      <c r="AU483" s="27"/>
      <c r="AV483" s="27"/>
      <c r="AW483" s="27"/>
      <c r="AX483" s="27"/>
      <c r="AY483" s="27"/>
      <c r="AZ483" s="27"/>
      <c r="BA483" s="27"/>
      <c r="BB483" s="27"/>
      <c r="BC483" s="27"/>
      <c r="BD483" s="27"/>
      <c r="BE483" s="27"/>
      <c r="BF483" s="27"/>
      <c r="BG483" s="27"/>
      <c r="BH483" s="27"/>
      <c r="BI483" s="27"/>
    </row>
    <row r="484" ht="12.0" customHeight="1">
      <c r="A484" s="25"/>
      <c r="B484" s="26"/>
      <c r="C484" s="27"/>
      <c r="D484" s="27"/>
      <c r="E484" s="27"/>
      <c r="F484" s="27"/>
      <c r="G484" s="28"/>
      <c r="H484" s="29"/>
      <c r="I484" s="29"/>
      <c r="J484" s="27"/>
      <c r="K484" s="27"/>
      <c r="L484" s="27"/>
      <c r="M484" s="30"/>
      <c r="N484" s="28"/>
      <c r="O484" s="27"/>
      <c r="P484" s="27"/>
      <c r="Q484" s="27"/>
      <c r="R484" s="27"/>
      <c r="S484" s="27"/>
      <c r="T484" s="27"/>
      <c r="U484" s="27"/>
      <c r="V484" s="28"/>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c r="AU484" s="27"/>
      <c r="AV484" s="27"/>
      <c r="AW484" s="27"/>
      <c r="AX484" s="27"/>
      <c r="AY484" s="27"/>
      <c r="AZ484" s="27"/>
      <c r="BA484" s="27"/>
      <c r="BB484" s="27"/>
      <c r="BC484" s="27"/>
      <c r="BD484" s="27"/>
      <c r="BE484" s="27"/>
      <c r="BF484" s="27"/>
      <c r="BG484" s="27"/>
      <c r="BH484" s="27"/>
      <c r="BI484" s="27"/>
    </row>
    <row r="485" ht="12.0" customHeight="1">
      <c r="A485" s="25"/>
      <c r="B485" s="26"/>
      <c r="C485" s="27"/>
      <c r="D485" s="27"/>
      <c r="E485" s="27"/>
      <c r="F485" s="27"/>
      <c r="G485" s="28"/>
      <c r="H485" s="29"/>
      <c r="I485" s="29"/>
      <c r="J485" s="27"/>
      <c r="K485" s="27"/>
      <c r="L485" s="27"/>
      <c r="M485" s="30"/>
      <c r="N485" s="28"/>
      <c r="O485" s="27"/>
      <c r="P485" s="27"/>
      <c r="Q485" s="27"/>
      <c r="R485" s="27"/>
      <c r="S485" s="27"/>
      <c r="T485" s="27"/>
      <c r="U485" s="27"/>
      <c r="V485" s="28"/>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c r="AU485" s="27"/>
      <c r="AV485" s="27"/>
      <c r="AW485" s="27"/>
      <c r="AX485" s="27"/>
      <c r="AY485" s="27"/>
      <c r="AZ485" s="27"/>
      <c r="BA485" s="27"/>
      <c r="BB485" s="27"/>
      <c r="BC485" s="27"/>
      <c r="BD485" s="27"/>
      <c r="BE485" s="27"/>
      <c r="BF485" s="27"/>
      <c r="BG485" s="27"/>
      <c r="BH485" s="27"/>
      <c r="BI485" s="27"/>
    </row>
    <row r="486" ht="12.0" customHeight="1">
      <c r="A486" s="25"/>
      <c r="B486" s="26"/>
      <c r="C486" s="27"/>
      <c r="D486" s="27"/>
      <c r="E486" s="27"/>
      <c r="F486" s="27"/>
      <c r="G486" s="28"/>
      <c r="H486" s="29"/>
      <c r="I486" s="29"/>
      <c r="J486" s="27"/>
      <c r="K486" s="27"/>
      <c r="L486" s="27"/>
      <c r="M486" s="30"/>
      <c r="N486" s="28"/>
      <c r="O486" s="27"/>
      <c r="P486" s="27"/>
      <c r="Q486" s="27"/>
      <c r="R486" s="27"/>
      <c r="S486" s="27"/>
      <c r="T486" s="27"/>
      <c r="U486" s="27"/>
      <c r="V486" s="28"/>
      <c r="W486" s="27"/>
      <c r="X486" s="27"/>
      <c r="Y486" s="27"/>
      <c r="Z486" s="27"/>
      <c r="AA486" s="27"/>
      <c r="AB486" s="27"/>
      <c r="AC486" s="27"/>
      <c r="AD486" s="27"/>
      <c r="AE486" s="27"/>
      <c r="AF486" s="27"/>
      <c r="AG486" s="27"/>
      <c r="AH486" s="27"/>
      <c r="AI486" s="27"/>
      <c r="AJ486" s="27"/>
      <c r="AK486" s="27"/>
      <c r="AL486" s="27"/>
      <c r="AM486" s="27"/>
      <c r="AN486" s="27"/>
      <c r="AO486" s="27"/>
      <c r="AP486" s="27"/>
      <c r="AQ486" s="27"/>
      <c r="AR486" s="27"/>
      <c r="AS486" s="27"/>
      <c r="AT486" s="27"/>
      <c r="AU486" s="27"/>
      <c r="AV486" s="27"/>
      <c r="AW486" s="27"/>
      <c r="AX486" s="27"/>
      <c r="AY486" s="27"/>
      <c r="AZ486" s="27"/>
      <c r="BA486" s="27"/>
      <c r="BB486" s="27"/>
      <c r="BC486" s="27"/>
      <c r="BD486" s="27"/>
      <c r="BE486" s="27"/>
      <c r="BF486" s="27"/>
      <c r="BG486" s="27"/>
      <c r="BH486" s="27"/>
      <c r="BI486" s="27"/>
    </row>
    <row r="487" ht="12.0" customHeight="1">
      <c r="A487" s="25"/>
      <c r="B487" s="26"/>
      <c r="C487" s="27"/>
      <c r="D487" s="27"/>
      <c r="E487" s="27"/>
      <c r="F487" s="27"/>
      <c r="G487" s="28"/>
      <c r="H487" s="29"/>
      <c r="I487" s="29"/>
      <c r="J487" s="27"/>
      <c r="K487" s="27"/>
      <c r="L487" s="27"/>
      <c r="M487" s="30"/>
      <c r="N487" s="28"/>
      <c r="O487" s="27"/>
      <c r="P487" s="27"/>
      <c r="Q487" s="27"/>
      <c r="R487" s="27"/>
      <c r="S487" s="27"/>
      <c r="T487" s="27"/>
      <c r="U487" s="27"/>
      <c r="V487" s="28"/>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c r="AZ487" s="27"/>
      <c r="BA487" s="27"/>
      <c r="BB487" s="27"/>
      <c r="BC487" s="27"/>
      <c r="BD487" s="27"/>
      <c r="BE487" s="27"/>
      <c r="BF487" s="27"/>
      <c r="BG487" s="27"/>
      <c r="BH487" s="27"/>
      <c r="BI487" s="27"/>
    </row>
    <row r="488" ht="12.0" customHeight="1">
      <c r="A488" s="25"/>
      <c r="B488" s="26"/>
      <c r="C488" s="27"/>
      <c r="D488" s="27"/>
      <c r="E488" s="27"/>
      <c r="F488" s="27"/>
      <c r="G488" s="28"/>
      <c r="H488" s="29"/>
      <c r="I488" s="29"/>
      <c r="J488" s="27"/>
      <c r="K488" s="27"/>
      <c r="L488" s="27"/>
      <c r="M488" s="30"/>
      <c r="N488" s="28"/>
      <c r="O488" s="27"/>
      <c r="P488" s="27"/>
      <c r="Q488" s="27"/>
      <c r="R488" s="27"/>
      <c r="S488" s="27"/>
      <c r="T488" s="27"/>
      <c r="U488" s="27"/>
      <c r="V488" s="28"/>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7"/>
      <c r="BH488" s="27"/>
      <c r="BI488" s="27"/>
    </row>
    <row r="489" ht="12.0" customHeight="1">
      <c r="A489" s="25"/>
      <c r="B489" s="26"/>
      <c r="C489" s="27"/>
      <c r="D489" s="27"/>
      <c r="E489" s="27"/>
      <c r="F489" s="27"/>
      <c r="G489" s="28"/>
      <c r="H489" s="29"/>
      <c r="I489" s="29"/>
      <c r="J489" s="27"/>
      <c r="K489" s="27"/>
      <c r="L489" s="27"/>
      <c r="M489" s="30"/>
      <c r="N489" s="28"/>
      <c r="O489" s="27"/>
      <c r="P489" s="27"/>
      <c r="Q489" s="27"/>
      <c r="R489" s="27"/>
      <c r="S489" s="27"/>
      <c r="T489" s="27"/>
      <c r="U489" s="27"/>
      <c r="V489" s="28"/>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7"/>
      <c r="BH489" s="27"/>
      <c r="BI489" s="27"/>
    </row>
    <row r="490" ht="12.0" customHeight="1">
      <c r="A490" s="25"/>
      <c r="B490" s="26"/>
      <c r="C490" s="27"/>
      <c r="D490" s="27"/>
      <c r="E490" s="27"/>
      <c r="F490" s="27"/>
      <c r="G490" s="28"/>
      <c r="H490" s="29"/>
      <c r="I490" s="29"/>
      <c r="J490" s="27"/>
      <c r="K490" s="27"/>
      <c r="L490" s="27"/>
      <c r="M490" s="30"/>
      <c r="N490" s="28"/>
      <c r="O490" s="27"/>
      <c r="P490" s="27"/>
      <c r="Q490" s="27"/>
      <c r="R490" s="27"/>
      <c r="S490" s="27"/>
      <c r="T490" s="27"/>
      <c r="U490" s="27"/>
      <c r="V490" s="28"/>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c r="AV490" s="27"/>
      <c r="AW490" s="27"/>
      <c r="AX490" s="27"/>
      <c r="AY490" s="27"/>
      <c r="AZ490" s="27"/>
      <c r="BA490" s="27"/>
      <c r="BB490" s="27"/>
      <c r="BC490" s="27"/>
      <c r="BD490" s="27"/>
      <c r="BE490" s="27"/>
      <c r="BF490" s="27"/>
      <c r="BG490" s="27"/>
      <c r="BH490" s="27"/>
      <c r="BI490" s="27"/>
    </row>
    <row r="491" ht="12.0" customHeight="1">
      <c r="A491" s="25"/>
      <c r="B491" s="26"/>
      <c r="C491" s="27"/>
      <c r="D491" s="27"/>
      <c r="E491" s="27"/>
      <c r="F491" s="27"/>
      <c r="G491" s="28"/>
      <c r="H491" s="29"/>
      <c r="I491" s="29"/>
      <c r="J491" s="27"/>
      <c r="K491" s="27"/>
      <c r="L491" s="27"/>
      <c r="M491" s="30"/>
      <c r="N491" s="28"/>
      <c r="O491" s="27"/>
      <c r="P491" s="27"/>
      <c r="Q491" s="27"/>
      <c r="R491" s="27"/>
      <c r="S491" s="27"/>
      <c r="T491" s="27"/>
      <c r="U491" s="27"/>
      <c r="V491" s="28"/>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c r="AZ491" s="27"/>
      <c r="BA491" s="27"/>
      <c r="BB491" s="27"/>
      <c r="BC491" s="27"/>
      <c r="BD491" s="27"/>
      <c r="BE491" s="27"/>
      <c r="BF491" s="27"/>
      <c r="BG491" s="27"/>
      <c r="BH491" s="27"/>
      <c r="BI491" s="27"/>
    </row>
    <row r="492" ht="12.0" customHeight="1">
      <c r="A492" s="25"/>
      <c r="B492" s="26"/>
      <c r="C492" s="27"/>
      <c r="D492" s="27"/>
      <c r="E492" s="27"/>
      <c r="F492" s="27"/>
      <c r="G492" s="28"/>
      <c r="H492" s="29"/>
      <c r="I492" s="29"/>
      <c r="J492" s="27"/>
      <c r="K492" s="27"/>
      <c r="L492" s="27"/>
      <c r="M492" s="30"/>
      <c r="N492" s="28"/>
      <c r="O492" s="27"/>
      <c r="P492" s="27"/>
      <c r="Q492" s="27"/>
      <c r="R492" s="27"/>
      <c r="S492" s="27"/>
      <c r="T492" s="27"/>
      <c r="U492" s="27"/>
      <c r="V492" s="28"/>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c r="AU492" s="27"/>
      <c r="AV492" s="27"/>
      <c r="AW492" s="27"/>
      <c r="AX492" s="27"/>
      <c r="AY492" s="27"/>
      <c r="AZ492" s="27"/>
      <c r="BA492" s="27"/>
      <c r="BB492" s="27"/>
      <c r="BC492" s="27"/>
      <c r="BD492" s="27"/>
      <c r="BE492" s="27"/>
      <c r="BF492" s="27"/>
      <c r="BG492" s="27"/>
      <c r="BH492" s="27"/>
      <c r="BI492" s="27"/>
    </row>
    <row r="493" ht="12.0" customHeight="1">
      <c r="A493" s="25"/>
      <c r="B493" s="26"/>
      <c r="C493" s="27"/>
      <c r="D493" s="27"/>
      <c r="E493" s="27"/>
      <c r="F493" s="27"/>
      <c r="G493" s="28"/>
      <c r="H493" s="29"/>
      <c r="I493" s="29"/>
      <c r="J493" s="27"/>
      <c r="K493" s="27"/>
      <c r="L493" s="27"/>
      <c r="M493" s="30"/>
      <c r="N493" s="28"/>
      <c r="O493" s="27"/>
      <c r="P493" s="27"/>
      <c r="Q493" s="27"/>
      <c r="R493" s="27"/>
      <c r="S493" s="27"/>
      <c r="T493" s="27"/>
      <c r="U493" s="27"/>
      <c r="V493" s="28"/>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c r="AU493" s="27"/>
      <c r="AV493" s="27"/>
      <c r="AW493" s="27"/>
      <c r="AX493" s="27"/>
      <c r="AY493" s="27"/>
      <c r="AZ493" s="27"/>
      <c r="BA493" s="27"/>
      <c r="BB493" s="27"/>
      <c r="BC493" s="27"/>
      <c r="BD493" s="27"/>
      <c r="BE493" s="27"/>
      <c r="BF493" s="27"/>
      <c r="BG493" s="27"/>
      <c r="BH493" s="27"/>
      <c r="BI493" s="27"/>
    </row>
    <row r="494" ht="12.0" customHeight="1">
      <c r="A494" s="25"/>
      <c r="B494" s="26"/>
      <c r="C494" s="27"/>
      <c r="D494" s="27"/>
      <c r="E494" s="27"/>
      <c r="F494" s="27"/>
      <c r="G494" s="28"/>
      <c r="H494" s="29"/>
      <c r="I494" s="29"/>
      <c r="J494" s="27"/>
      <c r="K494" s="27"/>
      <c r="L494" s="27"/>
      <c r="M494" s="30"/>
      <c r="N494" s="28"/>
      <c r="O494" s="27"/>
      <c r="P494" s="27"/>
      <c r="Q494" s="27"/>
      <c r="R494" s="27"/>
      <c r="S494" s="27"/>
      <c r="T494" s="27"/>
      <c r="U494" s="27"/>
      <c r="V494" s="28"/>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c r="AV494" s="27"/>
      <c r="AW494" s="27"/>
      <c r="AX494" s="27"/>
      <c r="AY494" s="27"/>
      <c r="AZ494" s="27"/>
      <c r="BA494" s="27"/>
      <c r="BB494" s="27"/>
      <c r="BC494" s="27"/>
      <c r="BD494" s="27"/>
      <c r="BE494" s="27"/>
      <c r="BF494" s="27"/>
      <c r="BG494" s="27"/>
      <c r="BH494" s="27"/>
      <c r="BI494" s="27"/>
    </row>
    <row r="495" ht="12.0" customHeight="1">
      <c r="A495" s="25"/>
      <c r="B495" s="26"/>
      <c r="C495" s="27"/>
      <c r="D495" s="27"/>
      <c r="E495" s="27"/>
      <c r="F495" s="27"/>
      <c r="G495" s="28"/>
      <c r="H495" s="29"/>
      <c r="I495" s="29"/>
      <c r="J495" s="27"/>
      <c r="K495" s="27"/>
      <c r="L495" s="27"/>
      <c r="M495" s="30"/>
      <c r="N495" s="28"/>
      <c r="O495" s="27"/>
      <c r="P495" s="27"/>
      <c r="Q495" s="27"/>
      <c r="R495" s="27"/>
      <c r="S495" s="27"/>
      <c r="T495" s="27"/>
      <c r="U495" s="27"/>
      <c r="V495" s="28"/>
      <c r="W495" s="27"/>
      <c r="X495" s="27"/>
      <c r="Y495" s="27"/>
      <c r="Z495" s="27"/>
      <c r="AA495" s="27"/>
      <c r="AB495" s="27"/>
      <c r="AC495" s="27"/>
      <c r="AD495" s="27"/>
      <c r="AE495" s="27"/>
      <c r="AF495" s="27"/>
      <c r="AG495" s="27"/>
      <c r="AH495" s="27"/>
      <c r="AI495" s="27"/>
      <c r="AJ495" s="27"/>
      <c r="AK495" s="27"/>
      <c r="AL495" s="27"/>
      <c r="AM495" s="27"/>
      <c r="AN495" s="27"/>
      <c r="AO495" s="27"/>
      <c r="AP495" s="27"/>
      <c r="AQ495" s="27"/>
      <c r="AR495" s="27"/>
      <c r="AS495" s="27"/>
      <c r="AT495" s="27"/>
      <c r="AU495" s="27"/>
      <c r="AV495" s="27"/>
      <c r="AW495" s="27"/>
      <c r="AX495" s="27"/>
      <c r="AY495" s="27"/>
      <c r="AZ495" s="27"/>
      <c r="BA495" s="27"/>
      <c r="BB495" s="27"/>
      <c r="BC495" s="27"/>
      <c r="BD495" s="27"/>
      <c r="BE495" s="27"/>
      <c r="BF495" s="27"/>
      <c r="BG495" s="27"/>
      <c r="BH495" s="27"/>
      <c r="BI495" s="27"/>
    </row>
    <row r="496" ht="12.0" customHeight="1">
      <c r="A496" s="25"/>
      <c r="B496" s="26"/>
      <c r="C496" s="27"/>
      <c r="D496" s="27"/>
      <c r="E496" s="27"/>
      <c r="F496" s="27"/>
      <c r="G496" s="28"/>
      <c r="H496" s="29"/>
      <c r="I496" s="29"/>
      <c r="J496" s="27"/>
      <c r="K496" s="27"/>
      <c r="L496" s="27"/>
      <c r="M496" s="30"/>
      <c r="N496" s="28"/>
      <c r="O496" s="27"/>
      <c r="P496" s="27"/>
      <c r="Q496" s="27"/>
      <c r="R496" s="27"/>
      <c r="S496" s="27"/>
      <c r="T496" s="27"/>
      <c r="U496" s="27"/>
      <c r="V496" s="28"/>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c r="AU496" s="27"/>
      <c r="AV496" s="27"/>
      <c r="AW496" s="27"/>
      <c r="AX496" s="27"/>
      <c r="AY496" s="27"/>
      <c r="AZ496" s="27"/>
      <c r="BA496" s="27"/>
      <c r="BB496" s="27"/>
      <c r="BC496" s="27"/>
      <c r="BD496" s="27"/>
      <c r="BE496" s="27"/>
      <c r="BF496" s="27"/>
      <c r="BG496" s="27"/>
      <c r="BH496" s="27"/>
      <c r="BI496" s="27"/>
    </row>
    <row r="497" ht="12.0" customHeight="1">
      <c r="A497" s="25"/>
      <c r="B497" s="26"/>
      <c r="C497" s="27"/>
      <c r="D497" s="27"/>
      <c r="E497" s="27"/>
      <c r="F497" s="27"/>
      <c r="G497" s="28"/>
      <c r="H497" s="29"/>
      <c r="I497" s="29"/>
      <c r="J497" s="27"/>
      <c r="K497" s="27"/>
      <c r="L497" s="27"/>
      <c r="M497" s="30"/>
      <c r="N497" s="28"/>
      <c r="O497" s="27"/>
      <c r="P497" s="27"/>
      <c r="Q497" s="27"/>
      <c r="R497" s="27"/>
      <c r="S497" s="27"/>
      <c r="T497" s="27"/>
      <c r="U497" s="27"/>
      <c r="V497" s="28"/>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c r="AU497" s="27"/>
      <c r="AV497" s="27"/>
      <c r="AW497" s="27"/>
      <c r="AX497" s="27"/>
      <c r="AY497" s="27"/>
      <c r="AZ497" s="27"/>
      <c r="BA497" s="27"/>
      <c r="BB497" s="27"/>
      <c r="BC497" s="27"/>
      <c r="BD497" s="27"/>
      <c r="BE497" s="27"/>
      <c r="BF497" s="27"/>
      <c r="BG497" s="27"/>
      <c r="BH497" s="27"/>
      <c r="BI497" s="27"/>
    </row>
    <row r="498" ht="12.0" customHeight="1">
      <c r="A498" s="25"/>
      <c r="B498" s="26"/>
      <c r="C498" s="27"/>
      <c r="D498" s="27"/>
      <c r="E498" s="27"/>
      <c r="F498" s="27"/>
      <c r="G498" s="28"/>
      <c r="H498" s="29"/>
      <c r="I498" s="29"/>
      <c r="J498" s="27"/>
      <c r="K498" s="27"/>
      <c r="L498" s="27"/>
      <c r="M498" s="30"/>
      <c r="N498" s="28"/>
      <c r="O498" s="27"/>
      <c r="P498" s="27"/>
      <c r="Q498" s="27"/>
      <c r="R498" s="27"/>
      <c r="S498" s="27"/>
      <c r="T498" s="27"/>
      <c r="U498" s="27"/>
      <c r="V498" s="28"/>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c r="AU498" s="27"/>
      <c r="AV498" s="27"/>
      <c r="AW498" s="27"/>
      <c r="AX498" s="27"/>
      <c r="AY498" s="27"/>
      <c r="AZ498" s="27"/>
      <c r="BA498" s="27"/>
      <c r="BB498" s="27"/>
      <c r="BC498" s="27"/>
      <c r="BD498" s="27"/>
      <c r="BE498" s="27"/>
      <c r="BF498" s="27"/>
      <c r="BG498" s="27"/>
      <c r="BH498" s="27"/>
      <c r="BI498" s="27"/>
    </row>
    <row r="499" ht="12.0" customHeight="1">
      <c r="A499" s="25"/>
      <c r="B499" s="26"/>
      <c r="C499" s="27"/>
      <c r="D499" s="27"/>
      <c r="E499" s="27"/>
      <c r="F499" s="27"/>
      <c r="G499" s="28"/>
      <c r="H499" s="29"/>
      <c r="I499" s="29"/>
      <c r="J499" s="27"/>
      <c r="K499" s="27"/>
      <c r="L499" s="27"/>
      <c r="M499" s="30"/>
      <c r="N499" s="28"/>
      <c r="O499" s="27"/>
      <c r="P499" s="27"/>
      <c r="Q499" s="27"/>
      <c r="R499" s="27"/>
      <c r="S499" s="27"/>
      <c r="T499" s="27"/>
      <c r="U499" s="27"/>
      <c r="V499" s="28"/>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c r="AU499" s="27"/>
      <c r="AV499" s="27"/>
      <c r="AW499" s="27"/>
      <c r="AX499" s="27"/>
      <c r="AY499" s="27"/>
      <c r="AZ499" s="27"/>
      <c r="BA499" s="27"/>
      <c r="BB499" s="27"/>
      <c r="BC499" s="27"/>
      <c r="BD499" s="27"/>
      <c r="BE499" s="27"/>
      <c r="BF499" s="27"/>
      <c r="BG499" s="27"/>
      <c r="BH499" s="27"/>
      <c r="BI499" s="27"/>
    </row>
    <row r="500" ht="12.0" customHeight="1">
      <c r="A500" s="25"/>
      <c r="B500" s="26"/>
      <c r="C500" s="27"/>
      <c r="D500" s="27"/>
      <c r="E500" s="27"/>
      <c r="F500" s="27"/>
      <c r="G500" s="28"/>
      <c r="H500" s="29"/>
      <c r="I500" s="29"/>
      <c r="J500" s="27"/>
      <c r="K500" s="27"/>
      <c r="L500" s="27"/>
      <c r="M500" s="30"/>
      <c r="N500" s="28"/>
      <c r="O500" s="27"/>
      <c r="P500" s="27"/>
      <c r="Q500" s="27"/>
      <c r="R500" s="27"/>
      <c r="S500" s="27"/>
      <c r="T500" s="27"/>
      <c r="U500" s="27"/>
      <c r="V500" s="28"/>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7"/>
      <c r="BH500" s="27"/>
      <c r="BI500" s="27"/>
    </row>
    <row r="501" ht="12.0" customHeight="1">
      <c r="A501" s="25"/>
      <c r="B501" s="26"/>
      <c r="C501" s="27"/>
      <c r="D501" s="27"/>
      <c r="E501" s="27"/>
      <c r="F501" s="27"/>
      <c r="G501" s="28"/>
      <c r="H501" s="29"/>
      <c r="I501" s="29"/>
      <c r="J501" s="27"/>
      <c r="K501" s="27"/>
      <c r="L501" s="27"/>
      <c r="M501" s="30"/>
      <c r="N501" s="28"/>
      <c r="O501" s="27"/>
      <c r="P501" s="27"/>
      <c r="Q501" s="27"/>
      <c r="R501" s="27"/>
      <c r="S501" s="27"/>
      <c r="T501" s="27"/>
      <c r="U501" s="27"/>
      <c r="V501" s="28"/>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7"/>
      <c r="BH501" s="27"/>
      <c r="BI501" s="27"/>
    </row>
    <row r="502" ht="12.0" customHeight="1">
      <c r="A502" s="25"/>
      <c r="B502" s="26"/>
      <c r="C502" s="27"/>
      <c r="D502" s="27"/>
      <c r="E502" s="27"/>
      <c r="F502" s="27"/>
      <c r="G502" s="28"/>
      <c r="H502" s="29"/>
      <c r="I502" s="29"/>
      <c r="J502" s="27"/>
      <c r="K502" s="27"/>
      <c r="L502" s="27"/>
      <c r="M502" s="30"/>
      <c r="N502" s="28"/>
      <c r="O502" s="27"/>
      <c r="P502" s="27"/>
      <c r="Q502" s="27"/>
      <c r="R502" s="27"/>
      <c r="S502" s="27"/>
      <c r="T502" s="27"/>
      <c r="U502" s="27"/>
      <c r="V502" s="28"/>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c r="AU502" s="27"/>
      <c r="AV502" s="27"/>
      <c r="AW502" s="27"/>
      <c r="AX502" s="27"/>
      <c r="AY502" s="27"/>
      <c r="AZ502" s="27"/>
      <c r="BA502" s="27"/>
      <c r="BB502" s="27"/>
      <c r="BC502" s="27"/>
      <c r="BD502" s="27"/>
      <c r="BE502" s="27"/>
      <c r="BF502" s="27"/>
      <c r="BG502" s="27"/>
      <c r="BH502" s="27"/>
      <c r="BI502" s="27"/>
    </row>
    <row r="503" ht="12.0" customHeight="1">
      <c r="A503" s="25"/>
      <c r="B503" s="26"/>
      <c r="C503" s="27"/>
      <c r="D503" s="27"/>
      <c r="E503" s="27"/>
      <c r="F503" s="27"/>
      <c r="G503" s="28"/>
      <c r="H503" s="29"/>
      <c r="I503" s="29"/>
      <c r="J503" s="27"/>
      <c r="K503" s="27"/>
      <c r="L503" s="27"/>
      <c r="M503" s="30"/>
      <c r="N503" s="28"/>
      <c r="O503" s="27"/>
      <c r="P503" s="27"/>
      <c r="Q503" s="27"/>
      <c r="R503" s="27"/>
      <c r="S503" s="27"/>
      <c r="T503" s="27"/>
      <c r="U503" s="27"/>
      <c r="V503" s="28"/>
      <c r="W503" s="27"/>
      <c r="X503" s="27"/>
      <c r="Y503" s="27"/>
      <c r="Z503" s="27"/>
      <c r="AA503" s="27"/>
      <c r="AB503" s="27"/>
      <c r="AC503" s="27"/>
      <c r="AD503" s="27"/>
      <c r="AE503" s="27"/>
      <c r="AF503" s="27"/>
      <c r="AG503" s="27"/>
      <c r="AH503" s="27"/>
      <c r="AI503" s="27"/>
      <c r="AJ503" s="27"/>
      <c r="AK503" s="27"/>
      <c r="AL503" s="27"/>
      <c r="AM503" s="27"/>
      <c r="AN503" s="27"/>
      <c r="AO503" s="27"/>
      <c r="AP503" s="27"/>
      <c r="AQ503" s="27"/>
      <c r="AR503" s="27"/>
      <c r="AS503" s="27"/>
      <c r="AT503" s="27"/>
      <c r="AU503" s="27"/>
      <c r="AV503" s="27"/>
      <c r="AW503" s="27"/>
      <c r="AX503" s="27"/>
      <c r="AY503" s="27"/>
      <c r="AZ503" s="27"/>
      <c r="BA503" s="27"/>
      <c r="BB503" s="27"/>
      <c r="BC503" s="27"/>
      <c r="BD503" s="27"/>
      <c r="BE503" s="27"/>
      <c r="BF503" s="27"/>
      <c r="BG503" s="27"/>
      <c r="BH503" s="27"/>
      <c r="BI503" s="27"/>
    </row>
    <row r="504" ht="12.0" customHeight="1">
      <c r="A504" s="25"/>
      <c r="B504" s="26"/>
      <c r="C504" s="27"/>
      <c r="D504" s="27"/>
      <c r="E504" s="27"/>
      <c r="F504" s="27"/>
      <c r="G504" s="28"/>
      <c r="H504" s="29"/>
      <c r="I504" s="29"/>
      <c r="J504" s="27"/>
      <c r="K504" s="27"/>
      <c r="L504" s="27"/>
      <c r="M504" s="30"/>
      <c r="N504" s="28"/>
      <c r="O504" s="27"/>
      <c r="P504" s="27"/>
      <c r="Q504" s="27"/>
      <c r="R504" s="27"/>
      <c r="S504" s="27"/>
      <c r="T504" s="27"/>
      <c r="U504" s="27"/>
      <c r="V504" s="28"/>
      <c r="W504" s="27"/>
      <c r="X504" s="27"/>
      <c r="Y504" s="27"/>
      <c r="Z504" s="27"/>
      <c r="AA504" s="27"/>
      <c r="AB504" s="27"/>
      <c r="AC504" s="27"/>
      <c r="AD504" s="27"/>
      <c r="AE504" s="27"/>
      <c r="AF504" s="27"/>
      <c r="AG504" s="27"/>
      <c r="AH504" s="27"/>
      <c r="AI504" s="27"/>
      <c r="AJ504" s="27"/>
      <c r="AK504" s="27"/>
      <c r="AL504" s="27"/>
      <c r="AM504" s="27"/>
      <c r="AN504" s="27"/>
      <c r="AO504" s="27"/>
      <c r="AP504" s="27"/>
      <c r="AQ504" s="27"/>
      <c r="AR504" s="27"/>
      <c r="AS504" s="27"/>
      <c r="AT504" s="27"/>
      <c r="AU504" s="27"/>
      <c r="AV504" s="27"/>
      <c r="AW504" s="27"/>
      <c r="AX504" s="27"/>
      <c r="AY504" s="27"/>
      <c r="AZ504" s="27"/>
      <c r="BA504" s="27"/>
      <c r="BB504" s="27"/>
      <c r="BC504" s="27"/>
      <c r="BD504" s="27"/>
      <c r="BE504" s="27"/>
      <c r="BF504" s="27"/>
      <c r="BG504" s="27"/>
      <c r="BH504" s="27"/>
      <c r="BI504" s="27"/>
    </row>
    <row r="505" ht="12.0" customHeight="1">
      <c r="A505" s="25"/>
      <c r="B505" s="26"/>
      <c r="C505" s="27"/>
      <c r="D505" s="27"/>
      <c r="E505" s="27"/>
      <c r="F505" s="27"/>
      <c r="G505" s="28"/>
      <c r="H505" s="29"/>
      <c r="I505" s="29"/>
      <c r="J505" s="27"/>
      <c r="K505" s="27"/>
      <c r="L505" s="27"/>
      <c r="M505" s="30"/>
      <c r="N505" s="28"/>
      <c r="O505" s="27"/>
      <c r="P505" s="27"/>
      <c r="Q505" s="27"/>
      <c r="R505" s="27"/>
      <c r="S505" s="27"/>
      <c r="T505" s="27"/>
      <c r="U505" s="27"/>
      <c r="V505" s="28"/>
      <c r="W505" s="27"/>
      <c r="X505" s="27"/>
      <c r="Y505" s="27"/>
      <c r="Z505" s="27"/>
      <c r="AA505" s="27"/>
      <c r="AB505" s="27"/>
      <c r="AC505" s="27"/>
      <c r="AD505" s="27"/>
      <c r="AE505" s="27"/>
      <c r="AF505" s="27"/>
      <c r="AG505" s="27"/>
      <c r="AH505" s="27"/>
      <c r="AI505" s="27"/>
      <c r="AJ505" s="27"/>
      <c r="AK505" s="27"/>
      <c r="AL505" s="27"/>
      <c r="AM505" s="27"/>
      <c r="AN505" s="27"/>
      <c r="AO505" s="27"/>
      <c r="AP505" s="27"/>
      <c r="AQ505" s="27"/>
      <c r="AR505" s="27"/>
      <c r="AS505" s="27"/>
      <c r="AT505" s="27"/>
      <c r="AU505" s="27"/>
      <c r="AV505" s="27"/>
      <c r="AW505" s="27"/>
      <c r="AX505" s="27"/>
      <c r="AY505" s="27"/>
      <c r="AZ505" s="27"/>
      <c r="BA505" s="27"/>
      <c r="BB505" s="27"/>
      <c r="BC505" s="27"/>
      <c r="BD505" s="27"/>
      <c r="BE505" s="27"/>
      <c r="BF505" s="27"/>
      <c r="BG505" s="27"/>
      <c r="BH505" s="27"/>
      <c r="BI505" s="27"/>
    </row>
    <row r="506" ht="12.0" customHeight="1">
      <c r="A506" s="25"/>
      <c r="B506" s="26"/>
      <c r="C506" s="27"/>
      <c r="D506" s="27"/>
      <c r="E506" s="27"/>
      <c r="F506" s="27"/>
      <c r="G506" s="28"/>
      <c r="H506" s="29"/>
      <c r="I506" s="29"/>
      <c r="J506" s="27"/>
      <c r="K506" s="27"/>
      <c r="L506" s="27"/>
      <c r="M506" s="30"/>
      <c r="N506" s="28"/>
      <c r="O506" s="27"/>
      <c r="P506" s="27"/>
      <c r="Q506" s="27"/>
      <c r="R506" s="27"/>
      <c r="S506" s="27"/>
      <c r="T506" s="27"/>
      <c r="U506" s="27"/>
      <c r="V506" s="28"/>
      <c r="W506" s="27"/>
      <c r="X506" s="27"/>
      <c r="Y506" s="27"/>
      <c r="Z506" s="27"/>
      <c r="AA506" s="27"/>
      <c r="AB506" s="27"/>
      <c r="AC506" s="27"/>
      <c r="AD506" s="27"/>
      <c r="AE506" s="27"/>
      <c r="AF506" s="27"/>
      <c r="AG506" s="27"/>
      <c r="AH506" s="27"/>
      <c r="AI506" s="27"/>
      <c r="AJ506" s="27"/>
      <c r="AK506" s="27"/>
      <c r="AL506" s="27"/>
      <c r="AM506" s="27"/>
      <c r="AN506" s="27"/>
      <c r="AO506" s="27"/>
      <c r="AP506" s="27"/>
      <c r="AQ506" s="27"/>
      <c r="AR506" s="27"/>
      <c r="AS506" s="27"/>
      <c r="AT506" s="27"/>
      <c r="AU506" s="27"/>
      <c r="AV506" s="27"/>
      <c r="AW506" s="27"/>
      <c r="AX506" s="27"/>
      <c r="AY506" s="27"/>
      <c r="AZ506" s="27"/>
      <c r="BA506" s="27"/>
      <c r="BB506" s="27"/>
      <c r="BC506" s="27"/>
      <c r="BD506" s="27"/>
      <c r="BE506" s="27"/>
      <c r="BF506" s="27"/>
      <c r="BG506" s="27"/>
      <c r="BH506" s="27"/>
      <c r="BI506" s="27"/>
    </row>
    <row r="507" ht="12.0" customHeight="1">
      <c r="A507" s="25"/>
      <c r="B507" s="26"/>
      <c r="C507" s="27"/>
      <c r="D507" s="27"/>
      <c r="E507" s="27"/>
      <c r="F507" s="27"/>
      <c r="G507" s="28"/>
      <c r="H507" s="29"/>
      <c r="I507" s="29"/>
      <c r="J507" s="27"/>
      <c r="K507" s="27"/>
      <c r="L507" s="27"/>
      <c r="M507" s="30"/>
      <c r="N507" s="28"/>
      <c r="O507" s="27"/>
      <c r="P507" s="27"/>
      <c r="Q507" s="27"/>
      <c r="R507" s="27"/>
      <c r="S507" s="27"/>
      <c r="T507" s="27"/>
      <c r="U507" s="27"/>
      <c r="V507" s="28"/>
      <c r="W507" s="27"/>
      <c r="X507" s="27"/>
      <c r="Y507" s="27"/>
      <c r="Z507" s="27"/>
      <c r="AA507" s="27"/>
      <c r="AB507" s="27"/>
      <c r="AC507" s="27"/>
      <c r="AD507" s="27"/>
      <c r="AE507" s="27"/>
      <c r="AF507" s="27"/>
      <c r="AG507" s="27"/>
      <c r="AH507" s="27"/>
      <c r="AI507" s="27"/>
      <c r="AJ507" s="27"/>
      <c r="AK507" s="27"/>
      <c r="AL507" s="27"/>
      <c r="AM507" s="27"/>
      <c r="AN507" s="27"/>
      <c r="AO507" s="27"/>
      <c r="AP507" s="27"/>
      <c r="AQ507" s="27"/>
      <c r="AR507" s="27"/>
      <c r="AS507" s="27"/>
      <c r="AT507" s="27"/>
      <c r="AU507" s="27"/>
      <c r="AV507" s="27"/>
      <c r="AW507" s="27"/>
      <c r="AX507" s="27"/>
      <c r="AY507" s="27"/>
      <c r="AZ507" s="27"/>
      <c r="BA507" s="27"/>
      <c r="BB507" s="27"/>
      <c r="BC507" s="27"/>
      <c r="BD507" s="27"/>
      <c r="BE507" s="27"/>
      <c r="BF507" s="27"/>
      <c r="BG507" s="27"/>
      <c r="BH507" s="27"/>
      <c r="BI507" s="27"/>
    </row>
    <row r="508" ht="12.0" customHeight="1">
      <c r="A508" s="25"/>
      <c r="B508" s="26"/>
      <c r="C508" s="27"/>
      <c r="D508" s="27"/>
      <c r="E508" s="27"/>
      <c r="F508" s="27"/>
      <c r="G508" s="28"/>
      <c r="H508" s="29"/>
      <c r="I508" s="29"/>
      <c r="J508" s="27"/>
      <c r="K508" s="27"/>
      <c r="L508" s="27"/>
      <c r="M508" s="30"/>
      <c r="N508" s="28"/>
      <c r="O508" s="27"/>
      <c r="P508" s="27"/>
      <c r="Q508" s="27"/>
      <c r="R508" s="27"/>
      <c r="S508" s="27"/>
      <c r="T508" s="27"/>
      <c r="U508" s="27"/>
      <c r="V508" s="28"/>
      <c r="W508" s="27"/>
      <c r="X508" s="27"/>
      <c r="Y508" s="27"/>
      <c r="Z508" s="27"/>
      <c r="AA508" s="27"/>
      <c r="AB508" s="27"/>
      <c r="AC508" s="27"/>
      <c r="AD508" s="27"/>
      <c r="AE508" s="27"/>
      <c r="AF508" s="27"/>
      <c r="AG508" s="27"/>
      <c r="AH508" s="27"/>
      <c r="AI508" s="27"/>
      <c r="AJ508" s="27"/>
      <c r="AK508" s="27"/>
      <c r="AL508" s="27"/>
      <c r="AM508" s="27"/>
      <c r="AN508" s="27"/>
      <c r="AO508" s="27"/>
      <c r="AP508" s="27"/>
      <c r="AQ508" s="27"/>
      <c r="AR508" s="27"/>
      <c r="AS508" s="27"/>
      <c r="AT508" s="27"/>
      <c r="AU508" s="27"/>
      <c r="AV508" s="27"/>
      <c r="AW508" s="27"/>
      <c r="AX508" s="27"/>
      <c r="AY508" s="27"/>
      <c r="AZ508" s="27"/>
      <c r="BA508" s="27"/>
      <c r="BB508" s="27"/>
      <c r="BC508" s="27"/>
      <c r="BD508" s="27"/>
      <c r="BE508" s="27"/>
      <c r="BF508" s="27"/>
      <c r="BG508" s="27"/>
      <c r="BH508" s="27"/>
      <c r="BI508" s="27"/>
    </row>
    <row r="509" ht="12.0" customHeight="1">
      <c r="A509" s="25"/>
      <c r="B509" s="26"/>
      <c r="C509" s="27"/>
      <c r="D509" s="27"/>
      <c r="E509" s="27"/>
      <c r="F509" s="27"/>
      <c r="G509" s="28"/>
      <c r="H509" s="29"/>
      <c r="I509" s="29"/>
      <c r="J509" s="27"/>
      <c r="K509" s="27"/>
      <c r="L509" s="27"/>
      <c r="M509" s="30"/>
      <c r="N509" s="28"/>
      <c r="O509" s="27"/>
      <c r="P509" s="27"/>
      <c r="Q509" s="27"/>
      <c r="R509" s="27"/>
      <c r="S509" s="27"/>
      <c r="T509" s="27"/>
      <c r="U509" s="27"/>
      <c r="V509" s="28"/>
      <c r="W509" s="27"/>
      <c r="X509" s="27"/>
      <c r="Y509" s="27"/>
      <c r="Z509" s="27"/>
      <c r="AA509" s="27"/>
      <c r="AB509" s="27"/>
      <c r="AC509" s="27"/>
      <c r="AD509" s="27"/>
      <c r="AE509" s="27"/>
      <c r="AF509" s="27"/>
      <c r="AG509" s="27"/>
      <c r="AH509" s="27"/>
      <c r="AI509" s="27"/>
      <c r="AJ509" s="27"/>
      <c r="AK509" s="27"/>
      <c r="AL509" s="27"/>
      <c r="AM509" s="27"/>
      <c r="AN509" s="27"/>
      <c r="AO509" s="27"/>
      <c r="AP509" s="27"/>
      <c r="AQ509" s="27"/>
      <c r="AR509" s="27"/>
      <c r="AS509" s="27"/>
      <c r="AT509" s="27"/>
      <c r="AU509" s="27"/>
      <c r="AV509" s="27"/>
      <c r="AW509" s="27"/>
      <c r="AX509" s="27"/>
      <c r="AY509" s="27"/>
      <c r="AZ509" s="27"/>
      <c r="BA509" s="27"/>
      <c r="BB509" s="27"/>
      <c r="BC509" s="27"/>
      <c r="BD509" s="27"/>
      <c r="BE509" s="27"/>
      <c r="BF509" s="27"/>
      <c r="BG509" s="27"/>
      <c r="BH509" s="27"/>
      <c r="BI509" s="27"/>
    </row>
    <row r="510" ht="12.0" customHeight="1">
      <c r="A510" s="25"/>
      <c r="B510" s="26"/>
      <c r="C510" s="27"/>
      <c r="D510" s="27"/>
      <c r="E510" s="27"/>
      <c r="F510" s="27"/>
      <c r="G510" s="28"/>
      <c r="H510" s="29"/>
      <c r="I510" s="29"/>
      <c r="J510" s="27"/>
      <c r="K510" s="27"/>
      <c r="L510" s="27"/>
      <c r="M510" s="30"/>
      <c r="N510" s="28"/>
      <c r="O510" s="27"/>
      <c r="P510" s="27"/>
      <c r="Q510" s="27"/>
      <c r="R510" s="27"/>
      <c r="S510" s="27"/>
      <c r="T510" s="27"/>
      <c r="U510" s="27"/>
      <c r="V510" s="28"/>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c r="AU510" s="27"/>
      <c r="AV510" s="27"/>
      <c r="AW510" s="27"/>
      <c r="AX510" s="27"/>
      <c r="AY510" s="27"/>
      <c r="AZ510" s="27"/>
      <c r="BA510" s="27"/>
      <c r="BB510" s="27"/>
      <c r="BC510" s="27"/>
      <c r="BD510" s="27"/>
      <c r="BE510" s="27"/>
      <c r="BF510" s="27"/>
      <c r="BG510" s="27"/>
      <c r="BH510" s="27"/>
      <c r="BI510" s="27"/>
    </row>
    <row r="511" ht="12.0" customHeight="1">
      <c r="A511" s="25"/>
      <c r="B511" s="26"/>
      <c r="C511" s="27"/>
      <c r="D511" s="27"/>
      <c r="E511" s="27"/>
      <c r="F511" s="27"/>
      <c r="G511" s="28"/>
      <c r="H511" s="29"/>
      <c r="I511" s="29"/>
      <c r="J511" s="27"/>
      <c r="K511" s="27"/>
      <c r="L511" s="27"/>
      <c r="M511" s="30"/>
      <c r="N511" s="28"/>
      <c r="O511" s="27"/>
      <c r="P511" s="27"/>
      <c r="Q511" s="27"/>
      <c r="R511" s="27"/>
      <c r="S511" s="27"/>
      <c r="T511" s="27"/>
      <c r="U511" s="27"/>
      <c r="V511" s="28"/>
      <c r="W511" s="27"/>
      <c r="X511" s="27"/>
      <c r="Y511" s="27"/>
      <c r="Z511" s="27"/>
      <c r="AA511" s="27"/>
      <c r="AB511" s="27"/>
      <c r="AC511" s="27"/>
      <c r="AD511" s="27"/>
      <c r="AE511" s="27"/>
      <c r="AF511" s="27"/>
      <c r="AG511" s="27"/>
      <c r="AH511" s="27"/>
      <c r="AI511" s="27"/>
      <c r="AJ511" s="27"/>
      <c r="AK511" s="27"/>
      <c r="AL511" s="27"/>
      <c r="AM511" s="27"/>
      <c r="AN511" s="27"/>
      <c r="AO511" s="27"/>
      <c r="AP511" s="27"/>
      <c r="AQ511" s="27"/>
      <c r="AR511" s="27"/>
      <c r="AS511" s="27"/>
      <c r="AT511" s="27"/>
      <c r="AU511" s="27"/>
      <c r="AV511" s="27"/>
      <c r="AW511" s="27"/>
      <c r="AX511" s="27"/>
      <c r="AY511" s="27"/>
      <c r="AZ511" s="27"/>
      <c r="BA511" s="27"/>
      <c r="BB511" s="27"/>
      <c r="BC511" s="27"/>
      <c r="BD511" s="27"/>
      <c r="BE511" s="27"/>
      <c r="BF511" s="27"/>
      <c r="BG511" s="27"/>
      <c r="BH511" s="27"/>
      <c r="BI511" s="27"/>
    </row>
    <row r="512" ht="12.0" customHeight="1">
      <c r="A512" s="25"/>
      <c r="B512" s="26"/>
      <c r="C512" s="27"/>
      <c r="D512" s="27"/>
      <c r="E512" s="27"/>
      <c r="F512" s="27"/>
      <c r="G512" s="28"/>
      <c r="H512" s="29"/>
      <c r="I512" s="29"/>
      <c r="J512" s="27"/>
      <c r="K512" s="27"/>
      <c r="L512" s="27"/>
      <c r="M512" s="30"/>
      <c r="N512" s="28"/>
      <c r="O512" s="27"/>
      <c r="P512" s="27"/>
      <c r="Q512" s="27"/>
      <c r="R512" s="27"/>
      <c r="S512" s="27"/>
      <c r="T512" s="27"/>
      <c r="U512" s="27"/>
      <c r="V512" s="28"/>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7"/>
      <c r="BH512" s="27"/>
      <c r="BI512" s="27"/>
    </row>
    <row r="513" ht="12.0" customHeight="1">
      <c r="A513" s="25"/>
      <c r="B513" s="26"/>
      <c r="C513" s="27"/>
      <c r="D513" s="27"/>
      <c r="E513" s="27"/>
      <c r="F513" s="27"/>
      <c r="G513" s="28"/>
      <c r="H513" s="29"/>
      <c r="I513" s="29"/>
      <c r="J513" s="27"/>
      <c r="K513" s="27"/>
      <c r="L513" s="27"/>
      <c r="M513" s="30"/>
      <c r="N513" s="28"/>
      <c r="O513" s="27"/>
      <c r="P513" s="27"/>
      <c r="Q513" s="27"/>
      <c r="R513" s="27"/>
      <c r="S513" s="27"/>
      <c r="T513" s="27"/>
      <c r="U513" s="27"/>
      <c r="V513" s="28"/>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7"/>
      <c r="BH513" s="27"/>
      <c r="BI513" s="27"/>
    </row>
    <row r="514" ht="12.0" customHeight="1">
      <c r="A514" s="25"/>
      <c r="B514" s="26"/>
      <c r="C514" s="27"/>
      <c r="D514" s="27"/>
      <c r="E514" s="27"/>
      <c r="F514" s="27"/>
      <c r="G514" s="28"/>
      <c r="H514" s="29"/>
      <c r="I514" s="29"/>
      <c r="J514" s="27"/>
      <c r="K514" s="27"/>
      <c r="L514" s="27"/>
      <c r="M514" s="30"/>
      <c r="N514" s="28"/>
      <c r="O514" s="27"/>
      <c r="P514" s="27"/>
      <c r="Q514" s="27"/>
      <c r="R514" s="27"/>
      <c r="S514" s="27"/>
      <c r="T514" s="27"/>
      <c r="U514" s="27"/>
      <c r="V514" s="28"/>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c r="AU514" s="27"/>
      <c r="AV514" s="27"/>
      <c r="AW514" s="27"/>
      <c r="AX514" s="27"/>
      <c r="AY514" s="27"/>
      <c r="AZ514" s="27"/>
      <c r="BA514" s="27"/>
      <c r="BB514" s="27"/>
      <c r="BC514" s="27"/>
      <c r="BD514" s="27"/>
      <c r="BE514" s="27"/>
      <c r="BF514" s="27"/>
      <c r="BG514" s="27"/>
      <c r="BH514" s="27"/>
      <c r="BI514" s="27"/>
    </row>
    <row r="515" ht="12.0" customHeight="1">
      <c r="A515" s="25"/>
      <c r="B515" s="26"/>
      <c r="C515" s="27"/>
      <c r="D515" s="27"/>
      <c r="E515" s="27"/>
      <c r="F515" s="27"/>
      <c r="G515" s="28"/>
      <c r="H515" s="29"/>
      <c r="I515" s="29"/>
      <c r="J515" s="27"/>
      <c r="K515" s="27"/>
      <c r="L515" s="27"/>
      <c r="M515" s="30"/>
      <c r="N515" s="28"/>
      <c r="O515" s="27"/>
      <c r="P515" s="27"/>
      <c r="Q515" s="27"/>
      <c r="R515" s="27"/>
      <c r="S515" s="27"/>
      <c r="T515" s="27"/>
      <c r="U515" s="27"/>
      <c r="V515" s="28"/>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c r="BC515" s="27"/>
      <c r="BD515" s="27"/>
      <c r="BE515" s="27"/>
      <c r="BF515" s="27"/>
      <c r="BG515" s="27"/>
      <c r="BH515" s="27"/>
      <c r="BI515" s="27"/>
    </row>
    <row r="516" ht="12.0" customHeight="1">
      <c r="A516" s="25"/>
      <c r="B516" s="26"/>
      <c r="C516" s="27"/>
      <c r="D516" s="27"/>
      <c r="E516" s="27"/>
      <c r="F516" s="27"/>
      <c r="G516" s="28"/>
      <c r="H516" s="29"/>
      <c r="I516" s="29"/>
      <c r="J516" s="27"/>
      <c r="K516" s="27"/>
      <c r="L516" s="27"/>
      <c r="M516" s="30"/>
      <c r="N516" s="28"/>
      <c r="O516" s="27"/>
      <c r="P516" s="27"/>
      <c r="Q516" s="27"/>
      <c r="R516" s="27"/>
      <c r="S516" s="27"/>
      <c r="T516" s="27"/>
      <c r="U516" s="27"/>
      <c r="V516" s="28"/>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c r="BC516" s="27"/>
      <c r="BD516" s="27"/>
      <c r="BE516" s="27"/>
      <c r="BF516" s="27"/>
      <c r="BG516" s="27"/>
      <c r="BH516" s="27"/>
      <c r="BI516" s="27"/>
    </row>
    <row r="517" ht="12.0" customHeight="1">
      <c r="A517" s="25"/>
      <c r="B517" s="26"/>
      <c r="C517" s="27"/>
      <c r="D517" s="27"/>
      <c r="E517" s="27"/>
      <c r="F517" s="27"/>
      <c r="G517" s="28"/>
      <c r="H517" s="29"/>
      <c r="I517" s="29"/>
      <c r="J517" s="27"/>
      <c r="K517" s="27"/>
      <c r="L517" s="27"/>
      <c r="M517" s="30"/>
      <c r="N517" s="28"/>
      <c r="O517" s="27"/>
      <c r="P517" s="27"/>
      <c r="Q517" s="27"/>
      <c r="R517" s="27"/>
      <c r="S517" s="27"/>
      <c r="T517" s="27"/>
      <c r="U517" s="27"/>
      <c r="V517" s="28"/>
      <c r="W517" s="27"/>
      <c r="X517" s="27"/>
      <c r="Y517" s="27"/>
      <c r="Z517" s="27"/>
      <c r="AA517" s="27"/>
      <c r="AB517" s="27"/>
      <c r="AC517" s="27"/>
      <c r="AD517" s="27"/>
      <c r="AE517" s="27"/>
      <c r="AF517" s="27"/>
      <c r="AG517" s="27"/>
      <c r="AH517" s="27"/>
      <c r="AI517" s="27"/>
      <c r="AJ517" s="27"/>
      <c r="AK517" s="27"/>
      <c r="AL517" s="27"/>
      <c r="AM517" s="27"/>
      <c r="AN517" s="27"/>
      <c r="AO517" s="27"/>
      <c r="AP517" s="27"/>
      <c r="AQ517" s="27"/>
      <c r="AR517" s="27"/>
      <c r="AS517" s="27"/>
      <c r="AT517" s="27"/>
      <c r="AU517" s="27"/>
      <c r="AV517" s="27"/>
      <c r="AW517" s="27"/>
      <c r="AX517" s="27"/>
      <c r="AY517" s="27"/>
      <c r="AZ517" s="27"/>
      <c r="BA517" s="27"/>
      <c r="BB517" s="27"/>
      <c r="BC517" s="27"/>
      <c r="BD517" s="27"/>
      <c r="BE517" s="27"/>
      <c r="BF517" s="27"/>
      <c r="BG517" s="27"/>
      <c r="BH517" s="27"/>
      <c r="BI517" s="27"/>
    </row>
    <row r="518" ht="12.0" customHeight="1">
      <c r="A518" s="25"/>
      <c r="B518" s="26"/>
      <c r="C518" s="27"/>
      <c r="D518" s="27"/>
      <c r="E518" s="27"/>
      <c r="F518" s="27"/>
      <c r="G518" s="28"/>
      <c r="H518" s="29"/>
      <c r="I518" s="29"/>
      <c r="J518" s="27"/>
      <c r="K518" s="27"/>
      <c r="L518" s="27"/>
      <c r="M518" s="30"/>
      <c r="N518" s="28"/>
      <c r="O518" s="27"/>
      <c r="P518" s="27"/>
      <c r="Q518" s="27"/>
      <c r="R518" s="27"/>
      <c r="S518" s="27"/>
      <c r="T518" s="27"/>
      <c r="U518" s="27"/>
      <c r="V518" s="28"/>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c r="AU518" s="27"/>
      <c r="AV518" s="27"/>
      <c r="AW518" s="27"/>
      <c r="AX518" s="27"/>
      <c r="AY518" s="27"/>
      <c r="AZ518" s="27"/>
      <c r="BA518" s="27"/>
      <c r="BB518" s="27"/>
      <c r="BC518" s="27"/>
      <c r="BD518" s="27"/>
      <c r="BE518" s="27"/>
      <c r="BF518" s="27"/>
      <c r="BG518" s="27"/>
      <c r="BH518" s="27"/>
      <c r="BI518" s="27"/>
    </row>
    <row r="519" ht="12.0" customHeight="1">
      <c r="A519" s="25"/>
      <c r="B519" s="26"/>
      <c r="C519" s="27"/>
      <c r="D519" s="27"/>
      <c r="E519" s="27"/>
      <c r="F519" s="27"/>
      <c r="G519" s="28"/>
      <c r="H519" s="29"/>
      <c r="I519" s="29"/>
      <c r="J519" s="27"/>
      <c r="K519" s="27"/>
      <c r="L519" s="27"/>
      <c r="M519" s="30"/>
      <c r="N519" s="28"/>
      <c r="O519" s="27"/>
      <c r="P519" s="27"/>
      <c r="Q519" s="27"/>
      <c r="R519" s="27"/>
      <c r="S519" s="27"/>
      <c r="T519" s="27"/>
      <c r="U519" s="27"/>
      <c r="V519" s="28"/>
      <c r="W519" s="27"/>
      <c r="X519" s="27"/>
      <c r="Y519" s="27"/>
      <c r="Z519" s="27"/>
      <c r="AA519" s="27"/>
      <c r="AB519" s="27"/>
      <c r="AC519" s="27"/>
      <c r="AD519" s="27"/>
      <c r="AE519" s="27"/>
      <c r="AF519" s="27"/>
      <c r="AG519" s="27"/>
      <c r="AH519" s="27"/>
      <c r="AI519" s="27"/>
      <c r="AJ519" s="27"/>
      <c r="AK519" s="27"/>
      <c r="AL519" s="27"/>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row>
    <row r="520" ht="12.0" customHeight="1">
      <c r="A520" s="25"/>
      <c r="B520" s="26"/>
      <c r="C520" s="27"/>
      <c r="D520" s="27"/>
      <c r="E520" s="27"/>
      <c r="F520" s="27"/>
      <c r="G520" s="28"/>
      <c r="H520" s="29"/>
      <c r="I520" s="29"/>
      <c r="J520" s="27"/>
      <c r="K520" s="27"/>
      <c r="L520" s="27"/>
      <c r="M520" s="30"/>
      <c r="N520" s="28"/>
      <c r="O520" s="27"/>
      <c r="P520" s="27"/>
      <c r="Q520" s="27"/>
      <c r="R520" s="27"/>
      <c r="S520" s="27"/>
      <c r="T520" s="27"/>
      <c r="U520" s="27"/>
      <c r="V520" s="28"/>
      <c r="W520" s="27"/>
      <c r="X520" s="27"/>
      <c r="Y520" s="27"/>
      <c r="Z520" s="27"/>
      <c r="AA520" s="27"/>
      <c r="AB520" s="27"/>
      <c r="AC520" s="27"/>
      <c r="AD520" s="27"/>
      <c r="AE520" s="27"/>
      <c r="AF520" s="27"/>
      <c r="AG520" s="27"/>
      <c r="AH520" s="27"/>
      <c r="AI520" s="27"/>
      <c r="AJ520" s="27"/>
      <c r="AK520" s="27"/>
      <c r="AL520" s="27"/>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row>
    <row r="521" ht="12.0" customHeight="1">
      <c r="A521" s="25"/>
      <c r="B521" s="26"/>
      <c r="C521" s="27"/>
      <c r="D521" s="27"/>
      <c r="E521" s="27"/>
      <c r="F521" s="27"/>
      <c r="G521" s="28"/>
      <c r="H521" s="29"/>
      <c r="I521" s="29"/>
      <c r="J521" s="27"/>
      <c r="K521" s="27"/>
      <c r="L521" s="27"/>
      <c r="M521" s="30"/>
      <c r="N521" s="28"/>
      <c r="O521" s="27"/>
      <c r="P521" s="27"/>
      <c r="Q521" s="27"/>
      <c r="R521" s="27"/>
      <c r="S521" s="27"/>
      <c r="T521" s="27"/>
      <c r="U521" s="27"/>
      <c r="V521" s="28"/>
      <c r="W521" s="27"/>
      <c r="X521" s="27"/>
      <c r="Y521" s="27"/>
      <c r="Z521" s="27"/>
      <c r="AA521" s="27"/>
      <c r="AB521" s="27"/>
      <c r="AC521" s="27"/>
      <c r="AD521" s="27"/>
      <c r="AE521" s="27"/>
      <c r="AF521" s="27"/>
      <c r="AG521" s="27"/>
      <c r="AH521" s="27"/>
      <c r="AI521" s="27"/>
      <c r="AJ521" s="27"/>
      <c r="AK521" s="27"/>
      <c r="AL521" s="27"/>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row>
    <row r="522" ht="12.0" customHeight="1">
      <c r="A522" s="25"/>
      <c r="B522" s="26"/>
      <c r="C522" s="27"/>
      <c r="D522" s="27"/>
      <c r="E522" s="27"/>
      <c r="F522" s="27"/>
      <c r="G522" s="28"/>
      <c r="H522" s="29"/>
      <c r="I522" s="29"/>
      <c r="J522" s="27"/>
      <c r="K522" s="27"/>
      <c r="L522" s="27"/>
      <c r="M522" s="30"/>
      <c r="N522" s="28"/>
      <c r="O522" s="27"/>
      <c r="P522" s="27"/>
      <c r="Q522" s="27"/>
      <c r="R522" s="27"/>
      <c r="S522" s="27"/>
      <c r="T522" s="27"/>
      <c r="U522" s="27"/>
      <c r="V522" s="28"/>
      <c r="W522" s="27"/>
      <c r="X522" s="27"/>
      <c r="Y522" s="27"/>
      <c r="Z522" s="27"/>
      <c r="AA522" s="27"/>
      <c r="AB522" s="27"/>
      <c r="AC522" s="27"/>
      <c r="AD522" s="27"/>
      <c r="AE522" s="27"/>
      <c r="AF522" s="27"/>
      <c r="AG522" s="27"/>
      <c r="AH522" s="27"/>
      <c r="AI522" s="27"/>
      <c r="AJ522" s="27"/>
      <c r="AK522" s="27"/>
      <c r="AL522" s="27"/>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row>
    <row r="523" ht="12.0" customHeight="1">
      <c r="A523" s="25"/>
      <c r="B523" s="26"/>
      <c r="C523" s="27"/>
      <c r="D523" s="27"/>
      <c r="E523" s="27"/>
      <c r="F523" s="27"/>
      <c r="G523" s="28"/>
      <c r="H523" s="29"/>
      <c r="I523" s="29"/>
      <c r="J523" s="27"/>
      <c r="K523" s="27"/>
      <c r="L523" s="27"/>
      <c r="M523" s="30"/>
      <c r="N523" s="28"/>
      <c r="O523" s="27"/>
      <c r="P523" s="27"/>
      <c r="Q523" s="27"/>
      <c r="R523" s="27"/>
      <c r="S523" s="27"/>
      <c r="T523" s="27"/>
      <c r="U523" s="27"/>
      <c r="V523" s="28"/>
      <c r="W523" s="27"/>
      <c r="X523" s="27"/>
      <c r="Y523" s="27"/>
      <c r="Z523" s="27"/>
      <c r="AA523" s="27"/>
      <c r="AB523" s="27"/>
      <c r="AC523" s="27"/>
      <c r="AD523" s="27"/>
      <c r="AE523" s="27"/>
      <c r="AF523" s="27"/>
      <c r="AG523" s="27"/>
      <c r="AH523" s="27"/>
      <c r="AI523" s="27"/>
      <c r="AJ523" s="27"/>
      <c r="AK523" s="27"/>
      <c r="AL523" s="27"/>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row>
    <row r="524" ht="12.0" customHeight="1">
      <c r="A524" s="25"/>
      <c r="B524" s="26"/>
      <c r="C524" s="27"/>
      <c r="D524" s="27"/>
      <c r="E524" s="27"/>
      <c r="F524" s="27"/>
      <c r="G524" s="28"/>
      <c r="H524" s="29"/>
      <c r="I524" s="29"/>
      <c r="J524" s="27"/>
      <c r="K524" s="27"/>
      <c r="L524" s="27"/>
      <c r="M524" s="30"/>
      <c r="N524" s="28"/>
      <c r="O524" s="27"/>
      <c r="P524" s="27"/>
      <c r="Q524" s="27"/>
      <c r="R524" s="27"/>
      <c r="S524" s="27"/>
      <c r="T524" s="27"/>
      <c r="U524" s="27"/>
      <c r="V524" s="28"/>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row>
    <row r="525" ht="12.0" customHeight="1">
      <c r="A525" s="25"/>
      <c r="B525" s="26"/>
      <c r="C525" s="27"/>
      <c r="D525" s="27"/>
      <c r="E525" s="27"/>
      <c r="F525" s="27"/>
      <c r="G525" s="28"/>
      <c r="H525" s="29"/>
      <c r="I525" s="29"/>
      <c r="J525" s="27"/>
      <c r="K525" s="27"/>
      <c r="L525" s="27"/>
      <c r="M525" s="30"/>
      <c r="N525" s="28"/>
      <c r="O525" s="27"/>
      <c r="P525" s="27"/>
      <c r="Q525" s="27"/>
      <c r="R525" s="27"/>
      <c r="S525" s="27"/>
      <c r="T525" s="27"/>
      <c r="U525" s="27"/>
      <c r="V525" s="28"/>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row>
    <row r="526" ht="12.0" customHeight="1">
      <c r="A526" s="25"/>
      <c r="B526" s="26"/>
      <c r="C526" s="27"/>
      <c r="D526" s="27"/>
      <c r="E526" s="27"/>
      <c r="F526" s="27"/>
      <c r="G526" s="28"/>
      <c r="H526" s="29"/>
      <c r="I526" s="29"/>
      <c r="J526" s="27"/>
      <c r="K526" s="27"/>
      <c r="L526" s="27"/>
      <c r="M526" s="30"/>
      <c r="N526" s="28"/>
      <c r="O526" s="27"/>
      <c r="P526" s="27"/>
      <c r="Q526" s="27"/>
      <c r="R526" s="27"/>
      <c r="S526" s="27"/>
      <c r="T526" s="27"/>
      <c r="U526" s="27"/>
      <c r="V526" s="28"/>
      <c r="W526" s="27"/>
      <c r="X526" s="27"/>
      <c r="Y526" s="27"/>
      <c r="Z526" s="27"/>
      <c r="AA526" s="27"/>
      <c r="AB526" s="27"/>
      <c r="AC526" s="27"/>
      <c r="AD526" s="27"/>
      <c r="AE526" s="27"/>
      <c r="AF526" s="27"/>
      <c r="AG526" s="27"/>
      <c r="AH526" s="27"/>
      <c r="AI526" s="27"/>
      <c r="AJ526" s="27"/>
      <c r="AK526" s="27"/>
      <c r="AL526" s="27"/>
      <c r="AM526" s="27"/>
      <c r="AN526" s="27"/>
      <c r="AO526" s="27"/>
      <c r="AP526" s="27"/>
      <c r="AQ526" s="27"/>
      <c r="AR526" s="27"/>
      <c r="AS526" s="27"/>
      <c r="AT526" s="27"/>
      <c r="AU526" s="27"/>
      <c r="AV526" s="27"/>
      <c r="AW526" s="27"/>
      <c r="AX526" s="27"/>
      <c r="AY526" s="27"/>
      <c r="AZ526" s="27"/>
      <c r="BA526" s="27"/>
      <c r="BB526" s="27"/>
      <c r="BC526" s="27"/>
      <c r="BD526" s="27"/>
      <c r="BE526" s="27"/>
      <c r="BF526" s="27"/>
      <c r="BG526" s="27"/>
      <c r="BH526" s="27"/>
      <c r="BI526" s="27"/>
    </row>
    <row r="527" ht="12.0" customHeight="1">
      <c r="A527" s="25"/>
      <c r="B527" s="26"/>
      <c r="C527" s="27"/>
      <c r="D527" s="27"/>
      <c r="E527" s="27"/>
      <c r="F527" s="27"/>
      <c r="G527" s="28"/>
      <c r="H527" s="29"/>
      <c r="I527" s="29"/>
      <c r="J527" s="27"/>
      <c r="K527" s="27"/>
      <c r="L527" s="27"/>
      <c r="M527" s="30"/>
      <c r="N527" s="28"/>
      <c r="O527" s="27"/>
      <c r="P527" s="27"/>
      <c r="Q527" s="27"/>
      <c r="R527" s="27"/>
      <c r="S527" s="27"/>
      <c r="T527" s="27"/>
      <c r="U527" s="27"/>
      <c r="V527" s="28"/>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c r="AZ527" s="27"/>
      <c r="BA527" s="27"/>
      <c r="BB527" s="27"/>
      <c r="BC527" s="27"/>
      <c r="BD527" s="27"/>
      <c r="BE527" s="27"/>
      <c r="BF527" s="27"/>
      <c r="BG527" s="27"/>
      <c r="BH527" s="27"/>
      <c r="BI527" s="27"/>
    </row>
    <row r="528" ht="12.0" customHeight="1">
      <c r="A528" s="25"/>
      <c r="B528" s="26"/>
      <c r="C528" s="27"/>
      <c r="D528" s="27"/>
      <c r="E528" s="27"/>
      <c r="F528" s="27"/>
      <c r="G528" s="28"/>
      <c r="H528" s="29"/>
      <c r="I528" s="29"/>
      <c r="J528" s="27"/>
      <c r="K528" s="27"/>
      <c r="L528" s="27"/>
      <c r="M528" s="30"/>
      <c r="N528" s="28"/>
      <c r="O528" s="27"/>
      <c r="P528" s="27"/>
      <c r="Q528" s="27"/>
      <c r="R528" s="27"/>
      <c r="S528" s="27"/>
      <c r="T528" s="27"/>
      <c r="U528" s="27"/>
      <c r="V528" s="28"/>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c r="AZ528" s="27"/>
      <c r="BA528" s="27"/>
      <c r="BB528" s="27"/>
      <c r="BC528" s="27"/>
      <c r="BD528" s="27"/>
      <c r="BE528" s="27"/>
      <c r="BF528" s="27"/>
      <c r="BG528" s="27"/>
      <c r="BH528" s="27"/>
      <c r="BI528" s="27"/>
    </row>
    <row r="529" ht="12.0" customHeight="1">
      <c r="A529" s="25"/>
      <c r="B529" s="26"/>
      <c r="C529" s="27"/>
      <c r="D529" s="27"/>
      <c r="E529" s="27"/>
      <c r="F529" s="27"/>
      <c r="G529" s="28"/>
      <c r="H529" s="29"/>
      <c r="I529" s="29"/>
      <c r="J529" s="27"/>
      <c r="K529" s="27"/>
      <c r="L529" s="27"/>
      <c r="M529" s="30"/>
      <c r="N529" s="28"/>
      <c r="O529" s="27"/>
      <c r="P529" s="27"/>
      <c r="Q529" s="27"/>
      <c r="R529" s="27"/>
      <c r="S529" s="27"/>
      <c r="T529" s="27"/>
      <c r="U529" s="27"/>
      <c r="V529" s="28"/>
      <c r="W529" s="27"/>
      <c r="X529" s="27"/>
      <c r="Y529" s="27"/>
      <c r="Z529" s="27"/>
      <c r="AA529" s="27"/>
      <c r="AB529" s="27"/>
      <c r="AC529" s="27"/>
      <c r="AD529" s="27"/>
      <c r="AE529" s="27"/>
      <c r="AF529" s="27"/>
      <c r="AG529" s="27"/>
      <c r="AH529" s="27"/>
      <c r="AI529" s="27"/>
      <c r="AJ529" s="27"/>
      <c r="AK529" s="27"/>
      <c r="AL529" s="27"/>
      <c r="AM529" s="27"/>
      <c r="AN529" s="27"/>
      <c r="AO529" s="27"/>
      <c r="AP529" s="27"/>
      <c r="AQ529" s="27"/>
      <c r="AR529" s="27"/>
      <c r="AS529" s="27"/>
      <c r="AT529" s="27"/>
      <c r="AU529" s="27"/>
      <c r="AV529" s="27"/>
      <c r="AW529" s="27"/>
      <c r="AX529" s="27"/>
      <c r="AY529" s="27"/>
      <c r="AZ529" s="27"/>
      <c r="BA529" s="27"/>
      <c r="BB529" s="27"/>
      <c r="BC529" s="27"/>
      <c r="BD529" s="27"/>
      <c r="BE529" s="27"/>
      <c r="BF529" s="27"/>
      <c r="BG529" s="27"/>
      <c r="BH529" s="27"/>
      <c r="BI529" s="27"/>
    </row>
    <row r="530" ht="12.0" customHeight="1">
      <c r="A530" s="25"/>
      <c r="B530" s="26"/>
      <c r="C530" s="27"/>
      <c r="D530" s="27"/>
      <c r="E530" s="27"/>
      <c r="F530" s="27"/>
      <c r="G530" s="28"/>
      <c r="H530" s="29"/>
      <c r="I530" s="29"/>
      <c r="J530" s="27"/>
      <c r="K530" s="27"/>
      <c r="L530" s="27"/>
      <c r="M530" s="30"/>
      <c r="N530" s="28"/>
      <c r="O530" s="27"/>
      <c r="P530" s="27"/>
      <c r="Q530" s="27"/>
      <c r="R530" s="27"/>
      <c r="S530" s="27"/>
      <c r="T530" s="27"/>
      <c r="U530" s="27"/>
      <c r="V530" s="28"/>
      <c r="W530" s="27"/>
      <c r="X530" s="27"/>
      <c r="Y530" s="27"/>
      <c r="Z530" s="27"/>
      <c r="AA530" s="27"/>
      <c r="AB530" s="27"/>
      <c r="AC530" s="27"/>
      <c r="AD530" s="27"/>
      <c r="AE530" s="27"/>
      <c r="AF530" s="27"/>
      <c r="AG530" s="27"/>
      <c r="AH530" s="27"/>
      <c r="AI530" s="27"/>
      <c r="AJ530" s="27"/>
      <c r="AK530" s="27"/>
      <c r="AL530" s="27"/>
      <c r="AM530" s="27"/>
      <c r="AN530" s="27"/>
      <c r="AO530" s="27"/>
      <c r="AP530" s="27"/>
      <c r="AQ530" s="27"/>
      <c r="AR530" s="27"/>
      <c r="AS530" s="27"/>
      <c r="AT530" s="27"/>
      <c r="AU530" s="27"/>
      <c r="AV530" s="27"/>
      <c r="AW530" s="27"/>
      <c r="AX530" s="27"/>
      <c r="AY530" s="27"/>
      <c r="AZ530" s="27"/>
      <c r="BA530" s="27"/>
      <c r="BB530" s="27"/>
      <c r="BC530" s="27"/>
      <c r="BD530" s="27"/>
      <c r="BE530" s="27"/>
      <c r="BF530" s="27"/>
      <c r="BG530" s="27"/>
      <c r="BH530" s="27"/>
      <c r="BI530" s="27"/>
    </row>
    <row r="531" ht="12.0" customHeight="1">
      <c r="A531" s="25"/>
      <c r="B531" s="26"/>
      <c r="C531" s="27"/>
      <c r="D531" s="27"/>
      <c r="E531" s="27"/>
      <c r="F531" s="27"/>
      <c r="G531" s="28"/>
      <c r="H531" s="29"/>
      <c r="I531" s="29"/>
      <c r="J531" s="27"/>
      <c r="K531" s="27"/>
      <c r="L531" s="27"/>
      <c r="M531" s="30"/>
      <c r="N531" s="28"/>
      <c r="O531" s="27"/>
      <c r="P531" s="27"/>
      <c r="Q531" s="27"/>
      <c r="R531" s="27"/>
      <c r="S531" s="27"/>
      <c r="T531" s="27"/>
      <c r="U531" s="27"/>
      <c r="V531" s="28"/>
      <c r="W531" s="27"/>
      <c r="X531" s="27"/>
      <c r="Y531" s="27"/>
      <c r="Z531" s="27"/>
      <c r="AA531" s="27"/>
      <c r="AB531" s="27"/>
      <c r="AC531" s="27"/>
      <c r="AD531" s="27"/>
      <c r="AE531" s="27"/>
      <c r="AF531" s="27"/>
      <c r="AG531" s="27"/>
      <c r="AH531" s="27"/>
      <c r="AI531" s="27"/>
      <c r="AJ531" s="27"/>
      <c r="AK531" s="27"/>
      <c r="AL531" s="27"/>
      <c r="AM531" s="27"/>
      <c r="AN531" s="27"/>
      <c r="AO531" s="27"/>
      <c r="AP531" s="27"/>
      <c r="AQ531" s="27"/>
      <c r="AR531" s="27"/>
      <c r="AS531" s="27"/>
      <c r="AT531" s="27"/>
      <c r="AU531" s="27"/>
      <c r="AV531" s="27"/>
      <c r="AW531" s="27"/>
      <c r="AX531" s="27"/>
      <c r="AY531" s="27"/>
      <c r="AZ531" s="27"/>
      <c r="BA531" s="27"/>
      <c r="BB531" s="27"/>
      <c r="BC531" s="27"/>
      <c r="BD531" s="27"/>
      <c r="BE531" s="27"/>
      <c r="BF531" s="27"/>
      <c r="BG531" s="27"/>
      <c r="BH531" s="27"/>
      <c r="BI531" s="27"/>
    </row>
    <row r="532" ht="12.0" customHeight="1">
      <c r="A532" s="25"/>
      <c r="B532" s="26"/>
      <c r="C532" s="27"/>
      <c r="D532" s="27"/>
      <c r="E532" s="27"/>
      <c r="F532" s="27"/>
      <c r="G532" s="28"/>
      <c r="H532" s="29"/>
      <c r="I532" s="29"/>
      <c r="J532" s="27"/>
      <c r="K532" s="27"/>
      <c r="L532" s="27"/>
      <c r="M532" s="30"/>
      <c r="N532" s="28"/>
      <c r="O532" s="27"/>
      <c r="P532" s="27"/>
      <c r="Q532" s="27"/>
      <c r="R532" s="27"/>
      <c r="S532" s="27"/>
      <c r="T532" s="27"/>
      <c r="U532" s="27"/>
      <c r="V532" s="28"/>
      <c r="W532" s="27"/>
      <c r="X532" s="27"/>
      <c r="Y532" s="27"/>
      <c r="Z532" s="27"/>
      <c r="AA532" s="27"/>
      <c r="AB532" s="27"/>
      <c r="AC532" s="27"/>
      <c r="AD532" s="27"/>
      <c r="AE532" s="27"/>
      <c r="AF532" s="27"/>
      <c r="AG532" s="27"/>
      <c r="AH532" s="27"/>
      <c r="AI532" s="27"/>
      <c r="AJ532" s="27"/>
      <c r="AK532" s="27"/>
      <c r="AL532" s="27"/>
      <c r="AM532" s="27"/>
      <c r="AN532" s="27"/>
      <c r="AO532" s="27"/>
      <c r="AP532" s="27"/>
      <c r="AQ532" s="27"/>
      <c r="AR532" s="27"/>
      <c r="AS532" s="27"/>
      <c r="AT532" s="27"/>
      <c r="AU532" s="27"/>
      <c r="AV532" s="27"/>
      <c r="AW532" s="27"/>
      <c r="AX532" s="27"/>
      <c r="AY532" s="27"/>
      <c r="AZ532" s="27"/>
      <c r="BA532" s="27"/>
      <c r="BB532" s="27"/>
      <c r="BC532" s="27"/>
      <c r="BD532" s="27"/>
      <c r="BE532" s="27"/>
      <c r="BF532" s="27"/>
      <c r="BG532" s="27"/>
      <c r="BH532" s="27"/>
      <c r="BI532" s="27"/>
    </row>
    <row r="533" ht="12.0" customHeight="1">
      <c r="A533" s="25"/>
      <c r="B533" s="26"/>
      <c r="C533" s="27"/>
      <c r="D533" s="27"/>
      <c r="E533" s="27"/>
      <c r="F533" s="27"/>
      <c r="G533" s="28"/>
      <c r="H533" s="29"/>
      <c r="I533" s="29"/>
      <c r="J533" s="27"/>
      <c r="K533" s="27"/>
      <c r="L533" s="27"/>
      <c r="M533" s="30"/>
      <c r="N533" s="28"/>
      <c r="O533" s="27"/>
      <c r="P533" s="27"/>
      <c r="Q533" s="27"/>
      <c r="R533" s="27"/>
      <c r="S533" s="27"/>
      <c r="T533" s="27"/>
      <c r="U533" s="27"/>
      <c r="V533" s="28"/>
      <c r="W533" s="27"/>
      <c r="X533" s="27"/>
      <c r="Y533" s="27"/>
      <c r="Z533" s="27"/>
      <c r="AA533" s="27"/>
      <c r="AB533" s="27"/>
      <c r="AC533" s="27"/>
      <c r="AD533" s="27"/>
      <c r="AE533" s="27"/>
      <c r="AF533" s="27"/>
      <c r="AG533" s="27"/>
      <c r="AH533" s="27"/>
      <c r="AI533" s="27"/>
      <c r="AJ533" s="27"/>
      <c r="AK533" s="27"/>
      <c r="AL533" s="27"/>
      <c r="AM533" s="27"/>
      <c r="AN533" s="27"/>
      <c r="AO533" s="27"/>
      <c r="AP533" s="27"/>
      <c r="AQ533" s="27"/>
      <c r="AR533" s="27"/>
      <c r="AS533" s="27"/>
      <c r="AT533" s="27"/>
      <c r="AU533" s="27"/>
      <c r="AV533" s="27"/>
      <c r="AW533" s="27"/>
      <c r="AX533" s="27"/>
      <c r="AY533" s="27"/>
      <c r="AZ533" s="27"/>
      <c r="BA533" s="27"/>
      <c r="BB533" s="27"/>
      <c r="BC533" s="27"/>
      <c r="BD533" s="27"/>
      <c r="BE533" s="27"/>
      <c r="BF533" s="27"/>
      <c r="BG533" s="27"/>
      <c r="BH533" s="27"/>
      <c r="BI533" s="27"/>
    </row>
    <row r="534" ht="12.0" customHeight="1">
      <c r="A534" s="25"/>
      <c r="B534" s="26"/>
      <c r="C534" s="27"/>
      <c r="D534" s="27"/>
      <c r="E534" s="27"/>
      <c r="F534" s="27"/>
      <c r="G534" s="28"/>
      <c r="H534" s="29"/>
      <c r="I534" s="29"/>
      <c r="J534" s="27"/>
      <c r="K534" s="27"/>
      <c r="L534" s="27"/>
      <c r="M534" s="30"/>
      <c r="N534" s="28"/>
      <c r="O534" s="27"/>
      <c r="P534" s="27"/>
      <c r="Q534" s="27"/>
      <c r="R534" s="27"/>
      <c r="S534" s="27"/>
      <c r="T534" s="27"/>
      <c r="U534" s="27"/>
      <c r="V534" s="28"/>
      <c r="W534" s="27"/>
      <c r="X534" s="27"/>
      <c r="Y534" s="27"/>
      <c r="Z534" s="27"/>
      <c r="AA534" s="27"/>
      <c r="AB534" s="27"/>
      <c r="AC534" s="27"/>
      <c r="AD534" s="27"/>
      <c r="AE534" s="27"/>
      <c r="AF534" s="27"/>
      <c r="AG534" s="27"/>
      <c r="AH534" s="27"/>
      <c r="AI534" s="27"/>
      <c r="AJ534" s="27"/>
      <c r="AK534" s="27"/>
      <c r="AL534" s="27"/>
      <c r="AM534" s="27"/>
      <c r="AN534" s="27"/>
      <c r="AO534" s="27"/>
      <c r="AP534" s="27"/>
      <c r="AQ534" s="27"/>
      <c r="AR534" s="27"/>
      <c r="AS534" s="27"/>
      <c r="AT534" s="27"/>
      <c r="AU534" s="27"/>
      <c r="AV534" s="27"/>
      <c r="AW534" s="27"/>
      <c r="AX534" s="27"/>
      <c r="AY534" s="27"/>
      <c r="AZ534" s="27"/>
      <c r="BA534" s="27"/>
      <c r="BB534" s="27"/>
      <c r="BC534" s="27"/>
      <c r="BD534" s="27"/>
      <c r="BE534" s="27"/>
      <c r="BF534" s="27"/>
      <c r="BG534" s="27"/>
      <c r="BH534" s="27"/>
      <c r="BI534" s="27"/>
    </row>
    <row r="535" ht="12.0" customHeight="1">
      <c r="A535" s="25"/>
      <c r="B535" s="26"/>
      <c r="C535" s="27"/>
      <c r="D535" s="27"/>
      <c r="E535" s="27"/>
      <c r="F535" s="27"/>
      <c r="G535" s="28"/>
      <c r="H535" s="29"/>
      <c r="I535" s="29"/>
      <c r="J535" s="27"/>
      <c r="K535" s="27"/>
      <c r="L535" s="27"/>
      <c r="M535" s="30"/>
      <c r="N535" s="28"/>
      <c r="O535" s="27"/>
      <c r="P535" s="27"/>
      <c r="Q535" s="27"/>
      <c r="R535" s="27"/>
      <c r="S535" s="27"/>
      <c r="T535" s="27"/>
      <c r="U535" s="27"/>
      <c r="V535" s="28"/>
      <c r="W535" s="27"/>
      <c r="X535" s="27"/>
      <c r="Y535" s="27"/>
      <c r="Z535" s="27"/>
      <c r="AA535" s="27"/>
      <c r="AB535" s="27"/>
      <c r="AC535" s="27"/>
      <c r="AD535" s="27"/>
      <c r="AE535" s="27"/>
      <c r="AF535" s="27"/>
      <c r="AG535" s="27"/>
      <c r="AH535" s="27"/>
      <c r="AI535" s="27"/>
      <c r="AJ535" s="27"/>
      <c r="AK535" s="27"/>
      <c r="AL535" s="27"/>
      <c r="AM535" s="27"/>
      <c r="AN535" s="27"/>
      <c r="AO535" s="27"/>
      <c r="AP535" s="27"/>
      <c r="AQ535" s="27"/>
      <c r="AR535" s="27"/>
      <c r="AS535" s="27"/>
      <c r="AT535" s="27"/>
      <c r="AU535" s="27"/>
      <c r="AV535" s="27"/>
      <c r="AW535" s="27"/>
      <c r="AX535" s="27"/>
      <c r="AY535" s="27"/>
      <c r="AZ535" s="27"/>
      <c r="BA535" s="27"/>
      <c r="BB535" s="27"/>
      <c r="BC535" s="27"/>
      <c r="BD535" s="27"/>
      <c r="BE535" s="27"/>
      <c r="BF535" s="27"/>
      <c r="BG535" s="27"/>
      <c r="BH535" s="27"/>
      <c r="BI535" s="27"/>
    </row>
    <row r="536" ht="12.0" customHeight="1">
      <c r="A536" s="25"/>
      <c r="B536" s="26"/>
      <c r="C536" s="27"/>
      <c r="D536" s="27"/>
      <c r="E536" s="27"/>
      <c r="F536" s="27"/>
      <c r="G536" s="28"/>
      <c r="H536" s="29"/>
      <c r="I536" s="29"/>
      <c r="J536" s="27"/>
      <c r="K536" s="27"/>
      <c r="L536" s="27"/>
      <c r="M536" s="30"/>
      <c r="N536" s="28"/>
      <c r="O536" s="27"/>
      <c r="P536" s="27"/>
      <c r="Q536" s="27"/>
      <c r="R536" s="27"/>
      <c r="S536" s="27"/>
      <c r="T536" s="27"/>
      <c r="U536" s="27"/>
      <c r="V536" s="28"/>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7"/>
      <c r="BH536" s="27"/>
      <c r="BI536" s="27"/>
    </row>
    <row r="537" ht="12.0" customHeight="1">
      <c r="A537" s="25"/>
      <c r="B537" s="26"/>
      <c r="C537" s="27"/>
      <c r="D537" s="27"/>
      <c r="E537" s="27"/>
      <c r="F537" s="27"/>
      <c r="G537" s="28"/>
      <c r="H537" s="29"/>
      <c r="I537" s="29"/>
      <c r="J537" s="27"/>
      <c r="K537" s="27"/>
      <c r="L537" s="27"/>
      <c r="M537" s="30"/>
      <c r="N537" s="28"/>
      <c r="O537" s="27"/>
      <c r="P537" s="27"/>
      <c r="Q537" s="27"/>
      <c r="R537" s="27"/>
      <c r="S537" s="27"/>
      <c r="T537" s="27"/>
      <c r="U537" s="27"/>
      <c r="V537" s="28"/>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7"/>
      <c r="BH537" s="27"/>
      <c r="BI537" s="27"/>
    </row>
    <row r="538" ht="12.0" customHeight="1">
      <c r="A538" s="25"/>
      <c r="B538" s="26"/>
      <c r="C538" s="27"/>
      <c r="D538" s="27"/>
      <c r="E538" s="27"/>
      <c r="F538" s="27"/>
      <c r="G538" s="28"/>
      <c r="H538" s="29"/>
      <c r="I538" s="29"/>
      <c r="J538" s="27"/>
      <c r="K538" s="27"/>
      <c r="L538" s="27"/>
      <c r="M538" s="30"/>
      <c r="N538" s="28"/>
      <c r="O538" s="27"/>
      <c r="P538" s="27"/>
      <c r="Q538" s="27"/>
      <c r="R538" s="27"/>
      <c r="S538" s="27"/>
      <c r="T538" s="27"/>
      <c r="U538" s="27"/>
      <c r="V538" s="28"/>
      <c r="W538" s="27"/>
      <c r="X538" s="27"/>
      <c r="Y538" s="27"/>
      <c r="Z538" s="27"/>
      <c r="AA538" s="27"/>
      <c r="AB538" s="27"/>
      <c r="AC538" s="27"/>
      <c r="AD538" s="27"/>
      <c r="AE538" s="27"/>
      <c r="AF538" s="27"/>
      <c r="AG538" s="27"/>
      <c r="AH538" s="27"/>
      <c r="AI538" s="27"/>
      <c r="AJ538" s="27"/>
      <c r="AK538" s="27"/>
      <c r="AL538" s="27"/>
      <c r="AM538" s="27"/>
      <c r="AN538" s="27"/>
      <c r="AO538" s="27"/>
      <c r="AP538" s="27"/>
      <c r="AQ538" s="27"/>
      <c r="AR538" s="27"/>
      <c r="AS538" s="27"/>
      <c r="AT538" s="27"/>
      <c r="AU538" s="27"/>
      <c r="AV538" s="27"/>
      <c r="AW538" s="27"/>
      <c r="AX538" s="27"/>
      <c r="AY538" s="27"/>
      <c r="AZ538" s="27"/>
      <c r="BA538" s="27"/>
      <c r="BB538" s="27"/>
      <c r="BC538" s="27"/>
      <c r="BD538" s="27"/>
      <c r="BE538" s="27"/>
      <c r="BF538" s="27"/>
      <c r="BG538" s="27"/>
      <c r="BH538" s="27"/>
      <c r="BI538" s="27"/>
    </row>
    <row r="539" ht="12.0" customHeight="1">
      <c r="A539" s="25"/>
      <c r="B539" s="26"/>
      <c r="C539" s="27"/>
      <c r="D539" s="27"/>
      <c r="E539" s="27"/>
      <c r="F539" s="27"/>
      <c r="G539" s="28"/>
      <c r="H539" s="29"/>
      <c r="I539" s="29"/>
      <c r="J539" s="27"/>
      <c r="K539" s="27"/>
      <c r="L539" s="27"/>
      <c r="M539" s="30"/>
      <c r="N539" s="28"/>
      <c r="O539" s="27"/>
      <c r="P539" s="27"/>
      <c r="Q539" s="27"/>
      <c r="R539" s="27"/>
      <c r="S539" s="27"/>
      <c r="T539" s="27"/>
      <c r="U539" s="27"/>
      <c r="V539" s="28"/>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c r="BG539" s="27"/>
      <c r="BH539" s="27"/>
      <c r="BI539" s="27"/>
    </row>
    <row r="540" ht="12.0" customHeight="1">
      <c r="A540" s="25"/>
      <c r="B540" s="26"/>
      <c r="C540" s="27"/>
      <c r="D540" s="27"/>
      <c r="E540" s="27"/>
      <c r="F540" s="27"/>
      <c r="G540" s="28"/>
      <c r="H540" s="29"/>
      <c r="I540" s="29"/>
      <c r="J540" s="27"/>
      <c r="K540" s="27"/>
      <c r="L540" s="27"/>
      <c r="M540" s="30"/>
      <c r="N540" s="28"/>
      <c r="O540" s="27"/>
      <c r="P540" s="27"/>
      <c r="Q540" s="27"/>
      <c r="R540" s="27"/>
      <c r="S540" s="27"/>
      <c r="T540" s="27"/>
      <c r="U540" s="27"/>
      <c r="V540" s="28"/>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c r="BG540" s="27"/>
      <c r="BH540" s="27"/>
      <c r="BI540" s="27"/>
    </row>
    <row r="541" ht="12.0" customHeight="1">
      <c r="A541" s="25"/>
      <c r="B541" s="26"/>
      <c r="C541" s="27"/>
      <c r="D541" s="27"/>
      <c r="E541" s="27"/>
      <c r="F541" s="27"/>
      <c r="G541" s="28"/>
      <c r="H541" s="29"/>
      <c r="I541" s="29"/>
      <c r="J541" s="27"/>
      <c r="K541" s="27"/>
      <c r="L541" s="27"/>
      <c r="M541" s="30"/>
      <c r="N541" s="28"/>
      <c r="O541" s="27"/>
      <c r="P541" s="27"/>
      <c r="Q541" s="27"/>
      <c r="R541" s="27"/>
      <c r="S541" s="27"/>
      <c r="T541" s="27"/>
      <c r="U541" s="27"/>
      <c r="V541" s="28"/>
      <c r="W541" s="27"/>
      <c r="X541" s="27"/>
      <c r="Y541" s="27"/>
      <c r="Z541" s="27"/>
      <c r="AA541" s="27"/>
      <c r="AB541" s="27"/>
      <c r="AC541" s="27"/>
      <c r="AD541" s="27"/>
      <c r="AE541" s="27"/>
      <c r="AF541" s="27"/>
      <c r="AG541" s="27"/>
      <c r="AH541" s="27"/>
      <c r="AI541" s="27"/>
      <c r="AJ541" s="27"/>
      <c r="AK541" s="27"/>
      <c r="AL541" s="27"/>
      <c r="AM541" s="27"/>
      <c r="AN541" s="27"/>
      <c r="AO541" s="27"/>
      <c r="AP541" s="27"/>
      <c r="AQ541" s="27"/>
      <c r="AR541" s="27"/>
      <c r="AS541" s="27"/>
      <c r="AT541" s="27"/>
      <c r="AU541" s="27"/>
      <c r="AV541" s="27"/>
      <c r="AW541" s="27"/>
      <c r="AX541" s="27"/>
      <c r="AY541" s="27"/>
      <c r="AZ541" s="27"/>
      <c r="BA541" s="27"/>
      <c r="BB541" s="27"/>
      <c r="BC541" s="27"/>
      <c r="BD541" s="27"/>
      <c r="BE541" s="27"/>
      <c r="BF541" s="27"/>
      <c r="BG541" s="27"/>
      <c r="BH541" s="27"/>
      <c r="BI541" s="27"/>
    </row>
    <row r="542" ht="12.0" customHeight="1">
      <c r="A542" s="25"/>
      <c r="B542" s="26"/>
      <c r="C542" s="27"/>
      <c r="D542" s="27"/>
      <c r="E542" s="27"/>
      <c r="F542" s="27"/>
      <c r="G542" s="28"/>
      <c r="H542" s="29"/>
      <c r="I542" s="29"/>
      <c r="J542" s="27"/>
      <c r="K542" s="27"/>
      <c r="L542" s="27"/>
      <c r="M542" s="30"/>
      <c r="N542" s="28"/>
      <c r="O542" s="27"/>
      <c r="P542" s="27"/>
      <c r="Q542" s="27"/>
      <c r="R542" s="27"/>
      <c r="S542" s="27"/>
      <c r="T542" s="27"/>
      <c r="U542" s="27"/>
      <c r="V542" s="28"/>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c r="AU542" s="27"/>
      <c r="AV542" s="27"/>
      <c r="AW542" s="27"/>
      <c r="AX542" s="27"/>
      <c r="AY542" s="27"/>
      <c r="AZ542" s="27"/>
      <c r="BA542" s="27"/>
      <c r="BB542" s="27"/>
      <c r="BC542" s="27"/>
      <c r="BD542" s="27"/>
      <c r="BE542" s="27"/>
      <c r="BF542" s="27"/>
      <c r="BG542" s="27"/>
      <c r="BH542" s="27"/>
      <c r="BI542" s="27"/>
    </row>
    <row r="543" ht="12.0" customHeight="1">
      <c r="A543" s="25"/>
      <c r="B543" s="26"/>
      <c r="C543" s="27"/>
      <c r="D543" s="27"/>
      <c r="E543" s="27"/>
      <c r="F543" s="27"/>
      <c r="G543" s="28"/>
      <c r="H543" s="29"/>
      <c r="I543" s="29"/>
      <c r="J543" s="27"/>
      <c r="K543" s="27"/>
      <c r="L543" s="27"/>
      <c r="M543" s="30"/>
      <c r="N543" s="28"/>
      <c r="O543" s="27"/>
      <c r="P543" s="27"/>
      <c r="Q543" s="27"/>
      <c r="R543" s="27"/>
      <c r="S543" s="27"/>
      <c r="T543" s="27"/>
      <c r="U543" s="27"/>
      <c r="V543" s="28"/>
      <c r="W543" s="27"/>
      <c r="X543" s="27"/>
      <c r="Y543" s="27"/>
      <c r="Z543" s="27"/>
      <c r="AA543" s="27"/>
      <c r="AB543" s="27"/>
      <c r="AC543" s="27"/>
      <c r="AD543" s="27"/>
      <c r="AE543" s="27"/>
      <c r="AF543" s="27"/>
      <c r="AG543" s="27"/>
      <c r="AH543" s="27"/>
      <c r="AI543" s="27"/>
      <c r="AJ543" s="27"/>
      <c r="AK543" s="27"/>
      <c r="AL543" s="27"/>
      <c r="AM543" s="27"/>
      <c r="AN543" s="27"/>
      <c r="AO543" s="27"/>
      <c r="AP543" s="27"/>
      <c r="AQ543" s="27"/>
      <c r="AR543" s="27"/>
      <c r="AS543" s="27"/>
      <c r="AT543" s="27"/>
      <c r="AU543" s="27"/>
      <c r="AV543" s="27"/>
      <c r="AW543" s="27"/>
      <c r="AX543" s="27"/>
      <c r="AY543" s="27"/>
      <c r="AZ543" s="27"/>
      <c r="BA543" s="27"/>
      <c r="BB543" s="27"/>
      <c r="BC543" s="27"/>
      <c r="BD543" s="27"/>
      <c r="BE543" s="27"/>
      <c r="BF543" s="27"/>
      <c r="BG543" s="27"/>
      <c r="BH543" s="27"/>
      <c r="BI543" s="27"/>
    </row>
    <row r="544" ht="12.0" customHeight="1">
      <c r="A544" s="25"/>
      <c r="B544" s="26"/>
      <c r="C544" s="27"/>
      <c r="D544" s="27"/>
      <c r="E544" s="27"/>
      <c r="F544" s="27"/>
      <c r="G544" s="28"/>
      <c r="H544" s="29"/>
      <c r="I544" s="29"/>
      <c r="J544" s="27"/>
      <c r="K544" s="27"/>
      <c r="L544" s="27"/>
      <c r="M544" s="30"/>
      <c r="N544" s="28"/>
      <c r="O544" s="27"/>
      <c r="P544" s="27"/>
      <c r="Q544" s="27"/>
      <c r="R544" s="27"/>
      <c r="S544" s="27"/>
      <c r="T544" s="27"/>
      <c r="U544" s="27"/>
      <c r="V544" s="28"/>
      <c r="W544" s="27"/>
      <c r="X544" s="27"/>
      <c r="Y544" s="27"/>
      <c r="Z544" s="27"/>
      <c r="AA544" s="27"/>
      <c r="AB544" s="27"/>
      <c r="AC544" s="27"/>
      <c r="AD544" s="27"/>
      <c r="AE544" s="27"/>
      <c r="AF544" s="27"/>
      <c r="AG544" s="27"/>
      <c r="AH544" s="27"/>
      <c r="AI544" s="27"/>
      <c r="AJ544" s="27"/>
      <c r="AK544" s="27"/>
      <c r="AL544" s="27"/>
      <c r="AM544" s="27"/>
      <c r="AN544" s="27"/>
      <c r="AO544" s="27"/>
      <c r="AP544" s="27"/>
      <c r="AQ544" s="27"/>
      <c r="AR544" s="27"/>
      <c r="AS544" s="27"/>
      <c r="AT544" s="27"/>
      <c r="AU544" s="27"/>
      <c r="AV544" s="27"/>
      <c r="AW544" s="27"/>
      <c r="AX544" s="27"/>
      <c r="AY544" s="27"/>
      <c r="AZ544" s="27"/>
      <c r="BA544" s="27"/>
      <c r="BB544" s="27"/>
      <c r="BC544" s="27"/>
      <c r="BD544" s="27"/>
      <c r="BE544" s="27"/>
      <c r="BF544" s="27"/>
      <c r="BG544" s="27"/>
      <c r="BH544" s="27"/>
      <c r="BI544" s="27"/>
    </row>
    <row r="545" ht="12.0" customHeight="1">
      <c r="A545" s="25"/>
      <c r="B545" s="26"/>
      <c r="C545" s="27"/>
      <c r="D545" s="27"/>
      <c r="E545" s="27"/>
      <c r="F545" s="27"/>
      <c r="G545" s="28"/>
      <c r="H545" s="29"/>
      <c r="I545" s="29"/>
      <c r="J545" s="27"/>
      <c r="K545" s="27"/>
      <c r="L545" s="27"/>
      <c r="M545" s="30"/>
      <c r="N545" s="28"/>
      <c r="O545" s="27"/>
      <c r="P545" s="27"/>
      <c r="Q545" s="27"/>
      <c r="R545" s="27"/>
      <c r="S545" s="27"/>
      <c r="T545" s="27"/>
      <c r="U545" s="27"/>
      <c r="V545" s="28"/>
      <c r="W545" s="27"/>
      <c r="X545" s="27"/>
      <c r="Y545" s="27"/>
      <c r="Z545" s="27"/>
      <c r="AA545" s="27"/>
      <c r="AB545" s="27"/>
      <c r="AC545" s="27"/>
      <c r="AD545" s="27"/>
      <c r="AE545" s="27"/>
      <c r="AF545" s="27"/>
      <c r="AG545" s="27"/>
      <c r="AH545" s="27"/>
      <c r="AI545" s="27"/>
      <c r="AJ545" s="27"/>
      <c r="AK545" s="27"/>
      <c r="AL545" s="27"/>
      <c r="AM545" s="27"/>
      <c r="AN545" s="27"/>
      <c r="AO545" s="27"/>
      <c r="AP545" s="27"/>
      <c r="AQ545" s="27"/>
      <c r="AR545" s="27"/>
      <c r="AS545" s="27"/>
      <c r="AT545" s="27"/>
      <c r="AU545" s="27"/>
      <c r="AV545" s="27"/>
      <c r="AW545" s="27"/>
      <c r="AX545" s="27"/>
      <c r="AY545" s="27"/>
      <c r="AZ545" s="27"/>
      <c r="BA545" s="27"/>
      <c r="BB545" s="27"/>
      <c r="BC545" s="27"/>
      <c r="BD545" s="27"/>
      <c r="BE545" s="27"/>
      <c r="BF545" s="27"/>
      <c r="BG545" s="27"/>
      <c r="BH545" s="27"/>
      <c r="BI545" s="27"/>
    </row>
    <row r="546" ht="12.0" customHeight="1">
      <c r="A546" s="25"/>
      <c r="B546" s="26"/>
      <c r="C546" s="27"/>
      <c r="D546" s="27"/>
      <c r="E546" s="27"/>
      <c r="F546" s="27"/>
      <c r="G546" s="28"/>
      <c r="H546" s="29"/>
      <c r="I546" s="29"/>
      <c r="J546" s="27"/>
      <c r="K546" s="27"/>
      <c r="L546" s="27"/>
      <c r="M546" s="30"/>
      <c r="N546" s="28"/>
      <c r="O546" s="27"/>
      <c r="P546" s="27"/>
      <c r="Q546" s="27"/>
      <c r="R546" s="27"/>
      <c r="S546" s="27"/>
      <c r="T546" s="27"/>
      <c r="U546" s="27"/>
      <c r="V546" s="28"/>
      <c r="W546" s="27"/>
      <c r="X546" s="27"/>
      <c r="Y546" s="27"/>
      <c r="Z546" s="27"/>
      <c r="AA546" s="27"/>
      <c r="AB546" s="27"/>
      <c r="AC546" s="27"/>
      <c r="AD546" s="27"/>
      <c r="AE546" s="27"/>
      <c r="AF546" s="27"/>
      <c r="AG546" s="27"/>
      <c r="AH546" s="27"/>
      <c r="AI546" s="27"/>
      <c r="AJ546" s="27"/>
      <c r="AK546" s="27"/>
      <c r="AL546" s="27"/>
      <c r="AM546" s="27"/>
      <c r="AN546" s="27"/>
      <c r="AO546" s="27"/>
      <c r="AP546" s="27"/>
      <c r="AQ546" s="27"/>
      <c r="AR546" s="27"/>
      <c r="AS546" s="27"/>
      <c r="AT546" s="27"/>
      <c r="AU546" s="27"/>
      <c r="AV546" s="27"/>
      <c r="AW546" s="27"/>
      <c r="AX546" s="27"/>
      <c r="AY546" s="27"/>
      <c r="AZ546" s="27"/>
      <c r="BA546" s="27"/>
      <c r="BB546" s="27"/>
      <c r="BC546" s="27"/>
      <c r="BD546" s="27"/>
      <c r="BE546" s="27"/>
      <c r="BF546" s="27"/>
      <c r="BG546" s="27"/>
      <c r="BH546" s="27"/>
      <c r="BI546" s="27"/>
    </row>
    <row r="547" ht="12.0" customHeight="1">
      <c r="A547" s="25"/>
      <c r="B547" s="26"/>
      <c r="C547" s="27"/>
      <c r="D547" s="27"/>
      <c r="E547" s="27"/>
      <c r="F547" s="27"/>
      <c r="G547" s="28"/>
      <c r="H547" s="29"/>
      <c r="I547" s="29"/>
      <c r="J547" s="27"/>
      <c r="K547" s="27"/>
      <c r="L547" s="27"/>
      <c r="M547" s="30"/>
      <c r="N547" s="28"/>
      <c r="O547" s="27"/>
      <c r="P547" s="27"/>
      <c r="Q547" s="27"/>
      <c r="R547" s="27"/>
      <c r="S547" s="27"/>
      <c r="T547" s="27"/>
      <c r="U547" s="27"/>
      <c r="V547" s="28"/>
      <c r="W547" s="27"/>
      <c r="X547" s="27"/>
      <c r="Y547" s="27"/>
      <c r="Z547" s="27"/>
      <c r="AA547" s="27"/>
      <c r="AB547" s="27"/>
      <c r="AC547" s="27"/>
      <c r="AD547" s="27"/>
      <c r="AE547" s="27"/>
      <c r="AF547" s="27"/>
      <c r="AG547" s="27"/>
      <c r="AH547" s="27"/>
      <c r="AI547" s="27"/>
      <c r="AJ547" s="27"/>
      <c r="AK547" s="27"/>
      <c r="AL547" s="27"/>
      <c r="AM547" s="27"/>
      <c r="AN547" s="27"/>
      <c r="AO547" s="27"/>
      <c r="AP547" s="27"/>
      <c r="AQ547" s="27"/>
      <c r="AR547" s="27"/>
      <c r="AS547" s="27"/>
      <c r="AT547" s="27"/>
      <c r="AU547" s="27"/>
      <c r="AV547" s="27"/>
      <c r="AW547" s="27"/>
      <c r="AX547" s="27"/>
      <c r="AY547" s="27"/>
      <c r="AZ547" s="27"/>
      <c r="BA547" s="27"/>
      <c r="BB547" s="27"/>
      <c r="BC547" s="27"/>
      <c r="BD547" s="27"/>
      <c r="BE547" s="27"/>
      <c r="BF547" s="27"/>
      <c r="BG547" s="27"/>
      <c r="BH547" s="27"/>
      <c r="BI547" s="27"/>
    </row>
    <row r="548" ht="12.0" customHeight="1">
      <c r="A548" s="25"/>
      <c r="B548" s="26"/>
      <c r="C548" s="27"/>
      <c r="D548" s="27"/>
      <c r="E548" s="27"/>
      <c r="F548" s="27"/>
      <c r="G548" s="28"/>
      <c r="H548" s="29"/>
      <c r="I548" s="29"/>
      <c r="J548" s="27"/>
      <c r="K548" s="27"/>
      <c r="L548" s="27"/>
      <c r="M548" s="30"/>
      <c r="N548" s="28"/>
      <c r="O548" s="27"/>
      <c r="P548" s="27"/>
      <c r="Q548" s="27"/>
      <c r="R548" s="27"/>
      <c r="S548" s="27"/>
      <c r="T548" s="27"/>
      <c r="U548" s="27"/>
      <c r="V548" s="28"/>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7"/>
      <c r="BH548" s="27"/>
      <c r="BI548" s="27"/>
    </row>
    <row r="549" ht="12.0" customHeight="1">
      <c r="A549" s="25"/>
      <c r="B549" s="26"/>
      <c r="C549" s="27"/>
      <c r="D549" s="27"/>
      <c r="E549" s="27"/>
      <c r="F549" s="27"/>
      <c r="G549" s="28"/>
      <c r="H549" s="29"/>
      <c r="I549" s="29"/>
      <c r="J549" s="27"/>
      <c r="K549" s="27"/>
      <c r="L549" s="27"/>
      <c r="M549" s="30"/>
      <c r="N549" s="28"/>
      <c r="O549" s="27"/>
      <c r="P549" s="27"/>
      <c r="Q549" s="27"/>
      <c r="R549" s="27"/>
      <c r="S549" s="27"/>
      <c r="T549" s="27"/>
      <c r="U549" s="27"/>
      <c r="V549" s="28"/>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row>
    <row r="550" ht="12.0" customHeight="1">
      <c r="A550" s="25"/>
      <c r="B550" s="26"/>
      <c r="C550" s="27"/>
      <c r="D550" s="27"/>
      <c r="E550" s="27"/>
      <c r="F550" s="27"/>
      <c r="G550" s="28"/>
      <c r="H550" s="29"/>
      <c r="I550" s="29"/>
      <c r="J550" s="27"/>
      <c r="K550" s="27"/>
      <c r="L550" s="27"/>
      <c r="M550" s="30"/>
      <c r="N550" s="28"/>
      <c r="O550" s="27"/>
      <c r="P550" s="27"/>
      <c r="Q550" s="27"/>
      <c r="R550" s="27"/>
      <c r="S550" s="27"/>
      <c r="T550" s="27"/>
      <c r="U550" s="27"/>
      <c r="V550" s="28"/>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c r="AU550" s="27"/>
      <c r="AV550" s="27"/>
      <c r="AW550" s="27"/>
      <c r="AX550" s="27"/>
      <c r="AY550" s="27"/>
      <c r="AZ550" s="27"/>
      <c r="BA550" s="27"/>
      <c r="BB550" s="27"/>
      <c r="BC550" s="27"/>
      <c r="BD550" s="27"/>
      <c r="BE550" s="27"/>
      <c r="BF550" s="27"/>
      <c r="BG550" s="27"/>
      <c r="BH550" s="27"/>
      <c r="BI550" s="27"/>
    </row>
    <row r="551" ht="12.0" customHeight="1">
      <c r="A551" s="25"/>
      <c r="B551" s="26"/>
      <c r="C551" s="27"/>
      <c r="D551" s="27"/>
      <c r="E551" s="27"/>
      <c r="F551" s="27"/>
      <c r="G551" s="28"/>
      <c r="H551" s="29"/>
      <c r="I551" s="29"/>
      <c r="J551" s="27"/>
      <c r="K551" s="27"/>
      <c r="L551" s="27"/>
      <c r="M551" s="30"/>
      <c r="N551" s="28"/>
      <c r="O551" s="27"/>
      <c r="P551" s="27"/>
      <c r="Q551" s="27"/>
      <c r="R551" s="27"/>
      <c r="S551" s="27"/>
      <c r="T551" s="27"/>
      <c r="U551" s="27"/>
      <c r="V551" s="28"/>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c r="BG551" s="27"/>
      <c r="BH551" s="27"/>
      <c r="BI551" s="27"/>
    </row>
    <row r="552" ht="12.0" customHeight="1">
      <c r="A552" s="25"/>
      <c r="B552" s="26"/>
      <c r="C552" s="27"/>
      <c r="D552" s="27"/>
      <c r="E552" s="27"/>
      <c r="F552" s="27"/>
      <c r="G552" s="28"/>
      <c r="H552" s="29"/>
      <c r="I552" s="29"/>
      <c r="J552" s="27"/>
      <c r="K552" s="27"/>
      <c r="L552" s="27"/>
      <c r="M552" s="30"/>
      <c r="N552" s="28"/>
      <c r="O552" s="27"/>
      <c r="P552" s="27"/>
      <c r="Q552" s="27"/>
      <c r="R552" s="27"/>
      <c r="S552" s="27"/>
      <c r="T552" s="27"/>
      <c r="U552" s="27"/>
      <c r="V552" s="28"/>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c r="BG552" s="27"/>
      <c r="BH552" s="27"/>
      <c r="BI552" s="27"/>
    </row>
    <row r="553" ht="12.0" customHeight="1">
      <c r="A553" s="25"/>
      <c r="B553" s="26"/>
      <c r="C553" s="27"/>
      <c r="D553" s="27"/>
      <c r="E553" s="27"/>
      <c r="F553" s="27"/>
      <c r="G553" s="28"/>
      <c r="H553" s="29"/>
      <c r="I553" s="29"/>
      <c r="J553" s="27"/>
      <c r="K553" s="27"/>
      <c r="L553" s="27"/>
      <c r="M553" s="30"/>
      <c r="N553" s="28"/>
      <c r="O553" s="27"/>
      <c r="P553" s="27"/>
      <c r="Q553" s="27"/>
      <c r="R553" s="27"/>
      <c r="S553" s="27"/>
      <c r="T553" s="27"/>
      <c r="U553" s="27"/>
      <c r="V553" s="28"/>
      <c r="W553" s="27"/>
      <c r="X553" s="27"/>
      <c r="Y553" s="27"/>
      <c r="Z553" s="27"/>
      <c r="AA553" s="27"/>
      <c r="AB553" s="27"/>
      <c r="AC553" s="27"/>
      <c r="AD553" s="27"/>
      <c r="AE553" s="27"/>
      <c r="AF553" s="27"/>
      <c r="AG553" s="27"/>
      <c r="AH553" s="27"/>
      <c r="AI553" s="27"/>
      <c r="AJ553" s="27"/>
      <c r="AK553" s="27"/>
      <c r="AL553" s="27"/>
      <c r="AM553" s="27"/>
      <c r="AN553" s="27"/>
      <c r="AO553" s="27"/>
      <c r="AP553" s="27"/>
      <c r="AQ553" s="27"/>
      <c r="AR553" s="27"/>
      <c r="AS553" s="27"/>
      <c r="AT553" s="27"/>
      <c r="AU553" s="27"/>
      <c r="AV553" s="27"/>
      <c r="AW553" s="27"/>
      <c r="AX553" s="27"/>
      <c r="AY553" s="27"/>
      <c r="AZ553" s="27"/>
      <c r="BA553" s="27"/>
      <c r="BB553" s="27"/>
      <c r="BC553" s="27"/>
      <c r="BD553" s="27"/>
      <c r="BE553" s="27"/>
      <c r="BF553" s="27"/>
      <c r="BG553" s="27"/>
      <c r="BH553" s="27"/>
      <c r="BI553" s="27"/>
    </row>
    <row r="554" ht="12.0" customHeight="1">
      <c r="A554" s="25"/>
      <c r="B554" s="26"/>
      <c r="C554" s="27"/>
      <c r="D554" s="27"/>
      <c r="E554" s="27"/>
      <c r="F554" s="27"/>
      <c r="G554" s="28"/>
      <c r="H554" s="29"/>
      <c r="I554" s="29"/>
      <c r="J554" s="27"/>
      <c r="K554" s="27"/>
      <c r="L554" s="27"/>
      <c r="M554" s="30"/>
      <c r="N554" s="28"/>
      <c r="O554" s="27"/>
      <c r="P554" s="27"/>
      <c r="Q554" s="27"/>
      <c r="R554" s="27"/>
      <c r="S554" s="27"/>
      <c r="T554" s="27"/>
      <c r="U554" s="27"/>
      <c r="V554" s="28"/>
      <c r="W554" s="27"/>
      <c r="X554" s="27"/>
      <c r="Y554" s="27"/>
      <c r="Z554" s="27"/>
      <c r="AA554" s="27"/>
      <c r="AB554" s="27"/>
      <c r="AC554" s="27"/>
      <c r="AD554" s="27"/>
      <c r="AE554" s="27"/>
      <c r="AF554" s="27"/>
      <c r="AG554" s="27"/>
      <c r="AH554" s="27"/>
      <c r="AI554" s="27"/>
      <c r="AJ554" s="27"/>
      <c r="AK554" s="27"/>
      <c r="AL554" s="27"/>
      <c r="AM554" s="27"/>
      <c r="AN554" s="27"/>
      <c r="AO554" s="27"/>
      <c r="AP554" s="27"/>
      <c r="AQ554" s="27"/>
      <c r="AR554" s="27"/>
      <c r="AS554" s="27"/>
      <c r="AT554" s="27"/>
      <c r="AU554" s="27"/>
      <c r="AV554" s="27"/>
      <c r="AW554" s="27"/>
      <c r="AX554" s="27"/>
      <c r="AY554" s="27"/>
      <c r="AZ554" s="27"/>
      <c r="BA554" s="27"/>
      <c r="BB554" s="27"/>
      <c r="BC554" s="27"/>
      <c r="BD554" s="27"/>
      <c r="BE554" s="27"/>
      <c r="BF554" s="27"/>
      <c r="BG554" s="27"/>
      <c r="BH554" s="27"/>
      <c r="BI554" s="27"/>
    </row>
    <row r="555" ht="12.0" customHeight="1">
      <c r="A555" s="25"/>
      <c r="B555" s="26"/>
      <c r="C555" s="27"/>
      <c r="D555" s="27"/>
      <c r="E555" s="27"/>
      <c r="F555" s="27"/>
      <c r="G555" s="28"/>
      <c r="H555" s="29"/>
      <c r="I555" s="29"/>
      <c r="J555" s="27"/>
      <c r="K555" s="27"/>
      <c r="L555" s="27"/>
      <c r="M555" s="30"/>
      <c r="N555" s="28"/>
      <c r="O555" s="27"/>
      <c r="P555" s="27"/>
      <c r="Q555" s="27"/>
      <c r="R555" s="27"/>
      <c r="S555" s="27"/>
      <c r="T555" s="27"/>
      <c r="U555" s="27"/>
      <c r="V555" s="28"/>
      <c r="W555" s="27"/>
      <c r="X555" s="27"/>
      <c r="Y555" s="27"/>
      <c r="Z555" s="27"/>
      <c r="AA555" s="27"/>
      <c r="AB555" s="27"/>
      <c r="AC555" s="27"/>
      <c r="AD555" s="27"/>
      <c r="AE555" s="27"/>
      <c r="AF555" s="27"/>
      <c r="AG555" s="27"/>
      <c r="AH555" s="27"/>
      <c r="AI555" s="27"/>
      <c r="AJ555" s="27"/>
      <c r="AK555" s="27"/>
      <c r="AL555" s="27"/>
      <c r="AM555" s="27"/>
      <c r="AN555" s="27"/>
      <c r="AO555" s="27"/>
      <c r="AP555" s="27"/>
      <c r="AQ555" s="27"/>
      <c r="AR555" s="27"/>
      <c r="AS555" s="27"/>
      <c r="AT555" s="27"/>
      <c r="AU555" s="27"/>
      <c r="AV555" s="27"/>
      <c r="AW555" s="27"/>
      <c r="AX555" s="27"/>
      <c r="AY555" s="27"/>
      <c r="AZ555" s="27"/>
      <c r="BA555" s="27"/>
      <c r="BB555" s="27"/>
      <c r="BC555" s="27"/>
      <c r="BD555" s="27"/>
      <c r="BE555" s="27"/>
      <c r="BF555" s="27"/>
      <c r="BG555" s="27"/>
      <c r="BH555" s="27"/>
      <c r="BI555" s="27"/>
    </row>
    <row r="556" ht="12.0" customHeight="1">
      <c r="A556" s="25"/>
      <c r="B556" s="26"/>
      <c r="C556" s="27"/>
      <c r="D556" s="27"/>
      <c r="E556" s="27"/>
      <c r="F556" s="27"/>
      <c r="G556" s="28"/>
      <c r="H556" s="29"/>
      <c r="I556" s="29"/>
      <c r="J556" s="27"/>
      <c r="K556" s="27"/>
      <c r="L556" s="27"/>
      <c r="M556" s="30"/>
      <c r="N556" s="28"/>
      <c r="O556" s="27"/>
      <c r="P556" s="27"/>
      <c r="Q556" s="27"/>
      <c r="R556" s="27"/>
      <c r="S556" s="27"/>
      <c r="T556" s="27"/>
      <c r="U556" s="27"/>
      <c r="V556" s="28"/>
      <c r="W556" s="27"/>
      <c r="X556" s="27"/>
      <c r="Y556" s="27"/>
      <c r="Z556" s="27"/>
      <c r="AA556" s="27"/>
      <c r="AB556" s="27"/>
      <c r="AC556" s="27"/>
      <c r="AD556" s="27"/>
      <c r="AE556" s="27"/>
      <c r="AF556" s="27"/>
      <c r="AG556" s="27"/>
      <c r="AH556" s="27"/>
      <c r="AI556" s="27"/>
      <c r="AJ556" s="27"/>
      <c r="AK556" s="27"/>
      <c r="AL556" s="27"/>
      <c r="AM556" s="27"/>
      <c r="AN556" s="27"/>
      <c r="AO556" s="27"/>
      <c r="AP556" s="27"/>
      <c r="AQ556" s="27"/>
      <c r="AR556" s="27"/>
      <c r="AS556" s="27"/>
      <c r="AT556" s="27"/>
      <c r="AU556" s="27"/>
      <c r="AV556" s="27"/>
      <c r="AW556" s="27"/>
      <c r="AX556" s="27"/>
      <c r="AY556" s="27"/>
      <c r="AZ556" s="27"/>
      <c r="BA556" s="27"/>
      <c r="BB556" s="27"/>
      <c r="BC556" s="27"/>
      <c r="BD556" s="27"/>
      <c r="BE556" s="27"/>
      <c r="BF556" s="27"/>
      <c r="BG556" s="27"/>
      <c r="BH556" s="27"/>
      <c r="BI556" s="27"/>
    </row>
    <row r="557" ht="12.0" customHeight="1">
      <c r="A557" s="25"/>
      <c r="B557" s="26"/>
      <c r="C557" s="27"/>
      <c r="D557" s="27"/>
      <c r="E557" s="27"/>
      <c r="F557" s="27"/>
      <c r="G557" s="28"/>
      <c r="H557" s="29"/>
      <c r="I557" s="29"/>
      <c r="J557" s="27"/>
      <c r="K557" s="27"/>
      <c r="L557" s="27"/>
      <c r="M557" s="30"/>
      <c r="N557" s="28"/>
      <c r="O557" s="27"/>
      <c r="P557" s="27"/>
      <c r="Q557" s="27"/>
      <c r="R557" s="27"/>
      <c r="S557" s="27"/>
      <c r="T557" s="27"/>
      <c r="U557" s="27"/>
      <c r="V557" s="28"/>
      <c r="W557" s="27"/>
      <c r="X557" s="27"/>
      <c r="Y557" s="27"/>
      <c r="Z557" s="27"/>
      <c r="AA557" s="27"/>
      <c r="AB557" s="27"/>
      <c r="AC557" s="27"/>
      <c r="AD557" s="27"/>
      <c r="AE557" s="27"/>
      <c r="AF557" s="27"/>
      <c r="AG557" s="27"/>
      <c r="AH557" s="27"/>
      <c r="AI557" s="27"/>
      <c r="AJ557" s="27"/>
      <c r="AK557" s="27"/>
      <c r="AL557" s="27"/>
      <c r="AM557" s="27"/>
      <c r="AN557" s="27"/>
      <c r="AO557" s="27"/>
      <c r="AP557" s="27"/>
      <c r="AQ557" s="27"/>
      <c r="AR557" s="27"/>
      <c r="AS557" s="27"/>
      <c r="AT557" s="27"/>
      <c r="AU557" s="27"/>
      <c r="AV557" s="27"/>
      <c r="AW557" s="27"/>
      <c r="AX557" s="27"/>
      <c r="AY557" s="27"/>
      <c r="AZ557" s="27"/>
      <c r="BA557" s="27"/>
      <c r="BB557" s="27"/>
      <c r="BC557" s="27"/>
      <c r="BD557" s="27"/>
      <c r="BE557" s="27"/>
      <c r="BF557" s="27"/>
      <c r="BG557" s="27"/>
      <c r="BH557" s="27"/>
      <c r="BI557" s="27"/>
    </row>
    <row r="558" ht="12.0" customHeight="1">
      <c r="A558" s="25"/>
      <c r="B558" s="26"/>
      <c r="C558" s="27"/>
      <c r="D558" s="27"/>
      <c r="E558" s="27"/>
      <c r="F558" s="27"/>
      <c r="G558" s="28"/>
      <c r="H558" s="29"/>
      <c r="I558" s="29"/>
      <c r="J558" s="27"/>
      <c r="K558" s="27"/>
      <c r="L558" s="27"/>
      <c r="M558" s="30"/>
      <c r="N558" s="28"/>
      <c r="O558" s="27"/>
      <c r="P558" s="27"/>
      <c r="Q558" s="27"/>
      <c r="R558" s="27"/>
      <c r="S558" s="27"/>
      <c r="T558" s="27"/>
      <c r="U558" s="27"/>
      <c r="V558" s="28"/>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row>
    <row r="559" ht="12.0" customHeight="1">
      <c r="A559" s="25"/>
      <c r="B559" s="26"/>
      <c r="C559" s="27"/>
      <c r="D559" s="27"/>
      <c r="E559" s="27"/>
      <c r="F559" s="27"/>
      <c r="G559" s="28"/>
      <c r="H559" s="29"/>
      <c r="I559" s="29"/>
      <c r="J559" s="27"/>
      <c r="K559" s="27"/>
      <c r="L559" s="27"/>
      <c r="M559" s="30"/>
      <c r="N559" s="28"/>
      <c r="O559" s="27"/>
      <c r="P559" s="27"/>
      <c r="Q559" s="27"/>
      <c r="R559" s="27"/>
      <c r="S559" s="27"/>
      <c r="T559" s="27"/>
      <c r="U559" s="27"/>
      <c r="V559" s="28"/>
      <c r="W559" s="27"/>
      <c r="X559" s="27"/>
      <c r="Y559" s="27"/>
      <c r="Z559" s="27"/>
      <c r="AA559" s="27"/>
      <c r="AB559" s="27"/>
      <c r="AC559" s="27"/>
      <c r="AD559" s="27"/>
      <c r="AE559" s="27"/>
      <c r="AF559" s="27"/>
      <c r="AG559" s="27"/>
      <c r="AH559" s="27"/>
      <c r="AI559" s="27"/>
      <c r="AJ559" s="27"/>
      <c r="AK559" s="27"/>
      <c r="AL559" s="27"/>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row>
    <row r="560" ht="12.0" customHeight="1">
      <c r="A560" s="25"/>
      <c r="B560" s="26"/>
      <c r="C560" s="27"/>
      <c r="D560" s="27"/>
      <c r="E560" s="27"/>
      <c r="F560" s="27"/>
      <c r="G560" s="28"/>
      <c r="H560" s="29"/>
      <c r="I560" s="29"/>
      <c r="J560" s="27"/>
      <c r="K560" s="27"/>
      <c r="L560" s="27"/>
      <c r="M560" s="30"/>
      <c r="N560" s="28"/>
      <c r="O560" s="27"/>
      <c r="P560" s="27"/>
      <c r="Q560" s="27"/>
      <c r="R560" s="27"/>
      <c r="S560" s="27"/>
      <c r="T560" s="27"/>
      <c r="U560" s="27"/>
      <c r="V560" s="28"/>
      <c r="W560" s="27"/>
      <c r="X560" s="27"/>
      <c r="Y560" s="27"/>
      <c r="Z560" s="27"/>
      <c r="AA560" s="27"/>
      <c r="AB560" s="27"/>
      <c r="AC560" s="27"/>
      <c r="AD560" s="27"/>
      <c r="AE560" s="27"/>
      <c r="AF560" s="27"/>
      <c r="AG560" s="27"/>
      <c r="AH560" s="27"/>
      <c r="AI560" s="27"/>
      <c r="AJ560" s="27"/>
      <c r="AK560" s="27"/>
      <c r="AL560" s="27"/>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row>
    <row r="561" ht="12.0" customHeight="1">
      <c r="A561" s="25"/>
      <c r="B561" s="26"/>
      <c r="C561" s="27"/>
      <c r="D561" s="27"/>
      <c r="E561" s="27"/>
      <c r="F561" s="27"/>
      <c r="G561" s="28"/>
      <c r="H561" s="29"/>
      <c r="I561" s="29"/>
      <c r="J561" s="27"/>
      <c r="K561" s="27"/>
      <c r="L561" s="27"/>
      <c r="M561" s="30"/>
      <c r="N561" s="28"/>
      <c r="O561" s="27"/>
      <c r="P561" s="27"/>
      <c r="Q561" s="27"/>
      <c r="R561" s="27"/>
      <c r="S561" s="27"/>
      <c r="T561" s="27"/>
      <c r="U561" s="27"/>
      <c r="V561" s="28"/>
      <c r="W561" s="27"/>
      <c r="X561" s="27"/>
      <c r="Y561" s="27"/>
      <c r="Z561" s="27"/>
      <c r="AA561" s="27"/>
      <c r="AB561" s="27"/>
      <c r="AC561" s="27"/>
      <c r="AD561" s="27"/>
      <c r="AE561" s="27"/>
      <c r="AF561" s="27"/>
      <c r="AG561" s="27"/>
      <c r="AH561" s="27"/>
      <c r="AI561" s="27"/>
      <c r="AJ561" s="27"/>
      <c r="AK561" s="27"/>
      <c r="AL561" s="27"/>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row>
    <row r="562" ht="12.0" customHeight="1">
      <c r="A562" s="25"/>
      <c r="B562" s="26"/>
      <c r="C562" s="27"/>
      <c r="D562" s="27"/>
      <c r="E562" s="27"/>
      <c r="F562" s="27"/>
      <c r="G562" s="28"/>
      <c r="H562" s="29"/>
      <c r="I562" s="29"/>
      <c r="J562" s="27"/>
      <c r="K562" s="27"/>
      <c r="L562" s="27"/>
      <c r="M562" s="30"/>
      <c r="N562" s="28"/>
      <c r="O562" s="27"/>
      <c r="P562" s="27"/>
      <c r="Q562" s="27"/>
      <c r="R562" s="27"/>
      <c r="S562" s="27"/>
      <c r="T562" s="27"/>
      <c r="U562" s="27"/>
      <c r="V562" s="28"/>
      <c r="W562" s="27"/>
      <c r="X562" s="27"/>
      <c r="Y562" s="27"/>
      <c r="Z562" s="27"/>
      <c r="AA562" s="27"/>
      <c r="AB562" s="27"/>
      <c r="AC562" s="27"/>
      <c r="AD562" s="27"/>
      <c r="AE562" s="27"/>
      <c r="AF562" s="27"/>
      <c r="AG562" s="27"/>
      <c r="AH562" s="27"/>
      <c r="AI562" s="27"/>
      <c r="AJ562" s="27"/>
      <c r="AK562" s="27"/>
      <c r="AL562" s="27"/>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row>
    <row r="563" ht="12.0" customHeight="1">
      <c r="A563" s="25"/>
      <c r="B563" s="26"/>
      <c r="C563" s="27"/>
      <c r="D563" s="27"/>
      <c r="E563" s="27"/>
      <c r="F563" s="27"/>
      <c r="G563" s="28"/>
      <c r="H563" s="29"/>
      <c r="I563" s="29"/>
      <c r="J563" s="27"/>
      <c r="K563" s="27"/>
      <c r="L563" s="27"/>
      <c r="M563" s="30"/>
      <c r="N563" s="28"/>
      <c r="O563" s="27"/>
      <c r="P563" s="27"/>
      <c r="Q563" s="27"/>
      <c r="R563" s="27"/>
      <c r="S563" s="27"/>
      <c r="T563" s="27"/>
      <c r="U563" s="27"/>
      <c r="V563" s="28"/>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row>
    <row r="564" ht="12.0" customHeight="1">
      <c r="A564" s="25"/>
      <c r="B564" s="26"/>
      <c r="C564" s="27"/>
      <c r="D564" s="27"/>
      <c r="E564" s="27"/>
      <c r="F564" s="27"/>
      <c r="G564" s="28"/>
      <c r="H564" s="29"/>
      <c r="I564" s="29"/>
      <c r="J564" s="27"/>
      <c r="K564" s="27"/>
      <c r="L564" s="27"/>
      <c r="M564" s="30"/>
      <c r="N564" s="28"/>
      <c r="O564" s="27"/>
      <c r="P564" s="27"/>
      <c r="Q564" s="27"/>
      <c r="R564" s="27"/>
      <c r="S564" s="27"/>
      <c r="T564" s="27"/>
      <c r="U564" s="27"/>
      <c r="V564" s="28"/>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row>
    <row r="565" ht="12.0" customHeight="1">
      <c r="A565" s="25"/>
      <c r="B565" s="26"/>
      <c r="C565" s="27"/>
      <c r="D565" s="27"/>
      <c r="E565" s="27"/>
      <c r="F565" s="27"/>
      <c r="G565" s="28"/>
      <c r="H565" s="29"/>
      <c r="I565" s="29"/>
      <c r="J565" s="27"/>
      <c r="K565" s="27"/>
      <c r="L565" s="27"/>
      <c r="M565" s="30"/>
      <c r="N565" s="28"/>
      <c r="O565" s="27"/>
      <c r="P565" s="27"/>
      <c r="Q565" s="27"/>
      <c r="R565" s="27"/>
      <c r="S565" s="27"/>
      <c r="T565" s="27"/>
      <c r="U565" s="27"/>
      <c r="V565" s="28"/>
      <c r="W565" s="27"/>
      <c r="X565" s="27"/>
      <c r="Y565" s="27"/>
      <c r="Z565" s="27"/>
      <c r="AA565" s="27"/>
      <c r="AB565" s="27"/>
      <c r="AC565" s="27"/>
      <c r="AD565" s="27"/>
      <c r="AE565" s="27"/>
      <c r="AF565" s="27"/>
      <c r="AG565" s="27"/>
      <c r="AH565" s="27"/>
      <c r="AI565" s="27"/>
      <c r="AJ565" s="27"/>
      <c r="AK565" s="27"/>
      <c r="AL565" s="27"/>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row>
    <row r="566" ht="12.0" customHeight="1">
      <c r="A566" s="25"/>
      <c r="B566" s="26"/>
      <c r="C566" s="27"/>
      <c r="D566" s="27"/>
      <c r="E566" s="27"/>
      <c r="F566" s="27"/>
      <c r="G566" s="28"/>
      <c r="H566" s="29"/>
      <c r="I566" s="29"/>
      <c r="J566" s="27"/>
      <c r="K566" s="27"/>
      <c r="L566" s="27"/>
      <c r="M566" s="30"/>
      <c r="N566" s="28"/>
      <c r="O566" s="27"/>
      <c r="P566" s="27"/>
      <c r="Q566" s="27"/>
      <c r="R566" s="27"/>
      <c r="S566" s="27"/>
      <c r="T566" s="27"/>
      <c r="U566" s="27"/>
      <c r="V566" s="28"/>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c r="AU566" s="27"/>
      <c r="AV566" s="27"/>
      <c r="AW566" s="27"/>
      <c r="AX566" s="27"/>
      <c r="AY566" s="27"/>
      <c r="AZ566" s="27"/>
      <c r="BA566" s="27"/>
      <c r="BB566" s="27"/>
      <c r="BC566" s="27"/>
      <c r="BD566" s="27"/>
      <c r="BE566" s="27"/>
      <c r="BF566" s="27"/>
      <c r="BG566" s="27"/>
      <c r="BH566" s="27"/>
      <c r="BI566" s="27"/>
    </row>
    <row r="567" ht="12.0" customHeight="1">
      <c r="A567" s="25"/>
      <c r="B567" s="26"/>
      <c r="C567" s="27"/>
      <c r="D567" s="27"/>
      <c r="E567" s="27"/>
      <c r="F567" s="27"/>
      <c r="G567" s="28"/>
      <c r="H567" s="29"/>
      <c r="I567" s="29"/>
      <c r="J567" s="27"/>
      <c r="K567" s="27"/>
      <c r="L567" s="27"/>
      <c r="M567" s="30"/>
      <c r="N567" s="28"/>
      <c r="O567" s="27"/>
      <c r="P567" s="27"/>
      <c r="Q567" s="27"/>
      <c r="R567" s="27"/>
      <c r="S567" s="27"/>
      <c r="T567" s="27"/>
      <c r="U567" s="27"/>
      <c r="V567" s="28"/>
      <c r="W567" s="27"/>
      <c r="X567" s="27"/>
      <c r="Y567" s="27"/>
      <c r="Z567" s="27"/>
      <c r="AA567" s="27"/>
      <c r="AB567" s="27"/>
      <c r="AC567" s="27"/>
      <c r="AD567" s="27"/>
      <c r="AE567" s="27"/>
      <c r="AF567" s="27"/>
      <c r="AG567" s="27"/>
      <c r="AH567" s="27"/>
      <c r="AI567" s="27"/>
      <c r="AJ567" s="27"/>
      <c r="AK567" s="27"/>
      <c r="AL567" s="27"/>
      <c r="AM567" s="27"/>
      <c r="AN567" s="27"/>
      <c r="AO567" s="27"/>
      <c r="AP567" s="27"/>
      <c r="AQ567" s="27"/>
      <c r="AR567" s="27"/>
      <c r="AS567" s="27"/>
      <c r="AT567" s="27"/>
      <c r="AU567" s="27"/>
      <c r="AV567" s="27"/>
      <c r="AW567" s="27"/>
      <c r="AX567" s="27"/>
      <c r="AY567" s="27"/>
      <c r="AZ567" s="27"/>
      <c r="BA567" s="27"/>
      <c r="BB567" s="27"/>
      <c r="BC567" s="27"/>
      <c r="BD567" s="27"/>
      <c r="BE567" s="27"/>
      <c r="BF567" s="27"/>
      <c r="BG567" s="27"/>
      <c r="BH567" s="27"/>
      <c r="BI567" s="27"/>
    </row>
    <row r="568" ht="12.0" customHeight="1">
      <c r="A568" s="25"/>
      <c r="B568" s="26"/>
      <c r="C568" s="27"/>
      <c r="D568" s="27"/>
      <c r="E568" s="27"/>
      <c r="F568" s="27"/>
      <c r="G568" s="28"/>
      <c r="H568" s="29"/>
      <c r="I568" s="29"/>
      <c r="J568" s="27"/>
      <c r="K568" s="27"/>
      <c r="L568" s="27"/>
      <c r="M568" s="30"/>
      <c r="N568" s="28"/>
      <c r="O568" s="27"/>
      <c r="P568" s="27"/>
      <c r="Q568" s="27"/>
      <c r="R568" s="27"/>
      <c r="S568" s="27"/>
      <c r="T568" s="27"/>
      <c r="U568" s="27"/>
      <c r="V568" s="28"/>
      <c r="W568" s="27"/>
      <c r="X568" s="27"/>
      <c r="Y568" s="27"/>
      <c r="Z568" s="27"/>
      <c r="AA568" s="27"/>
      <c r="AB568" s="27"/>
      <c r="AC568" s="27"/>
      <c r="AD568" s="27"/>
      <c r="AE568" s="27"/>
      <c r="AF568" s="27"/>
      <c r="AG568" s="27"/>
      <c r="AH568" s="27"/>
      <c r="AI568" s="27"/>
      <c r="AJ568" s="27"/>
      <c r="AK568" s="27"/>
      <c r="AL568" s="27"/>
      <c r="AM568" s="27"/>
      <c r="AN568" s="27"/>
      <c r="AO568" s="27"/>
      <c r="AP568" s="27"/>
      <c r="AQ568" s="27"/>
      <c r="AR568" s="27"/>
      <c r="AS568" s="27"/>
      <c r="AT568" s="27"/>
      <c r="AU568" s="27"/>
      <c r="AV568" s="27"/>
      <c r="AW568" s="27"/>
      <c r="AX568" s="27"/>
      <c r="AY568" s="27"/>
      <c r="AZ568" s="27"/>
      <c r="BA568" s="27"/>
      <c r="BB568" s="27"/>
      <c r="BC568" s="27"/>
      <c r="BD568" s="27"/>
      <c r="BE568" s="27"/>
      <c r="BF568" s="27"/>
      <c r="BG568" s="27"/>
      <c r="BH568" s="27"/>
      <c r="BI568" s="27"/>
    </row>
    <row r="569" ht="12.0" customHeight="1">
      <c r="A569" s="25"/>
      <c r="B569" s="26"/>
      <c r="C569" s="27"/>
      <c r="D569" s="27"/>
      <c r="E569" s="27"/>
      <c r="F569" s="27"/>
      <c r="G569" s="28"/>
      <c r="H569" s="29"/>
      <c r="I569" s="29"/>
      <c r="J569" s="27"/>
      <c r="K569" s="27"/>
      <c r="L569" s="27"/>
      <c r="M569" s="30"/>
      <c r="N569" s="28"/>
      <c r="O569" s="27"/>
      <c r="P569" s="27"/>
      <c r="Q569" s="27"/>
      <c r="R569" s="27"/>
      <c r="S569" s="27"/>
      <c r="T569" s="27"/>
      <c r="U569" s="27"/>
      <c r="V569" s="28"/>
      <c r="W569" s="27"/>
      <c r="X569" s="27"/>
      <c r="Y569" s="27"/>
      <c r="Z569" s="27"/>
      <c r="AA569" s="27"/>
      <c r="AB569" s="27"/>
      <c r="AC569" s="27"/>
      <c r="AD569" s="27"/>
      <c r="AE569" s="27"/>
      <c r="AF569" s="27"/>
      <c r="AG569" s="27"/>
      <c r="AH569" s="27"/>
      <c r="AI569" s="27"/>
      <c r="AJ569" s="27"/>
      <c r="AK569" s="27"/>
      <c r="AL569" s="27"/>
      <c r="AM569" s="27"/>
      <c r="AN569" s="27"/>
      <c r="AO569" s="27"/>
      <c r="AP569" s="27"/>
      <c r="AQ569" s="27"/>
      <c r="AR569" s="27"/>
      <c r="AS569" s="27"/>
      <c r="AT569" s="27"/>
      <c r="AU569" s="27"/>
      <c r="AV569" s="27"/>
      <c r="AW569" s="27"/>
      <c r="AX569" s="27"/>
      <c r="AY569" s="27"/>
      <c r="AZ569" s="27"/>
      <c r="BA569" s="27"/>
      <c r="BB569" s="27"/>
      <c r="BC569" s="27"/>
      <c r="BD569" s="27"/>
      <c r="BE569" s="27"/>
      <c r="BF569" s="27"/>
      <c r="BG569" s="27"/>
      <c r="BH569" s="27"/>
      <c r="BI569" s="27"/>
    </row>
    <row r="570" ht="12.0" customHeight="1">
      <c r="A570" s="25"/>
      <c r="B570" s="26"/>
      <c r="C570" s="27"/>
      <c r="D570" s="27"/>
      <c r="E570" s="27"/>
      <c r="F570" s="27"/>
      <c r="G570" s="28"/>
      <c r="H570" s="29"/>
      <c r="I570" s="29"/>
      <c r="J570" s="27"/>
      <c r="K570" s="27"/>
      <c r="L570" s="27"/>
      <c r="M570" s="30"/>
      <c r="N570" s="28"/>
      <c r="O570" s="27"/>
      <c r="P570" s="27"/>
      <c r="Q570" s="27"/>
      <c r="R570" s="27"/>
      <c r="S570" s="27"/>
      <c r="T570" s="27"/>
      <c r="U570" s="27"/>
      <c r="V570" s="28"/>
      <c r="W570" s="27"/>
      <c r="X570" s="27"/>
      <c r="Y570" s="27"/>
      <c r="Z570" s="27"/>
      <c r="AA570" s="27"/>
      <c r="AB570" s="27"/>
      <c r="AC570" s="27"/>
      <c r="AD570" s="27"/>
      <c r="AE570" s="27"/>
      <c r="AF570" s="27"/>
      <c r="AG570" s="27"/>
      <c r="AH570" s="27"/>
      <c r="AI570" s="27"/>
      <c r="AJ570" s="27"/>
      <c r="AK570" s="27"/>
      <c r="AL570" s="27"/>
      <c r="AM570" s="27"/>
      <c r="AN570" s="27"/>
      <c r="AO570" s="27"/>
      <c r="AP570" s="27"/>
      <c r="AQ570" s="27"/>
      <c r="AR570" s="27"/>
      <c r="AS570" s="27"/>
      <c r="AT570" s="27"/>
      <c r="AU570" s="27"/>
      <c r="AV570" s="27"/>
      <c r="AW570" s="27"/>
      <c r="AX570" s="27"/>
      <c r="AY570" s="27"/>
      <c r="AZ570" s="27"/>
      <c r="BA570" s="27"/>
      <c r="BB570" s="27"/>
      <c r="BC570" s="27"/>
      <c r="BD570" s="27"/>
      <c r="BE570" s="27"/>
      <c r="BF570" s="27"/>
      <c r="BG570" s="27"/>
      <c r="BH570" s="27"/>
      <c r="BI570" s="27"/>
    </row>
    <row r="571" ht="12.0" customHeight="1">
      <c r="A571" s="25"/>
      <c r="B571" s="26"/>
      <c r="C571" s="27"/>
      <c r="D571" s="27"/>
      <c r="E571" s="27"/>
      <c r="F571" s="27"/>
      <c r="G571" s="28"/>
      <c r="H571" s="29"/>
      <c r="I571" s="29"/>
      <c r="J571" s="27"/>
      <c r="K571" s="27"/>
      <c r="L571" s="27"/>
      <c r="M571" s="30"/>
      <c r="N571" s="28"/>
      <c r="O571" s="27"/>
      <c r="P571" s="27"/>
      <c r="Q571" s="27"/>
      <c r="R571" s="27"/>
      <c r="S571" s="27"/>
      <c r="T571" s="27"/>
      <c r="U571" s="27"/>
      <c r="V571" s="28"/>
      <c r="W571" s="27"/>
      <c r="X571" s="27"/>
      <c r="Y571" s="27"/>
      <c r="Z571" s="27"/>
      <c r="AA571" s="27"/>
      <c r="AB571" s="27"/>
      <c r="AC571" s="27"/>
      <c r="AD571" s="27"/>
      <c r="AE571" s="27"/>
      <c r="AF571" s="27"/>
      <c r="AG571" s="27"/>
      <c r="AH571" s="27"/>
      <c r="AI571" s="27"/>
      <c r="AJ571" s="27"/>
      <c r="AK571" s="27"/>
      <c r="AL571" s="27"/>
      <c r="AM571" s="27"/>
      <c r="AN571" s="27"/>
      <c r="AO571" s="27"/>
      <c r="AP571" s="27"/>
      <c r="AQ571" s="27"/>
      <c r="AR571" s="27"/>
      <c r="AS571" s="27"/>
      <c r="AT571" s="27"/>
      <c r="AU571" s="27"/>
      <c r="AV571" s="27"/>
      <c r="AW571" s="27"/>
      <c r="AX571" s="27"/>
      <c r="AY571" s="27"/>
      <c r="AZ571" s="27"/>
      <c r="BA571" s="27"/>
      <c r="BB571" s="27"/>
      <c r="BC571" s="27"/>
      <c r="BD571" s="27"/>
      <c r="BE571" s="27"/>
      <c r="BF571" s="27"/>
      <c r="BG571" s="27"/>
      <c r="BH571" s="27"/>
      <c r="BI571" s="27"/>
    </row>
    <row r="572" ht="12.0" customHeight="1">
      <c r="A572" s="25"/>
      <c r="B572" s="26"/>
      <c r="C572" s="27"/>
      <c r="D572" s="27"/>
      <c r="E572" s="27"/>
      <c r="F572" s="27"/>
      <c r="G572" s="28"/>
      <c r="H572" s="29"/>
      <c r="I572" s="29"/>
      <c r="J572" s="27"/>
      <c r="K572" s="27"/>
      <c r="L572" s="27"/>
      <c r="M572" s="30"/>
      <c r="N572" s="28"/>
      <c r="O572" s="27"/>
      <c r="P572" s="27"/>
      <c r="Q572" s="27"/>
      <c r="R572" s="27"/>
      <c r="S572" s="27"/>
      <c r="T572" s="27"/>
      <c r="U572" s="27"/>
      <c r="V572" s="28"/>
      <c r="W572" s="27"/>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row>
    <row r="573" ht="12.0" customHeight="1">
      <c r="A573" s="25"/>
      <c r="B573" s="26"/>
      <c r="C573" s="27"/>
      <c r="D573" s="27"/>
      <c r="E573" s="27"/>
      <c r="F573" s="27"/>
      <c r="G573" s="28"/>
      <c r="H573" s="29"/>
      <c r="I573" s="29"/>
      <c r="J573" s="27"/>
      <c r="K573" s="27"/>
      <c r="L573" s="27"/>
      <c r="M573" s="30"/>
      <c r="N573" s="28"/>
      <c r="O573" s="27"/>
      <c r="P573" s="27"/>
      <c r="Q573" s="27"/>
      <c r="R573" s="27"/>
      <c r="S573" s="27"/>
      <c r="T573" s="27"/>
      <c r="U573" s="27"/>
      <c r="V573" s="28"/>
      <c r="W573" s="27"/>
      <c r="X573" s="27"/>
      <c r="Y573" s="27"/>
      <c r="Z573" s="27"/>
      <c r="AA573" s="27"/>
      <c r="AB573" s="27"/>
      <c r="AC573" s="27"/>
      <c r="AD573" s="27"/>
      <c r="AE573" s="27"/>
      <c r="AF573" s="27"/>
      <c r="AG573" s="27"/>
      <c r="AH573" s="27"/>
      <c r="AI573" s="27"/>
      <c r="AJ573" s="27"/>
      <c r="AK573" s="27"/>
      <c r="AL573" s="27"/>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row>
    <row r="574" ht="12.0" customHeight="1">
      <c r="A574" s="25"/>
      <c r="B574" s="26"/>
      <c r="C574" s="27"/>
      <c r="D574" s="27"/>
      <c r="E574" s="27"/>
      <c r="F574" s="27"/>
      <c r="G574" s="28"/>
      <c r="H574" s="29"/>
      <c r="I574" s="29"/>
      <c r="J574" s="27"/>
      <c r="K574" s="27"/>
      <c r="L574" s="27"/>
      <c r="M574" s="30"/>
      <c r="N574" s="28"/>
      <c r="O574" s="27"/>
      <c r="P574" s="27"/>
      <c r="Q574" s="27"/>
      <c r="R574" s="27"/>
      <c r="S574" s="27"/>
      <c r="T574" s="27"/>
      <c r="U574" s="27"/>
      <c r="V574" s="28"/>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row>
    <row r="575" ht="12.0" customHeight="1">
      <c r="A575" s="25"/>
      <c r="B575" s="26"/>
      <c r="C575" s="27"/>
      <c r="D575" s="27"/>
      <c r="E575" s="27"/>
      <c r="F575" s="27"/>
      <c r="G575" s="28"/>
      <c r="H575" s="29"/>
      <c r="I575" s="29"/>
      <c r="J575" s="27"/>
      <c r="K575" s="27"/>
      <c r="L575" s="27"/>
      <c r="M575" s="30"/>
      <c r="N575" s="28"/>
      <c r="O575" s="27"/>
      <c r="P575" s="27"/>
      <c r="Q575" s="27"/>
      <c r="R575" s="27"/>
      <c r="S575" s="27"/>
      <c r="T575" s="27"/>
      <c r="U575" s="27"/>
      <c r="V575" s="28"/>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row>
    <row r="576" ht="12.0" customHeight="1">
      <c r="A576" s="25"/>
      <c r="B576" s="26"/>
      <c r="C576" s="27"/>
      <c r="D576" s="27"/>
      <c r="E576" s="27"/>
      <c r="F576" s="27"/>
      <c r="G576" s="28"/>
      <c r="H576" s="29"/>
      <c r="I576" s="29"/>
      <c r="J576" s="27"/>
      <c r="K576" s="27"/>
      <c r="L576" s="27"/>
      <c r="M576" s="30"/>
      <c r="N576" s="28"/>
      <c r="O576" s="27"/>
      <c r="P576" s="27"/>
      <c r="Q576" s="27"/>
      <c r="R576" s="27"/>
      <c r="S576" s="27"/>
      <c r="T576" s="27"/>
      <c r="U576" s="27"/>
      <c r="V576" s="28"/>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7"/>
      <c r="BH576" s="27"/>
      <c r="BI576" s="27"/>
    </row>
    <row r="577" ht="12.0" customHeight="1">
      <c r="A577" s="25"/>
      <c r="B577" s="26"/>
      <c r="C577" s="27"/>
      <c r="D577" s="27"/>
      <c r="E577" s="27"/>
      <c r="F577" s="27"/>
      <c r="G577" s="28"/>
      <c r="H577" s="29"/>
      <c r="I577" s="29"/>
      <c r="J577" s="27"/>
      <c r="K577" s="27"/>
      <c r="L577" s="27"/>
      <c r="M577" s="30"/>
      <c r="N577" s="28"/>
      <c r="O577" s="27"/>
      <c r="P577" s="27"/>
      <c r="Q577" s="27"/>
      <c r="R577" s="27"/>
      <c r="S577" s="27"/>
      <c r="T577" s="27"/>
      <c r="U577" s="27"/>
      <c r="V577" s="28"/>
      <c r="W577" s="27"/>
      <c r="X577" s="27"/>
      <c r="Y577" s="27"/>
      <c r="Z577" s="27"/>
      <c r="AA577" s="27"/>
      <c r="AB577" s="27"/>
      <c r="AC577" s="27"/>
      <c r="AD577" s="27"/>
      <c r="AE577" s="27"/>
      <c r="AF577" s="27"/>
      <c r="AG577" s="27"/>
      <c r="AH577" s="27"/>
      <c r="AI577" s="27"/>
      <c r="AJ577" s="27"/>
      <c r="AK577" s="27"/>
      <c r="AL577" s="27"/>
      <c r="AM577" s="27"/>
      <c r="AN577" s="27"/>
      <c r="AO577" s="27"/>
      <c r="AP577" s="27"/>
      <c r="AQ577" s="27"/>
      <c r="AR577" s="27"/>
      <c r="AS577" s="27"/>
      <c r="AT577" s="27"/>
      <c r="AU577" s="27"/>
      <c r="AV577" s="27"/>
      <c r="AW577" s="27"/>
      <c r="AX577" s="27"/>
      <c r="AY577" s="27"/>
      <c r="AZ577" s="27"/>
      <c r="BA577" s="27"/>
      <c r="BB577" s="27"/>
      <c r="BC577" s="27"/>
      <c r="BD577" s="27"/>
      <c r="BE577" s="27"/>
      <c r="BF577" s="27"/>
      <c r="BG577" s="27"/>
      <c r="BH577" s="27"/>
      <c r="BI577" s="27"/>
    </row>
    <row r="578" ht="12.0" customHeight="1">
      <c r="A578" s="25"/>
      <c r="B578" s="26"/>
      <c r="C578" s="27"/>
      <c r="D578" s="27"/>
      <c r="E578" s="27"/>
      <c r="F578" s="27"/>
      <c r="G578" s="28"/>
      <c r="H578" s="29"/>
      <c r="I578" s="29"/>
      <c r="J578" s="27"/>
      <c r="K578" s="27"/>
      <c r="L578" s="27"/>
      <c r="M578" s="30"/>
      <c r="N578" s="28"/>
      <c r="O578" s="27"/>
      <c r="P578" s="27"/>
      <c r="Q578" s="27"/>
      <c r="R578" s="27"/>
      <c r="S578" s="27"/>
      <c r="T578" s="27"/>
      <c r="U578" s="27"/>
      <c r="V578" s="28"/>
      <c r="W578" s="27"/>
      <c r="X578" s="27"/>
      <c r="Y578" s="27"/>
      <c r="Z578" s="27"/>
      <c r="AA578" s="27"/>
      <c r="AB578" s="27"/>
      <c r="AC578" s="27"/>
      <c r="AD578" s="27"/>
      <c r="AE578" s="27"/>
      <c r="AF578" s="27"/>
      <c r="AG578" s="27"/>
      <c r="AH578" s="27"/>
      <c r="AI578" s="27"/>
      <c r="AJ578" s="27"/>
      <c r="AK578" s="27"/>
      <c r="AL578" s="27"/>
      <c r="AM578" s="27"/>
      <c r="AN578" s="27"/>
      <c r="AO578" s="27"/>
      <c r="AP578" s="27"/>
      <c r="AQ578" s="27"/>
      <c r="AR578" s="27"/>
      <c r="AS578" s="27"/>
      <c r="AT578" s="27"/>
      <c r="AU578" s="27"/>
      <c r="AV578" s="27"/>
      <c r="AW578" s="27"/>
      <c r="AX578" s="27"/>
      <c r="AY578" s="27"/>
      <c r="AZ578" s="27"/>
      <c r="BA578" s="27"/>
      <c r="BB578" s="27"/>
      <c r="BC578" s="27"/>
      <c r="BD578" s="27"/>
      <c r="BE578" s="27"/>
      <c r="BF578" s="27"/>
      <c r="BG578" s="27"/>
      <c r="BH578" s="27"/>
      <c r="BI578" s="27"/>
    </row>
    <row r="579" ht="12.0" customHeight="1">
      <c r="A579" s="25"/>
      <c r="B579" s="26"/>
      <c r="C579" s="27"/>
      <c r="D579" s="27"/>
      <c r="E579" s="27"/>
      <c r="F579" s="27"/>
      <c r="G579" s="28"/>
      <c r="H579" s="29"/>
      <c r="I579" s="29"/>
      <c r="J579" s="27"/>
      <c r="K579" s="27"/>
      <c r="L579" s="27"/>
      <c r="M579" s="30"/>
      <c r="N579" s="28"/>
      <c r="O579" s="27"/>
      <c r="P579" s="27"/>
      <c r="Q579" s="27"/>
      <c r="R579" s="27"/>
      <c r="S579" s="27"/>
      <c r="T579" s="27"/>
      <c r="U579" s="27"/>
      <c r="V579" s="28"/>
      <c r="W579" s="27"/>
      <c r="X579" s="27"/>
      <c r="Y579" s="27"/>
      <c r="Z579" s="27"/>
      <c r="AA579" s="27"/>
      <c r="AB579" s="27"/>
      <c r="AC579" s="27"/>
      <c r="AD579" s="27"/>
      <c r="AE579" s="27"/>
      <c r="AF579" s="27"/>
      <c r="AG579" s="27"/>
      <c r="AH579" s="27"/>
      <c r="AI579" s="27"/>
      <c r="AJ579" s="27"/>
      <c r="AK579" s="27"/>
      <c r="AL579" s="27"/>
      <c r="AM579" s="27"/>
      <c r="AN579" s="27"/>
      <c r="AO579" s="27"/>
      <c r="AP579" s="27"/>
      <c r="AQ579" s="27"/>
      <c r="AR579" s="27"/>
      <c r="AS579" s="27"/>
      <c r="AT579" s="27"/>
      <c r="AU579" s="27"/>
      <c r="AV579" s="27"/>
      <c r="AW579" s="27"/>
      <c r="AX579" s="27"/>
      <c r="AY579" s="27"/>
      <c r="AZ579" s="27"/>
      <c r="BA579" s="27"/>
      <c r="BB579" s="27"/>
      <c r="BC579" s="27"/>
      <c r="BD579" s="27"/>
      <c r="BE579" s="27"/>
      <c r="BF579" s="27"/>
      <c r="BG579" s="27"/>
      <c r="BH579" s="27"/>
      <c r="BI579" s="27"/>
    </row>
    <row r="580" ht="12.0" customHeight="1">
      <c r="A580" s="25"/>
      <c r="B580" s="26"/>
      <c r="C580" s="27"/>
      <c r="D580" s="27"/>
      <c r="E580" s="27"/>
      <c r="F580" s="27"/>
      <c r="G580" s="28"/>
      <c r="H580" s="29"/>
      <c r="I580" s="29"/>
      <c r="J580" s="27"/>
      <c r="K580" s="27"/>
      <c r="L580" s="27"/>
      <c r="M580" s="30"/>
      <c r="N580" s="28"/>
      <c r="O580" s="27"/>
      <c r="P580" s="27"/>
      <c r="Q580" s="27"/>
      <c r="R580" s="27"/>
      <c r="S580" s="27"/>
      <c r="T580" s="27"/>
      <c r="U580" s="27"/>
      <c r="V580" s="28"/>
      <c r="W580" s="27"/>
      <c r="X580" s="27"/>
      <c r="Y580" s="27"/>
      <c r="Z580" s="27"/>
      <c r="AA580" s="27"/>
      <c r="AB580" s="27"/>
      <c r="AC580" s="27"/>
      <c r="AD580" s="27"/>
      <c r="AE580" s="27"/>
      <c r="AF580" s="27"/>
      <c r="AG580" s="27"/>
      <c r="AH580" s="27"/>
      <c r="AI580" s="27"/>
      <c r="AJ580" s="27"/>
      <c r="AK580" s="27"/>
      <c r="AL580" s="27"/>
      <c r="AM580" s="27"/>
      <c r="AN580" s="27"/>
      <c r="AO580" s="27"/>
      <c r="AP580" s="27"/>
      <c r="AQ580" s="27"/>
      <c r="AR580" s="27"/>
      <c r="AS580" s="27"/>
      <c r="AT580" s="27"/>
      <c r="AU580" s="27"/>
      <c r="AV580" s="27"/>
      <c r="AW580" s="27"/>
      <c r="AX580" s="27"/>
      <c r="AY580" s="27"/>
      <c r="AZ580" s="27"/>
      <c r="BA580" s="27"/>
      <c r="BB580" s="27"/>
      <c r="BC580" s="27"/>
      <c r="BD580" s="27"/>
      <c r="BE580" s="27"/>
      <c r="BF580" s="27"/>
      <c r="BG580" s="27"/>
      <c r="BH580" s="27"/>
      <c r="BI580" s="27"/>
    </row>
    <row r="581" ht="12.0" customHeight="1">
      <c r="A581" s="25"/>
      <c r="B581" s="26"/>
      <c r="C581" s="27"/>
      <c r="D581" s="27"/>
      <c r="E581" s="27"/>
      <c r="F581" s="27"/>
      <c r="G581" s="28"/>
      <c r="H581" s="29"/>
      <c r="I581" s="29"/>
      <c r="J581" s="27"/>
      <c r="K581" s="27"/>
      <c r="L581" s="27"/>
      <c r="M581" s="30"/>
      <c r="N581" s="28"/>
      <c r="O581" s="27"/>
      <c r="P581" s="27"/>
      <c r="Q581" s="27"/>
      <c r="R581" s="27"/>
      <c r="S581" s="27"/>
      <c r="T581" s="27"/>
      <c r="U581" s="27"/>
      <c r="V581" s="28"/>
      <c r="W581" s="27"/>
      <c r="X581" s="27"/>
      <c r="Y581" s="27"/>
      <c r="Z581" s="27"/>
      <c r="AA581" s="27"/>
      <c r="AB581" s="27"/>
      <c r="AC581" s="27"/>
      <c r="AD581" s="27"/>
      <c r="AE581" s="27"/>
      <c r="AF581" s="27"/>
      <c r="AG581" s="27"/>
      <c r="AH581" s="27"/>
      <c r="AI581" s="27"/>
      <c r="AJ581" s="27"/>
      <c r="AK581" s="27"/>
      <c r="AL581" s="27"/>
      <c r="AM581" s="27"/>
      <c r="AN581" s="27"/>
      <c r="AO581" s="27"/>
      <c r="AP581" s="27"/>
      <c r="AQ581" s="27"/>
      <c r="AR581" s="27"/>
      <c r="AS581" s="27"/>
      <c r="AT581" s="27"/>
      <c r="AU581" s="27"/>
      <c r="AV581" s="27"/>
      <c r="AW581" s="27"/>
      <c r="AX581" s="27"/>
      <c r="AY581" s="27"/>
      <c r="AZ581" s="27"/>
      <c r="BA581" s="27"/>
      <c r="BB581" s="27"/>
      <c r="BC581" s="27"/>
      <c r="BD581" s="27"/>
      <c r="BE581" s="27"/>
      <c r="BF581" s="27"/>
      <c r="BG581" s="27"/>
      <c r="BH581" s="27"/>
      <c r="BI581" s="27"/>
    </row>
    <row r="582" ht="12.0" customHeight="1">
      <c r="A582" s="25"/>
      <c r="B582" s="26"/>
      <c r="C582" s="27"/>
      <c r="D582" s="27"/>
      <c r="E582" s="27"/>
      <c r="F582" s="27"/>
      <c r="G582" s="28"/>
      <c r="H582" s="29"/>
      <c r="I582" s="29"/>
      <c r="J582" s="27"/>
      <c r="K582" s="27"/>
      <c r="L582" s="27"/>
      <c r="M582" s="30"/>
      <c r="N582" s="28"/>
      <c r="O582" s="27"/>
      <c r="P582" s="27"/>
      <c r="Q582" s="27"/>
      <c r="R582" s="27"/>
      <c r="S582" s="27"/>
      <c r="T582" s="27"/>
      <c r="U582" s="27"/>
      <c r="V582" s="28"/>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c r="AU582" s="27"/>
      <c r="AV582" s="27"/>
      <c r="AW582" s="27"/>
      <c r="AX582" s="27"/>
      <c r="AY582" s="27"/>
      <c r="AZ582" s="27"/>
      <c r="BA582" s="27"/>
      <c r="BB582" s="27"/>
      <c r="BC582" s="27"/>
      <c r="BD582" s="27"/>
      <c r="BE582" s="27"/>
      <c r="BF582" s="27"/>
      <c r="BG582" s="27"/>
      <c r="BH582" s="27"/>
      <c r="BI582" s="27"/>
    </row>
    <row r="583" ht="12.0" customHeight="1">
      <c r="A583" s="25"/>
      <c r="B583" s="26"/>
      <c r="C583" s="27"/>
      <c r="D583" s="27"/>
      <c r="E583" s="27"/>
      <c r="F583" s="27"/>
      <c r="G583" s="28"/>
      <c r="H583" s="29"/>
      <c r="I583" s="29"/>
      <c r="J583" s="27"/>
      <c r="K583" s="27"/>
      <c r="L583" s="27"/>
      <c r="M583" s="30"/>
      <c r="N583" s="28"/>
      <c r="O583" s="27"/>
      <c r="P583" s="27"/>
      <c r="Q583" s="27"/>
      <c r="R583" s="27"/>
      <c r="S583" s="27"/>
      <c r="T583" s="27"/>
      <c r="U583" s="27"/>
      <c r="V583" s="28"/>
      <c r="W583" s="27"/>
      <c r="X583" s="27"/>
      <c r="Y583" s="27"/>
      <c r="Z583" s="27"/>
      <c r="AA583" s="27"/>
      <c r="AB583" s="27"/>
      <c r="AC583" s="27"/>
      <c r="AD583" s="27"/>
      <c r="AE583" s="27"/>
      <c r="AF583" s="27"/>
      <c r="AG583" s="27"/>
      <c r="AH583" s="27"/>
      <c r="AI583" s="27"/>
      <c r="AJ583" s="27"/>
      <c r="AK583" s="27"/>
      <c r="AL583" s="27"/>
      <c r="AM583" s="27"/>
      <c r="AN583" s="27"/>
      <c r="AO583" s="27"/>
      <c r="AP583" s="27"/>
      <c r="AQ583" s="27"/>
      <c r="AR583" s="27"/>
      <c r="AS583" s="27"/>
      <c r="AT583" s="27"/>
      <c r="AU583" s="27"/>
      <c r="AV583" s="27"/>
      <c r="AW583" s="27"/>
      <c r="AX583" s="27"/>
      <c r="AY583" s="27"/>
      <c r="AZ583" s="27"/>
      <c r="BA583" s="27"/>
      <c r="BB583" s="27"/>
      <c r="BC583" s="27"/>
      <c r="BD583" s="27"/>
      <c r="BE583" s="27"/>
      <c r="BF583" s="27"/>
      <c r="BG583" s="27"/>
      <c r="BH583" s="27"/>
      <c r="BI583" s="27"/>
    </row>
    <row r="584" ht="12.0" customHeight="1">
      <c r="A584" s="25"/>
      <c r="B584" s="26"/>
      <c r="C584" s="27"/>
      <c r="D584" s="27"/>
      <c r="E584" s="27"/>
      <c r="F584" s="27"/>
      <c r="G584" s="28"/>
      <c r="H584" s="29"/>
      <c r="I584" s="29"/>
      <c r="J584" s="27"/>
      <c r="K584" s="27"/>
      <c r="L584" s="27"/>
      <c r="M584" s="30"/>
      <c r="N584" s="28"/>
      <c r="O584" s="27"/>
      <c r="P584" s="27"/>
      <c r="Q584" s="27"/>
      <c r="R584" s="27"/>
      <c r="S584" s="27"/>
      <c r="T584" s="27"/>
      <c r="U584" s="27"/>
      <c r="V584" s="28"/>
      <c r="W584" s="27"/>
      <c r="X584" s="27"/>
      <c r="Y584" s="27"/>
      <c r="Z584" s="27"/>
      <c r="AA584" s="27"/>
      <c r="AB584" s="27"/>
      <c r="AC584" s="27"/>
      <c r="AD584" s="27"/>
      <c r="AE584" s="27"/>
      <c r="AF584" s="27"/>
      <c r="AG584" s="27"/>
      <c r="AH584" s="27"/>
      <c r="AI584" s="27"/>
      <c r="AJ584" s="27"/>
      <c r="AK584" s="27"/>
      <c r="AL584" s="27"/>
      <c r="AM584" s="27"/>
      <c r="AN584" s="27"/>
      <c r="AO584" s="27"/>
      <c r="AP584" s="27"/>
      <c r="AQ584" s="27"/>
      <c r="AR584" s="27"/>
      <c r="AS584" s="27"/>
      <c r="AT584" s="27"/>
      <c r="AU584" s="27"/>
      <c r="AV584" s="27"/>
      <c r="AW584" s="27"/>
      <c r="AX584" s="27"/>
      <c r="AY584" s="27"/>
      <c r="AZ584" s="27"/>
      <c r="BA584" s="27"/>
      <c r="BB584" s="27"/>
      <c r="BC584" s="27"/>
      <c r="BD584" s="27"/>
      <c r="BE584" s="27"/>
      <c r="BF584" s="27"/>
      <c r="BG584" s="27"/>
      <c r="BH584" s="27"/>
      <c r="BI584" s="27"/>
    </row>
    <row r="585" ht="12.0" customHeight="1">
      <c r="A585" s="25"/>
      <c r="B585" s="26"/>
      <c r="C585" s="27"/>
      <c r="D585" s="27"/>
      <c r="E585" s="27"/>
      <c r="F585" s="27"/>
      <c r="G585" s="28"/>
      <c r="H585" s="29"/>
      <c r="I585" s="29"/>
      <c r="J585" s="27"/>
      <c r="K585" s="27"/>
      <c r="L585" s="27"/>
      <c r="M585" s="30"/>
      <c r="N585" s="28"/>
      <c r="O585" s="27"/>
      <c r="P585" s="27"/>
      <c r="Q585" s="27"/>
      <c r="R585" s="27"/>
      <c r="S585" s="27"/>
      <c r="T585" s="27"/>
      <c r="U585" s="27"/>
      <c r="V585" s="28"/>
      <c r="W585" s="27"/>
      <c r="X585" s="27"/>
      <c r="Y585" s="27"/>
      <c r="Z585" s="27"/>
      <c r="AA585" s="27"/>
      <c r="AB585" s="27"/>
      <c r="AC585" s="27"/>
      <c r="AD585" s="27"/>
      <c r="AE585" s="27"/>
      <c r="AF585" s="27"/>
      <c r="AG585" s="27"/>
      <c r="AH585" s="27"/>
      <c r="AI585" s="27"/>
      <c r="AJ585" s="27"/>
      <c r="AK585" s="27"/>
      <c r="AL585" s="27"/>
      <c r="AM585" s="27"/>
      <c r="AN585" s="27"/>
      <c r="AO585" s="27"/>
      <c r="AP585" s="27"/>
      <c r="AQ585" s="27"/>
      <c r="AR585" s="27"/>
      <c r="AS585" s="27"/>
      <c r="AT585" s="27"/>
      <c r="AU585" s="27"/>
      <c r="AV585" s="27"/>
      <c r="AW585" s="27"/>
      <c r="AX585" s="27"/>
      <c r="AY585" s="27"/>
      <c r="AZ585" s="27"/>
      <c r="BA585" s="27"/>
      <c r="BB585" s="27"/>
      <c r="BC585" s="27"/>
      <c r="BD585" s="27"/>
      <c r="BE585" s="27"/>
      <c r="BF585" s="27"/>
      <c r="BG585" s="27"/>
      <c r="BH585" s="27"/>
      <c r="BI585" s="27"/>
    </row>
    <row r="586" ht="12.0" customHeight="1">
      <c r="A586" s="25"/>
      <c r="B586" s="26"/>
      <c r="C586" s="27"/>
      <c r="D586" s="27"/>
      <c r="E586" s="27"/>
      <c r="F586" s="27"/>
      <c r="G586" s="28"/>
      <c r="H586" s="29"/>
      <c r="I586" s="29"/>
      <c r="J586" s="27"/>
      <c r="K586" s="27"/>
      <c r="L586" s="27"/>
      <c r="M586" s="30"/>
      <c r="N586" s="28"/>
      <c r="O586" s="27"/>
      <c r="P586" s="27"/>
      <c r="Q586" s="27"/>
      <c r="R586" s="27"/>
      <c r="S586" s="27"/>
      <c r="T586" s="27"/>
      <c r="U586" s="27"/>
      <c r="V586" s="28"/>
      <c r="W586" s="27"/>
      <c r="X586" s="27"/>
      <c r="Y586" s="27"/>
      <c r="Z586" s="27"/>
      <c r="AA586" s="27"/>
      <c r="AB586" s="27"/>
      <c r="AC586" s="27"/>
      <c r="AD586" s="27"/>
      <c r="AE586" s="27"/>
      <c r="AF586" s="27"/>
      <c r="AG586" s="27"/>
      <c r="AH586" s="27"/>
      <c r="AI586" s="27"/>
      <c r="AJ586" s="27"/>
      <c r="AK586" s="27"/>
      <c r="AL586" s="27"/>
      <c r="AM586" s="27"/>
      <c r="AN586" s="27"/>
      <c r="AO586" s="27"/>
      <c r="AP586" s="27"/>
      <c r="AQ586" s="27"/>
      <c r="AR586" s="27"/>
      <c r="AS586" s="27"/>
      <c r="AT586" s="27"/>
      <c r="AU586" s="27"/>
      <c r="AV586" s="27"/>
      <c r="AW586" s="27"/>
      <c r="AX586" s="27"/>
      <c r="AY586" s="27"/>
      <c r="AZ586" s="27"/>
      <c r="BA586" s="27"/>
      <c r="BB586" s="27"/>
      <c r="BC586" s="27"/>
      <c r="BD586" s="27"/>
      <c r="BE586" s="27"/>
      <c r="BF586" s="27"/>
      <c r="BG586" s="27"/>
      <c r="BH586" s="27"/>
      <c r="BI586" s="27"/>
    </row>
    <row r="587" ht="12.0" customHeight="1">
      <c r="A587" s="25"/>
      <c r="B587" s="26"/>
      <c r="C587" s="27"/>
      <c r="D587" s="27"/>
      <c r="E587" s="27"/>
      <c r="F587" s="27"/>
      <c r="G587" s="28"/>
      <c r="H587" s="29"/>
      <c r="I587" s="29"/>
      <c r="J587" s="27"/>
      <c r="K587" s="27"/>
      <c r="L587" s="27"/>
      <c r="M587" s="30"/>
      <c r="N587" s="28"/>
      <c r="O587" s="27"/>
      <c r="P587" s="27"/>
      <c r="Q587" s="27"/>
      <c r="R587" s="27"/>
      <c r="S587" s="27"/>
      <c r="T587" s="27"/>
      <c r="U587" s="27"/>
      <c r="V587" s="28"/>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7"/>
      <c r="BH587" s="27"/>
      <c r="BI587" s="27"/>
    </row>
    <row r="588" ht="12.0" customHeight="1">
      <c r="A588" s="25"/>
      <c r="B588" s="26"/>
      <c r="C588" s="27"/>
      <c r="D588" s="27"/>
      <c r="E588" s="27"/>
      <c r="F588" s="27"/>
      <c r="G588" s="28"/>
      <c r="H588" s="29"/>
      <c r="I588" s="29"/>
      <c r="J588" s="27"/>
      <c r="K588" s="27"/>
      <c r="L588" s="27"/>
      <c r="M588" s="30"/>
      <c r="N588" s="28"/>
      <c r="O588" s="27"/>
      <c r="P588" s="27"/>
      <c r="Q588" s="27"/>
      <c r="R588" s="27"/>
      <c r="S588" s="27"/>
      <c r="T588" s="27"/>
      <c r="U588" s="27"/>
      <c r="V588" s="28"/>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7"/>
      <c r="BH588" s="27"/>
      <c r="BI588" s="27"/>
    </row>
    <row r="589" ht="12.0" customHeight="1">
      <c r="A589" s="25"/>
      <c r="B589" s="26"/>
      <c r="C589" s="27"/>
      <c r="D589" s="27"/>
      <c r="E589" s="27"/>
      <c r="F589" s="27"/>
      <c r="G589" s="28"/>
      <c r="H589" s="29"/>
      <c r="I589" s="29"/>
      <c r="J589" s="27"/>
      <c r="K589" s="27"/>
      <c r="L589" s="27"/>
      <c r="M589" s="30"/>
      <c r="N589" s="28"/>
      <c r="O589" s="27"/>
      <c r="P589" s="27"/>
      <c r="Q589" s="27"/>
      <c r="R589" s="27"/>
      <c r="S589" s="27"/>
      <c r="T589" s="27"/>
      <c r="U589" s="27"/>
      <c r="V589" s="28"/>
      <c r="W589" s="27"/>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row>
    <row r="590" ht="12.0" customHeight="1">
      <c r="A590" s="25"/>
      <c r="B590" s="26"/>
      <c r="C590" s="27"/>
      <c r="D590" s="27"/>
      <c r="E590" s="27"/>
      <c r="F590" s="27"/>
      <c r="G590" s="28"/>
      <c r="H590" s="29"/>
      <c r="I590" s="29"/>
      <c r="J590" s="27"/>
      <c r="K590" s="27"/>
      <c r="L590" s="27"/>
      <c r="M590" s="30"/>
      <c r="N590" s="28"/>
      <c r="O590" s="27"/>
      <c r="P590" s="27"/>
      <c r="Q590" s="27"/>
      <c r="R590" s="27"/>
      <c r="S590" s="27"/>
      <c r="T590" s="27"/>
      <c r="U590" s="27"/>
      <c r="V590" s="28"/>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row>
    <row r="591" ht="12.0" customHeight="1">
      <c r="A591" s="25"/>
      <c r="B591" s="26"/>
      <c r="C591" s="27"/>
      <c r="D591" s="27"/>
      <c r="E591" s="27"/>
      <c r="F591" s="27"/>
      <c r="G591" s="28"/>
      <c r="H591" s="29"/>
      <c r="I591" s="29"/>
      <c r="J591" s="27"/>
      <c r="K591" s="27"/>
      <c r="L591" s="27"/>
      <c r="M591" s="30"/>
      <c r="N591" s="28"/>
      <c r="O591" s="27"/>
      <c r="P591" s="27"/>
      <c r="Q591" s="27"/>
      <c r="R591" s="27"/>
      <c r="S591" s="27"/>
      <c r="T591" s="27"/>
      <c r="U591" s="27"/>
      <c r="V591" s="28"/>
      <c r="W591" s="27"/>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row>
    <row r="592" ht="12.0" customHeight="1">
      <c r="A592" s="25"/>
      <c r="B592" s="26"/>
      <c r="C592" s="27"/>
      <c r="D592" s="27"/>
      <c r="E592" s="27"/>
      <c r="F592" s="27"/>
      <c r="G592" s="28"/>
      <c r="H592" s="29"/>
      <c r="I592" s="29"/>
      <c r="J592" s="27"/>
      <c r="K592" s="27"/>
      <c r="L592" s="27"/>
      <c r="M592" s="30"/>
      <c r="N592" s="28"/>
      <c r="O592" s="27"/>
      <c r="P592" s="27"/>
      <c r="Q592" s="27"/>
      <c r="R592" s="27"/>
      <c r="S592" s="27"/>
      <c r="T592" s="27"/>
      <c r="U592" s="27"/>
      <c r="V592" s="28"/>
      <c r="W592" s="27"/>
      <c r="X592" s="27"/>
      <c r="Y592" s="27"/>
      <c r="Z592" s="27"/>
      <c r="AA592" s="27"/>
      <c r="AB592" s="27"/>
      <c r="AC592" s="27"/>
      <c r="AD592" s="27"/>
      <c r="AE592" s="27"/>
      <c r="AF592" s="27"/>
      <c r="AG592" s="27"/>
      <c r="AH592" s="27"/>
      <c r="AI592" s="27"/>
      <c r="AJ592" s="27"/>
      <c r="AK592" s="27"/>
      <c r="AL592" s="27"/>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row>
    <row r="593" ht="12.0" customHeight="1">
      <c r="A593" s="25"/>
      <c r="B593" s="26"/>
      <c r="C593" s="27"/>
      <c r="D593" s="27"/>
      <c r="E593" s="27"/>
      <c r="F593" s="27"/>
      <c r="G593" s="28"/>
      <c r="H593" s="29"/>
      <c r="I593" s="29"/>
      <c r="J593" s="27"/>
      <c r="K593" s="27"/>
      <c r="L593" s="27"/>
      <c r="M593" s="30"/>
      <c r="N593" s="28"/>
      <c r="O593" s="27"/>
      <c r="P593" s="27"/>
      <c r="Q593" s="27"/>
      <c r="R593" s="27"/>
      <c r="S593" s="27"/>
      <c r="T593" s="27"/>
      <c r="U593" s="27"/>
      <c r="V593" s="28"/>
      <c r="W593" s="27"/>
      <c r="X593" s="27"/>
      <c r="Y593" s="27"/>
      <c r="Z593" s="27"/>
      <c r="AA593" s="27"/>
      <c r="AB593" s="27"/>
      <c r="AC593" s="27"/>
      <c r="AD593" s="27"/>
      <c r="AE593" s="27"/>
      <c r="AF593" s="27"/>
      <c r="AG593" s="27"/>
      <c r="AH593" s="27"/>
      <c r="AI593" s="27"/>
      <c r="AJ593" s="27"/>
      <c r="AK593" s="27"/>
      <c r="AL593" s="27"/>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row>
    <row r="594" ht="12.0" customHeight="1">
      <c r="A594" s="25"/>
      <c r="B594" s="26"/>
      <c r="C594" s="27"/>
      <c r="D594" s="27"/>
      <c r="E594" s="27"/>
      <c r="F594" s="27"/>
      <c r="G594" s="28"/>
      <c r="H594" s="29"/>
      <c r="I594" s="29"/>
      <c r="J594" s="27"/>
      <c r="K594" s="27"/>
      <c r="L594" s="27"/>
      <c r="M594" s="30"/>
      <c r="N594" s="28"/>
      <c r="O594" s="27"/>
      <c r="P594" s="27"/>
      <c r="Q594" s="27"/>
      <c r="R594" s="27"/>
      <c r="S594" s="27"/>
      <c r="T594" s="27"/>
      <c r="U594" s="27"/>
      <c r="V594" s="28"/>
      <c r="W594" s="27"/>
      <c r="X594" s="27"/>
      <c r="Y594" s="27"/>
      <c r="Z594" s="27"/>
      <c r="AA594" s="27"/>
      <c r="AB594" s="27"/>
      <c r="AC594" s="27"/>
      <c r="AD594" s="27"/>
      <c r="AE594" s="27"/>
      <c r="AF594" s="27"/>
      <c r="AG594" s="27"/>
      <c r="AH594" s="27"/>
      <c r="AI594" s="27"/>
      <c r="AJ594" s="27"/>
      <c r="AK594" s="27"/>
      <c r="AL594" s="27"/>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row>
    <row r="595" ht="12.0" customHeight="1">
      <c r="A595" s="25"/>
      <c r="B595" s="26"/>
      <c r="C595" s="27"/>
      <c r="D595" s="27"/>
      <c r="E595" s="27"/>
      <c r="F595" s="27"/>
      <c r="G595" s="28"/>
      <c r="H595" s="29"/>
      <c r="I595" s="29"/>
      <c r="J595" s="27"/>
      <c r="K595" s="27"/>
      <c r="L595" s="27"/>
      <c r="M595" s="30"/>
      <c r="N595" s="28"/>
      <c r="O595" s="27"/>
      <c r="P595" s="27"/>
      <c r="Q595" s="27"/>
      <c r="R595" s="27"/>
      <c r="S595" s="27"/>
      <c r="T595" s="27"/>
      <c r="U595" s="27"/>
      <c r="V595" s="28"/>
      <c r="W595" s="27"/>
      <c r="X595" s="27"/>
      <c r="Y595" s="27"/>
      <c r="Z595" s="27"/>
      <c r="AA595" s="27"/>
      <c r="AB595" s="27"/>
      <c r="AC595" s="27"/>
      <c r="AD595" s="27"/>
      <c r="AE595" s="27"/>
      <c r="AF595" s="27"/>
      <c r="AG595" s="27"/>
      <c r="AH595" s="27"/>
      <c r="AI595" s="27"/>
      <c r="AJ595" s="27"/>
      <c r="AK595" s="27"/>
      <c r="AL595" s="27"/>
      <c r="AM595" s="27"/>
      <c r="AN595" s="27"/>
      <c r="AO595" s="27"/>
      <c r="AP595" s="27"/>
      <c r="AQ595" s="27"/>
      <c r="AR595" s="27"/>
      <c r="AS595" s="27"/>
      <c r="AT595" s="27"/>
      <c r="AU595" s="27"/>
      <c r="AV595" s="27"/>
      <c r="AW595" s="27"/>
      <c r="AX595" s="27"/>
      <c r="AY595" s="27"/>
      <c r="AZ595" s="27"/>
      <c r="BA595" s="27"/>
      <c r="BB595" s="27"/>
      <c r="BC595" s="27"/>
      <c r="BD595" s="27"/>
      <c r="BE595" s="27"/>
      <c r="BF595" s="27"/>
      <c r="BG595" s="27"/>
      <c r="BH595" s="27"/>
      <c r="BI595" s="27"/>
    </row>
    <row r="596" ht="12.0" customHeight="1">
      <c r="A596" s="25"/>
      <c r="B596" s="26"/>
      <c r="C596" s="27"/>
      <c r="D596" s="27"/>
      <c r="E596" s="27"/>
      <c r="F596" s="27"/>
      <c r="G596" s="28"/>
      <c r="H596" s="29"/>
      <c r="I596" s="29"/>
      <c r="J596" s="27"/>
      <c r="K596" s="27"/>
      <c r="L596" s="27"/>
      <c r="M596" s="30"/>
      <c r="N596" s="28"/>
      <c r="O596" s="27"/>
      <c r="P596" s="27"/>
      <c r="Q596" s="27"/>
      <c r="R596" s="27"/>
      <c r="S596" s="27"/>
      <c r="T596" s="27"/>
      <c r="U596" s="27"/>
      <c r="V596" s="28"/>
      <c r="W596" s="27"/>
      <c r="X596" s="27"/>
      <c r="Y596" s="27"/>
      <c r="Z596" s="27"/>
      <c r="AA596" s="27"/>
      <c r="AB596" s="27"/>
      <c r="AC596" s="27"/>
      <c r="AD596" s="27"/>
      <c r="AE596" s="27"/>
      <c r="AF596" s="27"/>
      <c r="AG596" s="27"/>
      <c r="AH596" s="27"/>
      <c r="AI596" s="27"/>
      <c r="AJ596" s="27"/>
      <c r="AK596" s="27"/>
      <c r="AL596" s="27"/>
      <c r="AM596" s="27"/>
      <c r="AN596" s="27"/>
      <c r="AO596" s="27"/>
      <c r="AP596" s="27"/>
      <c r="AQ596" s="27"/>
      <c r="AR596" s="27"/>
      <c r="AS596" s="27"/>
      <c r="AT596" s="27"/>
      <c r="AU596" s="27"/>
      <c r="AV596" s="27"/>
      <c r="AW596" s="27"/>
      <c r="AX596" s="27"/>
      <c r="AY596" s="27"/>
      <c r="AZ596" s="27"/>
      <c r="BA596" s="27"/>
      <c r="BB596" s="27"/>
      <c r="BC596" s="27"/>
      <c r="BD596" s="27"/>
      <c r="BE596" s="27"/>
      <c r="BF596" s="27"/>
      <c r="BG596" s="27"/>
      <c r="BH596" s="27"/>
      <c r="BI596" s="27"/>
    </row>
    <row r="597" ht="12.0" customHeight="1">
      <c r="A597" s="25"/>
      <c r="B597" s="26"/>
      <c r="C597" s="27"/>
      <c r="D597" s="27"/>
      <c r="E597" s="27"/>
      <c r="F597" s="27"/>
      <c r="G597" s="28"/>
      <c r="H597" s="29"/>
      <c r="I597" s="29"/>
      <c r="J597" s="27"/>
      <c r="K597" s="27"/>
      <c r="L597" s="27"/>
      <c r="M597" s="30"/>
      <c r="N597" s="28"/>
      <c r="O597" s="27"/>
      <c r="P597" s="27"/>
      <c r="Q597" s="27"/>
      <c r="R597" s="27"/>
      <c r="S597" s="27"/>
      <c r="T597" s="27"/>
      <c r="U597" s="27"/>
      <c r="V597" s="28"/>
      <c r="W597" s="27"/>
      <c r="X597" s="27"/>
      <c r="Y597" s="27"/>
      <c r="Z597" s="27"/>
      <c r="AA597" s="27"/>
      <c r="AB597" s="27"/>
      <c r="AC597" s="27"/>
      <c r="AD597" s="27"/>
      <c r="AE597" s="27"/>
      <c r="AF597" s="27"/>
      <c r="AG597" s="27"/>
      <c r="AH597" s="27"/>
      <c r="AI597" s="27"/>
      <c r="AJ597" s="27"/>
      <c r="AK597" s="27"/>
      <c r="AL597" s="27"/>
      <c r="AM597" s="27"/>
      <c r="AN597" s="27"/>
      <c r="AO597" s="27"/>
      <c r="AP597" s="27"/>
      <c r="AQ597" s="27"/>
      <c r="AR597" s="27"/>
      <c r="AS597" s="27"/>
      <c r="AT597" s="27"/>
      <c r="AU597" s="27"/>
      <c r="AV597" s="27"/>
      <c r="AW597" s="27"/>
      <c r="AX597" s="27"/>
      <c r="AY597" s="27"/>
      <c r="AZ597" s="27"/>
      <c r="BA597" s="27"/>
      <c r="BB597" s="27"/>
      <c r="BC597" s="27"/>
      <c r="BD597" s="27"/>
      <c r="BE597" s="27"/>
      <c r="BF597" s="27"/>
      <c r="BG597" s="27"/>
      <c r="BH597" s="27"/>
      <c r="BI597" s="27"/>
    </row>
    <row r="598" ht="12.0" customHeight="1">
      <c r="A598" s="25"/>
      <c r="B598" s="26"/>
      <c r="C598" s="27"/>
      <c r="D598" s="27"/>
      <c r="E598" s="27"/>
      <c r="F598" s="27"/>
      <c r="G598" s="28"/>
      <c r="H598" s="29"/>
      <c r="I598" s="29"/>
      <c r="J598" s="27"/>
      <c r="K598" s="27"/>
      <c r="L598" s="27"/>
      <c r="M598" s="30"/>
      <c r="N598" s="28"/>
      <c r="O598" s="27"/>
      <c r="P598" s="27"/>
      <c r="Q598" s="27"/>
      <c r="R598" s="27"/>
      <c r="S598" s="27"/>
      <c r="T598" s="27"/>
      <c r="U598" s="27"/>
      <c r="V598" s="28"/>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row>
    <row r="599" ht="12.0" customHeight="1">
      <c r="A599" s="25"/>
      <c r="B599" s="26"/>
      <c r="C599" s="27"/>
      <c r="D599" s="27"/>
      <c r="E599" s="27"/>
      <c r="F599" s="27"/>
      <c r="G599" s="28"/>
      <c r="H599" s="29"/>
      <c r="I599" s="29"/>
      <c r="J599" s="27"/>
      <c r="K599" s="27"/>
      <c r="L599" s="27"/>
      <c r="M599" s="30"/>
      <c r="N599" s="28"/>
      <c r="O599" s="27"/>
      <c r="P599" s="27"/>
      <c r="Q599" s="27"/>
      <c r="R599" s="27"/>
      <c r="S599" s="27"/>
      <c r="T599" s="27"/>
      <c r="U599" s="27"/>
      <c r="V599" s="28"/>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row>
    <row r="600" ht="12.0" customHeight="1">
      <c r="A600" s="25"/>
      <c r="B600" s="26"/>
      <c r="C600" s="27"/>
      <c r="D600" s="27"/>
      <c r="E600" s="27"/>
      <c r="F600" s="27"/>
      <c r="G600" s="28"/>
      <c r="H600" s="29"/>
      <c r="I600" s="29"/>
      <c r="J600" s="27"/>
      <c r="K600" s="27"/>
      <c r="L600" s="27"/>
      <c r="M600" s="30"/>
      <c r="N600" s="28"/>
      <c r="O600" s="27"/>
      <c r="P600" s="27"/>
      <c r="Q600" s="27"/>
      <c r="R600" s="27"/>
      <c r="S600" s="27"/>
      <c r="T600" s="27"/>
      <c r="U600" s="27"/>
      <c r="V600" s="28"/>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7"/>
      <c r="BH600" s="27"/>
      <c r="BI600" s="27"/>
    </row>
    <row r="601" ht="12.0" customHeight="1">
      <c r="A601" s="25"/>
      <c r="B601" s="26"/>
      <c r="C601" s="27"/>
      <c r="D601" s="27"/>
      <c r="E601" s="27"/>
      <c r="F601" s="27"/>
      <c r="G601" s="28"/>
      <c r="H601" s="29"/>
      <c r="I601" s="29"/>
      <c r="J601" s="27"/>
      <c r="K601" s="27"/>
      <c r="L601" s="27"/>
      <c r="M601" s="30"/>
      <c r="N601" s="28"/>
      <c r="O601" s="27"/>
      <c r="P601" s="27"/>
      <c r="Q601" s="27"/>
      <c r="R601" s="27"/>
      <c r="S601" s="27"/>
      <c r="T601" s="27"/>
      <c r="U601" s="27"/>
      <c r="V601" s="28"/>
      <c r="W601" s="27"/>
      <c r="X601" s="27"/>
      <c r="Y601" s="27"/>
      <c r="Z601" s="27"/>
      <c r="AA601" s="27"/>
      <c r="AB601" s="27"/>
      <c r="AC601" s="27"/>
      <c r="AD601" s="27"/>
      <c r="AE601" s="27"/>
      <c r="AF601" s="27"/>
      <c r="AG601" s="27"/>
      <c r="AH601" s="27"/>
      <c r="AI601" s="27"/>
      <c r="AJ601" s="27"/>
      <c r="AK601" s="27"/>
      <c r="AL601" s="27"/>
      <c r="AM601" s="27"/>
      <c r="AN601" s="27"/>
      <c r="AO601" s="27"/>
      <c r="AP601" s="27"/>
      <c r="AQ601" s="27"/>
      <c r="AR601" s="27"/>
      <c r="AS601" s="27"/>
      <c r="AT601" s="27"/>
      <c r="AU601" s="27"/>
      <c r="AV601" s="27"/>
      <c r="AW601" s="27"/>
      <c r="AX601" s="27"/>
      <c r="AY601" s="27"/>
      <c r="AZ601" s="27"/>
      <c r="BA601" s="27"/>
      <c r="BB601" s="27"/>
      <c r="BC601" s="27"/>
      <c r="BD601" s="27"/>
      <c r="BE601" s="27"/>
      <c r="BF601" s="27"/>
      <c r="BG601" s="27"/>
      <c r="BH601" s="27"/>
      <c r="BI601" s="27"/>
    </row>
    <row r="602" ht="12.0" customHeight="1">
      <c r="A602" s="25"/>
      <c r="B602" s="26"/>
      <c r="C602" s="27"/>
      <c r="D602" s="27"/>
      <c r="E602" s="27"/>
      <c r="F602" s="27"/>
      <c r="G602" s="28"/>
      <c r="H602" s="29"/>
      <c r="I602" s="29"/>
      <c r="J602" s="27"/>
      <c r="K602" s="27"/>
      <c r="L602" s="27"/>
      <c r="M602" s="30"/>
      <c r="N602" s="28"/>
      <c r="O602" s="27"/>
      <c r="P602" s="27"/>
      <c r="Q602" s="27"/>
      <c r="R602" s="27"/>
      <c r="S602" s="27"/>
      <c r="T602" s="27"/>
      <c r="U602" s="27"/>
      <c r="V602" s="28"/>
      <c r="W602" s="27"/>
      <c r="X602" s="27"/>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c r="AU602" s="27"/>
      <c r="AV602" s="27"/>
      <c r="AW602" s="27"/>
      <c r="AX602" s="27"/>
      <c r="AY602" s="27"/>
      <c r="AZ602" s="27"/>
      <c r="BA602" s="27"/>
      <c r="BB602" s="27"/>
      <c r="BC602" s="27"/>
      <c r="BD602" s="27"/>
      <c r="BE602" s="27"/>
      <c r="BF602" s="27"/>
      <c r="BG602" s="27"/>
      <c r="BH602" s="27"/>
      <c r="BI602" s="27"/>
    </row>
    <row r="603" ht="12.0" customHeight="1">
      <c r="A603" s="25"/>
      <c r="B603" s="26"/>
      <c r="C603" s="27"/>
      <c r="D603" s="27"/>
      <c r="E603" s="27"/>
      <c r="F603" s="27"/>
      <c r="G603" s="28"/>
      <c r="H603" s="29"/>
      <c r="I603" s="29"/>
      <c r="J603" s="27"/>
      <c r="K603" s="27"/>
      <c r="L603" s="27"/>
      <c r="M603" s="30"/>
      <c r="N603" s="28"/>
      <c r="O603" s="27"/>
      <c r="P603" s="27"/>
      <c r="Q603" s="27"/>
      <c r="R603" s="27"/>
      <c r="S603" s="27"/>
      <c r="T603" s="27"/>
      <c r="U603" s="27"/>
      <c r="V603" s="28"/>
      <c r="W603" s="27"/>
      <c r="X603" s="27"/>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c r="AU603" s="27"/>
      <c r="AV603" s="27"/>
      <c r="AW603" s="27"/>
      <c r="AX603" s="27"/>
      <c r="AY603" s="27"/>
      <c r="AZ603" s="27"/>
      <c r="BA603" s="27"/>
      <c r="BB603" s="27"/>
      <c r="BC603" s="27"/>
      <c r="BD603" s="27"/>
      <c r="BE603" s="27"/>
      <c r="BF603" s="27"/>
      <c r="BG603" s="27"/>
      <c r="BH603" s="27"/>
      <c r="BI603" s="27"/>
    </row>
    <row r="604" ht="12.0" customHeight="1">
      <c r="A604" s="25"/>
      <c r="B604" s="26"/>
      <c r="C604" s="27"/>
      <c r="D604" s="27"/>
      <c r="E604" s="27"/>
      <c r="F604" s="27"/>
      <c r="G604" s="28"/>
      <c r="H604" s="29"/>
      <c r="I604" s="29"/>
      <c r="J604" s="27"/>
      <c r="K604" s="27"/>
      <c r="L604" s="27"/>
      <c r="M604" s="30"/>
      <c r="N604" s="28"/>
      <c r="O604" s="27"/>
      <c r="P604" s="27"/>
      <c r="Q604" s="27"/>
      <c r="R604" s="27"/>
      <c r="S604" s="27"/>
      <c r="T604" s="27"/>
      <c r="U604" s="27"/>
      <c r="V604" s="28"/>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c r="AU604" s="27"/>
      <c r="AV604" s="27"/>
      <c r="AW604" s="27"/>
      <c r="AX604" s="27"/>
      <c r="AY604" s="27"/>
      <c r="AZ604" s="27"/>
      <c r="BA604" s="27"/>
      <c r="BB604" s="27"/>
      <c r="BC604" s="27"/>
      <c r="BD604" s="27"/>
      <c r="BE604" s="27"/>
      <c r="BF604" s="27"/>
      <c r="BG604" s="27"/>
      <c r="BH604" s="27"/>
      <c r="BI604" s="27"/>
    </row>
    <row r="605" ht="12.0" customHeight="1">
      <c r="A605" s="25"/>
      <c r="B605" s="26"/>
      <c r="C605" s="27"/>
      <c r="D605" s="27"/>
      <c r="E605" s="27"/>
      <c r="F605" s="27"/>
      <c r="G605" s="28"/>
      <c r="H605" s="29"/>
      <c r="I605" s="29"/>
      <c r="J605" s="27"/>
      <c r="K605" s="27"/>
      <c r="L605" s="27"/>
      <c r="M605" s="30"/>
      <c r="N605" s="28"/>
      <c r="O605" s="27"/>
      <c r="P605" s="27"/>
      <c r="Q605" s="27"/>
      <c r="R605" s="27"/>
      <c r="S605" s="27"/>
      <c r="T605" s="27"/>
      <c r="U605" s="27"/>
      <c r="V605" s="28"/>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c r="AU605" s="27"/>
      <c r="AV605" s="27"/>
      <c r="AW605" s="27"/>
      <c r="AX605" s="27"/>
      <c r="AY605" s="27"/>
      <c r="AZ605" s="27"/>
      <c r="BA605" s="27"/>
      <c r="BB605" s="27"/>
      <c r="BC605" s="27"/>
      <c r="BD605" s="27"/>
      <c r="BE605" s="27"/>
      <c r="BF605" s="27"/>
      <c r="BG605" s="27"/>
      <c r="BH605" s="27"/>
      <c r="BI605" s="27"/>
    </row>
    <row r="606" ht="12.0" customHeight="1">
      <c r="A606" s="25"/>
      <c r="B606" s="26"/>
      <c r="C606" s="27"/>
      <c r="D606" s="27"/>
      <c r="E606" s="27"/>
      <c r="F606" s="27"/>
      <c r="G606" s="28"/>
      <c r="H606" s="29"/>
      <c r="I606" s="29"/>
      <c r="J606" s="27"/>
      <c r="K606" s="27"/>
      <c r="L606" s="27"/>
      <c r="M606" s="30"/>
      <c r="N606" s="28"/>
      <c r="O606" s="27"/>
      <c r="P606" s="27"/>
      <c r="Q606" s="27"/>
      <c r="R606" s="27"/>
      <c r="S606" s="27"/>
      <c r="T606" s="27"/>
      <c r="U606" s="27"/>
      <c r="V606" s="28"/>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c r="AU606" s="27"/>
      <c r="AV606" s="27"/>
      <c r="AW606" s="27"/>
      <c r="AX606" s="27"/>
      <c r="AY606" s="27"/>
      <c r="AZ606" s="27"/>
      <c r="BA606" s="27"/>
      <c r="BB606" s="27"/>
      <c r="BC606" s="27"/>
      <c r="BD606" s="27"/>
      <c r="BE606" s="27"/>
      <c r="BF606" s="27"/>
      <c r="BG606" s="27"/>
      <c r="BH606" s="27"/>
      <c r="BI606" s="27"/>
    </row>
    <row r="607" ht="12.0" customHeight="1">
      <c r="A607" s="25"/>
      <c r="B607" s="26"/>
      <c r="C607" s="27"/>
      <c r="D607" s="27"/>
      <c r="E607" s="27"/>
      <c r="F607" s="27"/>
      <c r="G607" s="28"/>
      <c r="H607" s="29"/>
      <c r="I607" s="29"/>
      <c r="J607" s="27"/>
      <c r="K607" s="27"/>
      <c r="L607" s="27"/>
      <c r="M607" s="30"/>
      <c r="N607" s="28"/>
      <c r="O607" s="27"/>
      <c r="P607" s="27"/>
      <c r="Q607" s="27"/>
      <c r="R607" s="27"/>
      <c r="S607" s="27"/>
      <c r="T607" s="27"/>
      <c r="U607" s="27"/>
      <c r="V607" s="28"/>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c r="AU607" s="27"/>
      <c r="AV607" s="27"/>
      <c r="AW607" s="27"/>
      <c r="AX607" s="27"/>
      <c r="AY607" s="27"/>
      <c r="AZ607" s="27"/>
      <c r="BA607" s="27"/>
      <c r="BB607" s="27"/>
      <c r="BC607" s="27"/>
      <c r="BD607" s="27"/>
      <c r="BE607" s="27"/>
      <c r="BF607" s="27"/>
      <c r="BG607" s="27"/>
      <c r="BH607" s="27"/>
      <c r="BI607" s="27"/>
    </row>
    <row r="608" ht="12.0" customHeight="1">
      <c r="A608" s="25"/>
      <c r="B608" s="26"/>
      <c r="C608" s="27"/>
      <c r="D608" s="27"/>
      <c r="E608" s="27"/>
      <c r="F608" s="27"/>
      <c r="G608" s="28"/>
      <c r="H608" s="29"/>
      <c r="I608" s="29"/>
      <c r="J608" s="27"/>
      <c r="K608" s="27"/>
      <c r="L608" s="27"/>
      <c r="M608" s="30"/>
      <c r="N608" s="28"/>
      <c r="O608" s="27"/>
      <c r="P608" s="27"/>
      <c r="Q608" s="27"/>
      <c r="R608" s="27"/>
      <c r="S608" s="27"/>
      <c r="T608" s="27"/>
      <c r="U608" s="27"/>
      <c r="V608" s="28"/>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c r="AU608" s="27"/>
      <c r="AV608" s="27"/>
      <c r="AW608" s="27"/>
      <c r="AX608" s="27"/>
      <c r="AY608" s="27"/>
      <c r="AZ608" s="27"/>
      <c r="BA608" s="27"/>
      <c r="BB608" s="27"/>
      <c r="BC608" s="27"/>
      <c r="BD608" s="27"/>
      <c r="BE608" s="27"/>
      <c r="BF608" s="27"/>
      <c r="BG608" s="27"/>
      <c r="BH608" s="27"/>
      <c r="BI608" s="27"/>
    </row>
    <row r="609" ht="12.0" customHeight="1">
      <c r="A609" s="25"/>
      <c r="B609" s="26"/>
      <c r="C609" s="27"/>
      <c r="D609" s="27"/>
      <c r="E609" s="27"/>
      <c r="F609" s="27"/>
      <c r="G609" s="28"/>
      <c r="H609" s="29"/>
      <c r="I609" s="29"/>
      <c r="J609" s="27"/>
      <c r="K609" s="27"/>
      <c r="L609" s="27"/>
      <c r="M609" s="30"/>
      <c r="N609" s="28"/>
      <c r="O609" s="27"/>
      <c r="P609" s="27"/>
      <c r="Q609" s="27"/>
      <c r="R609" s="27"/>
      <c r="S609" s="27"/>
      <c r="T609" s="27"/>
      <c r="U609" s="27"/>
      <c r="V609" s="28"/>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c r="AU609" s="27"/>
      <c r="AV609" s="27"/>
      <c r="AW609" s="27"/>
      <c r="AX609" s="27"/>
      <c r="AY609" s="27"/>
      <c r="AZ609" s="27"/>
      <c r="BA609" s="27"/>
      <c r="BB609" s="27"/>
      <c r="BC609" s="27"/>
      <c r="BD609" s="27"/>
      <c r="BE609" s="27"/>
      <c r="BF609" s="27"/>
      <c r="BG609" s="27"/>
      <c r="BH609" s="27"/>
      <c r="BI609" s="27"/>
    </row>
    <row r="610" ht="12.0" customHeight="1">
      <c r="A610" s="25"/>
      <c r="B610" s="26"/>
      <c r="C610" s="27"/>
      <c r="D610" s="27"/>
      <c r="E610" s="27"/>
      <c r="F610" s="27"/>
      <c r="G610" s="28"/>
      <c r="H610" s="29"/>
      <c r="I610" s="29"/>
      <c r="J610" s="27"/>
      <c r="K610" s="27"/>
      <c r="L610" s="27"/>
      <c r="M610" s="30"/>
      <c r="N610" s="28"/>
      <c r="O610" s="27"/>
      <c r="P610" s="27"/>
      <c r="Q610" s="27"/>
      <c r="R610" s="27"/>
      <c r="S610" s="27"/>
      <c r="T610" s="27"/>
      <c r="U610" s="27"/>
      <c r="V610" s="28"/>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c r="AU610" s="27"/>
      <c r="AV610" s="27"/>
      <c r="AW610" s="27"/>
      <c r="AX610" s="27"/>
      <c r="AY610" s="27"/>
      <c r="AZ610" s="27"/>
      <c r="BA610" s="27"/>
      <c r="BB610" s="27"/>
      <c r="BC610" s="27"/>
      <c r="BD610" s="27"/>
      <c r="BE610" s="27"/>
      <c r="BF610" s="27"/>
      <c r="BG610" s="27"/>
      <c r="BH610" s="27"/>
      <c r="BI610" s="27"/>
    </row>
    <row r="611" ht="12.0" customHeight="1">
      <c r="A611" s="25"/>
      <c r="B611" s="26"/>
      <c r="C611" s="27"/>
      <c r="D611" s="27"/>
      <c r="E611" s="27"/>
      <c r="F611" s="27"/>
      <c r="G611" s="28"/>
      <c r="H611" s="29"/>
      <c r="I611" s="29"/>
      <c r="J611" s="27"/>
      <c r="K611" s="27"/>
      <c r="L611" s="27"/>
      <c r="M611" s="30"/>
      <c r="N611" s="28"/>
      <c r="O611" s="27"/>
      <c r="P611" s="27"/>
      <c r="Q611" s="27"/>
      <c r="R611" s="27"/>
      <c r="S611" s="27"/>
      <c r="T611" s="27"/>
      <c r="U611" s="27"/>
      <c r="V611" s="28"/>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7"/>
      <c r="BH611" s="27"/>
      <c r="BI611" s="27"/>
    </row>
    <row r="612" ht="12.0" customHeight="1">
      <c r="A612" s="25"/>
      <c r="B612" s="26"/>
      <c r="C612" s="27"/>
      <c r="D612" s="27"/>
      <c r="E612" s="27"/>
      <c r="F612" s="27"/>
      <c r="G612" s="28"/>
      <c r="H612" s="29"/>
      <c r="I612" s="29"/>
      <c r="J612" s="27"/>
      <c r="K612" s="27"/>
      <c r="L612" s="27"/>
      <c r="M612" s="30"/>
      <c r="N612" s="28"/>
      <c r="O612" s="27"/>
      <c r="P612" s="27"/>
      <c r="Q612" s="27"/>
      <c r="R612" s="27"/>
      <c r="S612" s="27"/>
      <c r="T612" s="27"/>
      <c r="U612" s="27"/>
      <c r="V612" s="28"/>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7"/>
      <c r="BH612" s="27"/>
      <c r="BI612" s="27"/>
    </row>
    <row r="613" ht="12.0" customHeight="1">
      <c r="A613" s="25"/>
      <c r="B613" s="26"/>
      <c r="C613" s="27"/>
      <c r="D613" s="27"/>
      <c r="E613" s="27"/>
      <c r="F613" s="27"/>
      <c r="G613" s="28"/>
      <c r="H613" s="29"/>
      <c r="I613" s="29"/>
      <c r="J613" s="27"/>
      <c r="K613" s="27"/>
      <c r="L613" s="27"/>
      <c r="M613" s="30"/>
      <c r="N613" s="28"/>
      <c r="O613" s="27"/>
      <c r="P613" s="27"/>
      <c r="Q613" s="27"/>
      <c r="R613" s="27"/>
      <c r="S613" s="27"/>
      <c r="T613" s="27"/>
      <c r="U613" s="27"/>
      <c r="V613" s="28"/>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c r="AU613" s="27"/>
      <c r="AV613" s="27"/>
      <c r="AW613" s="27"/>
      <c r="AX613" s="27"/>
      <c r="AY613" s="27"/>
      <c r="AZ613" s="27"/>
      <c r="BA613" s="27"/>
      <c r="BB613" s="27"/>
      <c r="BC613" s="27"/>
      <c r="BD613" s="27"/>
      <c r="BE613" s="27"/>
      <c r="BF613" s="27"/>
      <c r="BG613" s="27"/>
      <c r="BH613" s="27"/>
      <c r="BI613" s="27"/>
    </row>
    <row r="614" ht="12.0" customHeight="1">
      <c r="A614" s="25"/>
      <c r="B614" s="26"/>
      <c r="C614" s="27"/>
      <c r="D614" s="27"/>
      <c r="E614" s="27"/>
      <c r="F614" s="27"/>
      <c r="G614" s="28"/>
      <c r="H614" s="29"/>
      <c r="I614" s="29"/>
      <c r="J614" s="27"/>
      <c r="K614" s="27"/>
      <c r="L614" s="27"/>
      <c r="M614" s="30"/>
      <c r="N614" s="28"/>
      <c r="O614" s="27"/>
      <c r="P614" s="27"/>
      <c r="Q614" s="27"/>
      <c r="R614" s="27"/>
      <c r="S614" s="27"/>
      <c r="T614" s="27"/>
      <c r="U614" s="27"/>
      <c r="V614" s="28"/>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c r="AU614" s="27"/>
      <c r="AV614" s="27"/>
      <c r="AW614" s="27"/>
      <c r="AX614" s="27"/>
      <c r="AY614" s="27"/>
      <c r="AZ614" s="27"/>
      <c r="BA614" s="27"/>
      <c r="BB614" s="27"/>
      <c r="BC614" s="27"/>
      <c r="BD614" s="27"/>
      <c r="BE614" s="27"/>
      <c r="BF614" s="27"/>
      <c r="BG614" s="27"/>
      <c r="BH614" s="27"/>
      <c r="BI614" s="27"/>
    </row>
    <row r="615" ht="12.0" customHeight="1">
      <c r="A615" s="25"/>
      <c r="B615" s="26"/>
      <c r="C615" s="27"/>
      <c r="D615" s="27"/>
      <c r="E615" s="27"/>
      <c r="F615" s="27"/>
      <c r="G615" s="28"/>
      <c r="H615" s="29"/>
      <c r="I615" s="29"/>
      <c r="J615" s="27"/>
      <c r="K615" s="27"/>
      <c r="L615" s="27"/>
      <c r="M615" s="30"/>
      <c r="N615" s="28"/>
      <c r="O615" s="27"/>
      <c r="P615" s="27"/>
      <c r="Q615" s="27"/>
      <c r="R615" s="27"/>
      <c r="S615" s="27"/>
      <c r="T615" s="27"/>
      <c r="U615" s="27"/>
      <c r="V615" s="28"/>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c r="AU615" s="27"/>
      <c r="AV615" s="27"/>
      <c r="AW615" s="27"/>
      <c r="AX615" s="27"/>
      <c r="AY615" s="27"/>
      <c r="AZ615" s="27"/>
      <c r="BA615" s="27"/>
      <c r="BB615" s="27"/>
      <c r="BC615" s="27"/>
      <c r="BD615" s="27"/>
      <c r="BE615" s="27"/>
      <c r="BF615" s="27"/>
      <c r="BG615" s="27"/>
      <c r="BH615" s="27"/>
      <c r="BI615" s="27"/>
    </row>
    <row r="616" ht="12.0" customHeight="1">
      <c r="A616" s="25"/>
      <c r="B616" s="26"/>
      <c r="C616" s="27"/>
      <c r="D616" s="27"/>
      <c r="E616" s="27"/>
      <c r="F616" s="27"/>
      <c r="G616" s="28"/>
      <c r="H616" s="29"/>
      <c r="I616" s="29"/>
      <c r="J616" s="27"/>
      <c r="K616" s="27"/>
      <c r="L616" s="27"/>
      <c r="M616" s="30"/>
      <c r="N616" s="28"/>
      <c r="O616" s="27"/>
      <c r="P616" s="27"/>
      <c r="Q616" s="27"/>
      <c r="R616" s="27"/>
      <c r="S616" s="27"/>
      <c r="T616" s="27"/>
      <c r="U616" s="27"/>
      <c r="V616" s="28"/>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c r="AU616" s="27"/>
      <c r="AV616" s="27"/>
      <c r="AW616" s="27"/>
      <c r="AX616" s="27"/>
      <c r="AY616" s="27"/>
      <c r="AZ616" s="27"/>
      <c r="BA616" s="27"/>
      <c r="BB616" s="27"/>
      <c r="BC616" s="27"/>
      <c r="BD616" s="27"/>
      <c r="BE616" s="27"/>
      <c r="BF616" s="27"/>
      <c r="BG616" s="27"/>
      <c r="BH616" s="27"/>
      <c r="BI616" s="27"/>
    </row>
    <row r="617" ht="12.0" customHeight="1">
      <c r="A617" s="25"/>
      <c r="B617" s="26"/>
      <c r="C617" s="27"/>
      <c r="D617" s="27"/>
      <c r="E617" s="27"/>
      <c r="F617" s="27"/>
      <c r="G617" s="28"/>
      <c r="H617" s="29"/>
      <c r="I617" s="29"/>
      <c r="J617" s="27"/>
      <c r="K617" s="27"/>
      <c r="L617" s="27"/>
      <c r="M617" s="30"/>
      <c r="N617" s="28"/>
      <c r="O617" s="27"/>
      <c r="P617" s="27"/>
      <c r="Q617" s="27"/>
      <c r="R617" s="27"/>
      <c r="S617" s="27"/>
      <c r="T617" s="27"/>
      <c r="U617" s="27"/>
      <c r="V617" s="28"/>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c r="AU617" s="27"/>
      <c r="AV617" s="27"/>
      <c r="AW617" s="27"/>
      <c r="AX617" s="27"/>
      <c r="AY617" s="27"/>
      <c r="AZ617" s="27"/>
      <c r="BA617" s="27"/>
      <c r="BB617" s="27"/>
      <c r="BC617" s="27"/>
      <c r="BD617" s="27"/>
      <c r="BE617" s="27"/>
      <c r="BF617" s="27"/>
      <c r="BG617" s="27"/>
      <c r="BH617" s="27"/>
      <c r="BI617" s="27"/>
    </row>
    <row r="618" ht="12.0" customHeight="1">
      <c r="A618" s="25"/>
      <c r="B618" s="26"/>
      <c r="C618" s="27"/>
      <c r="D618" s="27"/>
      <c r="E618" s="27"/>
      <c r="F618" s="27"/>
      <c r="G618" s="28"/>
      <c r="H618" s="29"/>
      <c r="I618" s="29"/>
      <c r="J618" s="27"/>
      <c r="K618" s="27"/>
      <c r="L618" s="27"/>
      <c r="M618" s="30"/>
      <c r="N618" s="28"/>
      <c r="O618" s="27"/>
      <c r="P618" s="27"/>
      <c r="Q618" s="27"/>
      <c r="R618" s="27"/>
      <c r="S618" s="27"/>
      <c r="T618" s="27"/>
      <c r="U618" s="27"/>
      <c r="V618" s="28"/>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c r="AU618" s="27"/>
      <c r="AV618" s="27"/>
      <c r="AW618" s="27"/>
      <c r="AX618" s="27"/>
      <c r="AY618" s="27"/>
      <c r="AZ618" s="27"/>
      <c r="BA618" s="27"/>
      <c r="BB618" s="27"/>
      <c r="BC618" s="27"/>
      <c r="BD618" s="27"/>
      <c r="BE618" s="27"/>
      <c r="BF618" s="27"/>
      <c r="BG618" s="27"/>
      <c r="BH618" s="27"/>
      <c r="BI618" s="27"/>
    </row>
    <row r="619" ht="12.0" customHeight="1">
      <c r="A619" s="25"/>
      <c r="B619" s="26"/>
      <c r="C619" s="27"/>
      <c r="D619" s="27"/>
      <c r="E619" s="27"/>
      <c r="F619" s="27"/>
      <c r="G619" s="28"/>
      <c r="H619" s="29"/>
      <c r="I619" s="29"/>
      <c r="J619" s="27"/>
      <c r="K619" s="27"/>
      <c r="L619" s="27"/>
      <c r="M619" s="30"/>
      <c r="N619" s="28"/>
      <c r="O619" s="27"/>
      <c r="P619" s="27"/>
      <c r="Q619" s="27"/>
      <c r="R619" s="27"/>
      <c r="S619" s="27"/>
      <c r="T619" s="27"/>
      <c r="U619" s="27"/>
      <c r="V619" s="28"/>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c r="AU619" s="27"/>
      <c r="AV619" s="27"/>
      <c r="AW619" s="27"/>
      <c r="AX619" s="27"/>
      <c r="AY619" s="27"/>
      <c r="AZ619" s="27"/>
      <c r="BA619" s="27"/>
      <c r="BB619" s="27"/>
      <c r="BC619" s="27"/>
      <c r="BD619" s="27"/>
      <c r="BE619" s="27"/>
      <c r="BF619" s="27"/>
      <c r="BG619" s="27"/>
      <c r="BH619" s="27"/>
      <c r="BI619" s="27"/>
    </row>
    <row r="620" ht="12.0" customHeight="1">
      <c r="A620" s="25"/>
      <c r="B620" s="26"/>
      <c r="C620" s="27"/>
      <c r="D620" s="27"/>
      <c r="E620" s="27"/>
      <c r="F620" s="27"/>
      <c r="G620" s="28"/>
      <c r="H620" s="29"/>
      <c r="I620" s="29"/>
      <c r="J620" s="27"/>
      <c r="K620" s="27"/>
      <c r="L620" s="27"/>
      <c r="M620" s="30"/>
      <c r="N620" s="28"/>
      <c r="O620" s="27"/>
      <c r="P620" s="27"/>
      <c r="Q620" s="27"/>
      <c r="R620" s="27"/>
      <c r="S620" s="27"/>
      <c r="T620" s="27"/>
      <c r="U620" s="27"/>
      <c r="V620" s="28"/>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c r="AU620" s="27"/>
      <c r="AV620" s="27"/>
      <c r="AW620" s="27"/>
      <c r="AX620" s="27"/>
      <c r="AY620" s="27"/>
      <c r="AZ620" s="27"/>
      <c r="BA620" s="27"/>
      <c r="BB620" s="27"/>
      <c r="BC620" s="27"/>
      <c r="BD620" s="27"/>
      <c r="BE620" s="27"/>
      <c r="BF620" s="27"/>
      <c r="BG620" s="27"/>
      <c r="BH620" s="27"/>
      <c r="BI620" s="27"/>
    </row>
    <row r="621" ht="12.0" customHeight="1">
      <c r="A621" s="25"/>
      <c r="B621" s="26"/>
      <c r="C621" s="27"/>
      <c r="D621" s="27"/>
      <c r="E621" s="27"/>
      <c r="F621" s="27"/>
      <c r="G621" s="28"/>
      <c r="H621" s="29"/>
      <c r="I621" s="29"/>
      <c r="J621" s="27"/>
      <c r="K621" s="27"/>
      <c r="L621" s="27"/>
      <c r="M621" s="30"/>
      <c r="N621" s="28"/>
      <c r="O621" s="27"/>
      <c r="P621" s="27"/>
      <c r="Q621" s="27"/>
      <c r="R621" s="27"/>
      <c r="S621" s="27"/>
      <c r="T621" s="27"/>
      <c r="U621" s="27"/>
      <c r="V621" s="28"/>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c r="AU621" s="27"/>
      <c r="AV621" s="27"/>
      <c r="AW621" s="27"/>
      <c r="AX621" s="27"/>
      <c r="AY621" s="27"/>
      <c r="AZ621" s="27"/>
      <c r="BA621" s="27"/>
      <c r="BB621" s="27"/>
      <c r="BC621" s="27"/>
      <c r="BD621" s="27"/>
      <c r="BE621" s="27"/>
      <c r="BF621" s="27"/>
      <c r="BG621" s="27"/>
      <c r="BH621" s="27"/>
      <c r="BI621" s="27"/>
    </row>
    <row r="622" ht="12.0" customHeight="1">
      <c r="A622" s="25"/>
      <c r="B622" s="26"/>
      <c r="C622" s="27"/>
      <c r="D622" s="27"/>
      <c r="E622" s="27"/>
      <c r="F622" s="27"/>
      <c r="G622" s="28"/>
      <c r="H622" s="29"/>
      <c r="I622" s="29"/>
      <c r="J622" s="27"/>
      <c r="K622" s="27"/>
      <c r="L622" s="27"/>
      <c r="M622" s="30"/>
      <c r="N622" s="28"/>
      <c r="O622" s="27"/>
      <c r="P622" s="27"/>
      <c r="Q622" s="27"/>
      <c r="R622" s="27"/>
      <c r="S622" s="27"/>
      <c r="T622" s="27"/>
      <c r="U622" s="27"/>
      <c r="V622" s="28"/>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c r="AU622" s="27"/>
      <c r="AV622" s="27"/>
      <c r="AW622" s="27"/>
      <c r="AX622" s="27"/>
      <c r="AY622" s="27"/>
      <c r="AZ622" s="27"/>
      <c r="BA622" s="27"/>
      <c r="BB622" s="27"/>
      <c r="BC622" s="27"/>
      <c r="BD622" s="27"/>
      <c r="BE622" s="27"/>
      <c r="BF622" s="27"/>
      <c r="BG622" s="27"/>
      <c r="BH622" s="27"/>
      <c r="BI622" s="27"/>
    </row>
    <row r="623" ht="12.0" customHeight="1">
      <c r="A623" s="25"/>
      <c r="B623" s="26"/>
      <c r="C623" s="27"/>
      <c r="D623" s="27"/>
      <c r="E623" s="27"/>
      <c r="F623" s="27"/>
      <c r="G623" s="28"/>
      <c r="H623" s="29"/>
      <c r="I623" s="29"/>
      <c r="J623" s="27"/>
      <c r="K623" s="27"/>
      <c r="L623" s="27"/>
      <c r="M623" s="30"/>
      <c r="N623" s="28"/>
      <c r="O623" s="27"/>
      <c r="P623" s="27"/>
      <c r="Q623" s="27"/>
      <c r="R623" s="27"/>
      <c r="S623" s="27"/>
      <c r="T623" s="27"/>
      <c r="U623" s="27"/>
      <c r="V623" s="28"/>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7"/>
      <c r="BH623" s="27"/>
      <c r="BI623" s="27"/>
    </row>
    <row r="624" ht="12.0" customHeight="1">
      <c r="A624" s="25"/>
      <c r="B624" s="26"/>
      <c r="C624" s="27"/>
      <c r="D624" s="27"/>
      <c r="E624" s="27"/>
      <c r="F624" s="27"/>
      <c r="G624" s="28"/>
      <c r="H624" s="29"/>
      <c r="I624" s="29"/>
      <c r="J624" s="27"/>
      <c r="K624" s="27"/>
      <c r="L624" s="27"/>
      <c r="M624" s="30"/>
      <c r="N624" s="28"/>
      <c r="O624" s="27"/>
      <c r="P624" s="27"/>
      <c r="Q624" s="27"/>
      <c r="R624" s="27"/>
      <c r="S624" s="27"/>
      <c r="T624" s="27"/>
      <c r="U624" s="27"/>
      <c r="V624" s="28"/>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7"/>
      <c r="BH624" s="27"/>
      <c r="BI624" s="27"/>
    </row>
    <row r="625" ht="12.0" customHeight="1">
      <c r="A625" s="25"/>
      <c r="B625" s="26"/>
      <c r="C625" s="27"/>
      <c r="D625" s="27"/>
      <c r="E625" s="27"/>
      <c r="F625" s="27"/>
      <c r="G625" s="28"/>
      <c r="H625" s="29"/>
      <c r="I625" s="29"/>
      <c r="J625" s="27"/>
      <c r="K625" s="27"/>
      <c r="L625" s="27"/>
      <c r="M625" s="30"/>
      <c r="N625" s="28"/>
      <c r="O625" s="27"/>
      <c r="P625" s="27"/>
      <c r="Q625" s="27"/>
      <c r="R625" s="27"/>
      <c r="S625" s="27"/>
      <c r="T625" s="27"/>
      <c r="U625" s="27"/>
      <c r="V625" s="28"/>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c r="AU625" s="27"/>
      <c r="AV625" s="27"/>
      <c r="AW625" s="27"/>
      <c r="AX625" s="27"/>
      <c r="AY625" s="27"/>
      <c r="AZ625" s="27"/>
      <c r="BA625" s="27"/>
      <c r="BB625" s="27"/>
      <c r="BC625" s="27"/>
      <c r="BD625" s="27"/>
      <c r="BE625" s="27"/>
      <c r="BF625" s="27"/>
      <c r="BG625" s="27"/>
      <c r="BH625" s="27"/>
      <c r="BI625" s="27"/>
    </row>
    <row r="626" ht="12.0" customHeight="1">
      <c r="A626" s="25"/>
      <c r="B626" s="26"/>
      <c r="C626" s="27"/>
      <c r="D626" s="27"/>
      <c r="E626" s="27"/>
      <c r="F626" s="27"/>
      <c r="G626" s="28"/>
      <c r="H626" s="29"/>
      <c r="I626" s="29"/>
      <c r="J626" s="27"/>
      <c r="K626" s="27"/>
      <c r="L626" s="27"/>
      <c r="M626" s="30"/>
      <c r="N626" s="28"/>
      <c r="O626" s="27"/>
      <c r="P626" s="27"/>
      <c r="Q626" s="27"/>
      <c r="R626" s="27"/>
      <c r="S626" s="27"/>
      <c r="T626" s="27"/>
      <c r="U626" s="27"/>
      <c r="V626" s="28"/>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7"/>
      <c r="BH626" s="27"/>
      <c r="BI626" s="27"/>
    </row>
    <row r="627" ht="12.0" customHeight="1">
      <c r="A627" s="25"/>
      <c r="B627" s="26"/>
      <c r="C627" s="27"/>
      <c r="D627" s="27"/>
      <c r="E627" s="27"/>
      <c r="F627" s="27"/>
      <c r="G627" s="28"/>
      <c r="H627" s="29"/>
      <c r="I627" s="29"/>
      <c r="J627" s="27"/>
      <c r="K627" s="27"/>
      <c r="L627" s="27"/>
      <c r="M627" s="30"/>
      <c r="N627" s="28"/>
      <c r="O627" s="27"/>
      <c r="P627" s="27"/>
      <c r="Q627" s="27"/>
      <c r="R627" s="27"/>
      <c r="S627" s="27"/>
      <c r="T627" s="27"/>
      <c r="U627" s="27"/>
      <c r="V627" s="28"/>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7"/>
      <c r="BH627" s="27"/>
      <c r="BI627" s="27"/>
    </row>
    <row r="628" ht="12.0" customHeight="1">
      <c r="A628" s="25"/>
      <c r="B628" s="26"/>
      <c r="C628" s="27"/>
      <c r="D628" s="27"/>
      <c r="E628" s="27"/>
      <c r="F628" s="27"/>
      <c r="G628" s="28"/>
      <c r="H628" s="29"/>
      <c r="I628" s="29"/>
      <c r="J628" s="27"/>
      <c r="K628" s="27"/>
      <c r="L628" s="27"/>
      <c r="M628" s="30"/>
      <c r="N628" s="28"/>
      <c r="O628" s="27"/>
      <c r="P628" s="27"/>
      <c r="Q628" s="27"/>
      <c r="R628" s="27"/>
      <c r="S628" s="27"/>
      <c r="T628" s="27"/>
      <c r="U628" s="27"/>
      <c r="V628" s="28"/>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c r="AU628" s="27"/>
      <c r="AV628" s="27"/>
      <c r="AW628" s="27"/>
      <c r="AX628" s="27"/>
      <c r="AY628" s="27"/>
      <c r="AZ628" s="27"/>
      <c r="BA628" s="27"/>
      <c r="BB628" s="27"/>
      <c r="BC628" s="27"/>
      <c r="BD628" s="27"/>
      <c r="BE628" s="27"/>
      <c r="BF628" s="27"/>
      <c r="BG628" s="27"/>
      <c r="BH628" s="27"/>
      <c r="BI628" s="27"/>
    </row>
    <row r="629" ht="12.0" customHeight="1">
      <c r="A629" s="25"/>
      <c r="B629" s="26"/>
      <c r="C629" s="27"/>
      <c r="D629" s="27"/>
      <c r="E629" s="27"/>
      <c r="F629" s="27"/>
      <c r="G629" s="28"/>
      <c r="H629" s="29"/>
      <c r="I629" s="29"/>
      <c r="J629" s="27"/>
      <c r="K629" s="27"/>
      <c r="L629" s="27"/>
      <c r="M629" s="30"/>
      <c r="N629" s="28"/>
      <c r="O629" s="27"/>
      <c r="P629" s="27"/>
      <c r="Q629" s="27"/>
      <c r="R629" s="27"/>
      <c r="S629" s="27"/>
      <c r="T629" s="27"/>
      <c r="U629" s="27"/>
      <c r="V629" s="28"/>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c r="AU629" s="27"/>
      <c r="AV629" s="27"/>
      <c r="AW629" s="27"/>
      <c r="AX629" s="27"/>
      <c r="AY629" s="27"/>
      <c r="AZ629" s="27"/>
      <c r="BA629" s="27"/>
      <c r="BB629" s="27"/>
      <c r="BC629" s="27"/>
      <c r="BD629" s="27"/>
      <c r="BE629" s="27"/>
      <c r="BF629" s="27"/>
      <c r="BG629" s="27"/>
      <c r="BH629" s="27"/>
      <c r="BI629" s="27"/>
    </row>
    <row r="630" ht="12.0" customHeight="1">
      <c r="A630" s="25"/>
      <c r="B630" s="26"/>
      <c r="C630" s="27"/>
      <c r="D630" s="27"/>
      <c r="E630" s="27"/>
      <c r="F630" s="27"/>
      <c r="G630" s="28"/>
      <c r="H630" s="29"/>
      <c r="I630" s="29"/>
      <c r="J630" s="27"/>
      <c r="K630" s="27"/>
      <c r="L630" s="27"/>
      <c r="M630" s="30"/>
      <c r="N630" s="28"/>
      <c r="O630" s="27"/>
      <c r="P630" s="27"/>
      <c r="Q630" s="27"/>
      <c r="R630" s="27"/>
      <c r="S630" s="27"/>
      <c r="T630" s="27"/>
      <c r="U630" s="27"/>
      <c r="V630" s="28"/>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c r="AU630" s="27"/>
      <c r="AV630" s="27"/>
      <c r="AW630" s="27"/>
      <c r="AX630" s="27"/>
      <c r="AY630" s="27"/>
      <c r="AZ630" s="27"/>
      <c r="BA630" s="27"/>
      <c r="BB630" s="27"/>
      <c r="BC630" s="27"/>
      <c r="BD630" s="27"/>
      <c r="BE630" s="27"/>
      <c r="BF630" s="27"/>
      <c r="BG630" s="27"/>
      <c r="BH630" s="27"/>
      <c r="BI630" s="27"/>
    </row>
    <row r="631" ht="12.0" customHeight="1">
      <c r="A631" s="25"/>
      <c r="B631" s="26"/>
      <c r="C631" s="27"/>
      <c r="D631" s="27"/>
      <c r="E631" s="27"/>
      <c r="F631" s="27"/>
      <c r="G631" s="28"/>
      <c r="H631" s="29"/>
      <c r="I631" s="29"/>
      <c r="J631" s="27"/>
      <c r="K631" s="27"/>
      <c r="L631" s="27"/>
      <c r="M631" s="30"/>
      <c r="N631" s="28"/>
      <c r="O631" s="27"/>
      <c r="P631" s="27"/>
      <c r="Q631" s="27"/>
      <c r="R631" s="27"/>
      <c r="S631" s="27"/>
      <c r="T631" s="27"/>
      <c r="U631" s="27"/>
      <c r="V631" s="28"/>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c r="AU631" s="27"/>
      <c r="AV631" s="27"/>
      <c r="AW631" s="27"/>
      <c r="AX631" s="27"/>
      <c r="AY631" s="27"/>
      <c r="AZ631" s="27"/>
      <c r="BA631" s="27"/>
      <c r="BB631" s="27"/>
      <c r="BC631" s="27"/>
      <c r="BD631" s="27"/>
      <c r="BE631" s="27"/>
      <c r="BF631" s="27"/>
      <c r="BG631" s="27"/>
      <c r="BH631" s="27"/>
      <c r="BI631" s="27"/>
    </row>
    <row r="632" ht="12.0" customHeight="1">
      <c r="A632" s="25"/>
      <c r="B632" s="26"/>
      <c r="C632" s="27"/>
      <c r="D632" s="27"/>
      <c r="E632" s="27"/>
      <c r="F632" s="27"/>
      <c r="G632" s="28"/>
      <c r="H632" s="29"/>
      <c r="I632" s="29"/>
      <c r="J632" s="27"/>
      <c r="K632" s="27"/>
      <c r="L632" s="27"/>
      <c r="M632" s="30"/>
      <c r="N632" s="28"/>
      <c r="O632" s="27"/>
      <c r="P632" s="27"/>
      <c r="Q632" s="27"/>
      <c r="R632" s="27"/>
      <c r="S632" s="27"/>
      <c r="T632" s="27"/>
      <c r="U632" s="27"/>
      <c r="V632" s="28"/>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c r="AU632" s="27"/>
      <c r="AV632" s="27"/>
      <c r="AW632" s="27"/>
      <c r="AX632" s="27"/>
      <c r="AY632" s="27"/>
      <c r="AZ632" s="27"/>
      <c r="BA632" s="27"/>
      <c r="BB632" s="27"/>
      <c r="BC632" s="27"/>
      <c r="BD632" s="27"/>
      <c r="BE632" s="27"/>
      <c r="BF632" s="27"/>
      <c r="BG632" s="27"/>
      <c r="BH632" s="27"/>
      <c r="BI632" s="27"/>
    </row>
    <row r="633" ht="12.0" customHeight="1">
      <c r="A633" s="25"/>
      <c r="B633" s="26"/>
      <c r="C633" s="27"/>
      <c r="D633" s="27"/>
      <c r="E633" s="27"/>
      <c r="F633" s="27"/>
      <c r="G633" s="28"/>
      <c r="H633" s="29"/>
      <c r="I633" s="29"/>
      <c r="J633" s="27"/>
      <c r="K633" s="27"/>
      <c r="L633" s="27"/>
      <c r="M633" s="30"/>
      <c r="N633" s="28"/>
      <c r="O633" s="27"/>
      <c r="P633" s="27"/>
      <c r="Q633" s="27"/>
      <c r="R633" s="27"/>
      <c r="S633" s="27"/>
      <c r="T633" s="27"/>
      <c r="U633" s="27"/>
      <c r="V633" s="28"/>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c r="AU633" s="27"/>
      <c r="AV633" s="27"/>
      <c r="AW633" s="27"/>
      <c r="AX633" s="27"/>
      <c r="AY633" s="27"/>
      <c r="AZ633" s="27"/>
      <c r="BA633" s="27"/>
      <c r="BB633" s="27"/>
      <c r="BC633" s="27"/>
      <c r="BD633" s="27"/>
      <c r="BE633" s="27"/>
      <c r="BF633" s="27"/>
      <c r="BG633" s="27"/>
      <c r="BH633" s="27"/>
      <c r="BI633" s="27"/>
    </row>
    <row r="634" ht="12.0" customHeight="1">
      <c r="A634" s="25"/>
      <c r="B634" s="26"/>
      <c r="C634" s="27"/>
      <c r="D634" s="27"/>
      <c r="E634" s="27"/>
      <c r="F634" s="27"/>
      <c r="G634" s="28"/>
      <c r="H634" s="29"/>
      <c r="I634" s="29"/>
      <c r="J634" s="27"/>
      <c r="K634" s="27"/>
      <c r="L634" s="27"/>
      <c r="M634" s="30"/>
      <c r="N634" s="28"/>
      <c r="O634" s="27"/>
      <c r="P634" s="27"/>
      <c r="Q634" s="27"/>
      <c r="R634" s="27"/>
      <c r="S634" s="27"/>
      <c r="T634" s="27"/>
      <c r="U634" s="27"/>
      <c r="V634" s="28"/>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c r="AU634" s="27"/>
      <c r="AV634" s="27"/>
      <c r="AW634" s="27"/>
      <c r="AX634" s="27"/>
      <c r="AY634" s="27"/>
      <c r="AZ634" s="27"/>
      <c r="BA634" s="27"/>
      <c r="BB634" s="27"/>
      <c r="BC634" s="27"/>
      <c r="BD634" s="27"/>
      <c r="BE634" s="27"/>
      <c r="BF634" s="27"/>
      <c r="BG634" s="27"/>
      <c r="BH634" s="27"/>
      <c r="BI634" s="27"/>
    </row>
    <row r="635" ht="12.0" customHeight="1">
      <c r="A635" s="25"/>
      <c r="B635" s="26"/>
      <c r="C635" s="27"/>
      <c r="D635" s="27"/>
      <c r="E635" s="27"/>
      <c r="F635" s="27"/>
      <c r="G635" s="28"/>
      <c r="H635" s="29"/>
      <c r="I635" s="29"/>
      <c r="J635" s="27"/>
      <c r="K635" s="27"/>
      <c r="L635" s="27"/>
      <c r="M635" s="30"/>
      <c r="N635" s="28"/>
      <c r="O635" s="27"/>
      <c r="P635" s="27"/>
      <c r="Q635" s="27"/>
      <c r="R635" s="27"/>
      <c r="S635" s="27"/>
      <c r="T635" s="27"/>
      <c r="U635" s="27"/>
      <c r="V635" s="28"/>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7"/>
      <c r="BH635" s="27"/>
      <c r="BI635" s="27"/>
    </row>
    <row r="636" ht="12.0" customHeight="1">
      <c r="A636" s="25"/>
      <c r="B636" s="26"/>
      <c r="C636" s="27"/>
      <c r="D636" s="27"/>
      <c r="E636" s="27"/>
      <c r="F636" s="27"/>
      <c r="G636" s="28"/>
      <c r="H636" s="29"/>
      <c r="I636" s="29"/>
      <c r="J636" s="27"/>
      <c r="K636" s="27"/>
      <c r="L636" s="27"/>
      <c r="M636" s="30"/>
      <c r="N636" s="28"/>
      <c r="O636" s="27"/>
      <c r="P636" s="27"/>
      <c r="Q636" s="27"/>
      <c r="R636" s="27"/>
      <c r="S636" s="27"/>
      <c r="T636" s="27"/>
      <c r="U636" s="27"/>
      <c r="V636" s="28"/>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7"/>
      <c r="BH636" s="27"/>
      <c r="BI636" s="27"/>
    </row>
    <row r="637" ht="12.0" customHeight="1">
      <c r="A637" s="25"/>
      <c r="B637" s="26"/>
      <c r="C637" s="27"/>
      <c r="D637" s="27"/>
      <c r="E637" s="27"/>
      <c r="F637" s="27"/>
      <c r="G637" s="28"/>
      <c r="H637" s="29"/>
      <c r="I637" s="29"/>
      <c r="J637" s="27"/>
      <c r="K637" s="27"/>
      <c r="L637" s="27"/>
      <c r="M637" s="30"/>
      <c r="N637" s="28"/>
      <c r="O637" s="27"/>
      <c r="P637" s="27"/>
      <c r="Q637" s="27"/>
      <c r="R637" s="27"/>
      <c r="S637" s="27"/>
      <c r="T637" s="27"/>
      <c r="U637" s="27"/>
      <c r="V637" s="28"/>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c r="AU637" s="27"/>
      <c r="AV637" s="27"/>
      <c r="AW637" s="27"/>
      <c r="AX637" s="27"/>
      <c r="AY637" s="27"/>
      <c r="AZ637" s="27"/>
      <c r="BA637" s="27"/>
      <c r="BB637" s="27"/>
      <c r="BC637" s="27"/>
      <c r="BD637" s="27"/>
      <c r="BE637" s="27"/>
      <c r="BF637" s="27"/>
      <c r="BG637" s="27"/>
      <c r="BH637" s="27"/>
      <c r="BI637" s="27"/>
    </row>
    <row r="638" ht="12.0" customHeight="1">
      <c r="A638" s="25"/>
      <c r="B638" s="26"/>
      <c r="C638" s="27"/>
      <c r="D638" s="27"/>
      <c r="E638" s="27"/>
      <c r="F638" s="27"/>
      <c r="G638" s="28"/>
      <c r="H638" s="29"/>
      <c r="I638" s="29"/>
      <c r="J638" s="27"/>
      <c r="K638" s="27"/>
      <c r="L638" s="27"/>
      <c r="M638" s="30"/>
      <c r="N638" s="28"/>
      <c r="O638" s="27"/>
      <c r="P638" s="27"/>
      <c r="Q638" s="27"/>
      <c r="R638" s="27"/>
      <c r="S638" s="27"/>
      <c r="T638" s="27"/>
      <c r="U638" s="27"/>
      <c r="V638" s="28"/>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7"/>
      <c r="BH638" s="27"/>
      <c r="BI638" s="27"/>
    </row>
    <row r="639" ht="12.0" customHeight="1">
      <c r="A639" s="25"/>
      <c r="B639" s="26"/>
      <c r="C639" s="27"/>
      <c r="D639" s="27"/>
      <c r="E639" s="27"/>
      <c r="F639" s="27"/>
      <c r="G639" s="28"/>
      <c r="H639" s="29"/>
      <c r="I639" s="29"/>
      <c r="J639" s="27"/>
      <c r="K639" s="27"/>
      <c r="L639" s="27"/>
      <c r="M639" s="30"/>
      <c r="N639" s="28"/>
      <c r="O639" s="27"/>
      <c r="P639" s="27"/>
      <c r="Q639" s="27"/>
      <c r="R639" s="27"/>
      <c r="S639" s="27"/>
      <c r="T639" s="27"/>
      <c r="U639" s="27"/>
      <c r="V639" s="28"/>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7"/>
      <c r="BH639" s="27"/>
      <c r="BI639" s="27"/>
    </row>
    <row r="640" ht="12.0" customHeight="1">
      <c r="A640" s="25"/>
      <c r="B640" s="26"/>
      <c r="C640" s="27"/>
      <c r="D640" s="27"/>
      <c r="E640" s="27"/>
      <c r="F640" s="27"/>
      <c r="G640" s="28"/>
      <c r="H640" s="29"/>
      <c r="I640" s="29"/>
      <c r="J640" s="27"/>
      <c r="K640" s="27"/>
      <c r="L640" s="27"/>
      <c r="M640" s="30"/>
      <c r="N640" s="28"/>
      <c r="O640" s="27"/>
      <c r="P640" s="27"/>
      <c r="Q640" s="27"/>
      <c r="R640" s="27"/>
      <c r="S640" s="27"/>
      <c r="T640" s="27"/>
      <c r="U640" s="27"/>
      <c r="V640" s="28"/>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c r="AU640" s="27"/>
      <c r="AV640" s="27"/>
      <c r="AW640" s="27"/>
      <c r="AX640" s="27"/>
      <c r="AY640" s="27"/>
      <c r="AZ640" s="27"/>
      <c r="BA640" s="27"/>
      <c r="BB640" s="27"/>
      <c r="BC640" s="27"/>
      <c r="BD640" s="27"/>
      <c r="BE640" s="27"/>
      <c r="BF640" s="27"/>
      <c r="BG640" s="27"/>
      <c r="BH640" s="27"/>
      <c r="BI640" s="27"/>
    </row>
    <row r="641" ht="12.0" customHeight="1">
      <c r="A641" s="25"/>
      <c r="B641" s="26"/>
      <c r="C641" s="27"/>
      <c r="D641" s="27"/>
      <c r="E641" s="27"/>
      <c r="F641" s="27"/>
      <c r="G641" s="28"/>
      <c r="H641" s="29"/>
      <c r="I641" s="29"/>
      <c r="J641" s="27"/>
      <c r="K641" s="27"/>
      <c r="L641" s="27"/>
      <c r="M641" s="30"/>
      <c r="N641" s="28"/>
      <c r="O641" s="27"/>
      <c r="P641" s="27"/>
      <c r="Q641" s="27"/>
      <c r="R641" s="27"/>
      <c r="S641" s="27"/>
      <c r="T641" s="27"/>
      <c r="U641" s="27"/>
      <c r="V641" s="28"/>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c r="AU641" s="27"/>
      <c r="AV641" s="27"/>
      <c r="AW641" s="27"/>
      <c r="AX641" s="27"/>
      <c r="AY641" s="27"/>
      <c r="AZ641" s="27"/>
      <c r="BA641" s="27"/>
      <c r="BB641" s="27"/>
      <c r="BC641" s="27"/>
      <c r="BD641" s="27"/>
      <c r="BE641" s="27"/>
      <c r="BF641" s="27"/>
      <c r="BG641" s="27"/>
      <c r="BH641" s="27"/>
      <c r="BI641" s="27"/>
    </row>
    <row r="642" ht="12.0" customHeight="1">
      <c r="A642" s="25"/>
      <c r="B642" s="26"/>
      <c r="C642" s="27"/>
      <c r="D642" s="27"/>
      <c r="E642" s="27"/>
      <c r="F642" s="27"/>
      <c r="G642" s="28"/>
      <c r="H642" s="29"/>
      <c r="I642" s="29"/>
      <c r="J642" s="27"/>
      <c r="K642" s="27"/>
      <c r="L642" s="27"/>
      <c r="M642" s="30"/>
      <c r="N642" s="28"/>
      <c r="O642" s="27"/>
      <c r="P642" s="27"/>
      <c r="Q642" s="27"/>
      <c r="R642" s="27"/>
      <c r="S642" s="27"/>
      <c r="T642" s="27"/>
      <c r="U642" s="27"/>
      <c r="V642" s="28"/>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c r="AU642" s="27"/>
      <c r="AV642" s="27"/>
      <c r="AW642" s="27"/>
      <c r="AX642" s="27"/>
      <c r="AY642" s="27"/>
      <c r="AZ642" s="27"/>
      <c r="BA642" s="27"/>
      <c r="BB642" s="27"/>
      <c r="BC642" s="27"/>
      <c r="BD642" s="27"/>
      <c r="BE642" s="27"/>
      <c r="BF642" s="27"/>
      <c r="BG642" s="27"/>
      <c r="BH642" s="27"/>
      <c r="BI642" s="27"/>
    </row>
    <row r="643" ht="12.0" customHeight="1">
      <c r="A643" s="25"/>
      <c r="B643" s="26"/>
      <c r="C643" s="27"/>
      <c r="D643" s="27"/>
      <c r="E643" s="27"/>
      <c r="F643" s="27"/>
      <c r="G643" s="28"/>
      <c r="H643" s="29"/>
      <c r="I643" s="29"/>
      <c r="J643" s="27"/>
      <c r="K643" s="27"/>
      <c r="L643" s="27"/>
      <c r="M643" s="30"/>
      <c r="N643" s="28"/>
      <c r="O643" s="27"/>
      <c r="P643" s="27"/>
      <c r="Q643" s="27"/>
      <c r="R643" s="27"/>
      <c r="S643" s="27"/>
      <c r="T643" s="27"/>
      <c r="U643" s="27"/>
      <c r="V643" s="28"/>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c r="AU643" s="27"/>
      <c r="AV643" s="27"/>
      <c r="AW643" s="27"/>
      <c r="AX643" s="27"/>
      <c r="AY643" s="27"/>
      <c r="AZ643" s="27"/>
      <c r="BA643" s="27"/>
      <c r="BB643" s="27"/>
      <c r="BC643" s="27"/>
      <c r="BD643" s="27"/>
      <c r="BE643" s="27"/>
      <c r="BF643" s="27"/>
      <c r="BG643" s="27"/>
      <c r="BH643" s="27"/>
      <c r="BI643" s="27"/>
    </row>
    <row r="644" ht="12.0" customHeight="1">
      <c r="A644" s="25"/>
      <c r="B644" s="26"/>
      <c r="C644" s="27"/>
      <c r="D644" s="27"/>
      <c r="E644" s="27"/>
      <c r="F644" s="27"/>
      <c r="G644" s="28"/>
      <c r="H644" s="29"/>
      <c r="I644" s="29"/>
      <c r="J644" s="27"/>
      <c r="K644" s="27"/>
      <c r="L644" s="27"/>
      <c r="M644" s="30"/>
      <c r="N644" s="28"/>
      <c r="O644" s="27"/>
      <c r="P644" s="27"/>
      <c r="Q644" s="27"/>
      <c r="R644" s="27"/>
      <c r="S644" s="27"/>
      <c r="T644" s="27"/>
      <c r="U644" s="27"/>
      <c r="V644" s="28"/>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c r="BG644" s="27"/>
      <c r="BH644" s="27"/>
      <c r="BI644" s="27"/>
    </row>
    <row r="645" ht="12.0" customHeight="1">
      <c r="A645" s="25"/>
      <c r="B645" s="26"/>
      <c r="C645" s="27"/>
      <c r="D645" s="27"/>
      <c r="E645" s="27"/>
      <c r="F645" s="27"/>
      <c r="G645" s="28"/>
      <c r="H645" s="29"/>
      <c r="I645" s="29"/>
      <c r="J645" s="27"/>
      <c r="K645" s="27"/>
      <c r="L645" s="27"/>
      <c r="M645" s="30"/>
      <c r="N645" s="28"/>
      <c r="O645" s="27"/>
      <c r="P645" s="27"/>
      <c r="Q645" s="27"/>
      <c r="R645" s="27"/>
      <c r="S645" s="27"/>
      <c r="T645" s="27"/>
      <c r="U645" s="27"/>
      <c r="V645" s="28"/>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c r="AU645" s="27"/>
      <c r="AV645" s="27"/>
      <c r="AW645" s="27"/>
      <c r="AX645" s="27"/>
      <c r="AY645" s="27"/>
      <c r="AZ645" s="27"/>
      <c r="BA645" s="27"/>
      <c r="BB645" s="27"/>
      <c r="BC645" s="27"/>
      <c r="BD645" s="27"/>
      <c r="BE645" s="27"/>
      <c r="BF645" s="27"/>
      <c r="BG645" s="27"/>
      <c r="BH645" s="27"/>
      <c r="BI645" s="27"/>
    </row>
    <row r="646" ht="12.0" customHeight="1">
      <c r="A646" s="25"/>
      <c r="B646" s="26"/>
      <c r="C646" s="27"/>
      <c r="D646" s="27"/>
      <c r="E646" s="27"/>
      <c r="F646" s="27"/>
      <c r="G646" s="28"/>
      <c r="H646" s="29"/>
      <c r="I646" s="29"/>
      <c r="J646" s="27"/>
      <c r="K646" s="27"/>
      <c r="L646" s="27"/>
      <c r="M646" s="30"/>
      <c r="N646" s="28"/>
      <c r="O646" s="27"/>
      <c r="P646" s="27"/>
      <c r="Q646" s="27"/>
      <c r="R646" s="27"/>
      <c r="S646" s="27"/>
      <c r="T646" s="27"/>
      <c r="U646" s="27"/>
      <c r="V646" s="28"/>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c r="AU646" s="27"/>
      <c r="AV646" s="27"/>
      <c r="AW646" s="27"/>
      <c r="AX646" s="27"/>
      <c r="AY646" s="27"/>
      <c r="AZ646" s="27"/>
      <c r="BA646" s="27"/>
      <c r="BB646" s="27"/>
      <c r="BC646" s="27"/>
      <c r="BD646" s="27"/>
      <c r="BE646" s="27"/>
      <c r="BF646" s="27"/>
      <c r="BG646" s="27"/>
      <c r="BH646" s="27"/>
      <c r="BI646" s="27"/>
    </row>
    <row r="647" ht="12.0" customHeight="1">
      <c r="A647" s="25"/>
      <c r="B647" s="26"/>
      <c r="C647" s="27"/>
      <c r="D647" s="27"/>
      <c r="E647" s="27"/>
      <c r="F647" s="27"/>
      <c r="G647" s="28"/>
      <c r="H647" s="29"/>
      <c r="I647" s="29"/>
      <c r="J647" s="27"/>
      <c r="K647" s="27"/>
      <c r="L647" s="27"/>
      <c r="M647" s="30"/>
      <c r="N647" s="28"/>
      <c r="O647" s="27"/>
      <c r="P647" s="27"/>
      <c r="Q647" s="27"/>
      <c r="R647" s="27"/>
      <c r="S647" s="27"/>
      <c r="T647" s="27"/>
      <c r="U647" s="27"/>
      <c r="V647" s="28"/>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7"/>
      <c r="BH647" s="27"/>
      <c r="BI647" s="27"/>
    </row>
    <row r="648" ht="12.0" customHeight="1">
      <c r="A648" s="25"/>
      <c r="B648" s="26"/>
      <c r="C648" s="27"/>
      <c r="D648" s="27"/>
      <c r="E648" s="27"/>
      <c r="F648" s="27"/>
      <c r="G648" s="28"/>
      <c r="H648" s="29"/>
      <c r="I648" s="29"/>
      <c r="J648" s="27"/>
      <c r="K648" s="27"/>
      <c r="L648" s="27"/>
      <c r="M648" s="30"/>
      <c r="N648" s="28"/>
      <c r="O648" s="27"/>
      <c r="P648" s="27"/>
      <c r="Q648" s="27"/>
      <c r="R648" s="27"/>
      <c r="S648" s="27"/>
      <c r="T648" s="27"/>
      <c r="U648" s="27"/>
      <c r="V648" s="28"/>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7"/>
      <c r="BH648" s="27"/>
      <c r="BI648" s="27"/>
    </row>
    <row r="649" ht="12.0" customHeight="1">
      <c r="A649" s="25"/>
      <c r="B649" s="26"/>
      <c r="C649" s="27"/>
      <c r="D649" s="27"/>
      <c r="E649" s="27"/>
      <c r="F649" s="27"/>
      <c r="G649" s="28"/>
      <c r="H649" s="29"/>
      <c r="I649" s="29"/>
      <c r="J649" s="27"/>
      <c r="K649" s="27"/>
      <c r="L649" s="27"/>
      <c r="M649" s="30"/>
      <c r="N649" s="28"/>
      <c r="O649" s="27"/>
      <c r="P649" s="27"/>
      <c r="Q649" s="27"/>
      <c r="R649" s="27"/>
      <c r="S649" s="27"/>
      <c r="T649" s="27"/>
      <c r="U649" s="27"/>
      <c r="V649" s="28"/>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c r="AU649" s="27"/>
      <c r="AV649" s="27"/>
      <c r="AW649" s="27"/>
      <c r="AX649" s="27"/>
      <c r="AY649" s="27"/>
      <c r="AZ649" s="27"/>
      <c r="BA649" s="27"/>
      <c r="BB649" s="27"/>
      <c r="BC649" s="27"/>
      <c r="BD649" s="27"/>
      <c r="BE649" s="27"/>
      <c r="BF649" s="27"/>
      <c r="BG649" s="27"/>
      <c r="BH649" s="27"/>
      <c r="BI649" s="27"/>
    </row>
    <row r="650" ht="12.0" customHeight="1">
      <c r="A650" s="25"/>
      <c r="B650" s="26"/>
      <c r="C650" s="27"/>
      <c r="D650" s="27"/>
      <c r="E650" s="27"/>
      <c r="F650" s="27"/>
      <c r="G650" s="28"/>
      <c r="H650" s="29"/>
      <c r="I650" s="29"/>
      <c r="J650" s="27"/>
      <c r="K650" s="27"/>
      <c r="L650" s="27"/>
      <c r="M650" s="30"/>
      <c r="N650" s="28"/>
      <c r="O650" s="27"/>
      <c r="P650" s="27"/>
      <c r="Q650" s="27"/>
      <c r="R650" s="27"/>
      <c r="S650" s="27"/>
      <c r="T650" s="27"/>
      <c r="U650" s="27"/>
      <c r="V650" s="28"/>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7"/>
      <c r="BH650" s="27"/>
      <c r="BI650" s="27"/>
    </row>
    <row r="651" ht="12.0" customHeight="1">
      <c r="A651" s="25"/>
      <c r="B651" s="26"/>
      <c r="C651" s="27"/>
      <c r="D651" s="27"/>
      <c r="E651" s="27"/>
      <c r="F651" s="27"/>
      <c r="G651" s="28"/>
      <c r="H651" s="29"/>
      <c r="I651" s="29"/>
      <c r="J651" s="27"/>
      <c r="K651" s="27"/>
      <c r="L651" s="27"/>
      <c r="M651" s="30"/>
      <c r="N651" s="28"/>
      <c r="O651" s="27"/>
      <c r="P651" s="27"/>
      <c r="Q651" s="27"/>
      <c r="R651" s="27"/>
      <c r="S651" s="27"/>
      <c r="T651" s="27"/>
      <c r="U651" s="27"/>
      <c r="V651" s="28"/>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7"/>
      <c r="BH651" s="27"/>
      <c r="BI651" s="27"/>
    </row>
    <row r="652" ht="12.0" customHeight="1">
      <c r="A652" s="25"/>
      <c r="B652" s="26"/>
      <c r="C652" s="27"/>
      <c r="D652" s="27"/>
      <c r="E652" s="27"/>
      <c r="F652" s="27"/>
      <c r="G652" s="28"/>
      <c r="H652" s="29"/>
      <c r="I652" s="29"/>
      <c r="J652" s="27"/>
      <c r="K652" s="27"/>
      <c r="L652" s="27"/>
      <c r="M652" s="30"/>
      <c r="N652" s="28"/>
      <c r="O652" s="27"/>
      <c r="P652" s="27"/>
      <c r="Q652" s="27"/>
      <c r="R652" s="27"/>
      <c r="S652" s="27"/>
      <c r="T652" s="27"/>
      <c r="U652" s="27"/>
      <c r="V652" s="28"/>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c r="AU652" s="27"/>
      <c r="AV652" s="27"/>
      <c r="AW652" s="27"/>
      <c r="AX652" s="27"/>
      <c r="AY652" s="27"/>
      <c r="AZ652" s="27"/>
      <c r="BA652" s="27"/>
      <c r="BB652" s="27"/>
      <c r="BC652" s="27"/>
      <c r="BD652" s="27"/>
      <c r="BE652" s="27"/>
      <c r="BF652" s="27"/>
      <c r="BG652" s="27"/>
      <c r="BH652" s="27"/>
      <c r="BI652" s="27"/>
    </row>
    <row r="653" ht="12.0" customHeight="1">
      <c r="A653" s="25"/>
      <c r="B653" s="26"/>
      <c r="C653" s="27"/>
      <c r="D653" s="27"/>
      <c r="E653" s="27"/>
      <c r="F653" s="27"/>
      <c r="G653" s="28"/>
      <c r="H653" s="29"/>
      <c r="I653" s="29"/>
      <c r="J653" s="27"/>
      <c r="K653" s="27"/>
      <c r="L653" s="27"/>
      <c r="M653" s="30"/>
      <c r="N653" s="28"/>
      <c r="O653" s="27"/>
      <c r="P653" s="27"/>
      <c r="Q653" s="27"/>
      <c r="R653" s="27"/>
      <c r="S653" s="27"/>
      <c r="T653" s="27"/>
      <c r="U653" s="27"/>
      <c r="V653" s="28"/>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c r="AU653" s="27"/>
      <c r="AV653" s="27"/>
      <c r="AW653" s="27"/>
      <c r="AX653" s="27"/>
      <c r="AY653" s="27"/>
      <c r="AZ653" s="27"/>
      <c r="BA653" s="27"/>
      <c r="BB653" s="27"/>
      <c r="BC653" s="27"/>
      <c r="BD653" s="27"/>
      <c r="BE653" s="27"/>
      <c r="BF653" s="27"/>
      <c r="BG653" s="27"/>
      <c r="BH653" s="27"/>
      <c r="BI653" s="27"/>
    </row>
    <row r="654" ht="12.0" customHeight="1">
      <c r="A654" s="25"/>
      <c r="B654" s="26"/>
      <c r="C654" s="27"/>
      <c r="D654" s="27"/>
      <c r="E654" s="27"/>
      <c r="F654" s="27"/>
      <c r="G654" s="28"/>
      <c r="H654" s="29"/>
      <c r="I654" s="29"/>
      <c r="J654" s="27"/>
      <c r="K654" s="27"/>
      <c r="L654" s="27"/>
      <c r="M654" s="30"/>
      <c r="N654" s="28"/>
      <c r="O654" s="27"/>
      <c r="P654" s="27"/>
      <c r="Q654" s="27"/>
      <c r="R654" s="27"/>
      <c r="S654" s="27"/>
      <c r="T654" s="27"/>
      <c r="U654" s="27"/>
      <c r="V654" s="28"/>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row>
    <row r="655" ht="12.0" customHeight="1">
      <c r="A655" s="25"/>
      <c r="B655" s="26"/>
      <c r="C655" s="27"/>
      <c r="D655" s="27"/>
      <c r="E655" s="27"/>
      <c r="F655" s="27"/>
      <c r="G655" s="28"/>
      <c r="H655" s="29"/>
      <c r="I655" s="29"/>
      <c r="J655" s="27"/>
      <c r="K655" s="27"/>
      <c r="L655" s="27"/>
      <c r="M655" s="30"/>
      <c r="N655" s="28"/>
      <c r="O655" s="27"/>
      <c r="P655" s="27"/>
      <c r="Q655" s="27"/>
      <c r="R655" s="27"/>
      <c r="S655" s="27"/>
      <c r="T655" s="27"/>
      <c r="U655" s="27"/>
      <c r="V655" s="28"/>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row>
    <row r="656" ht="12.0" customHeight="1">
      <c r="A656" s="25"/>
      <c r="B656" s="26"/>
      <c r="C656" s="27"/>
      <c r="D656" s="27"/>
      <c r="E656" s="27"/>
      <c r="F656" s="27"/>
      <c r="G656" s="28"/>
      <c r="H656" s="29"/>
      <c r="I656" s="29"/>
      <c r="J656" s="27"/>
      <c r="K656" s="27"/>
      <c r="L656" s="27"/>
      <c r="M656" s="30"/>
      <c r="N656" s="28"/>
      <c r="O656" s="27"/>
      <c r="P656" s="27"/>
      <c r="Q656" s="27"/>
      <c r="R656" s="27"/>
      <c r="S656" s="27"/>
      <c r="T656" s="27"/>
      <c r="U656" s="27"/>
      <c r="V656" s="28"/>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row>
    <row r="657" ht="12.0" customHeight="1">
      <c r="A657" s="25"/>
      <c r="B657" s="26"/>
      <c r="C657" s="27"/>
      <c r="D657" s="27"/>
      <c r="E657" s="27"/>
      <c r="F657" s="27"/>
      <c r="G657" s="28"/>
      <c r="H657" s="29"/>
      <c r="I657" s="29"/>
      <c r="J657" s="27"/>
      <c r="K657" s="27"/>
      <c r="L657" s="27"/>
      <c r="M657" s="30"/>
      <c r="N657" s="28"/>
      <c r="O657" s="27"/>
      <c r="P657" s="27"/>
      <c r="Q657" s="27"/>
      <c r="R657" s="27"/>
      <c r="S657" s="27"/>
      <c r="T657" s="27"/>
      <c r="U657" s="27"/>
      <c r="V657" s="28"/>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c r="AU657" s="27"/>
      <c r="AV657" s="27"/>
      <c r="AW657" s="27"/>
      <c r="AX657" s="27"/>
      <c r="AY657" s="27"/>
      <c r="AZ657" s="27"/>
      <c r="BA657" s="27"/>
      <c r="BB657" s="27"/>
      <c r="BC657" s="27"/>
      <c r="BD657" s="27"/>
      <c r="BE657" s="27"/>
      <c r="BF657" s="27"/>
      <c r="BG657" s="27"/>
      <c r="BH657" s="27"/>
      <c r="BI657" s="27"/>
    </row>
    <row r="658" ht="12.0" customHeight="1">
      <c r="A658" s="25"/>
      <c r="B658" s="26"/>
      <c r="C658" s="27"/>
      <c r="D658" s="27"/>
      <c r="E658" s="27"/>
      <c r="F658" s="27"/>
      <c r="G658" s="28"/>
      <c r="H658" s="29"/>
      <c r="I658" s="29"/>
      <c r="J658" s="27"/>
      <c r="K658" s="27"/>
      <c r="L658" s="27"/>
      <c r="M658" s="30"/>
      <c r="N658" s="28"/>
      <c r="O658" s="27"/>
      <c r="P658" s="27"/>
      <c r="Q658" s="27"/>
      <c r="R658" s="27"/>
      <c r="S658" s="27"/>
      <c r="T658" s="27"/>
      <c r="U658" s="27"/>
      <c r="V658" s="28"/>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c r="AU658" s="27"/>
      <c r="AV658" s="27"/>
      <c r="AW658" s="27"/>
      <c r="AX658" s="27"/>
      <c r="AY658" s="27"/>
      <c r="AZ658" s="27"/>
      <c r="BA658" s="27"/>
      <c r="BB658" s="27"/>
      <c r="BC658" s="27"/>
      <c r="BD658" s="27"/>
      <c r="BE658" s="27"/>
      <c r="BF658" s="27"/>
      <c r="BG658" s="27"/>
      <c r="BH658" s="27"/>
      <c r="BI658" s="27"/>
    </row>
    <row r="659" ht="12.0" customHeight="1">
      <c r="A659" s="25"/>
      <c r="B659" s="26"/>
      <c r="C659" s="27"/>
      <c r="D659" s="27"/>
      <c r="E659" s="27"/>
      <c r="F659" s="27"/>
      <c r="G659" s="28"/>
      <c r="H659" s="29"/>
      <c r="I659" s="29"/>
      <c r="J659" s="27"/>
      <c r="K659" s="27"/>
      <c r="L659" s="27"/>
      <c r="M659" s="30"/>
      <c r="N659" s="28"/>
      <c r="O659" s="27"/>
      <c r="P659" s="27"/>
      <c r="Q659" s="27"/>
      <c r="R659" s="27"/>
      <c r="S659" s="27"/>
      <c r="T659" s="27"/>
      <c r="U659" s="27"/>
      <c r="V659" s="28"/>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c r="AU659" s="27"/>
      <c r="AV659" s="27"/>
      <c r="AW659" s="27"/>
      <c r="AX659" s="27"/>
      <c r="AY659" s="27"/>
      <c r="AZ659" s="27"/>
      <c r="BA659" s="27"/>
      <c r="BB659" s="27"/>
      <c r="BC659" s="27"/>
      <c r="BD659" s="27"/>
      <c r="BE659" s="27"/>
      <c r="BF659" s="27"/>
      <c r="BG659" s="27"/>
      <c r="BH659" s="27"/>
      <c r="BI659" s="27"/>
    </row>
    <row r="660" ht="12.0" customHeight="1">
      <c r="A660" s="25"/>
      <c r="B660" s="26"/>
      <c r="C660" s="27"/>
      <c r="D660" s="27"/>
      <c r="E660" s="27"/>
      <c r="F660" s="27"/>
      <c r="G660" s="28"/>
      <c r="H660" s="29"/>
      <c r="I660" s="29"/>
      <c r="J660" s="27"/>
      <c r="K660" s="27"/>
      <c r="L660" s="27"/>
      <c r="M660" s="30"/>
      <c r="N660" s="28"/>
      <c r="O660" s="27"/>
      <c r="P660" s="27"/>
      <c r="Q660" s="27"/>
      <c r="R660" s="27"/>
      <c r="S660" s="27"/>
      <c r="T660" s="27"/>
      <c r="U660" s="27"/>
      <c r="V660" s="28"/>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c r="AU660" s="27"/>
      <c r="AV660" s="27"/>
      <c r="AW660" s="27"/>
      <c r="AX660" s="27"/>
      <c r="AY660" s="27"/>
      <c r="AZ660" s="27"/>
      <c r="BA660" s="27"/>
      <c r="BB660" s="27"/>
      <c r="BC660" s="27"/>
      <c r="BD660" s="27"/>
      <c r="BE660" s="27"/>
      <c r="BF660" s="27"/>
      <c r="BG660" s="27"/>
      <c r="BH660" s="27"/>
      <c r="BI660" s="27"/>
    </row>
    <row r="661" ht="12.0" customHeight="1">
      <c r="A661" s="25"/>
      <c r="B661" s="26"/>
      <c r="C661" s="27"/>
      <c r="D661" s="27"/>
      <c r="E661" s="27"/>
      <c r="F661" s="27"/>
      <c r="G661" s="28"/>
      <c r="H661" s="29"/>
      <c r="I661" s="29"/>
      <c r="J661" s="27"/>
      <c r="K661" s="27"/>
      <c r="L661" s="27"/>
      <c r="M661" s="30"/>
      <c r="N661" s="28"/>
      <c r="O661" s="27"/>
      <c r="P661" s="27"/>
      <c r="Q661" s="27"/>
      <c r="R661" s="27"/>
      <c r="S661" s="27"/>
      <c r="T661" s="27"/>
      <c r="U661" s="27"/>
      <c r="V661" s="28"/>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c r="AU661" s="27"/>
      <c r="AV661" s="27"/>
      <c r="AW661" s="27"/>
      <c r="AX661" s="27"/>
      <c r="AY661" s="27"/>
      <c r="AZ661" s="27"/>
      <c r="BA661" s="27"/>
      <c r="BB661" s="27"/>
      <c r="BC661" s="27"/>
      <c r="BD661" s="27"/>
      <c r="BE661" s="27"/>
      <c r="BF661" s="27"/>
      <c r="BG661" s="27"/>
      <c r="BH661" s="27"/>
      <c r="BI661" s="27"/>
    </row>
    <row r="662" ht="12.0" customHeight="1">
      <c r="A662" s="25"/>
      <c r="B662" s="26"/>
      <c r="C662" s="27"/>
      <c r="D662" s="27"/>
      <c r="E662" s="27"/>
      <c r="F662" s="27"/>
      <c r="G662" s="28"/>
      <c r="H662" s="29"/>
      <c r="I662" s="29"/>
      <c r="J662" s="27"/>
      <c r="K662" s="27"/>
      <c r="L662" s="27"/>
      <c r="M662" s="30"/>
      <c r="N662" s="28"/>
      <c r="O662" s="27"/>
      <c r="P662" s="27"/>
      <c r="Q662" s="27"/>
      <c r="R662" s="27"/>
      <c r="S662" s="27"/>
      <c r="T662" s="27"/>
      <c r="U662" s="27"/>
      <c r="V662" s="28"/>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7"/>
      <c r="BH662" s="27"/>
      <c r="BI662" s="27"/>
    </row>
    <row r="663" ht="12.0" customHeight="1">
      <c r="A663" s="25"/>
      <c r="B663" s="26"/>
      <c r="C663" s="27"/>
      <c r="D663" s="27"/>
      <c r="E663" s="27"/>
      <c r="F663" s="27"/>
      <c r="G663" s="28"/>
      <c r="H663" s="29"/>
      <c r="I663" s="29"/>
      <c r="J663" s="27"/>
      <c r="K663" s="27"/>
      <c r="L663" s="27"/>
      <c r="M663" s="30"/>
      <c r="N663" s="28"/>
      <c r="O663" s="27"/>
      <c r="P663" s="27"/>
      <c r="Q663" s="27"/>
      <c r="R663" s="27"/>
      <c r="S663" s="27"/>
      <c r="T663" s="27"/>
      <c r="U663" s="27"/>
      <c r="V663" s="28"/>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7"/>
      <c r="BH663" s="27"/>
      <c r="BI663" s="27"/>
    </row>
    <row r="664" ht="12.0" customHeight="1">
      <c r="A664" s="25"/>
      <c r="B664" s="26"/>
      <c r="C664" s="27"/>
      <c r="D664" s="27"/>
      <c r="E664" s="27"/>
      <c r="F664" s="27"/>
      <c r="G664" s="28"/>
      <c r="H664" s="29"/>
      <c r="I664" s="29"/>
      <c r="J664" s="27"/>
      <c r="K664" s="27"/>
      <c r="L664" s="27"/>
      <c r="M664" s="30"/>
      <c r="N664" s="28"/>
      <c r="O664" s="27"/>
      <c r="P664" s="27"/>
      <c r="Q664" s="27"/>
      <c r="R664" s="27"/>
      <c r="S664" s="27"/>
      <c r="T664" s="27"/>
      <c r="U664" s="27"/>
      <c r="V664" s="28"/>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c r="AU664" s="27"/>
      <c r="AV664" s="27"/>
      <c r="AW664" s="27"/>
      <c r="AX664" s="27"/>
      <c r="AY664" s="27"/>
      <c r="AZ664" s="27"/>
      <c r="BA664" s="27"/>
      <c r="BB664" s="27"/>
      <c r="BC664" s="27"/>
      <c r="BD664" s="27"/>
      <c r="BE664" s="27"/>
      <c r="BF664" s="27"/>
      <c r="BG664" s="27"/>
      <c r="BH664" s="27"/>
      <c r="BI664" s="27"/>
    </row>
    <row r="665" ht="12.0" customHeight="1">
      <c r="A665" s="25"/>
      <c r="B665" s="26"/>
      <c r="C665" s="27"/>
      <c r="D665" s="27"/>
      <c r="E665" s="27"/>
      <c r="F665" s="27"/>
      <c r="G665" s="28"/>
      <c r="H665" s="29"/>
      <c r="I665" s="29"/>
      <c r="J665" s="27"/>
      <c r="K665" s="27"/>
      <c r="L665" s="27"/>
      <c r="M665" s="30"/>
      <c r="N665" s="28"/>
      <c r="O665" s="27"/>
      <c r="P665" s="27"/>
      <c r="Q665" s="27"/>
      <c r="R665" s="27"/>
      <c r="S665" s="27"/>
      <c r="T665" s="27"/>
      <c r="U665" s="27"/>
      <c r="V665" s="28"/>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c r="AU665" s="27"/>
      <c r="AV665" s="27"/>
      <c r="AW665" s="27"/>
      <c r="AX665" s="27"/>
      <c r="AY665" s="27"/>
      <c r="AZ665" s="27"/>
      <c r="BA665" s="27"/>
      <c r="BB665" s="27"/>
      <c r="BC665" s="27"/>
      <c r="BD665" s="27"/>
      <c r="BE665" s="27"/>
      <c r="BF665" s="27"/>
      <c r="BG665" s="27"/>
      <c r="BH665" s="27"/>
      <c r="BI665" s="27"/>
    </row>
    <row r="666" ht="12.0" customHeight="1">
      <c r="A666" s="25"/>
      <c r="B666" s="26"/>
      <c r="C666" s="27"/>
      <c r="D666" s="27"/>
      <c r="E666" s="27"/>
      <c r="F666" s="27"/>
      <c r="G666" s="28"/>
      <c r="H666" s="29"/>
      <c r="I666" s="29"/>
      <c r="J666" s="27"/>
      <c r="K666" s="27"/>
      <c r="L666" s="27"/>
      <c r="M666" s="30"/>
      <c r="N666" s="28"/>
      <c r="O666" s="27"/>
      <c r="P666" s="27"/>
      <c r="Q666" s="27"/>
      <c r="R666" s="27"/>
      <c r="S666" s="27"/>
      <c r="T666" s="27"/>
      <c r="U666" s="27"/>
      <c r="V666" s="28"/>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c r="AU666" s="27"/>
      <c r="AV666" s="27"/>
      <c r="AW666" s="27"/>
      <c r="AX666" s="27"/>
      <c r="AY666" s="27"/>
      <c r="AZ666" s="27"/>
      <c r="BA666" s="27"/>
      <c r="BB666" s="27"/>
      <c r="BC666" s="27"/>
      <c r="BD666" s="27"/>
      <c r="BE666" s="27"/>
      <c r="BF666" s="27"/>
      <c r="BG666" s="27"/>
      <c r="BH666" s="27"/>
      <c r="BI666" s="27"/>
    </row>
    <row r="667" ht="12.0" customHeight="1">
      <c r="A667" s="25"/>
      <c r="B667" s="26"/>
      <c r="C667" s="27"/>
      <c r="D667" s="27"/>
      <c r="E667" s="27"/>
      <c r="F667" s="27"/>
      <c r="G667" s="28"/>
      <c r="H667" s="29"/>
      <c r="I667" s="29"/>
      <c r="J667" s="27"/>
      <c r="K667" s="27"/>
      <c r="L667" s="27"/>
      <c r="M667" s="30"/>
      <c r="N667" s="28"/>
      <c r="O667" s="27"/>
      <c r="P667" s="27"/>
      <c r="Q667" s="27"/>
      <c r="R667" s="27"/>
      <c r="S667" s="27"/>
      <c r="T667" s="27"/>
      <c r="U667" s="27"/>
      <c r="V667" s="28"/>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c r="AU667" s="27"/>
      <c r="AV667" s="27"/>
      <c r="AW667" s="27"/>
      <c r="AX667" s="27"/>
      <c r="AY667" s="27"/>
      <c r="AZ667" s="27"/>
      <c r="BA667" s="27"/>
      <c r="BB667" s="27"/>
      <c r="BC667" s="27"/>
      <c r="BD667" s="27"/>
      <c r="BE667" s="27"/>
      <c r="BF667" s="27"/>
      <c r="BG667" s="27"/>
      <c r="BH667" s="27"/>
      <c r="BI667" s="27"/>
    </row>
    <row r="668" ht="12.0" customHeight="1">
      <c r="A668" s="25"/>
      <c r="B668" s="26"/>
      <c r="C668" s="27"/>
      <c r="D668" s="27"/>
      <c r="E668" s="27"/>
      <c r="F668" s="27"/>
      <c r="G668" s="28"/>
      <c r="H668" s="29"/>
      <c r="I668" s="29"/>
      <c r="J668" s="27"/>
      <c r="K668" s="27"/>
      <c r="L668" s="27"/>
      <c r="M668" s="30"/>
      <c r="N668" s="28"/>
      <c r="O668" s="27"/>
      <c r="P668" s="27"/>
      <c r="Q668" s="27"/>
      <c r="R668" s="27"/>
      <c r="S668" s="27"/>
      <c r="T668" s="27"/>
      <c r="U668" s="27"/>
      <c r="V668" s="28"/>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c r="AU668" s="27"/>
      <c r="AV668" s="27"/>
      <c r="AW668" s="27"/>
      <c r="AX668" s="27"/>
      <c r="AY668" s="27"/>
      <c r="AZ668" s="27"/>
      <c r="BA668" s="27"/>
      <c r="BB668" s="27"/>
      <c r="BC668" s="27"/>
      <c r="BD668" s="27"/>
      <c r="BE668" s="27"/>
      <c r="BF668" s="27"/>
      <c r="BG668" s="27"/>
      <c r="BH668" s="27"/>
      <c r="BI668" s="27"/>
    </row>
    <row r="669" ht="12.0" customHeight="1">
      <c r="A669" s="25"/>
      <c r="B669" s="26"/>
      <c r="C669" s="27"/>
      <c r="D669" s="27"/>
      <c r="E669" s="27"/>
      <c r="F669" s="27"/>
      <c r="G669" s="28"/>
      <c r="H669" s="29"/>
      <c r="I669" s="29"/>
      <c r="J669" s="27"/>
      <c r="K669" s="27"/>
      <c r="L669" s="27"/>
      <c r="M669" s="30"/>
      <c r="N669" s="28"/>
      <c r="O669" s="27"/>
      <c r="P669" s="27"/>
      <c r="Q669" s="27"/>
      <c r="R669" s="27"/>
      <c r="S669" s="27"/>
      <c r="T669" s="27"/>
      <c r="U669" s="27"/>
      <c r="V669" s="28"/>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c r="AU669" s="27"/>
      <c r="AV669" s="27"/>
      <c r="AW669" s="27"/>
      <c r="AX669" s="27"/>
      <c r="AY669" s="27"/>
      <c r="AZ669" s="27"/>
      <c r="BA669" s="27"/>
      <c r="BB669" s="27"/>
      <c r="BC669" s="27"/>
      <c r="BD669" s="27"/>
      <c r="BE669" s="27"/>
      <c r="BF669" s="27"/>
      <c r="BG669" s="27"/>
      <c r="BH669" s="27"/>
      <c r="BI669" s="27"/>
    </row>
    <row r="670" ht="12.0" customHeight="1">
      <c r="A670" s="25"/>
      <c r="B670" s="26"/>
      <c r="C670" s="27"/>
      <c r="D670" s="27"/>
      <c r="E670" s="27"/>
      <c r="F670" s="27"/>
      <c r="G670" s="28"/>
      <c r="H670" s="29"/>
      <c r="I670" s="29"/>
      <c r="J670" s="27"/>
      <c r="K670" s="27"/>
      <c r="L670" s="27"/>
      <c r="M670" s="30"/>
      <c r="N670" s="28"/>
      <c r="O670" s="27"/>
      <c r="P670" s="27"/>
      <c r="Q670" s="27"/>
      <c r="R670" s="27"/>
      <c r="S670" s="27"/>
      <c r="T670" s="27"/>
      <c r="U670" s="27"/>
      <c r="V670" s="28"/>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c r="AZ670" s="27"/>
      <c r="BA670" s="27"/>
      <c r="BB670" s="27"/>
      <c r="BC670" s="27"/>
      <c r="BD670" s="27"/>
      <c r="BE670" s="27"/>
      <c r="BF670" s="27"/>
      <c r="BG670" s="27"/>
      <c r="BH670" s="27"/>
      <c r="BI670" s="27"/>
    </row>
    <row r="671" ht="12.0" customHeight="1">
      <c r="A671" s="25"/>
      <c r="B671" s="26"/>
      <c r="C671" s="27"/>
      <c r="D671" s="27"/>
      <c r="E671" s="27"/>
      <c r="F671" s="27"/>
      <c r="G671" s="28"/>
      <c r="H671" s="29"/>
      <c r="I671" s="29"/>
      <c r="J671" s="27"/>
      <c r="K671" s="27"/>
      <c r="L671" s="27"/>
      <c r="M671" s="30"/>
      <c r="N671" s="28"/>
      <c r="O671" s="27"/>
      <c r="P671" s="27"/>
      <c r="Q671" s="27"/>
      <c r="R671" s="27"/>
      <c r="S671" s="27"/>
      <c r="T671" s="27"/>
      <c r="U671" s="27"/>
      <c r="V671" s="28"/>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c r="AU671" s="27"/>
      <c r="AV671" s="27"/>
      <c r="AW671" s="27"/>
      <c r="AX671" s="27"/>
      <c r="AY671" s="27"/>
      <c r="AZ671" s="27"/>
      <c r="BA671" s="27"/>
      <c r="BB671" s="27"/>
      <c r="BC671" s="27"/>
      <c r="BD671" s="27"/>
      <c r="BE671" s="27"/>
      <c r="BF671" s="27"/>
      <c r="BG671" s="27"/>
      <c r="BH671" s="27"/>
      <c r="BI671" s="27"/>
    </row>
    <row r="672" ht="12.0" customHeight="1">
      <c r="A672" s="25"/>
      <c r="B672" s="26"/>
      <c r="C672" s="27"/>
      <c r="D672" s="27"/>
      <c r="E672" s="27"/>
      <c r="F672" s="27"/>
      <c r="G672" s="28"/>
      <c r="H672" s="29"/>
      <c r="I672" s="29"/>
      <c r="J672" s="27"/>
      <c r="K672" s="27"/>
      <c r="L672" s="27"/>
      <c r="M672" s="30"/>
      <c r="N672" s="28"/>
      <c r="O672" s="27"/>
      <c r="P672" s="27"/>
      <c r="Q672" s="27"/>
      <c r="R672" s="27"/>
      <c r="S672" s="27"/>
      <c r="T672" s="27"/>
      <c r="U672" s="27"/>
      <c r="V672" s="28"/>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c r="AU672" s="27"/>
      <c r="AV672" s="27"/>
      <c r="AW672" s="27"/>
      <c r="AX672" s="27"/>
      <c r="AY672" s="27"/>
      <c r="AZ672" s="27"/>
      <c r="BA672" s="27"/>
      <c r="BB672" s="27"/>
      <c r="BC672" s="27"/>
      <c r="BD672" s="27"/>
      <c r="BE672" s="27"/>
      <c r="BF672" s="27"/>
      <c r="BG672" s="27"/>
      <c r="BH672" s="27"/>
      <c r="BI672" s="27"/>
    </row>
    <row r="673" ht="12.0" customHeight="1">
      <c r="A673" s="25"/>
      <c r="B673" s="26"/>
      <c r="C673" s="27"/>
      <c r="D673" s="27"/>
      <c r="E673" s="27"/>
      <c r="F673" s="27"/>
      <c r="G673" s="28"/>
      <c r="H673" s="29"/>
      <c r="I673" s="29"/>
      <c r="J673" s="27"/>
      <c r="K673" s="27"/>
      <c r="L673" s="27"/>
      <c r="M673" s="30"/>
      <c r="N673" s="28"/>
      <c r="O673" s="27"/>
      <c r="P673" s="27"/>
      <c r="Q673" s="27"/>
      <c r="R673" s="27"/>
      <c r="S673" s="27"/>
      <c r="T673" s="27"/>
      <c r="U673" s="27"/>
      <c r="V673" s="28"/>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c r="AU673" s="27"/>
      <c r="AV673" s="27"/>
      <c r="AW673" s="27"/>
      <c r="AX673" s="27"/>
      <c r="AY673" s="27"/>
      <c r="AZ673" s="27"/>
      <c r="BA673" s="27"/>
      <c r="BB673" s="27"/>
      <c r="BC673" s="27"/>
      <c r="BD673" s="27"/>
      <c r="BE673" s="27"/>
      <c r="BF673" s="27"/>
      <c r="BG673" s="27"/>
      <c r="BH673" s="27"/>
      <c r="BI673" s="27"/>
    </row>
    <row r="674" ht="12.0" customHeight="1">
      <c r="A674" s="25"/>
      <c r="B674" s="26"/>
      <c r="C674" s="27"/>
      <c r="D674" s="27"/>
      <c r="E674" s="27"/>
      <c r="F674" s="27"/>
      <c r="G674" s="28"/>
      <c r="H674" s="29"/>
      <c r="I674" s="29"/>
      <c r="J674" s="27"/>
      <c r="K674" s="27"/>
      <c r="L674" s="27"/>
      <c r="M674" s="30"/>
      <c r="N674" s="28"/>
      <c r="O674" s="27"/>
      <c r="P674" s="27"/>
      <c r="Q674" s="27"/>
      <c r="R674" s="27"/>
      <c r="S674" s="27"/>
      <c r="T674" s="27"/>
      <c r="U674" s="27"/>
      <c r="V674" s="28"/>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7"/>
      <c r="BH674" s="27"/>
      <c r="BI674" s="27"/>
    </row>
    <row r="675" ht="12.0" customHeight="1">
      <c r="A675" s="25"/>
      <c r="B675" s="26"/>
      <c r="C675" s="27"/>
      <c r="D675" s="27"/>
      <c r="E675" s="27"/>
      <c r="F675" s="27"/>
      <c r="G675" s="28"/>
      <c r="H675" s="29"/>
      <c r="I675" s="29"/>
      <c r="J675" s="27"/>
      <c r="K675" s="27"/>
      <c r="L675" s="27"/>
      <c r="M675" s="30"/>
      <c r="N675" s="28"/>
      <c r="O675" s="27"/>
      <c r="P675" s="27"/>
      <c r="Q675" s="27"/>
      <c r="R675" s="27"/>
      <c r="S675" s="27"/>
      <c r="T675" s="27"/>
      <c r="U675" s="27"/>
      <c r="V675" s="28"/>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7"/>
      <c r="BH675" s="27"/>
      <c r="BI675" s="27"/>
    </row>
    <row r="676" ht="12.0" customHeight="1">
      <c r="A676" s="25"/>
      <c r="B676" s="26"/>
      <c r="C676" s="27"/>
      <c r="D676" s="27"/>
      <c r="E676" s="27"/>
      <c r="F676" s="27"/>
      <c r="G676" s="28"/>
      <c r="H676" s="29"/>
      <c r="I676" s="29"/>
      <c r="J676" s="27"/>
      <c r="K676" s="27"/>
      <c r="L676" s="27"/>
      <c r="M676" s="30"/>
      <c r="N676" s="28"/>
      <c r="O676" s="27"/>
      <c r="P676" s="27"/>
      <c r="Q676" s="27"/>
      <c r="R676" s="27"/>
      <c r="S676" s="27"/>
      <c r="T676" s="27"/>
      <c r="U676" s="27"/>
      <c r="V676" s="28"/>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c r="AU676" s="27"/>
      <c r="AV676" s="27"/>
      <c r="AW676" s="27"/>
      <c r="AX676" s="27"/>
      <c r="AY676" s="27"/>
      <c r="AZ676" s="27"/>
      <c r="BA676" s="27"/>
      <c r="BB676" s="27"/>
      <c r="BC676" s="27"/>
      <c r="BD676" s="27"/>
      <c r="BE676" s="27"/>
      <c r="BF676" s="27"/>
      <c r="BG676" s="27"/>
      <c r="BH676" s="27"/>
      <c r="BI676" s="27"/>
    </row>
    <row r="677" ht="12.0" customHeight="1">
      <c r="A677" s="25"/>
      <c r="B677" s="26"/>
      <c r="C677" s="27"/>
      <c r="D677" s="27"/>
      <c r="E677" s="27"/>
      <c r="F677" s="27"/>
      <c r="G677" s="28"/>
      <c r="H677" s="29"/>
      <c r="I677" s="29"/>
      <c r="J677" s="27"/>
      <c r="K677" s="27"/>
      <c r="L677" s="27"/>
      <c r="M677" s="30"/>
      <c r="N677" s="28"/>
      <c r="O677" s="27"/>
      <c r="P677" s="27"/>
      <c r="Q677" s="27"/>
      <c r="R677" s="27"/>
      <c r="S677" s="27"/>
      <c r="T677" s="27"/>
      <c r="U677" s="27"/>
      <c r="V677" s="28"/>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c r="AU677" s="27"/>
      <c r="AV677" s="27"/>
      <c r="AW677" s="27"/>
      <c r="AX677" s="27"/>
      <c r="AY677" s="27"/>
      <c r="AZ677" s="27"/>
      <c r="BA677" s="27"/>
      <c r="BB677" s="27"/>
      <c r="BC677" s="27"/>
      <c r="BD677" s="27"/>
      <c r="BE677" s="27"/>
      <c r="BF677" s="27"/>
      <c r="BG677" s="27"/>
      <c r="BH677" s="27"/>
      <c r="BI677" s="27"/>
    </row>
    <row r="678" ht="12.0" customHeight="1">
      <c r="A678" s="25"/>
      <c r="B678" s="26"/>
      <c r="C678" s="27"/>
      <c r="D678" s="27"/>
      <c r="E678" s="27"/>
      <c r="F678" s="27"/>
      <c r="G678" s="28"/>
      <c r="H678" s="29"/>
      <c r="I678" s="29"/>
      <c r="J678" s="27"/>
      <c r="K678" s="27"/>
      <c r="L678" s="27"/>
      <c r="M678" s="30"/>
      <c r="N678" s="28"/>
      <c r="O678" s="27"/>
      <c r="P678" s="27"/>
      <c r="Q678" s="27"/>
      <c r="R678" s="27"/>
      <c r="S678" s="27"/>
      <c r="T678" s="27"/>
      <c r="U678" s="27"/>
      <c r="V678" s="28"/>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c r="AZ678" s="27"/>
      <c r="BA678" s="27"/>
      <c r="BB678" s="27"/>
      <c r="BC678" s="27"/>
      <c r="BD678" s="27"/>
      <c r="BE678" s="27"/>
      <c r="BF678" s="27"/>
      <c r="BG678" s="27"/>
      <c r="BH678" s="27"/>
      <c r="BI678" s="27"/>
    </row>
    <row r="679" ht="12.0" customHeight="1">
      <c r="A679" s="25"/>
      <c r="B679" s="26"/>
      <c r="C679" s="27"/>
      <c r="D679" s="27"/>
      <c r="E679" s="27"/>
      <c r="F679" s="27"/>
      <c r="G679" s="28"/>
      <c r="H679" s="29"/>
      <c r="I679" s="29"/>
      <c r="J679" s="27"/>
      <c r="K679" s="27"/>
      <c r="L679" s="27"/>
      <c r="M679" s="30"/>
      <c r="N679" s="28"/>
      <c r="O679" s="27"/>
      <c r="P679" s="27"/>
      <c r="Q679" s="27"/>
      <c r="R679" s="27"/>
      <c r="S679" s="27"/>
      <c r="T679" s="27"/>
      <c r="U679" s="27"/>
      <c r="V679" s="28"/>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c r="AU679" s="27"/>
      <c r="AV679" s="27"/>
      <c r="AW679" s="27"/>
      <c r="AX679" s="27"/>
      <c r="AY679" s="27"/>
      <c r="AZ679" s="27"/>
      <c r="BA679" s="27"/>
      <c r="BB679" s="27"/>
      <c r="BC679" s="27"/>
      <c r="BD679" s="27"/>
      <c r="BE679" s="27"/>
      <c r="BF679" s="27"/>
      <c r="BG679" s="27"/>
      <c r="BH679" s="27"/>
      <c r="BI679" s="27"/>
    </row>
    <row r="680" ht="12.0" customHeight="1">
      <c r="A680" s="25"/>
      <c r="B680" s="26"/>
      <c r="C680" s="27"/>
      <c r="D680" s="27"/>
      <c r="E680" s="27"/>
      <c r="F680" s="27"/>
      <c r="G680" s="28"/>
      <c r="H680" s="29"/>
      <c r="I680" s="29"/>
      <c r="J680" s="27"/>
      <c r="K680" s="27"/>
      <c r="L680" s="27"/>
      <c r="M680" s="30"/>
      <c r="N680" s="28"/>
      <c r="O680" s="27"/>
      <c r="P680" s="27"/>
      <c r="Q680" s="27"/>
      <c r="R680" s="27"/>
      <c r="S680" s="27"/>
      <c r="T680" s="27"/>
      <c r="U680" s="27"/>
      <c r="V680" s="28"/>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c r="AU680" s="27"/>
      <c r="AV680" s="27"/>
      <c r="AW680" s="27"/>
      <c r="AX680" s="27"/>
      <c r="AY680" s="27"/>
      <c r="AZ680" s="27"/>
      <c r="BA680" s="27"/>
      <c r="BB680" s="27"/>
      <c r="BC680" s="27"/>
      <c r="BD680" s="27"/>
      <c r="BE680" s="27"/>
      <c r="BF680" s="27"/>
      <c r="BG680" s="27"/>
      <c r="BH680" s="27"/>
      <c r="BI680" s="27"/>
    </row>
    <row r="681" ht="12.0" customHeight="1">
      <c r="A681" s="25"/>
      <c r="B681" s="26"/>
      <c r="C681" s="27"/>
      <c r="D681" s="27"/>
      <c r="E681" s="27"/>
      <c r="F681" s="27"/>
      <c r="G681" s="28"/>
      <c r="H681" s="29"/>
      <c r="I681" s="29"/>
      <c r="J681" s="27"/>
      <c r="K681" s="27"/>
      <c r="L681" s="27"/>
      <c r="M681" s="30"/>
      <c r="N681" s="28"/>
      <c r="O681" s="27"/>
      <c r="P681" s="27"/>
      <c r="Q681" s="27"/>
      <c r="R681" s="27"/>
      <c r="S681" s="27"/>
      <c r="T681" s="27"/>
      <c r="U681" s="27"/>
      <c r="V681" s="28"/>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c r="AU681" s="27"/>
      <c r="AV681" s="27"/>
      <c r="AW681" s="27"/>
      <c r="AX681" s="27"/>
      <c r="AY681" s="27"/>
      <c r="AZ681" s="27"/>
      <c r="BA681" s="27"/>
      <c r="BB681" s="27"/>
      <c r="BC681" s="27"/>
      <c r="BD681" s="27"/>
      <c r="BE681" s="27"/>
      <c r="BF681" s="27"/>
      <c r="BG681" s="27"/>
      <c r="BH681" s="27"/>
      <c r="BI681" s="27"/>
    </row>
    <row r="682" ht="12.0" customHeight="1">
      <c r="A682" s="25"/>
      <c r="B682" s="26"/>
      <c r="C682" s="27"/>
      <c r="D682" s="27"/>
      <c r="E682" s="27"/>
      <c r="F682" s="27"/>
      <c r="G682" s="28"/>
      <c r="H682" s="29"/>
      <c r="I682" s="29"/>
      <c r="J682" s="27"/>
      <c r="K682" s="27"/>
      <c r="L682" s="27"/>
      <c r="M682" s="30"/>
      <c r="N682" s="28"/>
      <c r="O682" s="27"/>
      <c r="P682" s="27"/>
      <c r="Q682" s="27"/>
      <c r="R682" s="27"/>
      <c r="S682" s="27"/>
      <c r="T682" s="27"/>
      <c r="U682" s="27"/>
      <c r="V682" s="28"/>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c r="AU682" s="27"/>
      <c r="AV682" s="27"/>
      <c r="AW682" s="27"/>
      <c r="AX682" s="27"/>
      <c r="AY682" s="27"/>
      <c r="AZ682" s="27"/>
      <c r="BA682" s="27"/>
      <c r="BB682" s="27"/>
      <c r="BC682" s="27"/>
      <c r="BD682" s="27"/>
      <c r="BE682" s="27"/>
      <c r="BF682" s="27"/>
      <c r="BG682" s="27"/>
      <c r="BH682" s="27"/>
      <c r="BI682" s="27"/>
    </row>
    <row r="683" ht="12.0" customHeight="1">
      <c r="A683" s="25"/>
      <c r="B683" s="26"/>
      <c r="C683" s="27"/>
      <c r="D683" s="27"/>
      <c r="E683" s="27"/>
      <c r="F683" s="27"/>
      <c r="G683" s="28"/>
      <c r="H683" s="29"/>
      <c r="I683" s="29"/>
      <c r="J683" s="27"/>
      <c r="K683" s="27"/>
      <c r="L683" s="27"/>
      <c r="M683" s="30"/>
      <c r="N683" s="28"/>
      <c r="O683" s="27"/>
      <c r="P683" s="27"/>
      <c r="Q683" s="27"/>
      <c r="R683" s="27"/>
      <c r="S683" s="27"/>
      <c r="T683" s="27"/>
      <c r="U683" s="27"/>
      <c r="V683" s="28"/>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c r="AU683" s="27"/>
      <c r="AV683" s="27"/>
      <c r="AW683" s="27"/>
      <c r="AX683" s="27"/>
      <c r="AY683" s="27"/>
      <c r="AZ683" s="27"/>
      <c r="BA683" s="27"/>
      <c r="BB683" s="27"/>
      <c r="BC683" s="27"/>
      <c r="BD683" s="27"/>
      <c r="BE683" s="27"/>
      <c r="BF683" s="27"/>
      <c r="BG683" s="27"/>
      <c r="BH683" s="27"/>
      <c r="BI683" s="27"/>
    </row>
    <row r="684" ht="12.0" customHeight="1">
      <c r="A684" s="25"/>
      <c r="B684" s="26"/>
      <c r="C684" s="27"/>
      <c r="D684" s="27"/>
      <c r="E684" s="27"/>
      <c r="F684" s="27"/>
      <c r="G684" s="28"/>
      <c r="H684" s="29"/>
      <c r="I684" s="29"/>
      <c r="J684" s="27"/>
      <c r="K684" s="27"/>
      <c r="L684" s="27"/>
      <c r="M684" s="30"/>
      <c r="N684" s="28"/>
      <c r="O684" s="27"/>
      <c r="P684" s="27"/>
      <c r="Q684" s="27"/>
      <c r="R684" s="27"/>
      <c r="S684" s="27"/>
      <c r="T684" s="27"/>
      <c r="U684" s="27"/>
      <c r="V684" s="28"/>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c r="AU684" s="27"/>
      <c r="AV684" s="27"/>
      <c r="AW684" s="27"/>
      <c r="AX684" s="27"/>
      <c r="AY684" s="27"/>
      <c r="AZ684" s="27"/>
      <c r="BA684" s="27"/>
      <c r="BB684" s="27"/>
      <c r="BC684" s="27"/>
      <c r="BD684" s="27"/>
      <c r="BE684" s="27"/>
      <c r="BF684" s="27"/>
      <c r="BG684" s="27"/>
      <c r="BH684" s="27"/>
      <c r="BI684" s="27"/>
    </row>
    <row r="685" ht="12.0" customHeight="1">
      <c r="A685" s="25"/>
      <c r="B685" s="26"/>
      <c r="C685" s="27"/>
      <c r="D685" s="27"/>
      <c r="E685" s="27"/>
      <c r="F685" s="27"/>
      <c r="G685" s="28"/>
      <c r="H685" s="29"/>
      <c r="I685" s="29"/>
      <c r="J685" s="27"/>
      <c r="K685" s="27"/>
      <c r="L685" s="27"/>
      <c r="M685" s="30"/>
      <c r="N685" s="28"/>
      <c r="O685" s="27"/>
      <c r="P685" s="27"/>
      <c r="Q685" s="27"/>
      <c r="R685" s="27"/>
      <c r="S685" s="27"/>
      <c r="T685" s="27"/>
      <c r="U685" s="27"/>
      <c r="V685" s="28"/>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c r="AU685" s="27"/>
      <c r="AV685" s="27"/>
      <c r="AW685" s="27"/>
      <c r="AX685" s="27"/>
      <c r="AY685" s="27"/>
      <c r="AZ685" s="27"/>
      <c r="BA685" s="27"/>
      <c r="BB685" s="27"/>
      <c r="BC685" s="27"/>
      <c r="BD685" s="27"/>
      <c r="BE685" s="27"/>
      <c r="BF685" s="27"/>
      <c r="BG685" s="27"/>
      <c r="BH685" s="27"/>
      <c r="BI685" s="27"/>
    </row>
    <row r="686" ht="12.0" customHeight="1">
      <c r="A686" s="25"/>
      <c r="B686" s="26"/>
      <c r="C686" s="27"/>
      <c r="D686" s="27"/>
      <c r="E686" s="27"/>
      <c r="F686" s="27"/>
      <c r="G686" s="28"/>
      <c r="H686" s="29"/>
      <c r="I686" s="29"/>
      <c r="J686" s="27"/>
      <c r="K686" s="27"/>
      <c r="L686" s="27"/>
      <c r="M686" s="30"/>
      <c r="N686" s="28"/>
      <c r="O686" s="27"/>
      <c r="P686" s="27"/>
      <c r="Q686" s="27"/>
      <c r="R686" s="27"/>
      <c r="S686" s="27"/>
      <c r="T686" s="27"/>
      <c r="U686" s="27"/>
      <c r="V686" s="28"/>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7"/>
      <c r="BH686" s="27"/>
      <c r="BI686" s="27"/>
    </row>
    <row r="687" ht="12.0" customHeight="1">
      <c r="A687" s="25"/>
      <c r="B687" s="26"/>
      <c r="C687" s="27"/>
      <c r="D687" s="27"/>
      <c r="E687" s="27"/>
      <c r="F687" s="27"/>
      <c r="G687" s="28"/>
      <c r="H687" s="29"/>
      <c r="I687" s="29"/>
      <c r="J687" s="27"/>
      <c r="K687" s="27"/>
      <c r="L687" s="27"/>
      <c r="M687" s="30"/>
      <c r="N687" s="28"/>
      <c r="O687" s="27"/>
      <c r="P687" s="27"/>
      <c r="Q687" s="27"/>
      <c r="R687" s="27"/>
      <c r="S687" s="27"/>
      <c r="T687" s="27"/>
      <c r="U687" s="27"/>
      <c r="V687" s="28"/>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7"/>
      <c r="BH687" s="27"/>
      <c r="BI687" s="27"/>
    </row>
    <row r="688" ht="12.0" customHeight="1">
      <c r="A688" s="25"/>
      <c r="B688" s="26"/>
      <c r="C688" s="27"/>
      <c r="D688" s="27"/>
      <c r="E688" s="27"/>
      <c r="F688" s="27"/>
      <c r="G688" s="28"/>
      <c r="H688" s="29"/>
      <c r="I688" s="29"/>
      <c r="J688" s="27"/>
      <c r="K688" s="27"/>
      <c r="L688" s="27"/>
      <c r="M688" s="30"/>
      <c r="N688" s="28"/>
      <c r="O688" s="27"/>
      <c r="P688" s="27"/>
      <c r="Q688" s="27"/>
      <c r="R688" s="27"/>
      <c r="S688" s="27"/>
      <c r="T688" s="27"/>
      <c r="U688" s="27"/>
      <c r="V688" s="28"/>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c r="AU688" s="27"/>
      <c r="AV688" s="27"/>
      <c r="AW688" s="27"/>
      <c r="AX688" s="27"/>
      <c r="AY688" s="27"/>
      <c r="AZ688" s="27"/>
      <c r="BA688" s="27"/>
      <c r="BB688" s="27"/>
      <c r="BC688" s="27"/>
      <c r="BD688" s="27"/>
      <c r="BE688" s="27"/>
      <c r="BF688" s="27"/>
      <c r="BG688" s="27"/>
      <c r="BH688" s="27"/>
      <c r="BI688" s="27"/>
    </row>
    <row r="689" ht="12.0" customHeight="1">
      <c r="A689" s="25"/>
      <c r="B689" s="26"/>
      <c r="C689" s="27"/>
      <c r="D689" s="27"/>
      <c r="E689" s="27"/>
      <c r="F689" s="27"/>
      <c r="G689" s="28"/>
      <c r="H689" s="29"/>
      <c r="I689" s="29"/>
      <c r="J689" s="27"/>
      <c r="K689" s="27"/>
      <c r="L689" s="27"/>
      <c r="M689" s="30"/>
      <c r="N689" s="28"/>
      <c r="O689" s="27"/>
      <c r="P689" s="27"/>
      <c r="Q689" s="27"/>
      <c r="R689" s="27"/>
      <c r="S689" s="27"/>
      <c r="T689" s="27"/>
      <c r="U689" s="27"/>
      <c r="V689" s="28"/>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c r="AU689" s="27"/>
      <c r="AV689" s="27"/>
      <c r="AW689" s="27"/>
      <c r="AX689" s="27"/>
      <c r="AY689" s="27"/>
      <c r="AZ689" s="27"/>
      <c r="BA689" s="27"/>
      <c r="BB689" s="27"/>
      <c r="BC689" s="27"/>
      <c r="BD689" s="27"/>
      <c r="BE689" s="27"/>
      <c r="BF689" s="27"/>
      <c r="BG689" s="27"/>
      <c r="BH689" s="27"/>
      <c r="BI689" s="27"/>
    </row>
    <row r="690" ht="12.0" customHeight="1">
      <c r="A690" s="25"/>
      <c r="B690" s="26"/>
      <c r="C690" s="27"/>
      <c r="D690" s="27"/>
      <c r="E690" s="27"/>
      <c r="F690" s="27"/>
      <c r="G690" s="28"/>
      <c r="H690" s="29"/>
      <c r="I690" s="29"/>
      <c r="J690" s="27"/>
      <c r="K690" s="27"/>
      <c r="L690" s="27"/>
      <c r="M690" s="30"/>
      <c r="N690" s="28"/>
      <c r="O690" s="27"/>
      <c r="P690" s="27"/>
      <c r="Q690" s="27"/>
      <c r="R690" s="27"/>
      <c r="S690" s="27"/>
      <c r="T690" s="27"/>
      <c r="U690" s="27"/>
      <c r="V690" s="28"/>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c r="AU690" s="27"/>
      <c r="AV690" s="27"/>
      <c r="AW690" s="27"/>
      <c r="AX690" s="27"/>
      <c r="AY690" s="27"/>
      <c r="AZ690" s="27"/>
      <c r="BA690" s="27"/>
      <c r="BB690" s="27"/>
      <c r="BC690" s="27"/>
      <c r="BD690" s="27"/>
      <c r="BE690" s="27"/>
      <c r="BF690" s="27"/>
      <c r="BG690" s="27"/>
      <c r="BH690" s="27"/>
      <c r="BI690" s="27"/>
    </row>
    <row r="691" ht="12.0" customHeight="1">
      <c r="A691" s="25"/>
      <c r="B691" s="26"/>
      <c r="C691" s="27"/>
      <c r="D691" s="27"/>
      <c r="E691" s="27"/>
      <c r="F691" s="27"/>
      <c r="G691" s="28"/>
      <c r="H691" s="29"/>
      <c r="I691" s="29"/>
      <c r="J691" s="27"/>
      <c r="K691" s="27"/>
      <c r="L691" s="27"/>
      <c r="M691" s="30"/>
      <c r="N691" s="28"/>
      <c r="O691" s="27"/>
      <c r="P691" s="27"/>
      <c r="Q691" s="27"/>
      <c r="R691" s="27"/>
      <c r="S691" s="27"/>
      <c r="T691" s="27"/>
      <c r="U691" s="27"/>
      <c r="V691" s="28"/>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row>
    <row r="692" ht="12.0" customHeight="1">
      <c r="A692" s="25"/>
      <c r="B692" s="26"/>
      <c r="C692" s="27"/>
      <c r="D692" s="27"/>
      <c r="E692" s="27"/>
      <c r="F692" s="27"/>
      <c r="G692" s="28"/>
      <c r="H692" s="29"/>
      <c r="I692" s="29"/>
      <c r="J692" s="27"/>
      <c r="K692" s="27"/>
      <c r="L692" s="27"/>
      <c r="M692" s="30"/>
      <c r="N692" s="28"/>
      <c r="O692" s="27"/>
      <c r="P692" s="27"/>
      <c r="Q692" s="27"/>
      <c r="R692" s="27"/>
      <c r="S692" s="27"/>
      <c r="T692" s="27"/>
      <c r="U692" s="27"/>
      <c r="V692" s="28"/>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row>
    <row r="693" ht="12.0" customHeight="1">
      <c r="A693" s="25"/>
      <c r="B693" s="26"/>
      <c r="C693" s="27"/>
      <c r="D693" s="27"/>
      <c r="E693" s="27"/>
      <c r="F693" s="27"/>
      <c r="G693" s="28"/>
      <c r="H693" s="29"/>
      <c r="I693" s="29"/>
      <c r="J693" s="27"/>
      <c r="K693" s="27"/>
      <c r="L693" s="27"/>
      <c r="M693" s="30"/>
      <c r="N693" s="28"/>
      <c r="O693" s="27"/>
      <c r="P693" s="27"/>
      <c r="Q693" s="27"/>
      <c r="R693" s="27"/>
      <c r="S693" s="27"/>
      <c r="T693" s="27"/>
      <c r="U693" s="27"/>
      <c r="V693" s="28"/>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row>
    <row r="694" ht="12.0" customHeight="1">
      <c r="A694" s="25"/>
      <c r="B694" s="26"/>
      <c r="C694" s="27"/>
      <c r="D694" s="27"/>
      <c r="E694" s="27"/>
      <c r="F694" s="27"/>
      <c r="G694" s="28"/>
      <c r="H694" s="29"/>
      <c r="I694" s="29"/>
      <c r="J694" s="27"/>
      <c r="K694" s="27"/>
      <c r="L694" s="27"/>
      <c r="M694" s="30"/>
      <c r="N694" s="28"/>
      <c r="O694" s="27"/>
      <c r="P694" s="27"/>
      <c r="Q694" s="27"/>
      <c r="R694" s="27"/>
      <c r="S694" s="27"/>
      <c r="T694" s="27"/>
      <c r="U694" s="27"/>
      <c r="V694" s="28"/>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row>
    <row r="695" ht="12.0" customHeight="1">
      <c r="A695" s="25"/>
      <c r="B695" s="26"/>
      <c r="C695" s="27"/>
      <c r="D695" s="27"/>
      <c r="E695" s="27"/>
      <c r="F695" s="27"/>
      <c r="G695" s="28"/>
      <c r="H695" s="29"/>
      <c r="I695" s="29"/>
      <c r="J695" s="27"/>
      <c r="K695" s="27"/>
      <c r="L695" s="27"/>
      <c r="M695" s="30"/>
      <c r="N695" s="28"/>
      <c r="O695" s="27"/>
      <c r="P695" s="27"/>
      <c r="Q695" s="27"/>
      <c r="R695" s="27"/>
      <c r="S695" s="27"/>
      <c r="T695" s="27"/>
      <c r="U695" s="27"/>
      <c r="V695" s="28"/>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row>
    <row r="696" ht="12.0" customHeight="1">
      <c r="A696" s="25"/>
      <c r="B696" s="26"/>
      <c r="C696" s="27"/>
      <c r="D696" s="27"/>
      <c r="E696" s="27"/>
      <c r="F696" s="27"/>
      <c r="G696" s="28"/>
      <c r="H696" s="29"/>
      <c r="I696" s="29"/>
      <c r="J696" s="27"/>
      <c r="K696" s="27"/>
      <c r="L696" s="27"/>
      <c r="M696" s="30"/>
      <c r="N696" s="28"/>
      <c r="O696" s="27"/>
      <c r="P696" s="27"/>
      <c r="Q696" s="27"/>
      <c r="R696" s="27"/>
      <c r="S696" s="27"/>
      <c r="T696" s="27"/>
      <c r="U696" s="27"/>
      <c r="V696" s="28"/>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row>
    <row r="697" ht="12.0" customHeight="1">
      <c r="A697" s="25"/>
      <c r="B697" s="26"/>
      <c r="C697" s="27"/>
      <c r="D697" s="27"/>
      <c r="E697" s="27"/>
      <c r="F697" s="27"/>
      <c r="G697" s="28"/>
      <c r="H697" s="29"/>
      <c r="I697" s="29"/>
      <c r="J697" s="27"/>
      <c r="K697" s="27"/>
      <c r="L697" s="27"/>
      <c r="M697" s="30"/>
      <c r="N697" s="28"/>
      <c r="O697" s="27"/>
      <c r="P697" s="27"/>
      <c r="Q697" s="27"/>
      <c r="R697" s="27"/>
      <c r="S697" s="27"/>
      <c r="T697" s="27"/>
      <c r="U697" s="27"/>
      <c r="V697" s="28"/>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row>
    <row r="698" ht="12.0" customHeight="1">
      <c r="A698" s="25"/>
      <c r="B698" s="26"/>
      <c r="C698" s="27"/>
      <c r="D698" s="27"/>
      <c r="E698" s="27"/>
      <c r="F698" s="27"/>
      <c r="G698" s="28"/>
      <c r="H698" s="29"/>
      <c r="I698" s="29"/>
      <c r="J698" s="27"/>
      <c r="K698" s="27"/>
      <c r="L698" s="27"/>
      <c r="M698" s="30"/>
      <c r="N698" s="28"/>
      <c r="O698" s="27"/>
      <c r="P698" s="27"/>
      <c r="Q698" s="27"/>
      <c r="R698" s="27"/>
      <c r="S698" s="27"/>
      <c r="T698" s="27"/>
      <c r="U698" s="27"/>
      <c r="V698" s="28"/>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row>
    <row r="699" ht="12.0" customHeight="1">
      <c r="A699" s="25"/>
      <c r="B699" s="26"/>
      <c r="C699" s="27"/>
      <c r="D699" s="27"/>
      <c r="E699" s="27"/>
      <c r="F699" s="27"/>
      <c r="G699" s="28"/>
      <c r="H699" s="29"/>
      <c r="I699" s="29"/>
      <c r="J699" s="27"/>
      <c r="K699" s="27"/>
      <c r="L699" s="27"/>
      <c r="M699" s="30"/>
      <c r="N699" s="28"/>
      <c r="O699" s="27"/>
      <c r="P699" s="27"/>
      <c r="Q699" s="27"/>
      <c r="R699" s="27"/>
      <c r="S699" s="27"/>
      <c r="T699" s="27"/>
      <c r="U699" s="27"/>
      <c r="V699" s="28"/>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row>
    <row r="700" ht="12.0" customHeight="1">
      <c r="A700" s="25"/>
      <c r="B700" s="26"/>
      <c r="C700" s="27"/>
      <c r="D700" s="27"/>
      <c r="E700" s="27"/>
      <c r="F700" s="27"/>
      <c r="G700" s="28"/>
      <c r="H700" s="29"/>
      <c r="I700" s="29"/>
      <c r="J700" s="27"/>
      <c r="K700" s="27"/>
      <c r="L700" s="27"/>
      <c r="M700" s="30"/>
      <c r="N700" s="28"/>
      <c r="O700" s="27"/>
      <c r="P700" s="27"/>
      <c r="Q700" s="27"/>
      <c r="R700" s="27"/>
      <c r="S700" s="27"/>
      <c r="T700" s="27"/>
      <c r="U700" s="27"/>
      <c r="V700" s="28"/>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c r="AU700" s="27"/>
      <c r="AV700" s="27"/>
      <c r="AW700" s="27"/>
      <c r="AX700" s="27"/>
      <c r="AY700" s="27"/>
      <c r="AZ700" s="27"/>
      <c r="BA700" s="27"/>
      <c r="BB700" s="27"/>
      <c r="BC700" s="27"/>
      <c r="BD700" s="27"/>
      <c r="BE700" s="27"/>
      <c r="BF700" s="27"/>
      <c r="BG700" s="27"/>
      <c r="BH700" s="27"/>
      <c r="BI700" s="27"/>
    </row>
    <row r="701" ht="12.0" customHeight="1">
      <c r="A701" s="25"/>
      <c r="B701" s="26"/>
      <c r="C701" s="27"/>
      <c r="D701" s="27"/>
      <c r="E701" s="27"/>
      <c r="F701" s="27"/>
      <c r="G701" s="28"/>
      <c r="H701" s="29"/>
      <c r="I701" s="29"/>
      <c r="J701" s="27"/>
      <c r="K701" s="27"/>
      <c r="L701" s="27"/>
      <c r="M701" s="30"/>
      <c r="N701" s="28"/>
      <c r="O701" s="27"/>
      <c r="P701" s="27"/>
      <c r="Q701" s="27"/>
      <c r="R701" s="27"/>
      <c r="S701" s="27"/>
      <c r="T701" s="27"/>
      <c r="U701" s="27"/>
      <c r="V701" s="28"/>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c r="AU701" s="27"/>
      <c r="AV701" s="27"/>
      <c r="AW701" s="27"/>
      <c r="AX701" s="27"/>
      <c r="AY701" s="27"/>
      <c r="AZ701" s="27"/>
      <c r="BA701" s="27"/>
      <c r="BB701" s="27"/>
      <c r="BC701" s="27"/>
      <c r="BD701" s="27"/>
      <c r="BE701" s="27"/>
      <c r="BF701" s="27"/>
      <c r="BG701" s="27"/>
      <c r="BH701" s="27"/>
      <c r="BI701" s="27"/>
    </row>
    <row r="702" ht="12.0" customHeight="1">
      <c r="A702" s="25"/>
      <c r="B702" s="26"/>
      <c r="C702" s="27"/>
      <c r="D702" s="27"/>
      <c r="E702" s="27"/>
      <c r="F702" s="27"/>
      <c r="G702" s="28"/>
      <c r="H702" s="29"/>
      <c r="I702" s="29"/>
      <c r="J702" s="27"/>
      <c r="K702" s="27"/>
      <c r="L702" s="27"/>
      <c r="M702" s="30"/>
      <c r="N702" s="28"/>
      <c r="O702" s="27"/>
      <c r="P702" s="27"/>
      <c r="Q702" s="27"/>
      <c r="R702" s="27"/>
      <c r="S702" s="27"/>
      <c r="T702" s="27"/>
      <c r="U702" s="27"/>
      <c r="V702" s="28"/>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c r="AU702" s="27"/>
      <c r="AV702" s="27"/>
      <c r="AW702" s="27"/>
      <c r="AX702" s="27"/>
      <c r="AY702" s="27"/>
      <c r="AZ702" s="27"/>
      <c r="BA702" s="27"/>
      <c r="BB702" s="27"/>
      <c r="BC702" s="27"/>
      <c r="BD702" s="27"/>
      <c r="BE702" s="27"/>
      <c r="BF702" s="27"/>
      <c r="BG702" s="27"/>
      <c r="BH702" s="27"/>
      <c r="BI702" s="27"/>
    </row>
    <row r="703" ht="12.0" customHeight="1">
      <c r="A703" s="25"/>
      <c r="B703" s="26"/>
      <c r="C703" s="27"/>
      <c r="D703" s="27"/>
      <c r="E703" s="27"/>
      <c r="F703" s="27"/>
      <c r="G703" s="28"/>
      <c r="H703" s="29"/>
      <c r="I703" s="29"/>
      <c r="J703" s="27"/>
      <c r="K703" s="27"/>
      <c r="L703" s="27"/>
      <c r="M703" s="30"/>
      <c r="N703" s="28"/>
      <c r="O703" s="27"/>
      <c r="P703" s="27"/>
      <c r="Q703" s="27"/>
      <c r="R703" s="27"/>
      <c r="S703" s="27"/>
      <c r="T703" s="27"/>
      <c r="U703" s="27"/>
      <c r="V703" s="28"/>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c r="AU703" s="27"/>
      <c r="AV703" s="27"/>
      <c r="AW703" s="27"/>
      <c r="AX703" s="27"/>
      <c r="AY703" s="27"/>
      <c r="AZ703" s="27"/>
      <c r="BA703" s="27"/>
      <c r="BB703" s="27"/>
      <c r="BC703" s="27"/>
      <c r="BD703" s="27"/>
      <c r="BE703" s="27"/>
      <c r="BF703" s="27"/>
      <c r="BG703" s="27"/>
      <c r="BH703" s="27"/>
      <c r="BI703" s="27"/>
    </row>
    <row r="704" ht="12.0" customHeight="1">
      <c r="A704" s="25"/>
      <c r="B704" s="26"/>
      <c r="C704" s="27"/>
      <c r="D704" s="27"/>
      <c r="E704" s="27"/>
      <c r="F704" s="27"/>
      <c r="G704" s="28"/>
      <c r="H704" s="29"/>
      <c r="I704" s="29"/>
      <c r="J704" s="27"/>
      <c r="K704" s="27"/>
      <c r="L704" s="27"/>
      <c r="M704" s="30"/>
      <c r="N704" s="28"/>
      <c r="O704" s="27"/>
      <c r="P704" s="27"/>
      <c r="Q704" s="27"/>
      <c r="R704" s="27"/>
      <c r="S704" s="27"/>
      <c r="T704" s="27"/>
      <c r="U704" s="27"/>
      <c r="V704" s="28"/>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c r="AU704" s="27"/>
      <c r="AV704" s="27"/>
      <c r="AW704" s="27"/>
      <c r="AX704" s="27"/>
      <c r="AY704" s="27"/>
      <c r="AZ704" s="27"/>
      <c r="BA704" s="27"/>
      <c r="BB704" s="27"/>
      <c r="BC704" s="27"/>
      <c r="BD704" s="27"/>
      <c r="BE704" s="27"/>
      <c r="BF704" s="27"/>
      <c r="BG704" s="27"/>
      <c r="BH704" s="27"/>
      <c r="BI704" s="27"/>
    </row>
    <row r="705" ht="12.0" customHeight="1">
      <c r="A705" s="25"/>
      <c r="B705" s="26"/>
      <c r="C705" s="27"/>
      <c r="D705" s="27"/>
      <c r="E705" s="27"/>
      <c r="F705" s="27"/>
      <c r="G705" s="28"/>
      <c r="H705" s="29"/>
      <c r="I705" s="29"/>
      <c r="J705" s="27"/>
      <c r="K705" s="27"/>
      <c r="L705" s="27"/>
      <c r="M705" s="30"/>
      <c r="N705" s="28"/>
      <c r="O705" s="27"/>
      <c r="P705" s="27"/>
      <c r="Q705" s="27"/>
      <c r="R705" s="27"/>
      <c r="S705" s="27"/>
      <c r="T705" s="27"/>
      <c r="U705" s="27"/>
      <c r="V705" s="28"/>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c r="AU705" s="27"/>
      <c r="AV705" s="27"/>
      <c r="AW705" s="27"/>
      <c r="AX705" s="27"/>
      <c r="AY705" s="27"/>
      <c r="AZ705" s="27"/>
      <c r="BA705" s="27"/>
      <c r="BB705" s="27"/>
      <c r="BC705" s="27"/>
      <c r="BD705" s="27"/>
      <c r="BE705" s="27"/>
      <c r="BF705" s="27"/>
      <c r="BG705" s="27"/>
      <c r="BH705" s="27"/>
      <c r="BI705" s="27"/>
    </row>
    <row r="706" ht="12.0" customHeight="1">
      <c r="A706" s="25"/>
      <c r="B706" s="26"/>
      <c r="C706" s="27"/>
      <c r="D706" s="27"/>
      <c r="E706" s="27"/>
      <c r="F706" s="27"/>
      <c r="G706" s="28"/>
      <c r="H706" s="29"/>
      <c r="I706" s="29"/>
      <c r="J706" s="27"/>
      <c r="K706" s="27"/>
      <c r="L706" s="27"/>
      <c r="M706" s="30"/>
      <c r="N706" s="28"/>
      <c r="O706" s="27"/>
      <c r="P706" s="27"/>
      <c r="Q706" s="27"/>
      <c r="R706" s="27"/>
      <c r="S706" s="27"/>
      <c r="T706" s="27"/>
      <c r="U706" s="27"/>
      <c r="V706" s="28"/>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c r="AU706" s="27"/>
      <c r="AV706" s="27"/>
      <c r="AW706" s="27"/>
      <c r="AX706" s="27"/>
      <c r="AY706" s="27"/>
      <c r="AZ706" s="27"/>
      <c r="BA706" s="27"/>
      <c r="BB706" s="27"/>
      <c r="BC706" s="27"/>
      <c r="BD706" s="27"/>
      <c r="BE706" s="27"/>
      <c r="BF706" s="27"/>
      <c r="BG706" s="27"/>
      <c r="BH706" s="27"/>
      <c r="BI706" s="27"/>
    </row>
    <row r="707" ht="12.0" customHeight="1">
      <c r="A707" s="25"/>
      <c r="B707" s="26"/>
      <c r="C707" s="27"/>
      <c r="D707" s="27"/>
      <c r="E707" s="27"/>
      <c r="F707" s="27"/>
      <c r="G707" s="28"/>
      <c r="H707" s="29"/>
      <c r="I707" s="29"/>
      <c r="J707" s="27"/>
      <c r="K707" s="27"/>
      <c r="L707" s="27"/>
      <c r="M707" s="30"/>
      <c r="N707" s="28"/>
      <c r="O707" s="27"/>
      <c r="P707" s="27"/>
      <c r="Q707" s="27"/>
      <c r="R707" s="27"/>
      <c r="S707" s="27"/>
      <c r="T707" s="27"/>
      <c r="U707" s="27"/>
      <c r="V707" s="28"/>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c r="AU707" s="27"/>
      <c r="AV707" s="27"/>
      <c r="AW707" s="27"/>
      <c r="AX707" s="27"/>
      <c r="AY707" s="27"/>
      <c r="AZ707" s="27"/>
      <c r="BA707" s="27"/>
      <c r="BB707" s="27"/>
      <c r="BC707" s="27"/>
      <c r="BD707" s="27"/>
      <c r="BE707" s="27"/>
      <c r="BF707" s="27"/>
      <c r="BG707" s="27"/>
      <c r="BH707" s="27"/>
      <c r="BI707" s="27"/>
    </row>
    <row r="708" ht="12.0" customHeight="1">
      <c r="A708" s="25"/>
      <c r="B708" s="26"/>
      <c r="C708" s="27"/>
      <c r="D708" s="27"/>
      <c r="E708" s="27"/>
      <c r="F708" s="27"/>
      <c r="G708" s="28"/>
      <c r="H708" s="29"/>
      <c r="I708" s="29"/>
      <c r="J708" s="27"/>
      <c r="K708" s="27"/>
      <c r="L708" s="27"/>
      <c r="M708" s="30"/>
      <c r="N708" s="28"/>
      <c r="O708" s="27"/>
      <c r="P708" s="27"/>
      <c r="Q708" s="27"/>
      <c r="R708" s="27"/>
      <c r="S708" s="27"/>
      <c r="T708" s="27"/>
      <c r="U708" s="27"/>
      <c r="V708" s="28"/>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c r="AU708" s="27"/>
      <c r="AV708" s="27"/>
      <c r="AW708" s="27"/>
      <c r="AX708" s="27"/>
      <c r="AY708" s="27"/>
      <c r="AZ708" s="27"/>
      <c r="BA708" s="27"/>
      <c r="BB708" s="27"/>
      <c r="BC708" s="27"/>
      <c r="BD708" s="27"/>
      <c r="BE708" s="27"/>
      <c r="BF708" s="27"/>
      <c r="BG708" s="27"/>
      <c r="BH708" s="27"/>
      <c r="BI708" s="27"/>
    </row>
    <row r="709" ht="12.0" customHeight="1">
      <c r="A709" s="25"/>
      <c r="B709" s="26"/>
      <c r="C709" s="27"/>
      <c r="D709" s="27"/>
      <c r="E709" s="27"/>
      <c r="F709" s="27"/>
      <c r="G709" s="28"/>
      <c r="H709" s="29"/>
      <c r="I709" s="29"/>
      <c r="J709" s="27"/>
      <c r="K709" s="27"/>
      <c r="L709" s="27"/>
      <c r="M709" s="30"/>
      <c r="N709" s="28"/>
      <c r="O709" s="27"/>
      <c r="P709" s="27"/>
      <c r="Q709" s="27"/>
      <c r="R709" s="27"/>
      <c r="S709" s="27"/>
      <c r="T709" s="27"/>
      <c r="U709" s="27"/>
      <c r="V709" s="28"/>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c r="AU709" s="27"/>
      <c r="AV709" s="27"/>
      <c r="AW709" s="27"/>
      <c r="AX709" s="27"/>
      <c r="AY709" s="27"/>
      <c r="AZ709" s="27"/>
      <c r="BA709" s="27"/>
      <c r="BB709" s="27"/>
      <c r="BC709" s="27"/>
      <c r="BD709" s="27"/>
      <c r="BE709" s="27"/>
      <c r="BF709" s="27"/>
      <c r="BG709" s="27"/>
      <c r="BH709" s="27"/>
      <c r="BI709" s="27"/>
    </row>
    <row r="710" ht="12.0" customHeight="1">
      <c r="A710" s="25"/>
      <c r="B710" s="26"/>
      <c r="C710" s="27"/>
      <c r="D710" s="27"/>
      <c r="E710" s="27"/>
      <c r="F710" s="27"/>
      <c r="G710" s="28"/>
      <c r="H710" s="29"/>
      <c r="I710" s="29"/>
      <c r="J710" s="27"/>
      <c r="K710" s="27"/>
      <c r="L710" s="27"/>
      <c r="M710" s="30"/>
      <c r="N710" s="28"/>
      <c r="O710" s="27"/>
      <c r="P710" s="27"/>
      <c r="Q710" s="27"/>
      <c r="R710" s="27"/>
      <c r="S710" s="27"/>
      <c r="T710" s="27"/>
      <c r="U710" s="27"/>
      <c r="V710" s="28"/>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7"/>
      <c r="BH710" s="27"/>
      <c r="BI710" s="27"/>
    </row>
    <row r="711" ht="12.0" customHeight="1">
      <c r="A711" s="25"/>
      <c r="B711" s="26"/>
      <c r="C711" s="27"/>
      <c r="D711" s="27"/>
      <c r="E711" s="27"/>
      <c r="F711" s="27"/>
      <c r="G711" s="28"/>
      <c r="H711" s="29"/>
      <c r="I711" s="29"/>
      <c r="J711" s="27"/>
      <c r="K711" s="27"/>
      <c r="L711" s="27"/>
      <c r="M711" s="30"/>
      <c r="N711" s="28"/>
      <c r="O711" s="27"/>
      <c r="P711" s="27"/>
      <c r="Q711" s="27"/>
      <c r="R711" s="27"/>
      <c r="S711" s="27"/>
      <c r="T711" s="27"/>
      <c r="U711" s="27"/>
      <c r="V711" s="28"/>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7"/>
      <c r="BH711" s="27"/>
      <c r="BI711" s="27"/>
    </row>
    <row r="712" ht="12.0" customHeight="1">
      <c r="A712" s="25"/>
      <c r="B712" s="26"/>
      <c r="C712" s="27"/>
      <c r="D712" s="27"/>
      <c r="E712" s="27"/>
      <c r="F712" s="27"/>
      <c r="G712" s="28"/>
      <c r="H712" s="29"/>
      <c r="I712" s="29"/>
      <c r="J712" s="27"/>
      <c r="K712" s="27"/>
      <c r="L712" s="27"/>
      <c r="M712" s="30"/>
      <c r="N712" s="28"/>
      <c r="O712" s="27"/>
      <c r="P712" s="27"/>
      <c r="Q712" s="27"/>
      <c r="R712" s="27"/>
      <c r="S712" s="27"/>
      <c r="T712" s="27"/>
      <c r="U712" s="27"/>
      <c r="V712" s="28"/>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c r="AU712" s="27"/>
      <c r="AV712" s="27"/>
      <c r="AW712" s="27"/>
      <c r="AX712" s="27"/>
      <c r="AY712" s="27"/>
      <c r="AZ712" s="27"/>
      <c r="BA712" s="27"/>
      <c r="BB712" s="27"/>
      <c r="BC712" s="27"/>
      <c r="BD712" s="27"/>
      <c r="BE712" s="27"/>
      <c r="BF712" s="27"/>
      <c r="BG712" s="27"/>
      <c r="BH712" s="27"/>
      <c r="BI712" s="27"/>
    </row>
    <row r="713" ht="12.0" customHeight="1">
      <c r="A713" s="25"/>
      <c r="B713" s="26"/>
      <c r="C713" s="27"/>
      <c r="D713" s="27"/>
      <c r="E713" s="27"/>
      <c r="F713" s="27"/>
      <c r="G713" s="28"/>
      <c r="H713" s="29"/>
      <c r="I713" s="29"/>
      <c r="J713" s="27"/>
      <c r="K713" s="27"/>
      <c r="L713" s="27"/>
      <c r="M713" s="30"/>
      <c r="N713" s="28"/>
      <c r="O713" s="27"/>
      <c r="P713" s="27"/>
      <c r="Q713" s="27"/>
      <c r="R713" s="27"/>
      <c r="S713" s="27"/>
      <c r="T713" s="27"/>
      <c r="U713" s="27"/>
      <c r="V713" s="28"/>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c r="AU713" s="27"/>
      <c r="AV713" s="27"/>
      <c r="AW713" s="27"/>
      <c r="AX713" s="27"/>
      <c r="AY713" s="27"/>
      <c r="AZ713" s="27"/>
      <c r="BA713" s="27"/>
      <c r="BB713" s="27"/>
      <c r="BC713" s="27"/>
      <c r="BD713" s="27"/>
      <c r="BE713" s="27"/>
      <c r="BF713" s="27"/>
      <c r="BG713" s="27"/>
      <c r="BH713" s="27"/>
      <c r="BI713" s="27"/>
    </row>
    <row r="714" ht="12.0" customHeight="1">
      <c r="A714" s="25"/>
      <c r="B714" s="26"/>
      <c r="C714" s="27"/>
      <c r="D714" s="27"/>
      <c r="E714" s="27"/>
      <c r="F714" s="27"/>
      <c r="G714" s="28"/>
      <c r="H714" s="29"/>
      <c r="I714" s="29"/>
      <c r="J714" s="27"/>
      <c r="K714" s="27"/>
      <c r="L714" s="27"/>
      <c r="M714" s="30"/>
      <c r="N714" s="28"/>
      <c r="O714" s="27"/>
      <c r="P714" s="27"/>
      <c r="Q714" s="27"/>
      <c r="R714" s="27"/>
      <c r="S714" s="27"/>
      <c r="T714" s="27"/>
      <c r="U714" s="27"/>
      <c r="V714" s="28"/>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c r="AU714" s="27"/>
      <c r="AV714" s="27"/>
      <c r="AW714" s="27"/>
      <c r="AX714" s="27"/>
      <c r="AY714" s="27"/>
      <c r="AZ714" s="27"/>
      <c r="BA714" s="27"/>
      <c r="BB714" s="27"/>
      <c r="BC714" s="27"/>
      <c r="BD714" s="27"/>
      <c r="BE714" s="27"/>
      <c r="BF714" s="27"/>
      <c r="BG714" s="27"/>
      <c r="BH714" s="27"/>
      <c r="BI714" s="27"/>
    </row>
    <row r="715" ht="12.0" customHeight="1">
      <c r="A715" s="25"/>
      <c r="B715" s="26"/>
      <c r="C715" s="27"/>
      <c r="D715" s="27"/>
      <c r="E715" s="27"/>
      <c r="F715" s="27"/>
      <c r="G715" s="28"/>
      <c r="H715" s="29"/>
      <c r="I715" s="29"/>
      <c r="J715" s="27"/>
      <c r="K715" s="27"/>
      <c r="L715" s="27"/>
      <c r="M715" s="30"/>
      <c r="N715" s="28"/>
      <c r="O715" s="27"/>
      <c r="P715" s="27"/>
      <c r="Q715" s="27"/>
      <c r="R715" s="27"/>
      <c r="S715" s="27"/>
      <c r="T715" s="27"/>
      <c r="U715" s="27"/>
      <c r="V715" s="28"/>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c r="AU715" s="27"/>
      <c r="AV715" s="27"/>
      <c r="AW715" s="27"/>
      <c r="AX715" s="27"/>
      <c r="AY715" s="27"/>
      <c r="AZ715" s="27"/>
      <c r="BA715" s="27"/>
      <c r="BB715" s="27"/>
      <c r="BC715" s="27"/>
      <c r="BD715" s="27"/>
      <c r="BE715" s="27"/>
      <c r="BF715" s="27"/>
      <c r="BG715" s="27"/>
      <c r="BH715" s="27"/>
      <c r="BI715" s="27"/>
    </row>
    <row r="716" ht="12.0" customHeight="1">
      <c r="A716" s="25"/>
      <c r="B716" s="26"/>
      <c r="C716" s="27"/>
      <c r="D716" s="27"/>
      <c r="E716" s="27"/>
      <c r="F716" s="27"/>
      <c r="G716" s="28"/>
      <c r="H716" s="29"/>
      <c r="I716" s="29"/>
      <c r="J716" s="27"/>
      <c r="K716" s="27"/>
      <c r="L716" s="27"/>
      <c r="M716" s="30"/>
      <c r="N716" s="28"/>
      <c r="O716" s="27"/>
      <c r="P716" s="27"/>
      <c r="Q716" s="27"/>
      <c r="R716" s="27"/>
      <c r="S716" s="27"/>
      <c r="T716" s="27"/>
      <c r="U716" s="27"/>
      <c r="V716" s="28"/>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c r="AU716" s="27"/>
      <c r="AV716" s="27"/>
      <c r="AW716" s="27"/>
      <c r="AX716" s="27"/>
      <c r="AY716" s="27"/>
      <c r="AZ716" s="27"/>
      <c r="BA716" s="27"/>
      <c r="BB716" s="27"/>
      <c r="BC716" s="27"/>
      <c r="BD716" s="27"/>
      <c r="BE716" s="27"/>
      <c r="BF716" s="27"/>
      <c r="BG716" s="27"/>
      <c r="BH716" s="27"/>
      <c r="BI716" s="27"/>
    </row>
    <row r="717" ht="12.0" customHeight="1">
      <c r="A717" s="25"/>
      <c r="B717" s="26"/>
      <c r="C717" s="27"/>
      <c r="D717" s="27"/>
      <c r="E717" s="27"/>
      <c r="F717" s="27"/>
      <c r="G717" s="28"/>
      <c r="H717" s="29"/>
      <c r="I717" s="29"/>
      <c r="J717" s="27"/>
      <c r="K717" s="27"/>
      <c r="L717" s="27"/>
      <c r="M717" s="30"/>
      <c r="N717" s="28"/>
      <c r="O717" s="27"/>
      <c r="P717" s="27"/>
      <c r="Q717" s="27"/>
      <c r="R717" s="27"/>
      <c r="S717" s="27"/>
      <c r="T717" s="27"/>
      <c r="U717" s="27"/>
      <c r="V717" s="28"/>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c r="AU717" s="27"/>
      <c r="AV717" s="27"/>
      <c r="AW717" s="27"/>
      <c r="AX717" s="27"/>
      <c r="AY717" s="27"/>
      <c r="AZ717" s="27"/>
      <c r="BA717" s="27"/>
      <c r="BB717" s="27"/>
      <c r="BC717" s="27"/>
      <c r="BD717" s="27"/>
      <c r="BE717" s="27"/>
      <c r="BF717" s="27"/>
      <c r="BG717" s="27"/>
      <c r="BH717" s="27"/>
      <c r="BI717" s="27"/>
    </row>
    <row r="718" ht="12.0" customHeight="1">
      <c r="A718" s="25"/>
      <c r="B718" s="26"/>
      <c r="C718" s="27"/>
      <c r="D718" s="27"/>
      <c r="E718" s="27"/>
      <c r="F718" s="27"/>
      <c r="G718" s="28"/>
      <c r="H718" s="29"/>
      <c r="I718" s="29"/>
      <c r="J718" s="27"/>
      <c r="K718" s="27"/>
      <c r="L718" s="27"/>
      <c r="M718" s="30"/>
      <c r="N718" s="28"/>
      <c r="O718" s="27"/>
      <c r="P718" s="27"/>
      <c r="Q718" s="27"/>
      <c r="R718" s="27"/>
      <c r="S718" s="27"/>
      <c r="T718" s="27"/>
      <c r="U718" s="27"/>
      <c r="V718" s="28"/>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c r="AU718" s="27"/>
      <c r="AV718" s="27"/>
      <c r="AW718" s="27"/>
      <c r="AX718" s="27"/>
      <c r="AY718" s="27"/>
      <c r="AZ718" s="27"/>
      <c r="BA718" s="27"/>
      <c r="BB718" s="27"/>
      <c r="BC718" s="27"/>
      <c r="BD718" s="27"/>
      <c r="BE718" s="27"/>
      <c r="BF718" s="27"/>
      <c r="BG718" s="27"/>
      <c r="BH718" s="27"/>
      <c r="BI718" s="27"/>
    </row>
    <row r="719" ht="12.0" customHeight="1">
      <c r="A719" s="25"/>
      <c r="B719" s="26"/>
      <c r="C719" s="27"/>
      <c r="D719" s="27"/>
      <c r="E719" s="27"/>
      <c r="F719" s="27"/>
      <c r="G719" s="28"/>
      <c r="H719" s="29"/>
      <c r="I719" s="29"/>
      <c r="J719" s="27"/>
      <c r="K719" s="27"/>
      <c r="L719" s="27"/>
      <c r="M719" s="30"/>
      <c r="N719" s="28"/>
      <c r="O719" s="27"/>
      <c r="P719" s="27"/>
      <c r="Q719" s="27"/>
      <c r="R719" s="27"/>
      <c r="S719" s="27"/>
      <c r="T719" s="27"/>
      <c r="U719" s="27"/>
      <c r="V719" s="28"/>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c r="AU719" s="27"/>
      <c r="AV719" s="27"/>
      <c r="AW719" s="27"/>
      <c r="AX719" s="27"/>
      <c r="AY719" s="27"/>
      <c r="AZ719" s="27"/>
      <c r="BA719" s="27"/>
      <c r="BB719" s="27"/>
      <c r="BC719" s="27"/>
      <c r="BD719" s="27"/>
      <c r="BE719" s="27"/>
      <c r="BF719" s="27"/>
      <c r="BG719" s="27"/>
      <c r="BH719" s="27"/>
      <c r="BI719" s="27"/>
    </row>
    <row r="720" ht="12.0" customHeight="1">
      <c r="A720" s="25"/>
      <c r="B720" s="26"/>
      <c r="C720" s="27"/>
      <c r="D720" s="27"/>
      <c r="E720" s="27"/>
      <c r="F720" s="27"/>
      <c r="G720" s="28"/>
      <c r="H720" s="29"/>
      <c r="I720" s="29"/>
      <c r="J720" s="27"/>
      <c r="K720" s="27"/>
      <c r="L720" s="27"/>
      <c r="M720" s="30"/>
      <c r="N720" s="28"/>
      <c r="O720" s="27"/>
      <c r="P720" s="27"/>
      <c r="Q720" s="27"/>
      <c r="R720" s="27"/>
      <c r="S720" s="27"/>
      <c r="T720" s="27"/>
      <c r="U720" s="27"/>
      <c r="V720" s="28"/>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c r="AU720" s="27"/>
      <c r="AV720" s="27"/>
      <c r="AW720" s="27"/>
      <c r="AX720" s="27"/>
      <c r="AY720" s="27"/>
      <c r="AZ720" s="27"/>
      <c r="BA720" s="27"/>
      <c r="BB720" s="27"/>
      <c r="BC720" s="27"/>
      <c r="BD720" s="27"/>
      <c r="BE720" s="27"/>
      <c r="BF720" s="27"/>
      <c r="BG720" s="27"/>
      <c r="BH720" s="27"/>
      <c r="BI720" s="27"/>
    </row>
    <row r="721" ht="12.0" customHeight="1">
      <c r="A721" s="25"/>
      <c r="B721" s="26"/>
      <c r="C721" s="27"/>
      <c r="D721" s="27"/>
      <c r="E721" s="27"/>
      <c r="F721" s="27"/>
      <c r="G721" s="28"/>
      <c r="H721" s="29"/>
      <c r="I721" s="29"/>
      <c r="J721" s="27"/>
      <c r="K721" s="27"/>
      <c r="L721" s="27"/>
      <c r="M721" s="30"/>
      <c r="N721" s="28"/>
      <c r="O721" s="27"/>
      <c r="P721" s="27"/>
      <c r="Q721" s="27"/>
      <c r="R721" s="27"/>
      <c r="S721" s="27"/>
      <c r="T721" s="27"/>
      <c r="U721" s="27"/>
      <c r="V721" s="28"/>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c r="AU721" s="27"/>
      <c r="AV721" s="27"/>
      <c r="AW721" s="27"/>
      <c r="AX721" s="27"/>
      <c r="AY721" s="27"/>
      <c r="AZ721" s="27"/>
      <c r="BA721" s="27"/>
      <c r="BB721" s="27"/>
      <c r="BC721" s="27"/>
      <c r="BD721" s="27"/>
      <c r="BE721" s="27"/>
      <c r="BF721" s="27"/>
      <c r="BG721" s="27"/>
      <c r="BH721" s="27"/>
      <c r="BI721" s="27"/>
    </row>
    <row r="722" ht="12.0" customHeight="1">
      <c r="A722" s="25"/>
      <c r="B722" s="26"/>
      <c r="C722" s="27"/>
      <c r="D722" s="27"/>
      <c r="E722" s="27"/>
      <c r="F722" s="27"/>
      <c r="G722" s="28"/>
      <c r="H722" s="29"/>
      <c r="I722" s="29"/>
      <c r="J722" s="27"/>
      <c r="K722" s="27"/>
      <c r="L722" s="27"/>
      <c r="M722" s="30"/>
      <c r="N722" s="28"/>
      <c r="O722" s="27"/>
      <c r="P722" s="27"/>
      <c r="Q722" s="27"/>
      <c r="R722" s="27"/>
      <c r="S722" s="27"/>
      <c r="T722" s="27"/>
      <c r="U722" s="27"/>
      <c r="V722" s="28"/>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7"/>
      <c r="BH722" s="27"/>
      <c r="BI722" s="27"/>
    </row>
    <row r="723" ht="12.0" customHeight="1">
      <c r="A723" s="25"/>
      <c r="B723" s="26"/>
      <c r="C723" s="27"/>
      <c r="D723" s="27"/>
      <c r="E723" s="27"/>
      <c r="F723" s="27"/>
      <c r="G723" s="28"/>
      <c r="H723" s="29"/>
      <c r="I723" s="29"/>
      <c r="J723" s="27"/>
      <c r="K723" s="27"/>
      <c r="L723" s="27"/>
      <c r="M723" s="30"/>
      <c r="N723" s="28"/>
      <c r="O723" s="27"/>
      <c r="P723" s="27"/>
      <c r="Q723" s="27"/>
      <c r="R723" s="27"/>
      <c r="S723" s="27"/>
      <c r="T723" s="27"/>
      <c r="U723" s="27"/>
      <c r="V723" s="28"/>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7"/>
      <c r="BH723" s="27"/>
      <c r="BI723" s="27"/>
    </row>
    <row r="724" ht="12.0" customHeight="1">
      <c r="A724" s="25"/>
      <c r="B724" s="26"/>
      <c r="C724" s="27"/>
      <c r="D724" s="27"/>
      <c r="E724" s="27"/>
      <c r="F724" s="27"/>
      <c r="G724" s="28"/>
      <c r="H724" s="29"/>
      <c r="I724" s="29"/>
      <c r="J724" s="27"/>
      <c r="K724" s="27"/>
      <c r="L724" s="27"/>
      <c r="M724" s="30"/>
      <c r="N724" s="28"/>
      <c r="O724" s="27"/>
      <c r="P724" s="27"/>
      <c r="Q724" s="27"/>
      <c r="R724" s="27"/>
      <c r="S724" s="27"/>
      <c r="T724" s="27"/>
      <c r="U724" s="27"/>
      <c r="V724" s="28"/>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c r="AU724" s="27"/>
      <c r="AV724" s="27"/>
      <c r="AW724" s="27"/>
      <c r="AX724" s="27"/>
      <c r="AY724" s="27"/>
      <c r="AZ724" s="27"/>
      <c r="BA724" s="27"/>
      <c r="BB724" s="27"/>
      <c r="BC724" s="27"/>
      <c r="BD724" s="27"/>
      <c r="BE724" s="27"/>
      <c r="BF724" s="27"/>
      <c r="BG724" s="27"/>
      <c r="BH724" s="27"/>
      <c r="BI724" s="27"/>
    </row>
    <row r="725" ht="12.0" customHeight="1">
      <c r="A725" s="25"/>
      <c r="B725" s="26"/>
      <c r="C725" s="27"/>
      <c r="D725" s="27"/>
      <c r="E725" s="27"/>
      <c r="F725" s="27"/>
      <c r="G725" s="28"/>
      <c r="H725" s="29"/>
      <c r="I725" s="29"/>
      <c r="J725" s="27"/>
      <c r="K725" s="27"/>
      <c r="L725" s="27"/>
      <c r="M725" s="30"/>
      <c r="N725" s="28"/>
      <c r="O725" s="27"/>
      <c r="P725" s="27"/>
      <c r="Q725" s="27"/>
      <c r="R725" s="27"/>
      <c r="S725" s="27"/>
      <c r="T725" s="27"/>
      <c r="U725" s="27"/>
      <c r="V725" s="28"/>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c r="AU725" s="27"/>
      <c r="AV725" s="27"/>
      <c r="AW725" s="27"/>
      <c r="AX725" s="27"/>
      <c r="AY725" s="27"/>
      <c r="AZ725" s="27"/>
      <c r="BA725" s="27"/>
      <c r="BB725" s="27"/>
      <c r="BC725" s="27"/>
      <c r="BD725" s="27"/>
      <c r="BE725" s="27"/>
      <c r="BF725" s="27"/>
      <c r="BG725" s="27"/>
      <c r="BH725" s="27"/>
      <c r="BI725" s="27"/>
    </row>
    <row r="726" ht="12.0" customHeight="1">
      <c r="A726" s="25"/>
      <c r="B726" s="26"/>
      <c r="C726" s="27"/>
      <c r="D726" s="27"/>
      <c r="E726" s="27"/>
      <c r="F726" s="27"/>
      <c r="G726" s="28"/>
      <c r="H726" s="29"/>
      <c r="I726" s="29"/>
      <c r="J726" s="27"/>
      <c r="K726" s="27"/>
      <c r="L726" s="27"/>
      <c r="M726" s="30"/>
      <c r="N726" s="28"/>
      <c r="O726" s="27"/>
      <c r="P726" s="27"/>
      <c r="Q726" s="27"/>
      <c r="R726" s="27"/>
      <c r="S726" s="27"/>
      <c r="T726" s="27"/>
      <c r="U726" s="27"/>
      <c r="V726" s="28"/>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c r="AU726" s="27"/>
      <c r="AV726" s="27"/>
      <c r="AW726" s="27"/>
      <c r="AX726" s="27"/>
      <c r="AY726" s="27"/>
      <c r="AZ726" s="27"/>
      <c r="BA726" s="27"/>
      <c r="BB726" s="27"/>
      <c r="BC726" s="27"/>
      <c r="BD726" s="27"/>
      <c r="BE726" s="27"/>
      <c r="BF726" s="27"/>
      <c r="BG726" s="27"/>
      <c r="BH726" s="27"/>
      <c r="BI726" s="27"/>
    </row>
    <row r="727" ht="12.0" customHeight="1">
      <c r="A727" s="25"/>
      <c r="B727" s="26"/>
      <c r="C727" s="27"/>
      <c r="D727" s="27"/>
      <c r="E727" s="27"/>
      <c r="F727" s="27"/>
      <c r="G727" s="28"/>
      <c r="H727" s="29"/>
      <c r="I727" s="29"/>
      <c r="J727" s="27"/>
      <c r="K727" s="27"/>
      <c r="L727" s="27"/>
      <c r="M727" s="30"/>
      <c r="N727" s="28"/>
      <c r="O727" s="27"/>
      <c r="P727" s="27"/>
      <c r="Q727" s="27"/>
      <c r="R727" s="27"/>
      <c r="S727" s="27"/>
      <c r="T727" s="27"/>
      <c r="U727" s="27"/>
      <c r="V727" s="28"/>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c r="AU727" s="27"/>
      <c r="AV727" s="27"/>
      <c r="AW727" s="27"/>
      <c r="AX727" s="27"/>
      <c r="AY727" s="27"/>
      <c r="AZ727" s="27"/>
      <c r="BA727" s="27"/>
      <c r="BB727" s="27"/>
      <c r="BC727" s="27"/>
      <c r="BD727" s="27"/>
      <c r="BE727" s="27"/>
      <c r="BF727" s="27"/>
      <c r="BG727" s="27"/>
      <c r="BH727" s="27"/>
      <c r="BI727" s="27"/>
    </row>
    <row r="728" ht="12.0" customHeight="1">
      <c r="A728" s="25"/>
      <c r="B728" s="26"/>
      <c r="C728" s="27"/>
      <c r="D728" s="27"/>
      <c r="E728" s="27"/>
      <c r="F728" s="27"/>
      <c r="G728" s="28"/>
      <c r="H728" s="29"/>
      <c r="I728" s="29"/>
      <c r="J728" s="27"/>
      <c r="K728" s="27"/>
      <c r="L728" s="27"/>
      <c r="M728" s="30"/>
      <c r="N728" s="28"/>
      <c r="O728" s="27"/>
      <c r="P728" s="27"/>
      <c r="Q728" s="27"/>
      <c r="R728" s="27"/>
      <c r="S728" s="27"/>
      <c r="T728" s="27"/>
      <c r="U728" s="27"/>
      <c r="V728" s="28"/>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c r="AU728" s="27"/>
      <c r="AV728" s="27"/>
      <c r="AW728" s="27"/>
      <c r="AX728" s="27"/>
      <c r="AY728" s="27"/>
      <c r="AZ728" s="27"/>
      <c r="BA728" s="27"/>
      <c r="BB728" s="27"/>
      <c r="BC728" s="27"/>
      <c r="BD728" s="27"/>
      <c r="BE728" s="27"/>
      <c r="BF728" s="27"/>
      <c r="BG728" s="27"/>
      <c r="BH728" s="27"/>
      <c r="BI728" s="27"/>
    </row>
    <row r="729" ht="12.0" customHeight="1">
      <c r="A729" s="25"/>
      <c r="B729" s="26"/>
      <c r="C729" s="27"/>
      <c r="D729" s="27"/>
      <c r="E729" s="27"/>
      <c r="F729" s="27"/>
      <c r="G729" s="28"/>
      <c r="H729" s="29"/>
      <c r="I729" s="29"/>
      <c r="J729" s="27"/>
      <c r="K729" s="27"/>
      <c r="L729" s="27"/>
      <c r="M729" s="30"/>
      <c r="N729" s="28"/>
      <c r="O729" s="27"/>
      <c r="P729" s="27"/>
      <c r="Q729" s="27"/>
      <c r="R729" s="27"/>
      <c r="S729" s="27"/>
      <c r="T729" s="27"/>
      <c r="U729" s="27"/>
      <c r="V729" s="28"/>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c r="AU729" s="27"/>
      <c r="AV729" s="27"/>
      <c r="AW729" s="27"/>
      <c r="AX729" s="27"/>
      <c r="AY729" s="27"/>
      <c r="AZ729" s="27"/>
      <c r="BA729" s="27"/>
      <c r="BB729" s="27"/>
      <c r="BC729" s="27"/>
      <c r="BD729" s="27"/>
      <c r="BE729" s="27"/>
      <c r="BF729" s="27"/>
      <c r="BG729" s="27"/>
      <c r="BH729" s="27"/>
      <c r="BI729" s="27"/>
    </row>
    <row r="730" ht="12.0" customHeight="1">
      <c r="A730" s="25"/>
      <c r="B730" s="26"/>
      <c r="C730" s="27"/>
      <c r="D730" s="27"/>
      <c r="E730" s="27"/>
      <c r="F730" s="27"/>
      <c r="G730" s="28"/>
      <c r="H730" s="29"/>
      <c r="I730" s="29"/>
      <c r="J730" s="27"/>
      <c r="K730" s="27"/>
      <c r="L730" s="27"/>
      <c r="M730" s="30"/>
      <c r="N730" s="28"/>
      <c r="O730" s="27"/>
      <c r="P730" s="27"/>
      <c r="Q730" s="27"/>
      <c r="R730" s="27"/>
      <c r="S730" s="27"/>
      <c r="T730" s="27"/>
      <c r="U730" s="27"/>
      <c r="V730" s="28"/>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c r="AU730" s="27"/>
      <c r="AV730" s="27"/>
      <c r="AW730" s="27"/>
      <c r="AX730" s="27"/>
      <c r="AY730" s="27"/>
      <c r="AZ730" s="27"/>
      <c r="BA730" s="27"/>
      <c r="BB730" s="27"/>
      <c r="BC730" s="27"/>
      <c r="BD730" s="27"/>
      <c r="BE730" s="27"/>
      <c r="BF730" s="27"/>
      <c r="BG730" s="27"/>
      <c r="BH730" s="27"/>
      <c r="BI730" s="27"/>
    </row>
    <row r="731" ht="12.0" customHeight="1">
      <c r="A731" s="25"/>
      <c r="B731" s="26"/>
      <c r="C731" s="27"/>
      <c r="D731" s="27"/>
      <c r="E731" s="27"/>
      <c r="F731" s="27"/>
      <c r="G731" s="28"/>
      <c r="H731" s="29"/>
      <c r="I731" s="29"/>
      <c r="J731" s="27"/>
      <c r="K731" s="27"/>
      <c r="L731" s="27"/>
      <c r="M731" s="30"/>
      <c r="N731" s="28"/>
      <c r="O731" s="27"/>
      <c r="P731" s="27"/>
      <c r="Q731" s="27"/>
      <c r="R731" s="27"/>
      <c r="S731" s="27"/>
      <c r="T731" s="27"/>
      <c r="U731" s="27"/>
      <c r="V731" s="28"/>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c r="AU731" s="27"/>
      <c r="AV731" s="27"/>
      <c r="AW731" s="27"/>
      <c r="AX731" s="27"/>
      <c r="AY731" s="27"/>
      <c r="AZ731" s="27"/>
      <c r="BA731" s="27"/>
      <c r="BB731" s="27"/>
      <c r="BC731" s="27"/>
      <c r="BD731" s="27"/>
      <c r="BE731" s="27"/>
      <c r="BF731" s="27"/>
      <c r="BG731" s="27"/>
      <c r="BH731" s="27"/>
      <c r="BI731" s="27"/>
    </row>
    <row r="732" ht="12.0" customHeight="1">
      <c r="A732" s="25"/>
      <c r="B732" s="26"/>
      <c r="C732" s="27"/>
      <c r="D732" s="27"/>
      <c r="E732" s="27"/>
      <c r="F732" s="27"/>
      <c r="G732" s="28"/>
      <c r="H732" s="29"/>
      <c r="I732" s="29"/>
      <c r="J732" s="27"/>
      <c r="K732" s="27"/>
      <c r="L732" s="27"/>
      <c r="M732" s="30"/>
      <c r="N732" s="28"/>
      <c r="O732" s="27"/>
      <c r="P732" s="27"/>
      <c r="Q732" s="27"/>
      <c r="R732" s="27"/>
      <c r="S732" s="27"/>
      <c r="T732" s="27"/>
      <c r="U732" s="27"/>
      <c r="V732" s="28"/>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c r="AU732" s="27"/>
      <c r="AV732" s="27"/>
      <c r="AW732" s="27"/>
      <c r="AX732" s="27"/>
      <c r="AY732" s="27"/>
      <c r="AZ732" s="27"/>
      <c r="BA732" s="27"/>
      <c r="BB732" s="27"/>
      <c r="BC732" s="27"/>
      <c r="BD732" s="27"/>
      <c r="BE732" s="27"/>
      <c r="BF732" s="27"/>
      <c r="BG732" s="27"/>
      <c r="BH732" s="27"/>
      <c r="BI732" s="27"/>
    </row>
    <row r="733" ht="12.0" customHeight="1">
      <c r="A733" s="25"/>
      <c r="B733" s="26"/>
      <c r="C733" s="27"/>
      <c r="D733" s="27"/>
      <c r="E733" s="27"/>
      <c r="F733" s="27"/>
      <c r="G733" s="28"/>
      <c r="H733" s="29"/>
      <c r="I733" s="29"/>
      <c r="J733" s="27"/>
      <c r="K733" s="27"/>
      <c r="L733" s="27"/>
      <c r="M733" s="30"/>
      <c r="N733" s="28"/>
      <c r="O733" s="27"/>
      <c r="P733" s="27"/>
      <c r="Q733" s="27"/>
      <c r="R733" s="27"/>
      <c r="S733" s="27"/>
      <c r="T733" s="27"/>
      <c r="U733" s="27"/>
      <c r="V733" s="28"/>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c r="AU733" s="27"/>
      <c r="AV733" s="27"/>
      <c r="AW733" s="27"/>
      <c r="AX733" s="27"/>
      <c r="AY733" s="27"/>
      <c r="AZ733" s="27"/>
      <c r="BA733" s="27"/>
      <c r="BB733" s="27"/>
      <c r="BC733" s="27"/>
      <c r="BD733" s="27"/>
      <c r="BE733" s="27"/>
      <c r="BF733" s="27"/>
      <c r="BG733" s="27"/>
      <c r="BH733" s="27"/>
      <c r="BI733" s="27"/>
    </row>
    <row r="734" ht="12.0" customHeight="1">
      <c r="A734" s="25"/>
      <c r="B734" s="26"/>
      <c r="C734" s="27"/>
      <c r="D734" s="27"/>
      <c r="E734" s="27"/>
      <c r="F734" s="27"/>
      <c r="G734" s="28"/>
      <c r="H734" s="29"/>
      <c r="I734" s="29"/>
      <c r="J734" s="27"/>
      <c r="K734" s="27"/>
      <c r="L734" s="27"/>
      <c r="M734" s="30"/>
      <c r="N734" s="28"/>
      <c r="O734" s="27"/>
      <c r="P734" s="27"/>
      <c r="Q734" s="27"/>
      <c r="R734" s="27"/>
      <c r="S734" s="27"/>
      <c r="T734" s="27"/>
      <c r="U734" s="27"/>
      <c r="V734" s="28"/>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7"/>
      <c r="BH734" s="27"/>
      <c r="BI734" s="27"/>
    </row>
    <row r="735" ht="12.0" customHeight="1">
      <c r="A735" s="25"/>
      <c r="B735" s="26"/>
      <c r="C735" s="27"/>
      <c r="D735" s="27"/>
      <c r="E735" s="27"/>
      <c r="F735" s="27"/>
      <c r="G735" s="28"/>
      <c r="H735" s="29"/>
      <c r="I735" s="29"/>
      <c r="J735" s="27"/>
      <c r="K735" s="27"/>
      <c r="L735" s="27"/>
      <c r="M735" s="30"/>
      <c r="N735" s="28"/>
      <c r="O735" s="27"/>
      <c r="P735" s="27"/>
      <c r="Q735" s="27"/>
      <c r="R735" s="27"/>
      <c r="S735" s="27"/>
      <c r="T735" s="27"/>
      <c r="U735" s="27"/>
      <c r="V735" s="28"/>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7"/>
      <c r="BH735" s="27"/>
      <c r="BI735" s="27"/>
    </row>
    <row r="736" ht="12.0" customHeight="1">
      <c r="A736" s="25"/>
      <c r="B736" s="26"/>
      <c r="C736" s="27"/>
      <c r="D736" s="27"/>
      <c r="E736" s="27"/>
      <c r="F736" s="27"/>
      <c r="G736" s="28"/>
      <c r="H736" s="29"/>
      <c r="I736" s="29"/>
      <c r="J736" s="27"/>
      <c r="K736" s="27"/>
      <c r="L736" s="27"/>
      <c r="M736" s="30"/>
      <c r="N736" s="28"/>
      <c r="O736" s="27"/>
      <c r="P736" s="27"/>
      <c r="Q736" s="27"/>
      <c r="R736" s="27"/>
      <c r="S736" s="27"/>
      <c r="T736" s="27"/>
      <c r="U736" s="27"/>
      <c r="V736" s="28"/>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c r="AU736" s="27"/>
      <c r="AV736" s="27"/>
      <c r="AW736" s="27"/>
      <c r="AX736" s="27"/>
      <c r="AY736" s="27"/>
      <c r="AZ736" s="27"/>
      <c r="BA736" s="27"/>
      <c r="BB736" s="27"/>
      <c r="BC736" s="27"/>
      <c r="BD736" s="27"/>
      <c r="BE736" s="27"/>
      <c r="BF736" s="27"/>
      <c r="BG736" s="27"/>
      <c r="BH736" s="27"/>
      <c r="BI736" s="27"/>
    </row>
    <row r="737" ht="12.0" customHeight="1">
      <c r="A737" s="25"/>
      <c r="B737" s="26"/>
      <c r="C737" s="27"/>
      <c r="D737" s="27"/>
      <c r="E737" s="27"/>
      <c r="F737" s="27"/>
      <c r="G737" s="28"/>
      <c r="H737" s="29"/>
      <c r="I737" s="29"/>
      <c r="J737" s="27"/>
      <c r="K737" s="27"/>
      <c r="L737" s="27"/>
      <c r="M737" s="30"/>
      <c r="N737" s="28"/>
      <c r="O737" s="27"/>
      <c r="P737" s="27"/>
      <c r="Q737" s="27"/>
      <c r="R737" s="27"/>
      <c r="S737" s="27"/>
      <c r="T737" s="27"/>
      <c r="U737" s="27"/>
      <c r="V737" s="28"/>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c r="BG737" s="27"/>
      <c r="BH737" s="27"/>
      <c r="BI737" s="27"/>
    </row>
    <row r="738" ht="12.0" customHeight="1">
      <c r="A738" s="25"/>
      <c r="B738" s="26"/>
      <c r="C738" s="27"/>
      <c r="D738" s="27"/>
      <c r="E738" s="27"/>
      <c r="F738" s="27"/>
      <c r="G738" s="28"/>
      <c r="H738" s="29"/>
      <c r="I738" s="29"/>
      <c r="J738" s="27"/>
      <c r="K738" s="27"/>
      <c r="L738" s="27"/>
      <c r="M738" s="30"/>
      <c r="N738" s="28"/>
      <c r="O738" s="27"/>
      <c r="P738" s="27"/>
      <c r="Q738" s="27"/>
      <c r="R738" s="27"/>
      <c r="S738" s="27"/>
      <c r="T738" s="27"/>
      <c r="U738" s="27"/>
      <c r="V738" s="28"/>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c r="BG738" s="27"/>
      <c r="BH738" s="27"/>
      <c r="BI738" s="27"/>
    </row>
    <row r="739" ht="12.0" customHeight="1">
      <c r="A739" s="25"/>
      <c r="B739" s="26"/>
      <c r="C739" s="27"/>
      <c r="D739" s="27"/>
      <c r="E739" s="27"/>
      <c r="F739" s="27"/>
      <c r="G739" s="28"/>
      <c r="H739" s="29"/>
      <c r="I739" s="29"/>
      <c r="J739" s="27"/>
      <c r="K739" s="27"/>
      <c r="L739" s="27"/>
      <c r="M739" s="30"/>
      <c r="N739" s="28"/>
      <c r="O739" s="27"/>
      <c r="P739" s="27"/>
      <c r="Q739" s="27"/>
      <c r="R739" s="27"/>
      <c r="S739" s="27"/>
      <c r="T739" s="27"/>
      <c r="U739" s="27"/>
      <c r="V739" s="28"/>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c r="AU739" s="27"/>
      <c r="AV739" s="27"/>
      <c r="AW739" s="27"/>
      <c r="AX739" s="27"/>
      <c r="AY739" s="27"/>
      <c r="AZ739" s="27"/>
      <c r="BA739" s="27"/>
      <c r="BB739" s="27"/>
      <c r="BC739" s="27"/>
      <c r="BD739" s="27"/>
      <c r="BE739" s="27"/>
      <c r="BF739" s="27"/>
      <c r="BG739" s="27"/>
      <c r="BH739" s="27"/>
      <c r="BI739" s="27"/>
    </row>
    <row r="740" ht="12.0" customHeight="1">
      <c r="A740" s="25"/>
      <c r="B740" s="26"/>
      <c r="C740" s="27"/>
      <c r="D740" s="27"/>
      <c r="E740" s="27"/>
      <c r="F740" s="27"/>
      <c r="G740" s="28"/>
      <c r="H740" s="29"/>
      <c r="I740" s="29"/>
      <c r="J740" s="27"/>
      <c r="K740" s="27"/>
      <c r="L740" s="27"/>
      <c r="M740" s="30"/>
      <c r="N740" s="28"/>
      <c r="O740" s="27"/>
      <c r="P740" s="27"/>
      <c r="Q740" s="27"/>
      <c r="R740" s="27"/>
      <c r="S740" s="27"/>
      <c r="T740" s="27"/>
      <c r="U740" s="27"/>
      <c r="V740" s="28"/>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c r="AU740" s="27"/>
      <c r="AV740" s="27"/>
      <c r="AW740" s="27"/>
      <c r="AX740" s="27"/>
      <c r="AY740" s="27"/>
      <c r="AZ740" s="27"/>
      <c r="BA740" s="27"/>
      <c r="BB740" s="27"/>
      <c r="BC740" s="27"/>
      <c r="BD740" s="27"/>
      <c r="BE740" s="27"/>
      <c r="BF740" s="27"/>
      <c r="BG740" s="27"/>
      <c r="BH740" s="27"/>
      <c r="BI740" s="27"/>
    </row>
    <row r="741" ht="12.0" customHeight="1">
      <c r="A741" s="25"/>
      <c r="B741" s="26"/>
      <c r="C741" s="27"/>
      <c r="D741" s="27"/>
      <c r="E741" s="27"/>
      <c r="F741" s="27"/>
      <c r="G741" s="28"/>
      <c r="H741" s="29"/>
      <c r="I741" s="29"/>
      <c r="J741" s="27"/>
      <c r="K741" s="27"/>
      <c r="L741" s="27"/>
      <c r="M741" s="30"/>
      <c r="N741" s="28"/>
      <c r="O741" s="27"/>
      <c r="P741" s="27"/>
      <c r="Q741" s="27"/>
      <c r="R741" s="27"/>
      <c r="S741" s="27"/>
      <c r="T741" s="27"/>
      <c r="U741" s="27"/>
      <c r="V741" s="28"/>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c r="AU741" s="27"/>
      <c r="AV741" s="27"/>
      <c r="AW741" s="27"/>
      <c r="AX741" s="27"/>
      <c r="AY741" s="27"/>
      <c r="AZ741" s="27"/>
      <c r="BA741" s="27"/>
      <c r="BB741" s="27"/>
      <c r="BC741" s="27"/>
      <c r="BD741" s="27"/>
      <c r="BE741" s="27"/>
      <c r="BF741" s="27"/>
      <c r="BG741" s="27"/>
      <c r="BH741" s="27"/>
      <c r="BI741" s="27"/>
    </row>
    <row r="742" ht="12.0" customHeight="1">
      <c r="A742" s="25"/>
      <c r="B742" s="26"/>
      <c r="C742" s="27"/>
      <c r="D742" s="27"/>
      <c r="E742" s="27"/>
      <c r="F742" s="27"/>
      <c r="G742" s="28"/>
      <c r="H742" s="29"/>
      <c r="I742" s="29"/>
      <c r="J742" s="27"/>
      <c r="K742" s="27"/>
      <c r="L742" s="27"/>
      <c r="M742" s="30"/>
      <c r="N742" s="28"/>
      <c r="O742" s="27"/>
      <c r="P742" s="27"/>
      <c r="Q742" s="27"/>
      <c r="R742" s="27"/>
      <c r="S742" s="27"/>
      <c r="T742" s="27"/>
      <c r="U742" s="27"/>
      <c r="V742" s="28"/>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c r="AU742" s="27"/>
      <c r="AV742" s="27"/>
      <c r="AW742" s="27"/>
      <c r="AX742" s="27"/>
      <c r="AY742" s="27"/>
      <c r="AZ742" s="27"/>
      <c r="BA742" s="27"/>
      <c r="BB742" s="27"/>
      <c r="BC742" s="27"/>
      <c r="BD742" s="27"/>
      <c r="BE742" s="27"/>
      <c r="BF742" s="27"/>
      <c r="BG742" s="27"/>
      <c r="BH742" s="27"/>
      <c r="BI742" s="27"/>
    </row>
    <row r="743" ht="12.0" customHeight="1">
      <c r="A743" s="25"/>
      <c r="B743" s="26"/>
      <c r="C743" s="27"/>
      <c r="D743" s="27"/>
      <c r="E743" s="27"/>
      <c r="F743" s="27"/>
      <c r="G743" s="28"/>
      <c r="H743" s="29"/>
      <c r="I743" s="29"/>
      <c r="J743" s="27"/>
      <c r="K743" s="27"/>
      <c r="L743" s="27"/>
      <c r="M743" s="30"/>
      <c r="N743" s="28"/>
      <c r="O743" s="27"/>
      <c r="P743" s="27"/>
      <c r="Q743" s="27"/>
      <c r="R743" s="27"/>
      <c r="S743" s="27"/>
      <c r="T743" s="27"/>
      <c r="U743" s="27"/>
      <c r="V743" s="28"/>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c r="AU743" s="27"/>
      <c r="AV743" s="27"/>
      <c r="AW743" s="27"/>
      <c r="AX743" s="27"/>
      <c r="AY743" s="27"/>
      <c r="AZ743" s="27"/>
      <c r="BA743" s="27"/>
      <c r="BB743" s="27"/>
      <c r="BC743" s="27"/>
      <c r="BD743" s="27"/>
      <c r="BE743" s="27"/>
      <c r="BF743" s="27"/>
      <c r="BG743" s="27"/>
      <c r="BH743" s="27"/>
      <c r="BI743" s="27"/>
    </row>
    <row r="744" ht="12.0" customHeight="1">
      <c r="A744" s="25"/>
      <c r="B744" s="26"/>
      <c r="C744" s="27"/>
      <c r="D744" s="27"/>
      <c r="E744" s="27"/>
      <c r="F744" s="27"/>
      <c r="G744" s="28"/>
      <c r="H744" s="29"/>
      <c r="I744" s="29"/>
      <c r="J744" s="27"/>
      <c r="K744" s="27"/>
      <c r="L744" s="27"/>
      <c r="M744" s="30"/>
      <c r="N744" s="28"/>
      <c r="O744" s="27"/>
      <c r="P744" s="27"/>
      <c r="Q744" s="27"/>
      <c r="R744" s="27"/>
      <c r="S744" s="27"/>
      <c r="T744" s="27"/>
      <c r="U744" s="27"/>
      <c r="V744" s="28"/>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c r="AU744" s="27"/>
      <c r="AV744" s="27"/>
      <c r="AW744" s="27"/>
      <c r="AX744" s="27"/>
      <c r="AY744" s="27"/>
      <c r="AZ744" s="27"/>
      <c r="BA744" s="27"/>
      <c r="BB744" s="27"/>
      <c r="BC744" s="27"/>
      <c r="BD744" s="27"/>
      <c r="BE744" s="27"/>
      <c r="BF744" s="27"/>
      <c r="BG744" s="27"/>
      <c r="BH744" s="27"/>
      <c r="BI744" s="27"/>
    </row>
    <row r="745" ht="12.0" customHeight="1">
      <c r="A745" s="25"/>
      <c r="B745" s="26"/>
      <c r="C745" s="27"/>
      <c r="D745" s="27"/>
      <c r="E745" s="27"/>
      <c r="F745" s="27"/>
      <c r="G745" s="28"/>
      <c r="H745" s="29"/>
      <c r="I745" s="29"/>
      <c r="J745" s="27"/>
      <c r="K745" s="27"/>
      <c r="L745" s="27"/>
      <c r="M745" s="30"/>
      <c r="N745" s="28"/>
      <c r="O745" s="27"/>
      <c r="P745" s="27"/>
      <c r="Q745" s="27"/>
      <c r="R745" s="27"/>
      <c r="S745" s="27"/>
      <c r="T745" s="27"/>
      <c r="U745" s="27"/>
      <c r="V745" s="28"/>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c r="AU745" s="27"/>
      <c r="AV745" s="27"/>
      <c r="AW745" s="27"/>
      <c r="AX745" s="27"/>
      <c r="AY745" s="27"/>
      <c r="AZ745" s="27"/>
      <c r="BA745" s="27"/>
      <c r="BB745" s="27"/>
      <c r="BC745" s="27"/>
      <c r="BD745" s="27"/>
      <c r="BE745" s="27"/>
      <c r="BF745" s="27"/>
      <c r="BG745" s="27"/>
      <c r="BH745" s="27"/>
      <c r="BI745" s="27"/>
    </row>
    <row r="746" ht="12.0" customHeight="1">
      <c r="A746" s="25"/>
      <c r="B746" s="26"/>
      <c r="C746" s="27"/>
      <c r="D746" s="27"/>
      <c r="E746" s="27"/>
      <c r="F746" s="27"/>
      <c r="G746" s="28"/>
      <c r="H746" s="29"/>
      <c r="I746" s="29"/>
      <c r="J746" s="27"/>
      <c r="K746" s="27"/>
      <c r="L746" s="27"/>
      <c r="M746" s="30"/>
      <c r="N746" s="28"/>
      <c r="O746" s="27"/>
      <c r="P746" s="27"/>
      <c r="Q746" s="27"/>
      <c r="R746" s="27"/>
      <c r="S746" s="27"/>
      <c r="T746" s="27"/>
      <c r="U746" s="27"/>
      <c r="V746" s="28"/>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7"/>
      <c r="BH746" s="27"/>
      <c r="BI746" s="27"/>
    </row>
    <row r="747" ht="12.0" customHeight="1">
      <c r="A747" s="25"/>
      <c r="B747" s="26"/>
      <c r="C747" s="27"/>
      <c r="D747" s="27"/>
      <c r="E747" s="27"/>
      <c r="F747" s="27"/>
      <c r="G747" s="28"/>
      <c r="H747" s="29"/>
      <c r="I747" s="29"/>
      <c r="J747" s="27"/>
      <c r="K747" s="27"/>
      <c r="L747" s="27"/>
      <c r="M747" s="30"/>
      <c r="N747" s="28"/>
      <c r="O747" s="27"/>
      <c r="P747" s="27"/>
      <c r="Q747" s="27"/>
      <c r="R747" s="27"/>
      <c r="S747" s="27"/>
      <c r="T747" s="27"/>
      <c r="U747" s="27"/>
      <c r="V747" s="28"/>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7"/>
      <c r="BH747" s="27"/>
      <c r="BI747" s="27"/>
    </row>
    <row r="748" ht="12.0" customHeight="1">
      <c r="A748" s="25"/>
      <c r="B748" s="26"/>
      <c r="C748" s="27"/>
      <c r="D748" s="27"/>
      <c r="E748" s="27"/>
      <c r="F748" s="27"/>
      <c r="G748" s="28"/>
      <c r="H748" s="29"/>
      <c r="I748" s="29"/>
      <c r="J748" s="27"/>
      <c r="K748" s="27"/>
      <c r="L748" s="27"/>
      <c r="M748" s="30"/>
      <c r="N748" s="28"/>
      <c r="O748" s="27"/>
      <c r="P748" s="27"/>
      <c r="Q748" s="27"/>
      <c r="R748" s="27"/>
      <c r="S748" s="27"/>
      <c r="T748" s="27"/>
      <c r="U748" s="27"/>
      <c r="V748" s="28"/>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c r="AU748" s="27"/>
      <c r="AV748" s="27"/>
      <c r="AW748" s="27"/>
      <c r="AX748" s="27"/>
      <c r="AY748" s="27"/>
      <c r="AZ748" s="27"/>
      <c r="BA748" s="27"/>
      <c r="BB748" s="27"/>
      <c r="BC748" s="27"/>
      <c r="BD748" s="27"/>
      <c r="BE748" s="27"/>
      <c r="BF748" s="27"/>
      <c r="BG748" s="27"/>
      <c r="BH748" s="27"/>
      <c r="BI748" s="27"/>
    </row>
    <row r="749" ht="12.0" customHeight="1">
      <c r="A749" s="25"/>
      <c r="B749" s="26"/>
      <c r="C749" s="27"/>
      <c r="D749" s="27"/>
      <c r="E749" s="27"/>
      <c r="F749" s="27"/>
      <c r="G749" s="28"/>
      <c r="H749" s="29"/>
      <c r="I749" s="29"/>
      <c r="J749" s="27"/>
      <c r="K749" s="27"/>
      <c r="L749" s="27"/>
      <c r="M749" s="30"/>
      <c r="N749" s="28"/>
      <c r="O749" s="27"/>
      <c r="P749" s="27"/>
      <c r="Q749" s="27"/>
      <c r="R749" s="27"/>
      <c r="S749" s="27"/>
      <c r="T749" s="27"/>
      <c r="U749" s="27"/>
      <c r="V749" s="28"/>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c r="BG749" s="27"/>
      <c r="BH749" s="27"/>
      <c r="BI749" s="27"/>
    </row>
    <row r="750" ht="12.0" customHeight="1">
      <c r="A750" s="25"/>
      <c r="B750" s="26"/>
      <c r="C750" s="27"/>
      <c r="D750" s="27"/>
      <c r="E750" s="27"/>
      <c r="F750" s="27"/>
      <c r="G750" s="28"/>
      <c r="H750" s="29"/>
      <c r="I750" s="29"/>
      <c r="J750" s="27"/>
      <c r="K750" s="27"/>
      <c r="L750" s="27"/>
      <c r="M750" s="30"/>
      <c r="N750" s="28"/>
      <c r="O750" s="27"/>
      <c r="P750" s="27"/>
      <c r="Q750" s="27"/>
      <c r="R750" s="27"/>
      <c r="S750" s="27"/>
      <c r="T750" s="27"/>
      <c r="U750" s="27"/>
      <c r="V750" s="28"/>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7"/>
      <c r="BH750" s="27"/>
      <c r="BI750" s="27"/>
    </row>
    <row r="751" ht="12.0" customHeight="1">
      <c r="A751" s="25"/>
      <c r="B751" s="26"/>
      <c r="C751" s="27"/>
      <c r="D751" s="27"/>
      <c r="E751" s="27"/>
      <c r="F751" s="27"/>
      <c r="G751" s="28"/>
      <c r="H751" s="29"/>
      <c r="I751" s="29"/>
      <c r="J751" s="27"/>
      <c r="K751" s="27"/>
      <c r="L751" s="27"/>
      <c r="M751" s="30"/>
      <c r="N751" s="28"/>
      <c r="O751" s="27"/>
      <c r="P751" s="27"/>
      <c r="Q751" s="27"/>
      <c r="R751" s="27"/>
      <c r="S751" s="27"/>
      <c r="T751" s="27"/>
      <c r="U751" s="27"/>
      <c r="V751" s="28"/>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c r="AU751" s="27"/>
      <c r="AV751" s="27"/>
      <c r="AW751" s="27"/>
      <c r="AX751" s="27"/>
      <c r="AY751" s="27"/>
      <c r="AZ751" s="27"/>
      <c r="BA751" s="27"/>
      <c r="BB751" s="27"/>
      <c r="BC751" s="27"/>
      <c r="BD751" s="27"/>
      <c r="BE751" s="27"/>
      <c r="BF751" s="27"/>
      <c r="BG751" s="27"/>
      <c r="BH751" s="27"/>
      <c r="BI751" s="27"/>
    </row>
    <row r="752" ht="12.0" customHeight="1">
      <c r="A752" s="25"/>
      <c r="B752" s="26"/>
      <c r="C752" s="27"/>
      <c r="D752" s="27"/>
      <c r="E752" s="27"/>
      <c r="F752" s="27"/>
      <c r="G752" s="28"/>
      <c r="H752" s="29"/>
      <c r="I752" s="29"/>
      <c r="J752" s="27"/>
      <c r="K752" s="27"/>
      <c r="L752" s="27"/>
      <c r="M752" s="30"/>
      <c r="N752" s="28"/>
      <c r="O752" s="27"/>
      <c r="P752" s="27"/>
      <c r="Q752" s="27"/>
      <c r="R752" s="27"/>
      <c r="S752" s="27"/>
      <c r="T752" s="27"/>
      <c r="U752" s="27"/>
      <c r="V752" s="28"/>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c r="AU752" s="27"/>
      <c r="AV752" s="27"/>
      <c r="AW752" s="27"/>
      <c r="AX752" s="27"/>
      <c r="AY752" s="27"/>
      <c r="AZ752" s="27"/>
      <c r="BA752" s="27"/>
      <c r="BB752" s="27"/>
      <c r="BC752" s="27"/>
      <c r="BD752" s="27"/>
      <c r="BE752" s="27"/>
      <c r="BF752" s="27"/>
      <c r="BG752" s="27"/>
      <c r="BH752" s="27"/>
      <c r="BI752" s="27"/>
    </row>
    <row r="753" ht="12.0" customHeight="1">
      <c r="A753" s="25"/>
      <c r="B753" s="26"/>
      <c r="C753" s="27"/>
      <c r="D753" s="27"/>
      <c r="E753" s="27"/>
      <c r="F753" s="27"/>
      <c r="G753" s="28"/>
      <c r="H753" s="29"/>
      <c r="I753" s="29"/>
      <c r="J753" s="27"/>
      <c r="K753" s="27"/>
      <c r="L753" s="27"/>
      <c r="M753" s="30"/>
      <c r="N753" s="28"/>
      <c r="O753" s="27"/>
      <c r="P753" s="27"/>
      <c r="Q753" s="27"/>
      <c r="R753" s="27"/>
      <c r="S753" s="27"/>
      <c r="T753" s="27"/>
      <c r="U753" s="27"/>
      <c r="V753" s="28"/>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c r="AU753" s="27"/>
      <c r="AV753" s="27"/>
      <c r="AW753" s="27"/>
      <c r="AX753" s="27"/>
      <c r="AY753" s="27"/>
      <c r="AZ753" s="27"/>
      <c r="BA753" s="27"/>
      <c r="BB753" s="27"/>
      <c r="BC753" s="27"/>
      <c r="BD753" s="27"/>
      <c r="BE753" s="27"/>
      <c r="BF753" s="27"/>
      <c r="BG753" s="27"/>
      <c r="BH753" s="27"/>
      <c r="BI753" s="27"/>
    </row>
    <row r="754" ht="12.0" customHeight="1">
      <c r="A754" s="25"/>
      <c r="B754" s="26"/>
      <c r="C754" s="27"/>
      <c r="D754" s="27"/>
      <c r="E754" s="27"/>
      <c r="F754" s="27"/>
      <c r="G754" s="28"/>
      <c r="H754" s="29"/>
      <c r="I754" s="29"/>
      <c r="J754" s="27"/>
      <c r="K754" s="27"/>
      <c r="L754" s="27"/>
      <c r="M754" s="30"/>
      <c r="N754" s="28"/>
      <c r="O754" s="27"/>
      <c r="P754" s="27"/>
      <c r="Q754" s="27"/>
      <c r="R754" s="27"/>
      <c r="S754" s="27"/>
      <c r="T754" s="27"/>
      <c r="U754" s="27"/>
      <c r="V754" s="28"/>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c r="AU754" s="27"/>
      <c r="AV754" s="27"/>
      <c r="AW754" s="27"/>
      <c r="AX754" s="27"/>
      <c r="AY754" s="27"/>
      <c r="AZ754" s="27"/>
      <c r="BA754" s="27"/>
      <c r="BB754" s="27"/>
      <c r="BC754" s="27"/>
      <c r="BD754" s="27"/>
      <c r="BE754" s="27"/>
      <c r="BF754" s="27"/>
      <c r="BG754" s="27"/>
      <c r="BH754" s="27"/>
      <c r="BI754" s="27"/>
    </row>
    <row r="755" ht="12.0" customHeight="1">
      <c r="A755" s="25"/>
      <c r="B755" s="26"/>
      <c r="C755" s="27"/>
      <c r="D755" s="27"/>
      <c r="E755" s="27"/>
      <c r="F755" s="27"/>
      <c r="G755" s="28"/>
      <c r="H755" s="29"/>
      <c r="I755" s="29"/>
      <c r="J755" s="27"/>
      <c r="K755" s="27"/>
      <c r="L755" s="27"/>
      <c r="M755" s="30"/>
      <c r="N755" s="28"/>
      <c r="O755" s="27"/>
      <c r="P755" s="27"/>
      <c r="Q755" s="27"/>
      <c r="R755" s="27"/>
      <c r="S755" s="27"/>
      <c r="T755" s="27"/>
      <c r="U755" s="27"/>
      <c r="V755" s="28"/>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c r="AU755" s="27"/>
      <c r="AV755" s="27"/>
      <c r="AW755" s="27"/>
      <c r="AX755" s="27"/>
      <c r="AY755" s="27"/>
      <c r="AZ755" s="27"/>
      <c r="BA755" s="27"/>
      <c r="BB755" s="27"/>
      <c r="BC755" s="27"/>
      <c r="BD755" s="27"/>
      <c r="BE755" s="27"/>
      <c r="BF755" s="27"/>
      <c r="BG755" s="27"/>
      <c r="BH755" s="27"/>
      <c r="BI755" s="27"/>
    </row>
    <row r="756" ht="12.0" customHeight="1">
      <c r="A756" s="25"/>
      <c r="B756" s="26"/>
      <c r="C756" s="27"/>
      <c r="D756" s="27"/>
      <c r="E756" s="27"/>
      <c r="F756" s="27"/>
      <c r="G756" s="28"/>
      <c r="H756" s="29"/>
      <c r="I756" s="29"/>
      <c r="J756" s="27"/>
      <c r="K756" s="27"/>
      <c r="L756" s="27"/>
      <c r="M756" s="30"/>
      <c r="N756" s="28"/>
      <c r="O756" s="27"/>
      <c r="P756" s="27"/>
      <c r="Q756" s="27"/>
      <c r="R756" s="27"/>
      <c r="S756" s="27"/>
      <c r="T756" s="27"/>
      <c r="U756" s="27"/>
      <c r="V756" s="28"/>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c r="AU756" s="27"/>
      <c r="AV756" s="27"/>
      <c r="AW756" s="27"/>
      <c r="AX756" s="27"/>
      <c r="AY756" s="27"/>
      <c r="AZ756" s="27"/>
      <c r="BA756" s="27"/>
      <c r="BB756" s="27"/>
      <c r="BC756" s="27"/>
      <c r="BD756" s="27"/>
      <c r="BE756" s="27"/>
      <c r="BF756" s="27"/>
      <c r="BG756" s="27"/>
      <c r="BH756" s="27"/>
      <c r="BI756" s="27"/>
    </row>
    <row r="757" ht="12.0" customHeight="1">
      <c r="A757" s="25"/>
      <c r="B757" s="26"/>
      <c r="C757" s="27"/>
      <c r="D757" s="27"/>
      <c r="E757" s="27"/>
      <c r="F757" s="27"/>
      <c r="G757" s="28"/>
      <c r="H757" s="29"/>
      <c r="I757" s="29"/>
      <c r="J757" s="27"/>
      <c r="K757" s="27"/>
      <c r="L757" s="27"/>
      <c r="M757" s="30"/>
      <c r="N757" s="28"/>
      <c r="O757" s="27"/>
      <c r="P757" s="27"/>
      <c r="Q757" s="27"/>
      <c r="R757" s="27"/>
      <c r="S757" s="27"/>
      <c r="T757" s="27"/>
      <c r="U757" s="27"/>
      <c r="V757" s="28"/>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c r="AU757" s="27"/>
      <c r="AV757" s="27"/>
      <c r="AW757" s="27"/>
      <c r="AX757" s="27"/>
      <c r="AY757" s="27"/>
      <c r="AZ757" s="27"/>
      <c r="BA757" s="27"/>
      <c r="BB757" s="27"/>
      <c r="BC757" s="27"/>
      <c r="BD757" s="27"/>
      <c r="BE757" s="27"/>
      <c r="BF757" s="27"/>
      <c r="BG757" s="27"/>
      <c r="BH757" s="27"/>
      <c r="BI757" s="27"/>
    </row>
    <row r="758" ht="12.0" customHeight="1">
      <c r="A758" s="25"/>
      <c r="B758" s="26"/>
      <c r="C758" s="27"/>
      <c r="D758" s="27"/>
      <c r="E758" s="27"/>
      <c r="F758" s="27"/>
      <c r="G758" s="28"/>
      <c r="H758" s="29"/>
      <c r="I758" s="29"/>
      <c r="J758" s="27"/>
      <c r="K758" s="27"/>
      <c r="L758" s="27"/>
      <c r="M758" s="30"/>
      <c r="N758" s="28"/>
      <c r="O758" s="27"/>
      <c r="P758" s="27"/>
      <c r="Q758" s="27"/>
      <c r="R758" s="27"/>
      <c r="S758" s="27"/>
      <c r="T758" s="27"/>
      <c r="U758" s="27"/>
      <c r="V758" s="28"/>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c r="AU758" s="27"/>
      <c r="AV758" s="27"/>
      <c r="AW758" s="27"/>
      <c r="AX758" s="27"/>
      <c r="AY758" s="27"/>
      <c r="AZ758" s="27"/>
      <c r="BA758" s="27"/>
      <c r="BB758" s="27"/>
      <c r="BC758" s="27"/>
      <c r="BD758" s="27"/>
      <c r="BE758" s="27"/>
      <c r="BF758" s="27"/>
      <c r="BG758" s="27"/>
      <c r="BH758" s="27"/>
      <c r="BI758" s="27"/>
    </row>
    <row r="759" ht="12.0" customHeight="1">
      <c r="A759" s="25"/>
      <c r="B759" s="26"/>
      <c r="C759" s="27"/>
      <c r="D759" s="27"/>
      <c r="E759" s="27"/>
      <c r="F759" s="27"/>
      <c r="G759" s="28"/>
      <c r="H759" s="29"/>
      <c r="I759" s="29"/>
      <c r="J759" s="27"/>
      <c r="K759" s="27"/>
      <c r="L759" s="27"/>
      <c r="M759" s="30"/>
      <c r="N759" s="28"/>
      <c r="O759" s="27"/>
      <c r="P759" s="27"/>
      <c r="Q759" s="27"/>
      <c r="R759" s="27"/>
      <c r="S759" s="27"/>
      <c r="T759" s="27"/>
      <c r="U759" s="27"/>
      <c r="V759" s="28"/>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c r="AU759" s="27"/>
      <c r="AV759" s="27"/>
      <c r="AW759" s="27"/>
      <c r="AX759" s="27"/>
      <c r="AY759" s="27"/>
      <c r="AZ759" s="27"/>
      <c r="BA759" s="27"/>
      <c r="BB759" s="27"/>
      <c r="BC759" s="27"/>
      <c r="BD759" s="27"/>
      <c r="BE759" s="27"/>
      <c r="BF759" s="27"/>
      <c r="BG759" s="27"/>
      <c r="BH759" s="27"/>
      <c r="BI759" s="27"/>
    </row>
    <row r="760" ht="12.0" customHeight="1">
      <c r="A760" s="25"/>
      <c r="B760" s="26"/>
      <c r="C760" s="27"/>
      <c r="D760" s="27"/>
      <c r="E760" s="27"/>
      <c r="F760" s="27"/>
      <c r="G760" s="28"/>
      <c r="H760" s="29"/>
      <c r="I760" s="29"/>
      <c r="J760" s="27"/>
      <c r="K760" s="27"/>
      <c r="L760" s="27"/>
      <c r="M760" s="30"/>
      <c r="N760" s="28"/>
      <c r="O760" s="27"/>
      <c r="P760" s="27"/>
      <c r="Q760" s="27"/>
      <c r="R760" s="27"/>
      <c r="S760" s="27"/>
      <c r="T760" s="27"/>
      <c r="U760" s="27"/>
      <c r="V760" s="28"/>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c r="AU760" s="27"/>
      <c r="AV760" s="27"/>
      <c r="AW760" s="27"/>
      <c r="AX760" s="27"/>
      <c r="AY760" s="27"/>
      <c r="AZ760" s="27"/>
      <c r="BA760" s="27"/>
      <c r="BB760" s="27"/>
      <c r="BC760" s="27"/>
      <c r="BD760" s="27"/>
      <c r="BE760" s="27"/>
      <c r="BF760" s="27"/>
      <c r="BG760" s="27"/>
      <c r="BH760" s="27"/>
      <c r="BI760" s="27"/>
    </row>
    <row r="761" ht="12.0" customHeight="1">
      <c r="A761" s="25"/>
      <c r="B761" s="26"/>
      <c r="C761" s="27"/>
      <c r="D761" s="27"/>
      <c r="E761" s="27"/>
      <c r="F761" s="27"/>
      <c r="G761" s="28"/>
      <c r="H761" s="29"/>
      <c r="I761" s="29"/>
      <c r="J761" s="27"/>
      <c r="K761" s="27"/>
      <c r="L761" s="27"/>
      <c r="M761" s="30"/>
      <c r="N761" s="28"/>
      <c r="O761" s="27"/>
      <c r="P761" s="27"/>
      <c r="Q761" s="27"/>
      <c r="R761" s="27"/>
      <c r="S761" s="27"/>
      <c r="T761" s="27"/>
      <c r="U761" s="27"/>
      <c r="V761" s="28"/>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7"/>
      <c r="BH761" s="27"/>
      <c r="BI761" s="27"/>
    </row>
    <row r="762" ht="12.0" customHeight="1">
      <c r="A762" s="25"/>
      <c r="B762" s="26"/>
      <c r="C762" s="27"/>
      <c r="D762" s="27"/>
      <c r="E762" s="27"/>
      <c r="F762" s="27"/>
      <c r="G762" s="28"/>
      <c r="H762" s="29"/>
      <c r="I762" s="29"/>
      <c r="J762" s="27"/>
      <c r="K762" s="27"/>
      <c r="L762" s="27"/>
      <c r="M762" s="30"/>
      <c r="N762" s="28"/>
      <c r="O762" s="27"/>
      <c r="P762" s="27"/>
      <c r="Q762" s="27"/>
      <c r="R762" s="27"/>
      <c r="S762" s="27"/>
      <c r="T762" s="27"/>
      <c r="U762" s="27"/>
      <c r="V762" s="28"/>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7"/>
      <c r="BH762" s="27"/>
      <c r="BI762" s="27"/>
    </row>
    <row r="763" ht="12.0" customHeight="1">
      <c r="A763" s="25"/>
      <c r="B763" s="26"/>
      <c r="C763" s="27"/>
      <c r="D763" s="27"/>
      <c r="E763" s="27"/>
      <c r="F763" s="27"/>
      <c r="G763" s="28"/>
      <c r="H763" s="29"/>
      <c r="I763" s="29"/>
      <c r="J763" s="27"/>
      <c r="K763" s="27"/>
      <c r="L763" s="27"/>
      <c r="M763" s="30"/>
      <c r="N763" s="28"/>
      <c r="O763" s="27"/>
      <c r="P763" s="27"/>
      <c r="Q763" s="27"/>
      <c r="R763" s="27"/>
      <c r="S763" s="27"/>
      <c r="T763" s="27"/>
      <c r="U763" s="27"/>
      <c r="V763" s="28"/>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c r="AU763" s="27"/>
      <c r="AV763" s="27"/>
      <c r="AW763" s="27"/>
      <c r="AX763" s="27"/>
      <c r="AY763" s="27"/>
      <c r="AZ763" s="27"/>
      <c r="BA763" s="27"/>
      <c r="BB763" s="27"/>
      <c r="BC763" s="27"/>
      <c r="BD763" s="27"/>
      <c r="BE763" s="27"/>
      <c r="BF763" s="27"/>
      <c r="BG763" s="27"/>
      <c r="BH763" s="27"/>
      <c r="BI763" s="27"/>
    </row>
    <row r="764" ht="12.0" customHeight="1">
      <c r="A764" s="25"/>
      <c r="B764" s="26"/>
      <c r="C764" s="27"/>
      <c r="D764" s="27"/>
      <c r="E764" s="27"/>
      <c r="F764" s="27"/>
      <c r="G764" s="28"/>
      <c r="H764" s="29"/>
      <c r="I764" s="29"/>
      <c r="J764" s="27"/>
      <c r="K764" s="27"/>
      <c r="L764" s="27"/>
      <c r="M764" s="30"/>
      <c r="N764" s="28"/>
      <c r="O764" s="27"/>
      <c r="P764" s="27"/>
      <c r="Q764" s="27"/>
      <c r="R764" s="27"/>
      <c r="S764" s="27"/>
      <c r="T764" s="27"/>
      <c r="U764" s="27"/>
      <c r="V764" s="28"/>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c r="AU764" s="27"/>
      <c r="AV764" s="27"/>
      <c r="AW764" s="27"/>
      <c r="AX764" s="27"/>
      <c r="AY764" s="27"/>
      <c r="AZ764" s="27"/>
      <c r="BA764" s="27"/>
      <c r="BB764" s="27"/>
      <c r="BC764" s="27"/>
      <c r="BD764" s="27"/>
      <c r="BE764" s="27"/>
      <c r="BF764" s="27"/>
      <c r="BG764" s="27"/>
      <c r="BH764" s="27"/>
      <c r="BI764" s="27"/>
    </row>
    <row r="765" ht="12.0" customHeight="1">
      <c r="A765" s="25"/>
      <c r="B765" s="26"/>
      <c r="C765" s="27"/>
      <c r="D765" s="27"/>
      <c r="E765" s="27"/>
      <c r="F765" s="27"/>
      <c r="G765" s="28"/>
      <c r="H765" s="29"/>
      <c r="I765" s="29"/>
      <c r="J765" s="27"/>
      <c r="K765" s="27"/>
      <c r="L765" s="27"/>
      <c r="M765" s="30"/>
      <c r="N765" s="28"/>
      <c r="O765" s="27"/>
      <c r="P765" s="27"/>
      <c r="Q765" s="27"/>
      <c r="R765" s="27"/>
      <c r="S765" s="27"/>
      <c r="T765" s="27"/>
      <c r="U765" s="27"/>
      <c r="V765" s="28"/>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c r="AU765" s="27"/>
      <c r="AV765" s="27"/>
      <c r="AW765" s="27"/>
      <c r="AX765" s="27"/>
      <c r="AY765" s="27"/>
      <c r="AZ765" s="27"/>
      <c r="BA765" s="27"/>
      <c r="BB765" s="27"/>
      <c r="BC765" s="27"/>
      <c r="BD765" s="27"/>
      <c r="BE765" s="27"/>
      <c r="BF765" s="27"/>
      <c r="BG765" s="27"/>
      <c r="BH765" s="27"/>
      <c r="BI765" s="27"/>
    </row>
    <row r="766" ht="12.0" customHeight="1">
      <c r="A766" s="25"/>
      <c r="B766" s="26"/>
      <c r="C766" s="27"/>
      <c r="D766" s="27"/>
      <c r="E766" s="27"/>
      <c r="F766" s="27"/>
      <c r="G766" s="28"/>
      <c r="H766" s="29"/>
      <c r="I766" s="29"/>
      <c r="J766" s="27"/>
      <c r="K766" s="27"/>
      <c r="L766" s="27"/>
      <c r="M766" s="30"/>
      <c r="N766" s="28"/>
      <c r="O766" s="27"/>
      <c r="P766" s="27"/>
      <c r="Q766" s="27"/>
      <c r="R766" s="27"/>
      <c r="S766" s="27"/>
      <c r="T766" s="27"/>
      <c r="U766" s="27"/>
      <c r="V766" s="28"/>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c r="AU766" s="27"/>
      <c r="AV766" s="27"/>
      <c r="AW766" s="27"/>
      <c r="AX766" s="27"/>
      <c r="AY766" s="27"/>
      <c r="AZ766" s="27"/>
      <c r="BA766" s="27"/>
      <c r="BB766" s="27"/>
      <c r="BC766" s="27"/>
      <c r="BD766" s="27"/>
      <c r="BE766" s="27"/>
      <c r="BF766" s="27"/>
      <c r="BG766" s="27"/>
      <c r="BH766" s="27"/>
      <c r="BI766" s="27"/>
    </row>
    <row r="767" ht="12.0" customHeight="1">
      <c r="A767" s="25"/>
      <c r="B767" s="26"/>
      <c r="C767" s="27"/>
      <c r="D767" s="27"/>
      <c r="E767" s="27"/>
      <c r="F767" s="27"/>
      <c r="G767" s="28"/>
      <c r="H767" s="29"/>
      <c r="I767" s="29"/>
      <c r="J767" s="27"/>
      <c r="K767" s="27"/>
      <c r="L767" s="27"/>
      <c r="M767" s="30"/>
      <c r="N767" s="28"/>
      <c r="O767" s="27"/>
      <c r="P767" s="27"/>
      <c r="Q767" s="27"/>
      <c r="R767" s="27"/>
      <c r="S767" s="27"/>
      <c r="T767" s="27"/>
      <c r="U767" s="27"/>
      <c r="V767" s="28"/>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c r="AU767" s="27"/>
      <c r="AV767" s="27"/>
      <c r="AW767" s="27"/>
      <c r="AX767" s="27"/>
      <c r="AY767" s="27"/>
      <c r="AZ767" s="27"/>
      <c r="BA767" s="27"/>
      <c r="BB767" s="27"/>
      <c r="BC767" s="27"/>
      <c r="BD767" s="27"/>
      <c r="BE767" s="27"/>
      <c r="BF767" s="27"/>
      <c r="BG767" s="27"/>
      <c r="BH767" s="27"/>
      <c r="BI767" s="27"/>
    </row>
    <row r="768" ht="12.0" customHeight="1">
      <c r="A768" s="25"/>
      <c r="B768" s="26"/>
      <c r="C768" s="27"/>
      <c r="D768" s="27"/>
      <c r="E768" s="27"/>
      <c r="F768" s="27"/>
      <c r="G768" s="28"/>
      <c r="H768" s="29"/>
      <c r="I768" s="29"/>
      <c r="J768" s="27"/>
      <c r="K768" s="27"/>
      <c r="L768" s="27"/>
      <c r="M768" s="30"/>
      <c r="N768" s="28"/>
      <c r="O768" s="27"/>
      <c r="P768" s="27"/>
      <c r="Q768" s="27"/>
      <c r="R768" s="27"/>
      <c r="S768" s="27"/>
      <c r="T768" s="27"/>
      <c r="U768" s="27"/>
      <c r="V768" s="28"/>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c r="AU768" s="27"/>
      <c r="AV768" s="27"/>
      <c r="AW768" s="27"/>
      <c r="AX768" s="27"/>
      <c r="AY768" s="27"/>
      <c r="AZ768" s="27"/>
      <c r="BA768" s="27"/>
      <c r="BB768" s="27"/>
      <c r="BC768" s="27"/>
      <c r="BD768" s="27"/>
      <c r="BE768" s="27"/>
      <c r="BF768" s="27"/>
      <c r="BG768" s="27"/>
      <c r="BH768" s="27"/>
      <c r="BI768" s="27"/>
    </row>
    <row r="769" ht="12.0" customHeight="1">
      <c r="A769" s="25"/>
      <c r="B769" s="26"/>
      <c r="C769" s="27"/>
      <c r="D769" s="27"/>
      <c r="E769" s="27"/>
      <c r="F769" s="27"/>
      <c r="G769" s="28"/>
      <c r="H769" s="29"/>
      <c r="I769" s="29"/>
      <c r="J769" s="27"/>
      <c r="K769" s="27"/>
      <c r="L769" s="27"/>
      <c r="M769" s="30"/>
      <c r="N769" s="28"/>
      <c r="O769" s="27"/>
      <c r="P769" s="27"/>
      <c r="Q769" s="27"/>
      <c r="R769" s="27"/>
      <c r="S769" s="27"/>
      <c r="T769" s="27"/>
      <c r="U769" s="27"/>
      <c r="V769" s="28"/>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c r="AU769" s="27"/>
      <c r="AV769" s="27"/>
      <c r="AW769" s="27"/>
      <c r="AX769" s="27"/>
      <c r="AY769" s="27"/>
      <c r="AZ769" s="27"/>
      <c r="BA769" s="27"/>
      <c r="BB769" s="27"/>
      <c r="BC769" s="27"/>
      <c r="BD769" s="27"/>
      <c r="BE769" s="27"/>
      <c r="BF769" s="27"/>
      <c r="BG769" s="27"/>
      <c r="BH769" s="27"/>
      <c r="BI769" s="27"/>
    </row>
    <row r="770" ht="12.0" customHeight="1">
      <c r="A770" s="25"/>
      <c r="B770" s="26"/>
      <c r="C770" s="27"/>
      <c r="D770" s="27"/>
      <c r="E770" s="27"/>
      <c r="F770" s="27"/>
      <c r="G770" s="28"/>
      <c r="H770" s="29"/>
      <c r="I770" s="29"/>
      <c r="J770" s="27"/>
      <c r="K770" s="27"/>
      <c r="L770" s="27"/>
      <c r="M770" s="30"/>
      <c r="N770" s="28"/>
      <c r="O770" s="27"/>
      <c r="P770" s="27"/>
      <c r="Q770" s="27"/>
      <c r="R770" s="27"/>
      <c r="S770" s="27"/>
      <c r="T770" s="27"/>
      <c r="U770" s="27"/>
      <c r="V770" s="28"/>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c r="AU770" s="27"/>
      <c r="AV770" s="27"/>
      <c r="AW770" s="27"/>
      <c r="AX770" s="27"/>
      <c r="AY770" s="27"/>
      <c r="AZ770" s="27"/>
      <c r="BA770" s="27"/>
      <c r="BB770" s="27"/>
      <c r="BC770" s="27"/>
      <c r="BD770" s="27"/>
      <c r="BE770" s="27"/>
      <c r="BF770" s="27"/>
      <c r="BG770" s="27"/>
      <c r="BH770" s="27"/>
      <c r="BI770" s="27"/>
    </row>
    <row r="771" ht="12.0" customHeight="1">
      <c r="A771" s="25"/>
      <c r="B771" s="26"/>
      <c r="C771" s="27"/>
      <c r="D771" s="27"/>
      <c r="E771" s="27"/>
      <c r="F771" s="27"/>
      <c r="G771" s="28"/>
      <c r="H771" s="29"/>
      <c r="I771" s="29"/>
      <c r="J771" s="27"/>
      <c r="K771" s="27"/>
      <c r="L771" s="27"/>
      <c r="M771" s="30"/>
      <c r="N771" s="28"/>
      <c r="O771" s="27"/>
      <c r="P771" s="27"/>
      <c r="Q771" s="27"/>
      <c r="R771" s="27"/>
      <c r="S771" s="27"/>
      <c r="T771" s="27"/>
      <c r="U771" s="27"/>
      <c r="V771" s="28"/>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c r="AU771" s="27"/>
      <c r="AV771" s="27"/>
      <c r="AW771" s="27"/>
      <c r="AX771" s="27"/>
      <c r="AY771" s="27"/>
      <c r="AZ771" s="27"/>
      <c r="BA771" s="27"/>
      <c r="BB771" s="27"/>
      <c r="BC771" s="27"/>
      <c r="BD771" s="27"/>
      <c r="BE771" s="27"/>
      <c r="BF771" s="27"/>
      <c r="BG771" s="27"/>
      <c r="BH771" s="27"/>
      <c r="BI771" s="27"/>
    </row>
    <row r="772" ht="12.0" customHeight="1">
      <c r="A772" s="25"/>
      <c r="B772" s="26"/>
      <c r="C772" s="27"/>
      <c r="D772" s="27"/>
      <c r="E772" s="27"/>
      <c r="F772" s="27"/>
      <c r="G772" s="28"/>
      <c r="H772" s="29"/>
      <c r="I772" s="29"/>
      <c r="J772" s="27"/>
      <c r="K772" s="27"/>
      <c r="L772" s="27"/>
      <c r="M772" s="30"/>
      <c r="N772" s="28"/>
      <c r="O772" s="27"/>
      <c r="P772" s="27"/>
      <c r="Q772" s="27"/>
      <c r="R772" s="27"/>
      <c r="S772" s="27"/>
      <c r="T772" s="27"/>
      <c r="U772" s="27"/>
      <c r="V772" s="28"/>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c r="AU772" s="27"/>
      <c r="AV772" s="27"/>
      <c r="AW772" s="27"/>
      <c r="AX772" s="27"/>
      <c r="AY772" s="27"/>
      <c r="AZ772" s="27"/>
      <c r="BA772" s="27"/>
      <c r="BB772" s="27"/>
      <c r="BC772" s="27"/>
      <c r="BD772" s="27"/>
      <c r="BE772" s="27"/>
      <c r="BF772" s="27"/>
      <c r="BG772" s="27"/>
      <c r="BH772" s="27"/>
      <c r="BI772" s="27"/>
    </row>
    <row r="773" ht="12.0" customHeight="1">
      <c r="A773" s="25"/>
      <c r="B773" s="26"/>
      <c r="C773" s="27"/>
      <c r="D773" s="27"/>
      <c r="E773" s="27"/>
      <c r="F773" s="27"/>
      <c r="G773" s="28"/>
      <c r="H773" s="29"/>
      <c r="I773" s="29"/>
      <c r="J773" s="27"/>
      <c r="K773" s="27"/>
      <c r="L773" s="27"/>
      <c r="M773" s="30"/>
      <c r="N773" s="28"/>
      <c r="O773" s="27"/>
      <c r="P773" s="27"/>
      <c r="Q773" s="27"/>
      <c r="R773" s="27"/>
      <c r="S773" s="27"/>
      <c r="T773" s="27"/>
      <c r="U773" s="27"/>
      <c r="V773" s="28"/>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7"/>
      <c r="BH773" s="27"/>
      <c r="BI773" s="27"/>
    </row>
    <row r="774" ht="12.0" customHeight="1">
      <c r="A774" s="25"/>
      <c r="B774" s="26"/>
      <c r="C774" s="27"/>
      <c r="D774" s="27"/>
      <c r="E774" s="27"/>
      <c r="F774" s="27"/>
      <c r="G774" s="28"/>
      <c r="H774" s="29"/>
      <c r="I774" s="29"/>
      <c r="J774" s="27"/>
      <c r="K774" s="27"/>
      <c r="L774" s="27"/>
      <c r="M774" s="30"/>
      <c r="N774" s="28"/>
      <c r="O774" s="27"/>
      <c r="P774" s="27"/>
      <c r="Q774" s="27"/>
      <c r="R774" s="27"/>
      <c r="S774" s="27"/>
      <c r="T774" s="27"/>
      <c r="U774" s="27"/>
      <c r="V774" s="28"/>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7"/>
      <c r="BH774" s="27"/>
      <c r="BI774" s="27"/>
    </row>
    <row r="775" ht="12.0" customHeight="1">
      <c r="A775" s="25"/>
      <c r="B775" s="26"/>
      <c r="C775" s="27"/>
      <c r="D775" s="27"/>
      <c r="E775" s="27"/>
      <c r="F775" s="27"/>
      <c r="G775" s="28"/>
      <c r="H775" s="29"/>
      <c r="I775" s="29"/>
      <c r="J775" s="27"/>
      <c r="K775" s="27"/>
      <c r="L775" s="27"/>
      <c r="M775" s="30"/>
      <c r="N775" s="28"/>
      <c r="O775" s="27"/>
      <c r="P775" s="27"/>
      <c r="Q775" s="27"/>
      <c r="R775" s="27"/>
      <c r="S775" s="27"/>
      <c r="T775" s="27"/>
      <c r="U775" s="27"/>
      <c r="V775" s="28"/>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c r="AU775" s="27"/>
      <c r="AV775" s="27"/>
      <c r="AW775" s="27"/>
      <c r="AX775" s="27"/>
      <c r="AY775" s="27"/>
      <c r="AZ775" s="27"/>
      <c r="BA775" s="27"/>
      <c r="BB775" s="27"/>
      <c r="BC775" s="27"/>
      <c r="BD775" s="27"/>
      <c r="BE775" s="27"/>
      <c r="BF775" s="27"/>
      <c r="BG775" s="27"/>
      <c r="BH775" s="27"/>
      <c r="BI775" s="27"/>
    </row>
    <row r="776" ht="12.0" customHeight="1">
      <c r="A776" s="25"/>
      <c r="B776" s="26"/>
      <c r="C776" s="27"/>
      <c r="D776" s="27"/>
      <c r="E776" s="27"/>
      <c r="F776" s="27"/>
      <c r="G776" s="28"/>
      <c r="H776" s="29"/>
      <c r="I776" s="29"/>
      <c r="J776" s="27"/>
      <c r="K776" s="27"/>
      <c r="L776" s="27"/>
      <c r="M776" s="30"/>
      <c r="N776" s="28"/>
      <c r="O776" s="27"/>
      <c r="P776" s="27"/>
      <c r="Q776" s="27"/>
      <c r="R776" s="27"/>
      <c r="S776" s="27"/>
      <c r="T776" s="27"/>
      <c r="U776" s="27"/>
      <c r="V776" s="28"/>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c r="AU776" s="27"/>
      <c r="AV776" s="27"/>
      <c r="AW776" s="27"/>
      <c r="AX776" s="27"/>
      <c r="AY776" s="27"/>
      <c r="AZ776" s="27"/>
      <c r="BA776" s="27"/>
      <c r="BB776" s="27"/>
      <c r="BC776" s="27"/>
      <c r="BD776" s="27"/>
      <c r="BE776" s="27"/>
      <c r="BF776" s="27"/>
      <c r="BG776" s="27"/>
      <c r="BH776" s="27"/>
      <c r="BI776" s="27"/>
    </row>
    <row r="777" ht="12.0" customHeight="1">
      <c r="A777" s="25"/>
      <c r="B777" s="26"/>
      <c r="C777" s="27"/>
      <c r="D777" s="27"/>
      <c r="E777" s="27"/>
      <c r="F777" s="27"/>
      <c r="G777" s="28"/>
      <c r="H777" s="29"/>
      <c r="I777" s="29"/>
      <c r="J777" s="27"/>
      <c r="K777" s="27"/>
      <c r="L777" s="27"/>
      <c r="M777" s="30"/>
      <c r="N777" s="28"/>
      <c r="O777" s="27"/>
      <c r="P777" s="27"/>
      <c r="Q777" s="27"/>
      <c r="R777" s="27"/>
      <c r="S777" s="27"/>
      <c r="T777" s="27"/>
      <c r="U777" s="27"/>
      <c r="V777" s="28"/>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c r="AU777" s="27"/>
      <c r="AV777" s="27"/>
      <c r="AW777" s="27"/>
      <c r="AX777" s="27"/>
      <c r="AY777" s="27"/>
      <c r="AZ777" s="27"/>
      <c r="BA777" s="27"/>
      <c r="BB777" s="27"/>
      <c r="BC777" s="27"/>
      <c r="BD777" s="27"/>
      <c r="BE777" s="27"/>
      <c r="BF777" s="27"/>
      <c r="BG777" s="27"/>
      <c r="BH777" s="27"/>
      <c r="BI777" s="27"/>
    </row>
    <row r="778" ht="12.0" customHeight="1">
      <c r="A778" s="25"/>
      <c r="B778" s="26"/>
      <c r="C778" s="27"/>
      <c r="D778" s="27"/>
      <c r="E778" s="27"/>
      <c r="F778" s="27"/>
      <c r="G778" s="28"/>
      <c r="H778" s="29"/>
      <c r="I778" s="29"/>
      <c r="J778" s="27"/>
      <c r="K778" s="27"/>
      <c r="L778" s="27"/>
      <c r="M778" s="30"/>
      <c r="N778" s="28"/>
      <c r="O778" s="27"/>
      <c r="P778" s="27"/>
      <c r="Q778" s="27"/>
      <c r="R778" s="27"/>
      <c r="S778" s="27"/>
      <c r="T778" s="27"/>
      <c r="U778" s="27"/>
      <c r="V778" s="28"/>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c r="AU778" s="27"/>
      <c r="AV778" s="27"/>
      <c r="AW778" s="27"/>
      <c r="AX778" s="27"/>
      <c r="AY778" s="27"/>
      <c r="AZ778" s="27"/>
      <c r="BA778" s="27"/>
      <c r="BB778" s="27"/>
      <c r="BC778" s="27"/>
      <c r="BD778" s="27"/>
      <c r="BE778" s="27"/>
      <c r="BF778" s="27"/>
      <c r="BG778" s="27"/>
      <c r="BH778" s="27"/>
      <c r="BI778" s="27"/>
    </row>
    <row r="779" ht="12.0" customHeight="1">
      <c r="A779" s="25"/>
      <c r="B779" s="26"/>
      <c r="C779" s="27"/>
      <c r="D779" s="27"/>
      <c r="E779" s="27"/>
      <c r="F779" s="27"/>
      <c r="G779" s="28"/>
      <c r="H779" s="29"/>
      <c r="I779" s="29"/>
      <c r="J779" s="27"/>
      <c r="K779" s="27"/>
      <c r="L779" s="27"/>
      <c r="M779" s="30"/>
      <c r="N779" s="28"/>
      <c r="O779" s="27"/>
      <c r="P779" s="27"/>
      <c r="Q779" s="27"/>
      <c r="R779" s="27"/>
      <c r="S779" s="27"/>
      <c r="T779" s="27"/>
      <c r="U779" s="27"/>
      <c r="V779" s="28"/>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c r="AU779" s="27"/>
      <c r="AV779" s="27"/>
      <c r="AW779" s="27"/>
      <c r="AX779" s="27"/>
      <c r="AY779" s="27"/>
      <c r="AZ779" s="27"/>
      <c r="BA779" s="27"/>
      <c r="BB779" s="27"/>
      <c r="BC779" s="27"/>
      <c r="BD779" s="27"/>
      <c r="BE779" s="27"/>
      <c r="BF779" s="27"/>
      <c r="BG779" s="27"/>
      <c r="BH779" s="27"/>
      <c r="BI779" s="27"/>
    </row>
    <row r="780" ht="12.0" customHeight="1">
      <c r="A780" s="25"/>
      <c r="B780" s="26"/>
      <c r="C780" s="27"/>
      <c r="D780" s="27"/>
      <c r="E780" s="27"/>
      <c r="F780" s="27"/>
      <c r="G780" s="28"/>
      <c r="H780" s="29"/>
      <c r="I780" s="29"/>
      <c r="J780" s="27"/>
      <c r="K780" s="27"/>
      <c r="L780" s="27"/>
      <c r="M780" s="30"/>
      <c r="N780" s="28"/>
      <c r="O780" s="27"/>
      <c r="P780" s="27"/>
      <c r="Q780" s="27"/>
      <c r="R780" s="27"/>
      <c r="S780" s="27"/>
      <c r="T780" s="27"/>
      <c r="U780" s="27"/>
      <c r="V780" s="28"/>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c r="AU780" s="27"/>
      <c r="AV780" s="27"/>
      <c r="AW780" s="27"/>
      <c r="AX780" s="27"/>
      <c r="AY780" s="27"/>
      <c r="AZ780" s="27"/>
      <c r="BA780" s="27"/>
      <c r="BB780" s="27"/>
      <c r="BC780" s="27"/>
      <c r="BD780" s="27"/>
      <c r="BE780" s="27"/>
      <c r="BF780" s="27"/>
      <c r="BG780" s="27"/>
      <c r="BH780" s="27"/>
      <c r="BI780" s="27"/>
    </row>
    <row r="781" ht="12.0" customHeight="1">
      <c r="A781" s="25"/>
      <c r="B781" s="26"/>
      <c r="C781" s="27"/>
      <c r="D781" s="27"/>
      <c r="E781" s="27"/>
      <c r="F781" s="27"/>
      <c r="G781" s="28"/>
      <c r="H781" s="29"/>
      <c r="I781" s="29"/>
      <c r="J781" s="27"/>
      <c r="K781" s="27"/>
      <c r="L781" s="27"/>
      <c r="M781" s="30"/>
      <c r="N781" s="28"/>
      <c r="O781" s="27"/>
      <c r="P781" s="27"/>
      <c r="Q781" s="27"/>
      <c r="R781" s="27"/>
      <c r="S781" s="27"/>
      <c r="T781" s="27"/>
      <c r="U781" s="27"/>
      <c r="V781" s="28"/>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c r="AU781" s="27"/>
      <c r="AV781" s="27"/>
      <c r="AW781" s="27"/>
      <c r="AX781" s="27"/>
      <c r="AY781" s="27"/>
      <c r="AZ781" s="27"/>
      <c r="BA781" s="27"/>
      <c r="BB781" s="27"/>
      <c r="BC781" s="27"/>
      <c r="BD781" s="27"/>
      <c r="BE781" s="27"/>
      <c r="BF781" s="27"/>
      <c r="BG781" s="27"/>
      <c r="BH781" s="27"/>
      <c r="BI781" s="27"/>
    </row>
    <row r="782" ht="12.0" customHeight="1">
      <c r="A782" s="25"/>
      <c r="B782" s="26"/>
      <c r="C782" s="27"/>
      <c r="D782" s="27"/>
      <c r="E782" s="27"/>
      <c r="F782" s="27"/>
      <c r="G782" s="28"/>
      <c r="H782" s="29"/>
      <c r="I782" s="29"/>
      <c r="J782" s="27"/>
      <c r="K782" s="27"/>
      <c r="L782" s="27"/>
      <c r="M782" s="30"/>
      <c r="N782" s="28"/>
      <c r="O782" s="27"/>
      <c r="P782" s="27"/>
      <c r="Q782" s="27"/>
      <c r="R782" s="27"/>
      <c r="S782" s="27"/>
      <c r="T782" s="27"/>
      <c r="U782" s="27"/>
      <c r="V782" s="28"/>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c r="AU782" s="27"/>
      <c r="AV782" s="27"/>
      <c r="AW782" s="27"/>
      <c r="AX782" s="27"/>
      <c r="AY782" s="27"/>
      <c r="AZ782" s="27"/>
      <c r="BA782" s="27"/>
      <c r="BB782" s="27"/>
      <c r="BC782" s="27"/>
      <c r="BD782" s="27"/>
      <c r="BE782" s="27"/>
      <c r="BF782" s="27"/>
      <c r="BG782" s="27"/>
      <c r="BH782" s="27"/>
      <c r="BI782" s="27"/>
    </row>
    <row r="783" ht="12.0" customHeight="1">
      <c r="A783" s="25"/>
      <c r="B783" s="26"/>
      <c r="C783" s="27"/>
      <c r="D783" s="27"/>
      <c r="E783" s="27"/>
      <c r="F783" s="27"/>
      <c r="G783" s="28"/>
      <c r="H783" s="29"/>
      <c r="I783" s="29"/>
      <c r="J783" s="27"/>
      <c r="K783" s="27"/>
      <c r="L783" s="27"/>
      <c r="M783" s="30"/>
      <c r="N783" s="28"/>
      <c r="O783" s="27"/>
      <c r="P783" s="27"/>
      <c r="Q783" s="27"/>
      <c r="R783" s="27"/>
      <c r="S783" s="27"/>
      <c r="T783" s="27"/>
      <c r="U783" s="27"/>
      <c r="V783" s="28"/>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c r="AU783" s="27"/>
      <c r="AV783" s="27"/>
      <c r="AW783" s="27"/>
      <c r="AX783" s="27"/>
      <c r="AY783" s="27"/>
      <c r="AZ783" s="27"/>
      <c r="BA783" s="27"/>
      <c r="BB783" s="27"/>
      <c r="BC783" s="27"/>
      <c r="BD783" s="27"/>
      <c r="BE783" s="27"/>
      <c r="BF783" s="27"/>
      <c r="BG783" s="27"/>
      <c r="BH783" s="27"/>
      <c r="BI783" s="27"/>
    </row>
    <row r="784" ht="12.0" customHeight="1">
      <c r="A784" s="25"/>
      <c r="B784" s="26"/>
      <c r="C784" s="27"/>
      <c r="D784" s="27"/>
      <c r="E784" s="27"/>
      <c r="F784" s="27"/>
      <c r="G784" s="28"/>
      <c r="H784" s="29"/>
      <c r="I784" s="29"/>
      <c r="J784" s="27"/>
      <c r="K784" s="27"/>
      <c r="L784" s="27"/>
      <c r="M784" s="30"/>
      <c r="N784" s="28"/>
      <c r="O784" s="27"/>
      <c r="P784" s="27"/>
      <c r="Q784" s="27"/>
      <c r="R784" s="27"/>
      <c r="S784" s="27"/>
      <c r="T784" s="27"/>
      <c r="U784" s="27"/>
      <c r="V784" s="28"/>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c r="AU784" s="27"/>
      <c r="AV784" s="27"/>
      <c r="AW784" s="27"/>
      <c r="AX784" s="27"/>
      <c r="AY784" s="27"/>
      <c r="AZ784" s="27"/>
      <c r="BA784" s="27"/>
      <c r="BB784" s="27"/>
      <c r="BC784" s="27"/>
      <c r="BD784" s="27"/>
      <c r="BE784" s="27"/>
      <c r="BF784" s="27"/>
      <c r="BG784" s="27"/>
      <c r="BH784" s="27"/>
      <c r="BI784" s="27"/>
    </row>
    <row r="785" ht="12.0" customHeight="1">
      <c r="A785" s="25"/>
      <c r="B785" s="26"/>
      <c r="C785" s="27"/>
      <c r="D785" s="27"/>
      <c r="E785" s="27"/>
      <c r="F785" s="27"/>
      <c r="G785" s="28"/>
      <c r="H785" s="29"/>
      <c r="I785" s="29"/>
      <c r="J785" s="27"/>
      <c r="K785" s="27"/>
      <c r="L785" s="27"/>
      <c r="M785" s="30"/>
      <c r="N785" s="28"/>
      <c r="O785" s="27"/>
      <c r="P785" s="27"/>
      <c r="Q785" s="27"/>
      <c r="R785" s="27"/>
      <c r="S785" s="27"/>
      <c r="T785" s="27"/>
      <c r="U785" s="27"/>
      <c r="V785" s="28"/>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7"/>
      <c r="BH785" s="27"/>
      <c r="BI785" s="27"/>
    </row>
    <row r="786" ht="12.0" customHeight="1">
      <c r="A786" s="25"/>
      <c r="B786" s="26"/>
      <c r="C786" s="27"/>
      <c r="D786" s="27"/>
      <c r="E786" s="27"/>
      <c r="F786" s="27"/>
      <c r="G786" s="28"/>
      <c r="H786" s="29"/>
      <c r="I786" s="29"/>
      <c r="J786" s="27"/>
      <c r="K786" s="27"/>
      <c r="L786" s="27"/>
      <c r="M786" s="30"/>
      <c r="N786" s="28"/>
      <c r="O786" s="27"/>
      <c r="P786" s="27"/>
      <c r="Q786" s="27"/>
      <c r="R786" s="27"/>
      <c r="S786" s="27"/>
      <c r="T786" s="27"/>
      <c r="U786" s="27"/>
      <c r="V786" s="28"/>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7"/>
      <c r="BH786" s="27"/>
      <c r="BI786" s="27"/>
    </row>
    <row r="787" ht="12.0" customHeight="1">
      <c r="A787" s="25"/>
      <c r="B787" s="26"/>
      <c r="C787" s="27"/>
      <c r="D787" s="27"/>
      <c r="E787" s="27"/>
      <c r="F787" s="27"/>
      <c r="G787" s="28"/>
      <c r="H787" s="29"/>
      <c r="I787" s="29"/>
      <c r="J787" s="27"/>
      <c r="K787" s="27"/>
      <c r="L787" s="27"/>
      <c r="M787" s="30"/>
      <c r="N787" s="28"/>
      <c r="O787" s="27"/>
      <c r="P787" s="27"/>
      <c r="Q787" s="27"/>
      <c r="R787" s="27"/>
      <c r="S787" s="27"/>
      <c r="T787" s="27"/>
      <c r="U787" s="27"/>
      <c r="V787" s="28"/>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c r="AU787" s="27"/>
      <c r="AV787" s="27"/>
      <c r="AW787" s="27"/>
      <c r="AX787" s="27"/>
      <c r="AY787" s="27"/>
      <c r="AZ787" s="27"/>
      <c r="BA787" s="27"/>
      <c r="BB787" s="27"/>
      <c r="BC787" s="27"/>
      <c r="BD787" s="27"/>
      <c r="BE787" s="27"/>
      <c r="BF787" s="27"/>
      <c r="BG787" s="27"/>
      <c r="BH787" s="27"/>
      <c r="BI787" s="27"/>
    </row>
    <row r="788" ht="12.0" customHeight="1">
      <c r="A788" s="25"/>
      <c r="B788" s="26"/>
      <c r="C788" s="27"/>
      <c r="D788" s="27"/>
      <c r="E788" s="27"/>
      <c r="F788" s="27"/>
      <c r="G788" s="28"/>
      <c r="H788" s="29"/>
      <c r="I788" s="29"/>
      <c r="J788" s="27"/>
      <c r="K788" s="27"/>
      <c r="L788" s="27"/>
      <c r="M788" s="30"/>
      <c r="N788" s="28"/>
      <c r="O788" s="27"/>
      <c r="P788" s="27"/>
      <c r="Q788" s="27"/>
      <c r="R788" s="27"/>
      <c r="S788" s="27"/>
      <c r="T788" s="27"/>
      <c r="U788" s="27"/>
      <c r="V788" s="28"/>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c r="AU788" s="27"/>
      <c r="AV788" s="27"/>
      <c r="AW788" s="27"/>
      <c r="AX788" s="27"/>
      <c r="AY788" s="27"/>
      <c r="AZ788" s="27"/>
      <c r="BA788" s="27"/>
      <c r="BB788" s="27"/>
      <c r="BC788" s="27"/>
      <c r="BD788" s="27"/>
      <c r="BE788" s="27"/>
      <c r="BF788" s="27"/>
      <c r="BG788" s="27"/>
      <c r="BH788" s="27"/>
      <c r="BI788" s="27"/>
    </row>
    <row r="789" ht="12.0" customHeight="1">
      <c r="A789" s="25"/>
      <c r="B789" s="26"/>
      <c r="C789" s="27"/>
      <c r="D789" s="27"/>
      <c r="E789" s="27"/>
      <c r="F789" s="27"/>
      <c r="G789" s="28"/>
      <c r="H789" s="29"/>
      <c r="I789" s="29"/>
      <c r="J789" s="27"/>
      <c r="K789" s="27"/>
      <c r="L789" s="27"/>
      <c r="M789" s="30"/>
      <c r="N789" s="28"/>
      <c r="O789" s="27"/>
      <c r="P789" s="27"/>
      <c r="Q789" s="27"/>
      <c r="R789" s="27"/>
      <c r="S789" s="27"/>
      <c r="T789" s="27"/>
      <c r="U789" s="27"/>
      <c r="V789" s="28"/>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c r="AU789" s="27"/>
      <c r="AV789" s="27"/>
      <c r="AW789" s="27"/>
      <c r="AX789" s="27"/>
      <c r="AY789" s="27"/>
      <c r="AZ789" s="27"/>
      <c r="BA789" s="27"/>
      <c r="BB789" s="27"/>
      <c r="BC789" s="27"/>
      <c r="BD789" s="27"/>
      <c r="BE789" s="27"/>
      <c r="BF789" s="27"/>
      <c r="BG789" s="27"/>
      <c r="BH789" s="27"/>
      <c r="BI789" s="27"/>
    </row>
    <row r="790" ht="12.0" customHeight="1">
      <c r="A790" s="25"/>
      <c r="B790" s="26"/>
      <c r="C790" s="27"/>
      <c r="D790" s="27"/>
      <c r="E790" s="27"/>
      <c r="F790" s="27"/>
      <c r="G790" s="28"/>
      <c r="H790" s="29"/>
      <c r="I790" s="29"/>
      <c r="J790" s="27"/>
      <c r="K790" s="27"/>
      <c r="L790" s="27"/>
      <c r="M790" s="30"/>
      <c r="N790" s="28"/>
      <c r="O790" s="27"/>
      <c r="P790" s="27"/>
      <c r="Q790" s="27"/>
      <c r="R790" s="27"/>
      <c r="S790" s="27"/>
      <c r="T790" s="27"/>
      <c r="U790" s="27"/>
      <c r="V790" s="28"/>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c r="AU790" s="27"/>
      <c r="AV790" s="27"/>
      <c r="AW790" s="27"/>
      <c r="AX790" s="27"/>
      <c r="AY790" s="27"/>
      <c r="AZ790" s="27"/>
      <c r="BA790" s="27"/>
      <c r="BB790" s="27"/>
      <c r="BC790" s="27"/>
      <c r="BD790" s="27"/>
      <c r="BE790" s="27"/>
      <c r="BF790" s="27"/>
      <c r="BG790" s="27"/>
      <c r="BH790" s="27"/>
      <c r="BI790" s="27"/>
    </row>
    <row r="791" ht="12.0" customHeight="1">
      <c r="A791" s="25"/>
      <c r="B791" s="26"/>
      <c r="C791" s="27"/>
      <c r="D791" s="27"/>
      <c r="E791" s="27"/>
      <c r="F791" s="27"/>
      <c r="G791" s="28"/>
      <c r="H791" s="29"/>
      <c r="I791" s="29"/>
      <c r="J791" s="27"/>
      <c r="K791" s="27"/>
      <c r="L791" s="27"/>
      <c r="M791" s="30"/>
      <c r="N791" s="28"/>
      <c r="O791" s="27"/>
      <c r="P791" s="27"/>
      <c r="Q791" s="27"/>
      <c r="R791" s="27"/>
      <c r="S791" s="27"/>
      <c r="T791" s="27"/>
      <c r="U791" s="27"/>
      <c r="V791" s="28"/>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c r="AU791" s="27"/>
      <c r="AV791" s="27"/>
      <c r="AW791" s="27"/>
      <c r="AX791" s="27"/>
      <c r="AY791" s="27"/>
      <c r="AZ791" s="27"/>
      <c r="BA791" s="27"/>
      <c r="BB791" s="27"/>
      <c r="BC791" s="27"/>
      <c r="BD791" s="27"/>
      <c r="BE791" s="27"/>
      <c r="BF791" s="27"/>
      <c r="BG791" s="27"/>
      <c r="BH791" s="27"/>
      <c r="BI791" s="27"/>
    </row>
    <row r="792" ht="12.0" customHeight="1">
      <c r="A792" s="25"/>
      <c r="B792" s="26"/>
      <c r="C792" s="27"/>
      <c r="D792" s="27"/>
      <c r="E792" s="27"/>
      <c r="F792" s="27"/>
      <c r="G792" s="28"/>
      <c r="H792" s="29"/>
      <c r="I792" s="29"/>
      <c r="J792" s="27"/>
      <c r="K792" s="27"/>
      <c r="L792" s="27"/>
      <c r="M792" s="30"/>
      <c r="N792" s="28"/>
      <c r="O792" s="27"/>
      <c r="P792" s="27"/>
      <c r="Q792" s="27"/>
      <c r="R792" s="27"/>
      <c r="S792" s="27"/>
      <c r="T792" s="27"/>
      <c r="U792" s="27"/>
      <c r="V792" s="28"/>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c r="AU792" s="27"/>
      <c r="AV792" s="27"/>
      <c r="AW792" s="27"/>
      <c r="AX792" s="27"/>
      <c r="AY792" s="27"/>
      <c r="AZ792" s="27"/>
      <c r="BA792" s="27"/>
      <c r="BB792" s="27"/>
      <c r="BC792" s="27"/>
      <c r="BD792" s="27"/>
      <c r="BE792" s="27"/>
      <c r="BF792" s="27"/>
      <c r="BG792" s="27"/>
      <c r="BH792" s="27"/>
      <c r="BI792" s="27"/>
    </row>
    <row r="793" ht="12.0" customHeight="1">
      <c r="A793" s="25"/>
      <c r="B793" s="26"/>
      <c r="C793" s="27"/>
      <c r="D793" s="27"/>
      <c r="E793" s="27"/>
      <c r="F793" s="27"/>
      <c r="G793" s="28"/>
      <c r="H793" s="29"/>
      <c r="I793" s="29"/>
      <c r="J793" s="27"/>
      <c r="K793" s="27"/>
      <c r="L793" s="27"/>
      <c r="M793" s="30"/>
      <c r="N793" s="28"/>
      <c r="O793" s="27"/>
      <c r="P793" s="27"/>
      <c r="Q793" s="27"/>
      <c r="R793" s="27"/>
      <c r="S793" s="27"/>
      <c r="T793" s="27"/>
      <c r="U793" s="27"/>
      <c r="V793" s="28"/>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c r="AU793" s="27"/>
      <c r="AV793" s="27"/>
      <c r="AW793" s="27"/>
      <c r="AX793" s="27"/>
      <c r="AY793" s="27"/>
      <c r="AZ793" s="27"/>
      <c r="BA793" s="27"/>
      <c r="BB793" s="27"/>
      <c r="BC793" s="27"/>
      <c r="BD793" s="27"/>
      <c r="BE793" s="27"/>
      <c r="BF793" s="27"/>
      <c r="BG793" s="27"/>
      <c r="BH793" s="27"/>
      <c r="BI793" s="27"/>
    </row>
    <row r="794" ht="12.0" customHeight="1">
      <c r="A794" s="25"/>
      <c r="B794" s="26"/>
      <c r="C794" s="27"/>
      <c r="D794" s="27"/>
      <c r="E794" s="27"/>
      <c r="F794" s="27"/>
      <c r="G794" s="28"/>
      <c r="H794" s="29"/>
      <c r="I794" s="29"/>
      <c r="J794" s="27"/>
      <c r="K794" s="27"/>
      <c r="L794" s="27"/>
      <c r="M794" s="30"/>
      <c r="N794" s="28"/>
      <c r="O794" s="27"/>
      <c r="P794" s="27"/>
      <c r="Q794" s="27"/>
      <c r="R794" s="27"/>
      <c r="S794" s="27"/>
      <c r="T794" s="27"/>
      <c r="U794" s="27"/>
      <c r="V794" s="28"/>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c r="AU794" s="27"/>
      <c r="AV794" s="27"/>
      <c r="AW794" s="27"/>
      <c r="AX794" s="27"/>
      <c r="AY794" s="27"/>
      <c r="AZ794" s="27"/>
      <c r="BA794" s="27"/>
      <c r="BB794" s="27"/>
      <c r="BC794" s="27"/>
      <c r="BD794" s="27"/>
      <c r="BE794" s="27"/>
      <c r="BF794" s="27"/>
      <c r="BG794" s="27"/>
      <c r="BH794" s="27"/>
      <c r="BI794" s="27"/>
    </row>
    <row r="795" ht="12.0" customHeight="1">
      <c r="A795" s="25"/>
      <c r="B795" s="26"/>
      <c r="C795" s="27"/>
      <c r="D795" s="27"/>
      <c r="E795" s="27"/>
      <c r="F795" s="27"/>
      <c r="G795" s="28"/>
      <c r="H795" s="29"/>
      <c r="I795" s="29"/>
      <c r="J795" s="27"/>
      <c r="K795" s="27"/>
      <c r="L795" s="27"/>
      <c r="M795" s="30"/>
      <c r="N795" s="28"/>
      <c r="O795" s="27"/>
      <c r="P795" s="27"/>
      <c r="Q795" s="27"/>
      <c r="R795" s="27"/>
      <c r="S795" s="27"/>
      <c r="T795" s="27"/>
      <c r="U795" s="27"/>
      <c r="V795" s="28"/>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c r="AU795" s="27"/>
      <c r="AV795" s="27"/>
      <c r="AW795" s="27"/>
      <c r="AX795" s="27"/>
      <c r="AY795" s="27"/>
      <c r="AZ795" s="27"/>
      <c r="BA795" s="27"/>
      <c r="BB795" s="27"/>
      <c r="BC795" s="27"/>
      <c r="BD795" s="27"/>
      <c r="BE795" s="27"/>
      <c r="BF795" s="27"/>
      <c r="BG795" s="27"/>
      <c r="BH795" s="27"/>
      <c r="BI795" s="27"/>
    </row>
    <row r="796" ht="12.0" customHeight="1">
      <c r="A796" s="25"/>
      <c r="B796" s="26"/>
      <c r="C796" s="27"/>
      <c r="D796" s="27"/>
      <c r="E796" s="27"/>
      <c r="F796" s="27"/>
      <c r="G796" s="28"/>
      <c r="H796" s="29"/>
      <c r="I796" s="29"/>
      <c r="J796" s="27"/>
      <c r="K796" s="27"/>
      <c r="L796" s="27"/>
      <c r="M796" s="30"/>
      <c r="N796" s="28"/>
      <c r="O796" s="27"/>
      <c r="P796" s="27"/>
      <c r="Q796" s="27"/>
      <c r="R796" s="27"/>
      <c r="S796" s="27"/>
      <c r="T796" s="27"/>
      <c r="U796" s="27"/>
      <c r="V796" s="28"/>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c r="AU796" s="27"/>
      <c r="AV796" s="27"/>
      <c r="AW796" s="27"/>
      <c r="AX796" s="27"/>
      <c r="AY796" s="27"/>
      <c r="AZ796" s="27"/>
      <c r="BA796" s="27"/>
      <c r="BB796" s="27"/>
      <c r="BC796" s="27"/>
      <c r="BD796" s="27"/>
      <c r="BE796" s="27"/>
      <c r="BF796" s="27"/>
      <c r="BG796" s="27"/>
      <c r="BH796" s="27"/>
      <c r="BI796" s="27"/>
    </row>
    <row r="797" ht="12.0" customHeight="1">
      <c r="A797" s="25"/>
      <c r="B797" s="26"/>
      <c r="C797" s="27"/>
      <c r="D797" s="27"/>
      <c r="E797" s="27"/>
      <c r="F797" s="27"/>
      <c r="G797" s="28"/>
      <c r="H797" s="29"/>
      <c r="I797" s="29"/>
      <c r="J797" s="27"/>
      <c r="K797" s="27"/>
      <c r="L797" s="27"/>
      <c r="M797" s="30"/>
      <c r="N797" s="28"/>
      <c r="O797" s="27"/>
      <c r="P797" s="27"/>
      <c r="Q797" s="27"/>
      <c r="R797" s="27"/>
      <c r="S797" s="27"/>
      <c r="T797" s="27"/>
      <c r="U797" s="27"/>
      <c r="V797" s="28"/>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7"/>
      <c r="BH797" s="27"/>
      <c r="BI797" s="27"/>
    </row>
    <row r="798" ht="12.0" customHeight="1">
      <c r="A798" s="25"/>
      <c r="B798" s="26"/>
      <c r="C798" s="27"/>
      <c r="D798" s="27"/>
      <c r="E798" s="27"/>
      <c r="F798" s="27"/>
      <c r="G798" s="28"/>
      <c r="H798" s="29"/>
      <c r="I798" s="29"/>
      <c r="J798" s="27"/>
      <c r="K798" s="27"/>
      <c r="L798" s="27"/>
      <c r="M798" s="30"/>
      <c r="N798" s="28"/>
      <c r="O798" s="27"/>
      <c r="P798" s="27"/>
      <c r="Q798" s="27"/>
      <c r="R798" s="27"/>
      <c r="S798" s="27"/>
      <c r="T798" s="27"/>
      <c r="U798" s="27"/>
      <c r="V798" s="28"/>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7"/>
      <c r="BH798" s="27"/>
      <c r="BI798" s="27"/>
    </row>
    <row r="799" ht="12.0" customHeight="1">
      <c r="A799" s="25"/>
      <c r="B799" s="26"/>
      <c r="C799" s="27"/>
      <c r="D799" s="27"/>
      <c r="E799" s="27"/>
      <c r="F799" s="27"/>
      <c r="G799" s="28"/>
      <c r="H799" s="29"/>
      <c r="I799" s="29"/>
      <c r="J799" s="27"/>
      <c r="K799" s="27"/>
      <c r="L799" s="27"/>
      <c r="M799" s="30"/>
      <c r="N799" s="28"/>
      <c r="O799" s="27"/>
      <c r="P799" s="27"/>
      <c r="Q799" s="27"/>
      <c r="R799" s="27"/>
      <c r="S799" s="27"/>
      <c r="T799" s="27"/>
      <c r="U799" s="27"/>
      <c r="V799" s="28"/>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c r="AU799" s="27"/>
      <c r="AV799" s="27"/>
      <c r="AW799" s="27"/>
      <c r="AX799" s="27"/>
      <c r="AY799" s="27"/>
      <c r="AZ799" s="27"/>
      <c r="BA799" s="27"/>
      <c r="BB799" s="27"/>
      <c r="BC799" s="27"/>
      <c r="BD799" s="27"/>
      <c r="BE799" s="27"/>
      <c r="BF799" s="27"/>
      <c r="BG799" s="27"/>
      <c r="BH799" s="27"/>
      <c r="BI799" s="27"/>
    </row>
    <row r="800" ht="12.0" customHeight="1">
      <c r="A800" s="25"/>
      <c r="B800" s="26"/>
      <c r="C800" s="27"/>
      <c r="D800" s="27"/>
      <c r="E800" s="27"/>
      <c r="F800" s="27"/>
      <c r="G800" s="28"/>
      <c r="H800" s="29"/>
      <c r="I800" s="29"/>
      <c r="J800" s="27"/>
      <c r="K800" s="27"/>
      <c r="L800" s="27"/>
      <c r="M800" s="30"/>
      <c r="N800" s="28"/>
      <c r="O800" s="27"/>
      <c r="P800" s="27"/>
      <c r="Q800" s="27"/>
      <c r="R800" s="27"/>
      <c r="S800" s="27"/>
      <c r="T800" s="27"/>
      <c r="U800" s="27"/>
      <c r="V800" s="28"/>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c r="AU800" s="27"/>
      <c r="AV800" s="27"/>
      <c r="AW800" s="27"/>
      <c r="AX800" s="27"/>
      <c r="AY800" s="27"/>
      <c r="AZ800" s="27"/>
      <c r="BA800" s="27"/>
      <c r="BB800" s="27"/>
      <c r="BC800" s="27"/>
      <c r="BD800" s="27"/>
      <c r="BE800" s="27"/>
      <c r="BF800" s="27"/>
      <c r="BG800" s="27"/>
      <c r="BH800" s="27"/>
      <c r="BI800" s="27"/>
    </row>
    <row r="801" ht="12.0" customHeight="1">
      <c r="A801" s="25"/>
      <c r="B801" s="26"/>
      <c r="C801" s="27"/>
      <c r="D801" s="27"/>
      <c r="E801" s="27"/>
      <c r="F801" s="27"/>
      <c r="G801" s="28"/>
      <c r="H801" s="29"/>
      <c r="I801" s="29"/>
      <c r="J801" s="27"/>
      <c r="K801" s="27"/>
      <c r="L801" s="27"/>
      <c r="M801" s="30"/>
      <c r="N801" s="28"/>
      <c r="O801" s="27"/>
      <c r="P801" s="27"/>
      <c r="Q801" s="27"/>
      <c r="R801" s="27"/>
      <c r="S801" s="27"/>
      <c r="T801" s="27"/>
      <c r="U801" s="27"/>
      <c r="V801" s="28"/>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c r="AU801" s="27"/>
      <c r="AV801" s="27"/>
      <c r="AW801" s="27"/>
      <c r="AX801" s="27"/>
      <c r="AY801" s="27"/>
      <c r="AZ801" s="27"/>
      <c r="BA801" s="27"/>
      <c r="BB801" s="27"/>
      <c r="BC801" s="27"/>
      <c r="BD801" s="27"/>
      <c r="BE801" s="27"/>
      <c r="BF801" s="27"/>
      <c r="BG801" s="27"/>
      <c r="BH801" s="27"/>
      <c r="BI801" s="27"/>
    </row>
    <row r="802" ht="12.0" customHeight="1">
      <c r="A802" s="25"/>
      <c r="B802" s="26"/>
      <c r="C802" s="27"/>
      <c r="D802" s="27"/>
      <c r="E802" s="27"/>
      <c r="F802" s="27"/>
      <c r="G802" s="28"/>
      <c r="H802" s="29"/>
      <c r="I802" s="29"/>
      <c r="J802" s="27"/>
      <c r="K802" s="27"/>
      <c r="L802" s="27"/>
      <c r="M802" s="30"/>
      <c r="N802" s="28"/>
      <c r="O802" s="27"/>
      <c r="P802" s="27"/>
      <c r="Q802" s="27"/>
      <c r="R802" s="27"/>
      <c r="S802" s="27"/>
      <c r="T802" s="27"/>
      <c r="U802" s="27"/>
      <c r="V802" s="28"/>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c r="AU802" s="27"/>
      <c r="AV802" s="27"/>
      <c r="AW802" s="27"/>
      <c r="AX802" s="27"/>
      <c r="AY802" s="27"/>
      <c r="AZ802" s="27"/>
      <c r="BA802" s="27"/>
      <c r="BB802" s="27"/>
      <c r="BC802" s="27"/>
      <c r="BD802" s="27"/>
      <c r="BE802" s="27"/>
      <c r="BF802" s="27"/>
      <c r="BG802" s="27"/>
      <c r="BH802" s="27"/>
      <c r="BI802" s="27"/>
    </row>
    <row r="803" ht="12.0" customHeight="1">
      <c r="A803" s="25"/>
      <c r="B803" s="26"/>
      <c r="C803" s="27"/>
      <c r="D803" s="27"/>
      <c r="E803" s="27"/>
      <c r="F803" s="27"/>
      <c r="G803" s="28"/>
      <c r="H803" s="29"/>
      <c r="I803" s="29"/>
      <c r="J803" s="27"/>
      <c r="K803" s="27"/>
      <c r="L803" s="27"/>
      <c r="M803" s="30"/>
      <c r="N803" s="28"/>
      <c r="O803" s="27"/>
      <c r="P803" s="27"/>
      <c r="Q803" s="27"/>
      <c r="R803" s="27"/>
      <c r="S803" s="27"/>
      <c r="T803" s="27"/>
      <c r="U803" s="27"/>
      <c r="V803" s="28"/>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c r="AU803" s="27"/>
      <c r="AV803" s="27"/>
      <c r="AW803" s="27"/>
      <c r="AX803" s="27"/>
      <c r="AY803" s="27"/>
      <c r="AZ803" s="27"/>
      <c r="BA803" s="27"/>
      <c r="BB803" s="27"/>
      <c r="BC803" s="27"/>
      <c r="BD803" s="27"/>
      <c r="BE803" s="27"/>
      <c r="BF803" s="27"/>
      <c r="BG803" s="27"/>
      <c r="BH803" s="27"/>
      <c r="BI803" s="27"/>
    </row>
    <row r="804" ht="12.0" customHeight="1">
      <c r="A804" s="25"/>
      <c r="B804" s="26"/>
      <c r="C804" s="27"/>
      <c r="D804" s="27"/>
      <c r="E804" s="27"/>
      <c r="F804" s="27"/>
      <c r="G804" s="28"/>
      <c r="H804" s="29"/>
      <c r="I804" s="29"/>
      <c r="J804" s="27"/>
      <c r="K804" s="27"/>
      <c r="L804" s="27"/>
      <c r="M804" s="30"/>
      <c r="N804" s="28"/>
      <c r="O804" s="27"/>
      <c r="P804" s="27"/>
      <c r="Q804" s="27"/>
      <c r="R804" s="27"/>
      <c r="S804" s="27"/>
      <c r="T804" s="27"/>
      <c r="U804" s="27"/>
      <c r="V804" s="28"/>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c r="AU804" s="27"/>
      <c r="AV804" s="27"/>
      <c r="AW804" s="27"/>
      <c r="AX804" s="27"/>
      <c r="AY804" s="27"/>
      <c r="AZ804" s="27"/>
      <c r="BA804" s="27"/>
      <c r="BB804" s="27"/>
      <c r="BC804" s="27"/>
      <c r="BD804" s="27"/>
      <c r="BE804" s="27"/>
      <c r="BF804" s="27"/>
      <c r="BG804" s="27"/>
      <c r="BH804" s="27"/>
      <c r="BI804" s="27"/>
    </row>
    <row r="805" ht="12.0" customHeight="1">
      <c r="A805" s="25"/>
      <c r="B805" s="26"/>
      <c r="C805" s="27"/>
      <c r="D805" s="27"/>
      <c r="E805" s="27"/>
      <c r="F805" s="27"/>
      <c r="G805" s="28"/>
      <c r="H805" s="29"/>
      <c r="I805" s="29"/>
      <c r="J805" s="27"/>
      <c r="K805" s="27"/>
      <c r="L805" s="27"/>
      <c r="M805" s="30"/>
      <c r="N805" s="28"/>
      <c r="O805" s="27"/>
      <c r="P805" s="27"/>
      <c r="Q805" s="27"/>
      <c r="R805" s="27"/>
      <c r="S805" s="27"/>
      <c r="T805" s="27"/>
      <c r="U805" s="27"/>
      <c r="V805" s="28"/>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c r="AU805" s="27"/>
      <c r="AV805" s="27"/>
      <c r="AW805" s="27"/>
      <c r="AX805" s="27"/>
      <c r="AY805" s="27"/>
      <c r="AZ805" s="27"/>
      <c r="BA805" s="27"/>
      <c r="BB805" s="27"/>
      <c r="BC805" s="27"/>
      <c r="BD805" s="27"/>
      <c r="BE805" s="27"/>
      <c r="BF805" s="27"/>
      <c r="BG805" s="27"/>
      <c r="BH805" s="27"/>
      <c r="BI805" s="27"/>
    </row>
    <row r="806" ht="12.0" customHeight="1">
      <c r="A806" s="25"/>
      <c r="B806" s="26"/>
      <c r="C806" s="27"/>
      <c r="D806" s="27"/>
      <c r="E806" s="27"/>
      <c r="F806" s="27"/>
      <c r="G806" s="28"/>
      <c r="H806" s="29"/>
      <c r="I806" s="29"/>
      <c r="J806" s="27"/>
      <c r="K806" s="27"/>
      <c r="L806" s="27"/>
      <c r="M806" s="30"/>
      <c r="N806" s="28"/>
      <c r="O806" s="27"/>
      <c r="P806" s="27"/>
      <c r="Q806" s="27"/>
      <c r="R806" s="27"/>
      <c r="S806" s="27"/>
      <c r="T806" s="27"/>
      <c r="U806" s="27"/>
      <c r="V806" s="28"/>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c r="AU806" s="27"/>
      <c r="AV806" s="27"/>
      <c r="AW806" s="27"/>
      <c r="AX806" s="27"/>
      <c r="AY806" s="27"/>
      <c r="AZ806" s="27"/>
      <c r="BA806" s="27"/>
      <c r="BB806" s="27"/>
      <c r="BC806" s="27"/>
      <c r="BD806" s="27"/>
      <c r="BE806" s="27"/>
      <c r="BF806" s="27"/>
      <c r="BG806" s="27"/>
      <c r="BH806" s="27"/>
      <c r="BI806" s="27"/>
    </row>
    <row r="807" ht="12.0" customHeight="1">
      <c r="A807" s="25"/>
      <c r="B807" s="26"/>
      <c r="C807" s="27"/>
      <c r="D807" s="27"/>
      <c r="E807" s="27"/>
      <c r="F807" s="27"/>
      <c r="G807" s="28"/>
      <c r="H807" s="29"/>
      <c r="I807" s="29"/>
      <c r="J807" s="27"/>
      <c r="K807" s="27"/>
      <c r="L807" s="27"/>
      <c r="M807" s="30"/>
      <c r="N807" s="28"/>
      <c r="O807" s="27"/>
      <c r="P807" s="27"/>
      <c r="Q807" s="27"/>
      <c r="R807" s="27"/>
      <c r="S807" s="27"/>
      <c r="T807" s="27"/>
      <c r="U807" s="27"/>
      <c r="V807" s="28"/>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c r="AU807" s="27"/>
      <c r="AV807" s="27"/>
      <c r="AW807" s="27"/>
      <c r="AX807" s="27"/>
      <c r="AY807" s="27"/>
      <c r="AZ807" s="27"/>
      <c r="BA807" s="27"/>
      <c r="BB807" s="27"/>
      <c r="BC807" s="27"/>
      <c r="BD807" s="27"/>
      <c r="BE807" s="27"/>
      <c r="BF807" s="27"/>
      <c r="BG807" s="27"/>
      <c r="BH807" s="27"/>
      <c r="BI807" s="27"/>
    </row>
    <row r="808" ht="12.0" customHeight="1">
      <c r="A808" s="25"/>
      <c r="B808" s="26"/>
      <c r="C808" s="27"/>
      <c r="D808" s="27"/>
      <c r="E808" s="27"/>
      <c r="F808" s="27"/>
      <c r="G808" s="28"/>
      <c r="H808" s="29"/>
      <c r="I808" s="29"/>
      <c r="J808" s="27"/>
      <c r="K808" s="27"/>
      <c r="L808" s="27"/>
      <c r="M808" s="30"/>
      <c r="N808" s="28"/>
      <c r="O808" s="27"/>
      <c r="P808" s="27"/>
      <c r="Q808" s="27"/>
      <c r="R808" s="27"/>
      <c r="S808" s="27"/>
      <c r="T808" s="27"/>
      <c r="U808" s="27"/>
      <c r="V808" s="28"/>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c r="AU808" s="27"/>
      <c r="AV808" s="27"/>
      <c r="AW808" s="27"/>
      <c r="AX808" s="27"/>
      <c r="AY808" s="27"/>
      <c r="AZ808" s="27"/>
      <c r="BA808" s="27"/>
      <c r="BB808" s="27"/>
      <c r="BC808" s="27"/>
      <c r="BD808" s="27"/>
      <c r="BE808" s="27"/>
      <c r="BF808" s="27"/>
      <c r="BG808" s="27"/>
      <c r="BH808" s="27"/>
      <c r="BI808" s="27"/>
    </row>
    <row r="809" ht="12.0" customHeight="1">
      <c r="A809" s="25"/>
      <c r="B809" s="26"/>
      <c r="C809" s="27"/>
      <c r="D809" s="27"/>
      <c r="E809" s="27"/>
      <c r="F809" s="27"/>
      <c r="G809" s="28"/>
      <c r="H809" s="29"/>
      <c r="I809" s="29"/>
      <c r="J809" s="27"/>
      <c r="K809" s="27"/>
      <c r="L809" s="27"/>
      <c r="M809" s="30"/>
      <c r="N809" s="28"/>
      <c r="O809" s="27"/>
      <c r="P809" s="27"/>
      <c r="Q809" s="27"/>
      <c r="R809" s="27"/>
      <c r="S809" s="27"/>
      <c r="T809" s="27"/>
      <c r="U809" s="27"/>
      <c r="V809" s="28"/>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7"/>
      <c r="BH809" s="27"/>
      <c r="BI809" s="27"/>
    </row>
    <row r="810" ht="12.0" customHeight="1">
      <c r="A810" s="25"/>
      <c r="B810" s="26"/>
      <c r="C810" s="27"/>
      <c r="D810" s="27"/>
      <c r="E810" s="27"/>
      <c r="F810" s="27"/>
      <c r="G810" s="28"/>
      <c r="H810" s="29"/>
      <c r="I810" s="29"/>
      <c r="J810" s="27"/>
      <c r="K810" s="27"/>
      <c r="L810" s="27"/>
      <c r="M810" s="30"/>
      <c r="N810" s="28"/>
      <c r="O810" s="27"/>
      <c r="P810" s="27"/>
      <c r="Q810" s="27"/>
      <c r="R810" s="27"/>
      <c r="S810" s="27"/>
      <c r="T810" s="27"/>
      <c r="U810" s="27"/>
      <c r="V810" s="28"/>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7"/>
      <c r="BH810" s="27"/>
      <c r="BI810" s="27"/>
    </row>
    <row r="811" ht="12.0" customHeight="1">
      <c r="A811" s="25"/>
      <c r="B811" s="26"/>
      <c r="C811" s="27"/>
      <c r="D811" s="27"/>
      <c r="E811" s="27"/>
      <c r="F811" s="27"/>
      <c r="G811" s="28"/>
      <c r="H811" s="29"/>
      <c r="I811" s="29"/>
      <c r="J811" s="27"/>
      <c r="K811" s="27"/>
      <c r="L811" s="27"/>
      <c r="M811" s="30"/>
      <c r="N811" s="28"/>
      <c r="O811" s="27"/>
      <c r="P811" s="27"/>
      <c r="Q811" s="27"/>
      <c r="R811" s="27"/>
      <c r="S811" s="27"/>
      <c r="T811" s="27"/>
      <c r="U811" s="27"/>
      <c r="V811" s="28"/>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c r="AU811" s="27"/>
      <c r="AV811" s="27"/>
      <c r="AW811" s="27"/>
      <c r="AX811" s="27"/>
      <c r="AY811" s="27"/>
      <c r="AZ811" s="27"/>
      <c r="BA811" s="27"/>
      <c r="BB811" s="27"/>
      <c r="BC811" s="27"/>
      <c r="BD811" s="27"/>
      <c r="BE811" s="27"/>
      <c r="BF811" s="27"/>
      <c r="BG811" s="27"/>
      <c r="BH811" s="27"/>
      <c r="BI811" s="27"/>
    </row>
    <row r="812" ht="12.0" customHeight="1">
      <c r="A812" s="25"/>
      <c r="B812" s="26"/>
      <c r="C812" s="27"/>
      <c r="D812" s="27"/>
      <c r="E812" s="27"/>
      <c r="F812" s="27"/>
      <c r="G812" s="28"/>
      <c r="H812" s="29"/>
      <c r="I812" s="29"/>
      <c r="J812" s="27"/>
      <c r="K812" s="27"/>
      <c r="L812" s="27"/>
      <c r="M812" s="30"/>
      <c r="N812" s="28"/>
      <c r="O812" s="27"/>
      <c r="P812" s="27"/>
      <c r="Q812" s="27"/>
      <c r="R812" s="27"/>
      <c r="S812" s="27"/>
      <c r="T812" s="27"/>
      <c r="U812" s="27"/>
      <c r="V812" s="28"/>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c r="AU812" s="27"/>
      <c r="AV812" s="27"/>
      <c r="AW812" s="27"/>
      <c r="AX812" s="27"/>
      <c r="AY812" s="27"/>
      <c r="AZ812" s="27"/>
      <c r="BA812" s="27"/>
      <c r="BB812" s="27"/>
      <c r="BC812" s="27"/>
      <c r="BD812" s="27"/>
      <c r="BE812" s="27"/>
      <c r="BF812" s="27"/>
      <c r="BG812" s="27"/>
      <c r="BH812" s="27"/>
      <c r="BI812" s="27"/>
    </row>
    <row r="813" ht="12.0" customHeight="1">
      <c r="A813" s="25"/>
      <c r="B813" s="26"/>
      <c r="C813" s="27"/>
      <c r="D813" s="27"/>
      <c r="E813" s="27"/>
      <c r="F813" s="27"/>
      <c r="G813" s="28"/>
      <c r="H813" s="29"/>
      <c r="I813" s="29"/>
      <c r="J813" s="27"/>
      <c r="K813" s="27"/>
      <c r="L813" s="27"/>
      <c r="M813" s="30"/>
      <c r="N813" s="28"/>
      <c r="O813" s="27"/>
      <c r="P813" s="27"/>
      <c r="Q813" s="27"/>
      <c r="R813" s="27"/>
      <c r="S813" s="27"/>
      <c r="T813" s="27"/>
      <c r="U813" s="27"/>
      <c r="V813" s="28"/>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c r="AU813" s="27"/>
      <c r="AV813" s="27"/>
      <c r="AW813" s="27"/>
      <c r="AX813" s="27"/>
      <c r="AY813" s="27"/>
      <c r="AZ813" s="27"/>
      <c r="BA813" s="27"/>
      <c r="BB813" s="27"/>
      <c r="BC813" s="27"/>
      <c r="BD813" s="27"/>
      <c r="BE813" s="27"/>
      <c r="BF813" s="27"/>
      <c r="BG813" s="27"/>
      <c r="BH813" s="27"/>
      <c r="BI813" s="27"/>
    </row>
    <row r="814" ht="12.0" customHeight="1">
      <c r="A814" s="25"/>
      <c r="B814" s="26"/>
      <c r="C814" s="27"/>
      <c r="D814" s="27"/>
      <c r="E814" s="27"/>
      <c r="F814" s="27"/>
      <c r="G814" s="28"/>
      <c r="H814" s="29"/>
      <c r="I814" s="29"/>
      <c r="J814" s="27"/>
      <c r="K814" s="27"/>
      <c r="L814" s="27"/>
      <c r="M814" s="30"/>
      <c r="N814" s="28"/>
      <c r="O814" s="27"/>
      <c r="P814" s="27"/>
      <c r="Q814" s="27"/>
      <c r="R814" s="27"/>
      <c r="S814" s="27"/>
      <c r="T814" s="27"/>
      <c r="U814" s="27"/>
      <c r="V814" s="28"/>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c r="AU814" s="27"/>
      <c r="AV814" s="27"/>
      <c r="AW814" s="27"/>
      <c r="AX814" s="27"/>
      <c r="AY814" s="27"/>
      <c r="AZ814" s="27"/>
      <c r="BA814" s="27"/>
      <c r="BB814" s="27"/>
      <c r="BC814" s="27"/>
      <c r="BD814" s="27"/>
      <c r="BE814" s="27"/>
      <c r="BF814" s="27"/>
      <c r="BG814" s="27"/>
      <c r="BH814" s="27"/>
      <c r="BI814" s="27"/>
    </row>
    <row r="815" ht="12.0" customHeight="1">
      <c r="A815" s="25"/>
      <c r="B815" s="26"/>
      <c r="C815" s="27"/>
      <c r="D815" s="27"/>
      <c r="E815" s="27"/>
      <c r="F815" s="27"/>
      <c r="G815" s="28"/>
      <c r="H815" s="29"/>
      <c r="I815" s="29"/>
      <c r="J815" s="27"/>
      <c r="K815" s="27"/>
      <c r="L815" s="27"/>
      <c r="M815" s="30"/>
      <c r="N815" s="28"/>
      <c r="O815" s="27"/>
      <c r="P815" s="27"/>
      <c r="Q815" s="27"/>
      <c r="R815" s="27"/>
      <c r="S815" s="27"/>
      <c r="T815" s="27"/>
      <c r="U815" s="27"/>
      <c r="V815" s="28"/>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c r="AU815" s="27"/>
      <c r="AV815" s="27"/>
      <c r="AW815" s="27"/>
      <c r="AX815" s="27"/>
      <c r="AY815" s="27"/>
      <c r="AZ815" s="27"/>
      <c r="BA815" s="27"/>
      <c r="BB815" s="27"/>
      <c r="BC815" s="27"/>
      <c r="BD815" s="27"/>
      <c r="BE815" s="27"/>
      <c r="BF815" s="27"/>
      <c r="BG815" s="27"/>
      <c r="BH815" s="27"/>
      <c r="BI815" s="27"/>
    </row>
    <row r="816" ht="12.0" customHeight="1">
      <c r="A816" s="25"/>
      <c r="B816" s="26"/>
      <c r="C816" s="27"/>
      <c r="D816" s="27"/>
      <c r="E816" s="27"/>
      <c r="F816" s="27"/>
      <c r="G816" s="28"/>
      <c r="H816" s="29"/>
      <c r="I816" s="29"/>
      <c r="J816" s="27"/>
      <c r="K816" s="27"/>
      <c r="L816" s="27"/>
      <c r="M816" s="30"/>
      <c r="N816" s="28"/>
      <c r="O816" s="27"/>
      <c r="P816" s="27"/>
      <c r="Q816" s="27"/>
      <c r="R816" s="27"/>
      <c r="S816" s="27"/>
      <c r="T816" s="27"/>
      <c r="U816" s="27"/>
      <c r="V816" s="28"/>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c r="AU816" s="27"/>
      <c r="AV816" s="27"/>
      <c r="AW816" s="27"/>
      <c r="AX816" s="27"/>
      <c r="AY816" s="27"/>
      <c r="AZ816" s="27"/>
      <c r="BA816" s="27"/>
      <c r="BB816" s="27"/>
      <c r="BC816" s="27"/>
      <c r="BD816" s="27"/>
      <c r="BE816" s="27"/>
      <c r="BF816" s="27"/>
      <c r="BG816" s="27"/>
      <c r="BH816" s="27"/>
      <c r="BI816" s="27"/>
    </row>
    <row r="817" ht="12.0" customHeight="1">
      <c r="A817" s="25"/>
      <c r="B817" s="26"/>
      <c r="C817" s="27"/>
      <c r="D817" s="27"/>
      <c r="E817" s="27"/>
      <c r="F817" s="27"/>
      <c r="G817" s="28"/>
      <c r="H817" s="29"/>
      <c r="I817" s="29"/>
      <c r="J817" s="27"/>
      <c r="K817" s="27"/>
      <c r="L817" s="27"/>
      <c r="M817" s="30"/>
      <c r="N817" s="28"/>
      <c r="O817" s="27"/>
      <c r="P817" s="27"/>
      <c r="Q817" s="27"/>
      <c r="R817" s="27"/>
      <c r="S817" s="27"/>
      <c r="T817" s="27"/>
      <c r="U817" s="27"/>
      <c r="V817" s="28"/>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c r="AU817" s="27"/>
      <c r="AV817" s="27"/>
      <c r="AW817" s="27"/>
      <c r="AX817" s="27"/>
      <c r="AY817" s="27"/>
      <c r="AZ817" s="27"/>
      <c r="BA817" s="27"/>
      <c r="BB817" s="27"/>
      <c r="BC817" s="27"/>
      <c r="BD817" s="27"/>
      <c r="BE817" s="27"/>
      <c r="BF817" s="27"/>
      <c r="BG817" s="27"/>
      <c r="BH817" s="27"/>
      <c r="BI817" s="27"/>
    </row>
    <row r="818" ht="12.0" customHeight="1">
      <c r="A818" s="25"/>
      <c r="B818" s="26"/>
      <c r="C818" s="27"/>
      <c r="D818" s="27"/>
      <c r="E818" s="27"/>
      <c r="F818" s="27"/>
      <c r="G818" s="28"/>
      <c r="H818" s="29"/>
      <c r="I818" s="29"/>
      <c r="J818" s="27"/>
      <c r="K818" s="27"/>
      <c r="L818" s="27"/>
      <c r="M818" s="30"/>
      <c r="N818" s="28"/>
      <c r="O818" s="27"/>
      <c r="P818" s="27"/>
      <c r="Q818" s="27"/>
      <c r="R818" s="27"/>
      <c r="S818" s="27"/>
      <c r="T818" s="27"/>
      <c r="U818" s="27"/>
      <c r="V818" s="28"/>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c r="AU818" s="27"/>
      <c r="AV818" s="27"/>
      <c r="AW818" s="27"/>
      <c r="AX818" s="27"/>
      <c r="AY818" s="27"/>
      <c r="AZ818" s="27"/>
      <c r="BA818" s="27"/>
      <c r="BB818" s="27"/>
      <c r="BC818" s="27"/>
      <c r="BD818" s="27"/>
      <c r="BE818" s="27"/>
      <c r="BF818" s="27"/>
      <c r="BG818" s="27"/>
      <c r="BH818" s="27"/>
      <c r="BI818" s="27"/>
    </row>
    <row r="819" ht="12.0" customHeight="1">
      <c r="A819" s="25"/>
      <c r="B819" s="26"/>
      <c r="C819" s="27"/>
      <c r="D819" s="27"/>
      <c r="E819" s="27"/>
      <c r="F819" s="27"/>
      <c r="G819" s="28"/>
      <c r="H819" s="29"/>
      <c r="I819" s="29"/>
      <c r="J819" s="27"/>
      <c r="K819" s="27"/>
      <c r="L819" s="27"/>
      <c r="M819" s="30"/>
      <c r="N819" s="28"/>
      <c r="O819" s="27"/>
      <c r="P819" s="27"/>
      <c r="Q819" s="27"/>
      <c r="R819" s="27"/>
      <c r="S819" s="27"/>
      <c r="T819" s="27"/>
      <c r="U819" s="27"/>
      <c r="V819" s="28"/>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c r="AU819" s="27"/>
      <c r="AV819" s="27"/>
      <c r="AW819" s="27"/>
      <c r="AX819" s="27"/>
      <c r="AY819" s="27"/>
      <c r="AZ819" s="27"/>
      <c r="BA819" s="27"/>
      <c r="BB819" s="27"/>
      <c r="BC819" s="27"/>
      <c r="BD819" s="27"/>
      <c r="BE819" s="27"/>
      <c r="BF819" s="27"/>
      <c r="BG819" s="27"/>
      <c r="BH819" s="27"/>
      <c r="BI819" s="27"/>
    </row>
    <row r="820" ht="12.0" customHeight="1">
      <c r="A820" s="25"/>
      <c r="B820" s="26"/>
      <c r="C820" s="27"/>
      <c r="D820" s="27"/>
      <c r="E820" s="27"/>
      <c r="F820" s="27"/>
      <c r="G820" s="28"/>
      <c r="H820" s="29"/>
      <c r="I820" s="29"/>
      <c r="J820" s="27"/>
      <c r="K820" s="27"/>
      <c r="L820" s="27"/>
      <c r="M820" s="30"/>
      <c r="N820" s="28"/>
      <c r="O820" s="27"/>
      <c r="P820" s="27"/>
      <c r="Q820" s="27"/>
      <c r="R820" s="27"/>
      <c r="S820" s="27"/>
      <c r="T820" s="27"/>
      <c r="U820" s="27"/>
      <c r="V820" s="28"/>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c r="AU820" s="27"/>
      <c r="AV820" s="27"/>
      <c r="AW820" s="27"/>
      <c r="AX820" s="27"/>
      <c r="AY820" s="27"/>
      <c r="AZ820" s="27"/>
      <c r="BA820" s="27"/>
      <c r="BB820" s="27"/>
      <c r="BC820" s="27"/>
      <c r="BD820" s="27"/>
      <c r="BE820" s="27"/>
      <c r="BF820" s="27"/>
      <c r="BG820" s="27"/>
      <c r="BH820" s="27"/>
      <c r="BI820" s="27"/>
    </row>
    <row r="821" ht="12.0" customHeight="1">
      <c r="A821" s="25"/>
      <c r="B821" s="26"/>
      <c r="C821" s="27"/>
      <c r="D821" s="27"/>
      <c r="E821" s="27"/>
      <c r="F821" s="27"/>
      <c r="G821" s="28"/>
      <c r="H821" s="29"/>
      <c r="I821" s="29"/>
      <c r="J821" s="27"/>
      <c r="K821" s="27"/>
      <c r="L821" s="27"/>
      <c r="M821" s="30"/>
      <c r="N821" s="28"/>
      <c r="O821" s="27"/>
      <c r="P821" s="27"/>
      <c r="Q821" s="27"/>
      <c r="R821" s="27"/>
      <c r="S821" s="27"/>
      <c r="T821" s="27"/>
      <c r="U821" s="27"/>
      <c r="V821" s="28"/>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7"/>
      <c r="BH821" s="27"/>
      <c r="BI821" s="27"/>
    </row>
    <row r="822" ht="12.0" customHeight="1">
      <c r="A822" s="25"/>
      <c r="B822" s="26"/>
      <c r="C822" s="27"/>
      <c r="D822" s="27"/>
      <c r="E822" s="27"/>
      <c r="F822" s="27"/>
      <c r="G822" s="28"/>
      <c r="H822" s="29"/>
      <c r="I822" s="29"/>
      <c r="J822" s="27"/>
      <c r="K822" s="27"/>
      <c r="L822" s="27"/>
      <c r="M822" s="30"/>
      <c r="N822" s="28"/>
      <c r="O822" s="27"/>
      <c r="P822" s="27"/>
      <c r="Q822" s="27"/>
      <c r="R822" s="27"/>
      <c r="S822" s="27"/>
      <c r="T822" s="27"/>
      <c r="U822" s="27"/>
      <c r="V822" s="28"/>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7"/>
      <c r="BH822" s="27"/>
      <c r="BI822" s="27"/>
    </row>
    <row r="823" ht="12.0" customHeight="1">
      <c r="A823" s="25"/>
      <c r="B823" s="26"/>
      <c r="C823" s="27"/>
      <c r="D823" s="27"/>
      <c r="E823" s="27"/>
      <c r="F823" s="27"/>
      <c r="G823" s="28"/>
      <c r="H823" s="29"/>
      <c r="I823" s="29"/>
      <c r="J823" s="27"/>
      <c r="K823" s="27"/>
      <c r="L823" s="27"/>
      <c r="M823" s="30"/>
      <c r="N823" s="28"/>
      <c r="O823" s="27"/>
      <c r="P823" s="27"/>
      <c r="Q823" s="27"/>
      <c r="R823" s="27"/>
      <c r="S823" s="27"/>
      <c r="T823" s="27"/>
      <c r="U823" s="27"/>
      <c r="V823" s="28"/>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c r="AU823" s="27"/>
      <c r="AV823" s="27"/>
      <c r="AW823" s="27"/>
      <c r="AX823" s="27"/>
      <c r="AY823" s="27"/>
      <c r="AZ823" s="27"/>
      <c r="BA823" s="27"/>
      <c r="BB823" s="27"/>
      <c r="BC823" s="27"/>
      <c r="BD823" s="27"/>
      <c r="BE823" s="27"/>
      <c r="BF823" s="27"/>
      <c r="BG823" s="27"/>
      <c r="BH823" s="27"/>
      <c r="BI823" s="27"/>
    </row>
    <row r="824" ht="12.0" customHeight="1">
      <c r="A824" s="25"/>
      <c r="B824" s="26"/>
      <c r="C824" s="27"/>
      <c r="D824" s="27"/>
      <c r="E824" s="27"/>
      <c r="F824" s="27"/>
      <c r="G824" s="28"/>
      <c r="H824" s="29"/>
      <c r="I824" s="29"/>
      <c r="J824" s="27"/>
      <c r="K824" s="27"/>
      <c r="L824" s="27"/>
      <c r="M824" s="30"/>
      <c r="N824" s="28"/>
      <c r="O824" s="27"/>
      <c r="P824" s="27"/>
      <c r="Q824" s="27"/>
      <c r="R824" s="27"/>
      <c r="S824" s="27"/>
      <c r="T824" s="27"/>
      <c r="U824" s="27"/>
      <c r="V824" s="28"/>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c r="AU824" s="27"/>
      <c r="AV824" s="27"/>
      <c r="AW824" s="27"/>
      <c r="AX824" s="27"/>
      <c r="AY824" s="27"/>
      <c r="AZ824" s="27"/>
      <c r="BA824" s="27"/>
      <c r="BB824" s="27"/>
      <c r="BC824" s="27"/>
      <c r="BD824" s="27"/>
      <c r="BE824" s="27"/>
      <c r="BF824" s="27"/>
      <c r="BG824" s="27"/>
      <c r="BH824" s="27"/>
      <c r="BI824" s="27"/>
    </row>
    <row r="825" ht="12.0" customHeight="1">
      <c r="A825" s="25"/>
      <c r="B825" s="26"/>
      <c r="C825" s="27"/>
      <c r="D825" s="27"/>
      <c r="E825" s="27"/>
      <c r="F825" s="27"/>
      <c r="G825" s="28"/>
      <c r="H825" s="29"/>
      <c r="I825" s="29"/>
      <c r="J825" s="27"/>
      <c r="K825" s="27"/>
      <c r="L825" s="27"/>
      <c r="M825" s="30"/>
      <c r="N825" s="28"/>
      <c r="O825" s="27"/>
      <c r="P825" s="27"/>
      <c r="Q825" s="27"/>
      <c r="R825" s="27"/>
      <c r="S825" s="27"/>
      <c r="T825" s="27"/>
      <c r="U825" s="27"/>
      <c r="V825" s="28"/>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c r="AU825" s="27"/>
      <c r="AV825" s="27"/>
      <c r="AW825" s="27"/>
      <c r="AX825" s="27"/>
      <c r="AY825" s="27"/>
      <c r="AZ825" s="27"/>
      <c r="BA825" s="27"/>
      <c r="BB825" s="27"/>
      <c r="BC825" s="27"/>
      <c r="BD825" s="27"/>
      <c r="BE825" s="27"/>
      <c r="BF825" s="27"/>
      <c r="BG825" s="27"/>
      <c r="BH825" s="27"/>
      <c r="BI825" s="27"/>
    </row>
    <row r="826" ht="12.0" customHeight="1">
      <c r="A826" s="25"/>
      <c r="B826" s="26"/>
      <c r="C826" s="27"/>
      <c r="D826" s="27"/>
      <c r="E826" s="27"/>
      <c r="F826" s="27"/>
      <c r="G826" s="28"/>
      <c r="H826" s="29"/>
      <c r="I826" s="29"/>
      <c r="J826" s="27"/>
      <c r="K826" s="27"/>
      <c r="L826" s="27"/>
      <c r="M826" s="30"/>
      <c r="N826" s="28"/>
      <c r="O826" s="27"/>
      <c r="P826" s="27"/>
      <c r="Q826" s="27"/>
      <c r="R826" s="27"/>
      <c r="S826" s="27"/>
      <c r="T826" s="27"/>
      <c r="U826" s="27"/>
      <c r="V826" s="28"/>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c r="AU826" s="27"/>
      <c r="AV826" s="27"/>
      <c r="AW826" s="27"/>
      <c r="AX826" s="27"/>
      <c r="AY826" s="27"/>
      <c r="AZ826" s="27"/>
      <c r="BA826" s="27"/>
      <c r="BB826" s="27"/>
      <c r="BC826" s="27"/>
      <c r="BD826" s="27"/>
      <c r="BE826" s="27"/>
      <c r="BF826" s="27"/>
      <c r="BG826" s="27"/>
      <c r="BH826" s="27"/>
      <c r="BI826" s="27"/>
    </row>
    <row r="827" ht="12.0" customHeight="1">
      <c r="A827" s="25"/>
      <c r="B827" s="26"/>
      <c r="C827" s="27"/>
      <c r="D827" s="27"/>
      <c r="E827" s="27"/>
      <c r="F827" s="27"/>
      <c r="G827" s="28"/>
      <c r="H827" s="29"/>
      <c r="I827" s="29"/>
      <c r="J827" s="27"/>
      <c r="K827" s="27"/>
      <c r="L827" s="27"/>
      <c r="M827" s="30"/>
      <c r="N827" s="28"/>
      <c r="O827" s="27"/>
      <c r="P827" s="27"/>
      <c r="Q827" s="27"/>
      <c r="R827" s="27"/>
      <c r="S827" s="27"/>
      <c r="T827" s="27"/>
      <c r="U827" s="27"/>
      <c r="V827" s="28"/>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c r="AU827" s="27"/>
      <c r="AV827" s="27"/>
      <c r="AW827" s="27"/>
      <c r="AX827" s="27"/>
      <c r="AY827" s="27"/>
      <c r="AZ827" s="27"/>
      <c r="BA827" s="27"/>
      <c r="BB827" s="27"/>
      <c r="BC827" s="27"/>
      <c r="BD827" s="27"/>
      <c r="BE827" s="27"/>
      <c r="BF827" s="27"/>
      <c r="BG827" s="27"/>
      <c r="BH827" s="27"/>
      <c r="BI827" s="27"/>
    </row>
    <row r="828" ht="12.0" customHeight="1">
      <c r="A828" s="25"/>
      <c r="B828" s="26"/>
      <c r="C828" s="27"/>
      <c r="D828" s="27"/>
      <c r="E828" s="27"/>
      <c r="F828" s="27"/>
      <c r="G828" s="28"/>
      <c r="H828" s="29"/>
      <c r="I828" s="29"/>
      <c r="J828" s="27"/>
      <c r="K828" s="27"/>
      <c r="L828" s="27"/>
      <c r="M828" s="30"/>
      <c r="N828" s="28"/>
      <c r="O828" s="27"/>
      <c r="P828" s="27"/>
      <c r="Q828" s="27"/>
      <c r="R828" s="27"/>
      <c r="S828" s="27"/>
      <c r="T828" s="27"/>
      <c r="U828" s="27"/>
      <c r="V828" s="28"/>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row>
    <row r="829" ht="12.0" customHeight="1">
      <c r="A829" s="25"/>
      <c r="B829" s="26"/>
      <c r="C829" s="27"/>
      <c r="D829" s="27"/>
      <c r="E829" s="27"/>
      <c r="F829" s="27"/>
      <c r="G829" s="28"/>
      <c r="H829" s="29"/>
      <c r="I829" s="29"/>
      <c r="J829" s="27"/>
      <c r="K829" s="27"/>
      <c r="L829" s="27"/>
      <c r="M829" s="30"/>
      <c r="N829" s="28"/>
      <c r="O829" s="27"/>
      <c r="P829" s="27"/>
      <c r="Q829" s="27"/>
      <c r="R829" s="27"/>
      <c r="S829" s="27"/>
      <c r="T829" s="27"/>
      <c r="U829" s="27"/>
      <c r="V829" s="28"/>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row>
    <row r="830" ht="12.0" customHeight="1">
      <c r="A830" s="25"/>
      <c r="B830" s="26"/>
      <c r="C830" s="27"/>
      <c r="D830" s="27"/>
      <c r="E830" s="27"/>
      <c r="F830" s="27"/>
      <c r="G830" s="28"/>
      <c r="H830" s="29"/>
      <c r="I830" s="29"/>
      <c r="J830" s="27"/>
      <c r="K830" s="27"/>
      <c r="L830" s="27"/>
      <c r="M830" s="30"/>
      <c r="N830" s="28"/>
      <c r="O830" s="27"/>
      <c r="P830" s="27"/>
      <c r="Q830" s="27"/>
      <c r="R830" s="27"/>
      <c r="S830" s="27"/>
      <c r="T830" s="27"/>
      <c r="U830" s="27"/>
      <c r="V830" s="28"/>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row>
    <row r="831" ht="12.0" customHeight="1">
      <c r="A831" s="25"/>
      <c r="B831" s="26"/>
      <c r="C831" s="27"/>
      <c r="D831" s="27"/>
      <c r="E831" s="27"/>
      <c r="F831" s="27"/>
      <c r="G831" s="28"/>
      <c r="H831" s="29"/>
      <c r="I831" s="29"/>
      <c r="J831" s="27"/>
      <c r="K831" s="27"/>
      <c r="L831" s="27"/>
      <c r="M831" s="30"/>
      <c r="N831" s="28"/>
      <c r="O831" s="27"/>
      <c r="P831" s="27"/>
      <c r="Q831" s="27"/>
      <c r="R831" s="27"/>
      <c r="S831" s="27"/>
      <c r="T831" s="27"/>
      <c r="U831" s="27"/>
      <c r="V831" s="28"/>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row>
    <row r="832" ht="12.0" customHeight="1">
      <c r="A832" s="25"/>
      <c r="B832" s="26"/>
      <c r="C832" s="27"/>
      <c r="D832" s="27"/>
      <c r="E832" s="27"/>
      <c r="F832" s="27"/>
      <c r="G832" s="28"/>
      <c r="H832" s="29"/>
      <c r="I832" s="29"/>
      <c r="J832" s="27"/>
      <c r="K832" s="27"/>
      <c r="L832" s="27"/>
      <c r="M832" s="30"/>
      <c r="N832" s="28"/>
      <c r="O832" s="27"/>
      <c r="P832" s="27"/>
      <c r="Q832" s="27"/>
      <c r="R832" s="27"/>
      <c r="S832" s="27"/>
      <c r="T832" s="27"/>
      <c r="U832" s="27"/>
      <c r="V832" s="28"/>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row>
    <row r="833" ht="12.0" customHeight="1">
      <c r="A833" s="25"/>
      <c r="B833" s="26"/>
      <c r="C833" s="27"/>
      <c r="D833" s="27"/>
      <c r="E833" s="27"/>
      <c r="F833" s="27"/>
      <c r="G833" s="28"/>
      <c r="H833" s="29"/>
      <c r="I833" s="29"/>
      <c r="J833" s="27"/>
      <c r="K833" s="27"/>
      <c r="L833" s="27"/>
      <c r="M833" s="30"/>
      <c r="N833" s="28"/>
      <c r="O833" s="27"/>
      <c r="P833" s="27"/>
      <c r="Q833" s="27"/>
      <c r="R833" s="27"/>
      <c r="S833" s="27"/>
      <c r="T833" s="27"/>
      <c r="U833" s="27"/>
      <c r="V833" s="28"/>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row>
    <row r="834" ht="12.0" customHeight="1">
      <c r="A834" s="25"/>
      <c r="B834" s="26"/>
      <c r="C834" s="27"/>
      <c r="D834" s="27"/>
      <c r="E834" s="27"/>
      <c r="F834" s="27"/>
      <c r="G834" s="28"/>
      <c r="H834" s="29"/>
      <c r="I834" s="29"/>
      <c r="J834" s="27"/>
      <c r="K834" s="27"/>
      <c r="L834" s="27"/>
      <c r="M834" s="30"/>
      <c r="N834" s="28"/>
      <c r="O834" s="27"/>
      <c r="P834" s="27"/>
      <c r="Q834" s="27"/>
      <c r="R834" s="27"/>
      <c r="S834" s="27"/>
      <c r="T834" s="27"/>
      <c r="U834" s="27"/>
      <c r="V834" s="28"/>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row>
    <row r="835" ht="12.0" customHeight="1">
      <c r="A835" s="25"/>
      <c r="B835" s="26"/>
      <c r="C835" s="27"/>
      <c r="D835" s="27"/>
      <c r="E835" s="27"/>
      <c r="F835" s="27"/>
      <c r="G835" s="28"/>
      <c r="H835" s="29"/>
      <c r="I835" s="29"/>
      <c r="J835" s="27"/>
      <c r="K835" s="27"/>
      <c r="L835" s="27"/>
      <c r="M835" s="30"/>
      <c r="N835" s="28"/>
      <c r="O835" s="27"/>
      <c r="P835" s="27"/>
      <c r="Q835" s="27"/>
      <c r="R835" s="27"/>
      <c r="S835" s="27"/>
      <c r="T835" s="27"/>
      <c r="U835" s="27"/>
      <c r="V835" s="28"/>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row>
    <row r="836" ht="12.0" customHeight="1">
      <c r="A836" s="25"/>
      <c r="B836" s="26"/>
      <c r="C836" s="27"/>
      <c r="D836" s="27"/>
      <c r="E836" s="27"/>
      <c r="F836" s="27"/>
      <c r="G836" s="28"/>
      <c r="H836" s="29"/>
      <c r="I836" s="29"/>
      <c r="J836" s="27"/>
      <c r="K836" s="27"/>
      <c r="L836" s="27"/>
      <c r="M836" s="30"/>
      <c r="N836" s="28"/>
      <c r="O836" s="27"/>
      <c r="P836" s="27"/>
      <c r="Q836" s="27"/>
      <c r="R836" s="27"/>
      <c r="S836" s="27"/>
      <c r="T836" s="27"/>
      <c r="U836" s="27"/>
      <c r="V836" s="28"/>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row>
    <row r="837" ht="12.0" customHeight="1">
      <c r="A837" s="25"/>
      <c r="B837" s="26"/>
      <c r="C837" s="27"/>
      <c r="D837" s="27"/>
      <c r="E837" s="27"/>
      <c r="F837" s="27"/>
      <c r="G837" s="28"/>
      <c r="H837" s="29"/>
      <c r="I837" s="29"/>
      <c r="J837" s="27"/>
      <c r="K837" s="27"/>
      <c r="L837" s="27"/>
      <c r="M837" s="30"/>
      <c r="N837" s="28"/>
      <c r="O837" s="27"/>
      <c r="P837" s="27"/>
      <c r="Q837" s="27"/>
      <c r="R837" s="27"/>
      <c r="S837" s="27"/>
      <c r="T837" s="27"/>
      <c r="U837" s="27"/>
      <c r="V837" s="28"/>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row>
    <row r="838" ht="12.0" customHeight="1">
      <c r="A838" s="25"/>
      <c r="B838" s="26"/>
      <c r="C838" s="27"/>
      <c r="D838" s="27"/>
      <c r="E838" s="27"/>
      <c r="F838" s="27"/>
      <c r="G838" s="28"/>
      <c r="H838" s="29"/>
      <c r="I838" s="29"/>
      <c r="J838" s="27"/>
      <c r="K838" s="27"/>
      <c r="L838" s="27"/>
      <c r="M838" s="30"/>
      <c r="N838" s="28"/>
      <c r="O838" s="27"/>
      <c r="P838" s="27"/>
      <c r="Q838" s="27"/>
      <c r="R838" s="27"/>
      <c r="S838" s="27"/>
      <c r="T838" s="27"/>
      <c r="U838" s="27"/>
      <c r="V838" s="28"/>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row>
    <row r="839" ht="12.0" customHeight="1">
      <c r="A839" s="25"/>
      <c r="B839" s="26"/>
      <c r="C839" s="27"/>
      <c r="D839" s="27"/>
      <c r="E839" s="27"/>
      <c r="F839" s="27"/>
      <c r="G839" s="28"/>
      <c r="H839" s="29"/>
      <c r="I839" s="29"/>
      <c r="J839" s="27"/>
      <c r="K839" s="27"/>
      <c r="L839" s="27"/>
      <c r="M839" s="30"/>
      <c r="N839" s="28"/>
      <c r="O839" s="27"/>
      <c r="P839" s="27"/>
      <c r="Q839" s="27"/>
      <c r="R839" s="27"/>
      <c r="S839" s="27"/>
      <c r="T839" s="27"/>
      <c r="U839" s="27"/>
      <c r="V839" s="28"/>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row>
    <row r="840" ht="12.0" customHeight="1">
      <c r="A840" s="25"/>
      <c r="B840" s="26"/>
      <c r="C840" s="27"/>
      <c r="D840" s="27"/>
      <c r="E840" s="27"/>
      <c r="F840" s="27"/>
      <c r="G840" s="28"/>
      <c r="H840" s="29"/>
      <c r="I840" s="29"/>
      <c r="J840" s="27"/>
      <c r="K840" s="27"/>
      <c r="L840" s="27"/>
      <c r="M840" s="30"/>
      <c r="N840" s="28"/>
      <c r="O840" s="27"/>
      <c r="P840" s="27"/>
      <c r="Q840" s="27"/>
      <c r="R840" s="27"/>
      <c r="S840" s="27"/>
      <c r="T840" s="27"/>
      <c r="U840" s="27"/>
      <c r="V840" s="28"/>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row>
    <row r="841" ht="12.0" customHeight="1">
      <c r="A841" s="25"/>
      <c r="B841" s="26"/>
      <c r="C841" s="27"/>
      <c r="D841" s="27"/>
      <c r="E841" s="27"/>
      <c r="F841" s="27"/>
      <c r="G841" s="28"/>
      <c r="H841" s="29"/>
      <c r="I841" s="29"/>
      <c r="J841" s="27"/>
      <c r="K841" s="27"/>
      <c r="L841" s="27"/>
      <c r="M841" s="30"/>
      <c r="N841" s="28"/>
      <c r="O841" s="27"/>
      <c r="P841" s="27"/>
      <c r="Q841" s="27"/>
      <c r="R841" s="27"/>
      <c r="S841" s="27"/>
      <c r="T841" s="27"/>
      <c r="U841" s="27"/>
      <c r="V841" s="28"/>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row>
    <row r="842" ht="12.0" customHeight="1">
      <c r="A842" s="25"/>
      <c r="B842" s="26"/>
      <c r="C842" s="27"/>
      <c r="D842" s="27"/>
      <c r="E842" s="27"/>
      <c r="F842" s="27"/>
      <c r="G842" s="28"/>
      <c r="H842" s="29"/>
      <c r="I842" s="29"/>
      <c r="J842" s="27"/>
      <c r="K842" s="27"/>
      <c r="L842" s="27"/>
      <c r="M842" s="30"/>
      <c r="N842" s="28"/>
      <c r="O842" s="27"/>
      <c r="P842" s="27"/>
      <c r="Q842" s="27"/>
      <c r="R842" s="27"/>
      <c r="S842" s="27"/>
      <c r="T842" s="27"/>
      <c r="U842" s="27"/>
      <c r="V842" s="28"/>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c r="AU842" s="27"/>
      <c r="AV842" s="27"/>
      <c r="AW842" s="27"/>
      <c r="AX842" s="27"/>
      <c r="AY842" s="27"/>
      <c r="AZ842" s="27"/>
      <c r="BA842" s="27"/>
      <c r="BB842" s="27"/>
      <c r="BC842" s="27"/>
      <c r="BD842" s="27"/>
      <c r="BE842" s="27"/>
      <c r="BF842" s="27"/>
      <c r="BG842" s="27"/>
      <c r="BH842" s="27"/>
      <c r="BI842" s="27"/>
    </row>
    <row r="843" ht="12.0" customHeight="1">
      <c r="A843" s="25"/>
      <c r="B843" s="26"/>
      <c r="C843" s="27"/>
      <c r="D843" s="27"/>
      <c r="E843" s="27"/>
      <c r="F843" s="27"/>
      <c r="G843" s="28"/>
      <c r="H843" s="29"/>
      <c r="I843" s="29"/>
      <c r="J843" s="27"/>
      <c r="K843" s="27"/>
      <c r="L843" s="27"/>
      <c r="M843" s="30"/>
      <c r="N843" s="28"/>
      <c r="O843" s="27"/>
      <c r="P843" s="27"/>
      <c r="Q843" s="27"/>
      <c r="R843" s="27"/>
      <c r="S843" s="27"/>
      <c r="T843" s="27"/>
      <c r="U843" s="27"/>
      <c r="V843" s="28"/>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c r="AU843" s="27"/>
      <c r="AV843" s="27"/>
      <c r="AW843" s="27"/>
      <c r="AX843" s="27"/>
      <c r="AY843" s="27"/>
      <c r="AZ843" s="27"/>
      <c r="BA843" s="27"/>
      <c r="BB843" s="27"/>
      <c r="BC843" s="27"/>
      <c r="BD843" s="27"/>
      <c r="BE843" s="27"/>
      <c r="BF843" s="27"/>
      <c r="BG843" s="27"/>
      <c r="BH843" s="27"/>
      <c r="BI843" s="27"/>
    </row>
    <row r="844" ht="12.0" customHeight="1">
      <c r="A844" s="25"/>
      <c r="B844" s="26"/>
      <c r="C844" s="27"/>
      <c r="D844" s="27"/>
      <c r="E844" s="27"/>
      <c r="F844" s="27"/>
      <c r="G844" s="28"/>
      <c r="H844" s="29"/>
      <c r="I844" s="29"/>
      <c r="J844" s="27"/>
      <c r="K844" s="27"/>
      <c r="L844" s="27"/>
      <c r="M844" s="30"/>
      <c r="N844" s="28"/>
      <c r="O844" s="27"/>
      <c r="P844" s="27"/>
      <c r="Q844" s="27"/>
      <c r="R844" s="27"/>
      <c r="S844" s="27"/>
      <c r="T844" s="27"/>
      <c r="U844" s="27"/>
      <c r="V844" s="28"/>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c r="AU844" s="27"/>
      <c r="AV844" s="27"/>
      <c r="AW844" s="27"/>
      <c r="AX844" s="27"/>
      <c r="AY844" s="27"/>
      <c r="AZ844" s="27"/>
      <c r="BA844" s="27"/>
      <c r="BB844" s="27"/>
      <c r="BC844" s="27"/>
      <c r="BD844" s="27"/>
      <c r="BE844" s="27"/>
      <c r="BF844" s="27"/>
      <c r="BG844" s="27"/>
      <c r="BH844" s="27"/>
      <c r="BI844" s="27"/>
    </row>
    <row r="845" ht="12.0" customHeight="1">
      <c r="A845" s="25"/>
      <c r="B845" s="26"/>
      <c r="C845" s="27"/>
      <c r="D845" s="27"/>
      <c r="E845" s="27"/>
      <c r="F845" s="27"/>
      <c r="G845" s="28"/>
      <c r="H845" s="29"/>
      <c r="I845" s="29"/>
      <c r="J845" s="27"/>
      <c r="K845" s="27"/>
      <c r="L845" s="27"/>
      <c r="M845" s="30"/>
      <c r="N845" s="28"/>
      <c r="O845" s="27"/>
      <c r="P845" s="27"/>
      <c r="Q845" s="27"/>
      <c r="R845" s="27"/>
      <c r="S845" s="27"/>
      <c r="T845" s="27"/>
      <c r="U845" s="27"/>
      <c r="V845" s="28"/>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7"/>
      <c r="BH845" s="27"/>
      <c r="BI845" s="27"/>
    </row>
    <row r="846" ht="12.0" customHeight="1">
      <c r="A846" s="25"/>
      <c r="B846" s="26"/>
      <c r="C846" s="27"/>
      <c r="D846" s="27"/>
      <c r="E846" s="27"/>
      <c r="F846" s="27"/>
      <c r="G846" s="28"/>
      <c r="H846" s="29"/>
      <c r="I846" s="29"/>
      <c r="J846" s="27"/>
      <c r="K846" s="27"/>
      <c r="L846" s="27"/>
      <c r="M846" s="30"/>
      <c r="N846" s="28"/>
      <c r="O846" s="27"/>
      <c r="P846" s="27"/>
      <c r="Q846" s="27"/>
      <c r="R846" s="27"/>
      <c r="S846" s="27"/>
      <c r="T846" s="27"/>
      <c r="U846" s="27"/>
      <c r="V846" s="28"/>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7"/>
      <c r="BH846" s="27"/>
      <c r="BI846" s="27"/>
    </row>
    <row r="847" ht="12.0" customHeight="1">
      <c r="A847" s="25"/>
      <c r="B847" s="26"/>
      <c r="C847" s="27"/>
      <c r="D847" s="27"/>
      <c r="E847" s="27"/>
      <c r="F847" s="27"/>
      <c r="G847" s="28"/>
      <c r="H847" s="29"/>
      <c r="I847" s="29"/>
      <c r="J847" s="27"/>
      <c r="K847" s="27"/>
      <c r="L847" s="27"/>
      <c r="M847" s="30"/>
      <c r="N847" s="28"/>
      <c r="O847" s="27"/>
      <c r="P847" s="27"/>
      <c r="Q847" s="27"/>
      <c r="R847" s="27"/>
      <c r="S847" s="27"/>
      <c r="T847" s="27"/>
      <c r="U847" s="27"/>
      <c r="V847" s="28"/>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c r="AU847" s="27"/>
      <c r="AV847" s="27"/>
      <c r="AW847" s="27"/>
      <c r="AX847" s="27"/>
      <c r="AY847" s="27"/>
      <c r="AZ847" s="27"/>
      <c r="BA847" s="27"/>
      <c r="BB847" s="27"/>
      <c r="BC847" s="27"/>
      <c r="BD847" s="27"/>
      <c r="BE847" s="27"/>
      <c r="BF847" s="27"/>
      <c r="BG847" s="27"/>
      <c r="BH847" s="27"/>
      <c r="BI847" s="27"/>
    </row>
    <row r="848" ht="12.0" customHeight="1">
      <c r="A848" s="25"/>
      <c r="B848" s="26"/>
      <c r="C848" s="27"/>
      <c r="D848" s="27"/>
      <c r="E848" s="27"/>
      <c r="F848" s="27"/>
      <c r="G848" s="28"/>
      <c r="H848" s="29"/>
      <c r="I848" s="29"/>
      <c r="J848" s="27"/>
      <c r="K848" s="27"/>
      <c r="L848" s="27"/>
      <c r="M848" s="30"/>
      <c r="N848" s="28"/>
      <c r="O848" s="27"/>
      <c r="P848" s="27"/>
      <c r="Q848" s="27"/>
      <c r="R848" s="27"/>
      <c r="S848" s="27"/>
      <c r="T848" s="27"/>
      <c r="U848" s="27"/>
      <c r="V848" s="28"/>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c r="BG848" s="27"/>
      <c r="BH848" s="27"/>
      <c r="BI848" s="27"/>
    </row>
    <row r="849" ht="12.0" customHeight="1">
      <c r="A849" s="25"/>
      <c r="B849" s="26"/>
      <c r="C849" s="27"/>
      <c r="D849" s="27"/>
      <c r="E849" s="27"/>
      <c r="F849" s="27"/>
      <c r="G849" s="28"/>
      <c r="H849" s="29"/>
      <c r="I849" s="29"/>
      <c r="J849" s="27"/>
      <c r="K849" s="27"/>
      <c r="L849" s="27"/>
      <c r="M849" s="30"/>
      <c r="N849" s="28"/>
      <c r="O849" s="27"/>
      <c r="P849" s="27"/>
      <c r="Q849" s="27"/>
      <c r="R849" s="27"/>
      <c r="S849" s="27"/>
      <c r="T849" s="27"/>
      <c r="U849" s="27"/>
      <c r="V849" s="28"/>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c r="BG849" s="27"/>
      <c r="BH849" s="27"/>
      <c r="BI849" s="27"/>
    </row>
    <row r="850" ht="12.0" customHeight="1">
      <c r="A850" s="25"/>
      <c r="B850" s="26"/>
      <c r="C850" s="27"/>
      <c r="D850" s="27"/>
      <c r="E850" s="27"/>
      <c r="F850" s="27"/>
      <c r="G850" s="28"/>
      <c r="H850" s="29"/>
      <c r="I850" s="29"/>
      <c r="J850" s="27"/>
      <c r="K850" s="27"/>
      <c r="L850" s="27"/>
      <c r="M850" s="30"/>
      <c r="N850" s="28"/>
      <c r="O850" s="27"/>
      <c r="P850" s="27"/>
      <c r="Q850" s="27"/>
      <c r="R850" s="27"/>
      <c r="S850" s="27"/>
      <c r="T850" s="27"/>
      <c r="U850" s="27"/>
      <c r="V850" s="28"/>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c r="AU850" s="27"/>
      <c r="AV850" s="27"/>
      <c r="AW850" s="27"/>
      <c r="AX850" s="27"/>
      <c r="AY850" s="27"/>
      <c r="AZ850" s="27"/>
      <c r="BA850" s="27"/>
      <c r="BB850" s="27"/>
      <c r="BC850" s="27"/>
      <c r="BD850" s="27"/>
      <c r="BE850" s="27"/>
      <c r="BF850" s="27"/>
      <c r="BG850" s="27"/>
      <c r="BH850" s="27"/>
      <c r="BI850" s="27"/>
    </row>
    <row r="851" ht="12.0" customHeight="1">
      <c r="A851" s="25"/>
      <c r="B851" s="26"/>
      <c r="C851" s="27"/>
      <c r="D851" s="27"/>
      <c r="E851" s="27"/>
      <c r="F851" s="27"/>
      <c r="G851" s="28"/>
      <c r="H851" s="29"/>
      <c r="I851" s="29"/>
      <c r="J851" s="27"/>
      <c r="K851" s="27"/>
      <c r="L851" s="27"/>
      <c r="M851" s="30"/>
      <c r="N851" s="28"/>
      <c r="O851" s="27"/>
      <c r="P851" s="27"/>
      <c r="Q851" s="27"/>
      <c r="R851" s="27"/>
      <c r="S851" s="27"/>
      <c r="T851" s="27"/>
      <c r="U851" s="27"/>
      <c r="V851" s="28"/>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c r="AU851" s="27"/>
      <c r="AV851" s="27"/>
      <c r="AW851" s="27"/>
      <c r="AX851" s="27"/>
      <c r="AY851" s="27"/>
      <c r="AZ851" s="27"/>
      <c r="BA851" s="27"/>
      <c r="BB851" s="27"/>
      <c r="BC851" s="27"/>
      <c r="BD851" s="27"/>
      <c r="BE851" s="27"/>
      <c r="BF851" s="27"/>
      <c r="BG851" s="27"/>
      <c r="BH851" s="27"/>
      <c r="BI851" s="27"/>
    </row>
    <row r="852" ht="12.0" customHeight="1">
      <c r="A852" s="25"/>
      <c r="B852" s="26"/>
      <c r="C852" s="27"/>
      <c r="D852" s="27"/>
      <c r="E852" s="27"/>
      <c r="F852" s="27"/>
      <c r="G852" s="28"/>
      <c r="H852" s="29"/>
      <c r="I852" s="29"/>
      <c r="J852" s="27"/>
      <c r="K852" s="27"/>
      <c r="L852" s="27"/>
      <c r="M852" s="30"/>
      <c r="N852" s="28"/>
      <c r="O852" s="27"/>
      <c r="P852" s="27"/>
      <c r="Q852" s="27"/>
      <c r="R852" s="27"/>
      <c r="S852" s="27"/>
      <c r="T852" s="27"/>
      <c r="U852" s="27"/>
      <c r="V852" s="28"/>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c r="AU852" s="27"/>
      <c r="AV852" s="27"/>
      <c r="AW852" s="27"/>
      <c r="AX852" s="27"/>
      <c r="AY852" s="27"/>
      <c r="AZ852" s="27"/>
      <c r="BA852" s="27"/>
      <c r="BB852" s="27"/>
      <c r="BC852" s="27"/>
      <c r="BD852" s="27"/>
      <c r="BE852" s="27"/>
      <c r="BF852" s="27"/>
      <c r="BG852" s="27"/>
      <c r="BH852" s="27"/>
      <c r="BI852" s="27"/>
    </row>
    <row r="853" ht="12.0" customHeight="1">
      <c r="A853" s="25"/>
      <c r="B853" s="26"/>
      <c r="C853" s="27"/>
      <c r="D853" s="27"/>
      <c r="E853" s="27"/>
      <c r="F853" s="27"/>
      <c r="G853" s="28"/>
      <c r="H853" s="29"/>
      <c r="I853" s="29"/>
      <c r="J853" s="27"/>
      <c r="K853" s="27"/>
      <c r="L853" s="27"/>
      <c r="M853" s="30"/>
      <c r="N853" s="28"/>
      <c r="O853" s="27"/>
      <c r="P853" s="27"/>
      <c r="Q853" s="27"/>
      <c r="R853" s="27"/>
      <c r="S853" s="27"/>
      <c r="T853" s="27"/>
      <c r="U853" s="27"/>
      <c r="V853" s="28"/>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c r="AU853" s="27"/>
      <c r="AV853" s="27"/>
      <c r="AW853" s="27"/>
      <c r="AX853" s="27"/>
      <c r="AY853" s="27"/>
      <c r="AZ853" s="27"/>
      <c r="BA853" s="27"/>
      <c r="BB853" s="27"/>
      <c r="BC853" s="27"/>
      <c r="BD853" s="27"/>
      <c r="BE853" s="27"/>
      <c r="BF853" s="27"/>
      <c r="BG853" s="27"/>
      <c r="BH853" s="27"/>
      <c r="BI853" s="27"/>
    </row>
    <row r="854" ht="12.0" customHeight="1">
      <c r="A854" s="25"/>
      <c r="B854" s="26"/>
      <c r="C854" s="27"/>
      <c r="D854" s="27"/>
      <c r="E854" s="27"/>
      <c r="F854" s="27"/>
      <c r="G854" s="28"/>
      <c r="H854" s="29"/>
      <c r="I854" s="29"/>
      <c r="J854" s="27"/>
      <c r="K854" s="27"/>
      <c r="L854" s="27"/>
      <c r="M854" s="30"/>
      <c r="N854" s="28"/>
      <c r="O854" s="27"/>
      <c r="P854" s="27"/>
      <c r="Q854" s="27"/>
      <c r="R854" s="27"/>
      <c r="S854" s="27"/>
      <c r="T854" s="27"/>
      <c r="U854" s="27"/>
      <c r="V854" s="28"/>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c r="AU854" s="27"/>
      <c r="AV854" s="27"/>
      <c r="AW854" s="27"/>
      <c r="AX854" s="27"/>
      <c r="AY854" s="27"/>
      <c r="AZ854" s="27"/>
      <c r="BA854" s="27"/>
      <c r="BB854" s="27"/>
      <c r="BC854" s="27"/>
      <c r="BD854" s="27"/>
      <c r="BE854" s="27"/>
      <c r="BF854" s="27"/>
      <c r="BG854" s="27"/>
      <c r="BH854" s="27"/>
      <c r="BI854" s="27"/>
    </row>
    <row r="855" ht="12.0" customHeight="1">
      <c r="A855" s="25"/>
      <c r="B855" s="26"/>
      <c r="C855" s="27"/>
      <c r="D855" s="27"/>
      <c r="E855" s="27"/>
      <c r="F855" s="27"/>
      <c r="G855" s="28"/>
      <c r="H855" s="29"/>
      <c r="I855" s="29"/>
      <c r="J855" s="27"/>
      <c r="K855" s="27"/>
      <c r="L855" s="27"/>
      <c r="M855" s="30"/>
      <c r="N855" s="28"/>
      <c r="O855" s="27"/>
      <c r="P855" s="27"/>
      <c r="Q855" s="27"/>
      <c r="R855" s="27"/>
      <c r="S855" s="27"/>
      <c r="T855" s="27"/>
      <c r="U855" s="27"/>
      <c r="V855" s="28"/>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c r="AU855" s="27"/>
      <c r="AV855" s="27"/>
      <c r="AW855" s="27"/>
      <c r="AX855" s="27"/>
      <c r="AY855" s="27"/>
      <c r="AZ855" s="27"/>
      <c r="BA855" s="27"/>
      <c r="BB855" s="27"/>
      <c r="BC855" s="27"/>
      <c r="BD855" s="27"/>
      <c r="BE855" s="27"/>
      <c r="BF855" s="27"/>
      <c r="BG855" s="27"/>
      <c r="BH855" s="27"/>
      <c r="BI855" s="27"/>
    </row>
    <row r="856" ht="12.0" customHeight="1">
      <c r="A856" s="25"/>
      <c r="B856" s="26"/>
      <c r="C856" s="27"/>
      <c r="D856" s="27"/>
      <c r="E856" s="27"/>
      <c r="F856" s="27"/>
      <c r="G856" s="28"/>
      <c r="H856" s="29"/>
      <c r="I856" s="29"/>
      <c r="J856" s="27"/>
      <c r="K856" s="27"/>
      <c r="L856" s="27"/>
      <c r="M856" s="30"/>
      <c r="N856" s="28"/>
      <c r="O856" s="27"/>
      <c r="P856" s="27"/>
      <c r="Q856" s="27"/>
      <c r="R856" s="27"/>
      <c r="S856" s="27"/>
      <c r="T856" s="27"/>
      <c r="U856" s="27"/>
      <c r="V856" s="28"/>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c r="AU856" s="27"/>
      <c r="AV856" s="27"/>
      <c r="AW856" s="27"/>
      <c r="AX856" s="27"/>
      <c r="AY856" s="27"/>
      <c r="AZ856" s="27"/>
      <c r="BA856" s="27"/>
      <c r="BB856" s="27"/>
      <c r="BC856" s="27"/>
      <c r="BD856" s="27"/>
      <c r="BE856" s="27"/>
      <c r="BF856" s="27"/>
      <c r="BG856" s="27"/>
      <c r="BH856" s="27"/>
      <c r="BI856" s="27"/>
    </row>
    <row r="857" ht="12.0" customHeight="1">
      <c r="A857" s="25"/>
      <c r="B857" s="26"/>
      <c r="C857" s="27"/>
      <c r="D857" s="27"/>
      <c r="E857" s="27"/>
      <c r="F857" s="27"/>
      <c r="G857" s="28"/>
      <c r="H857" s="29"/>
      <c r="I857" s="29"/>
      <c r="J857" s="27"/>
      <c r="K857" s="27"/>
      <c r="L857" s="27"/>
      <c r="M857" s="30"/>
      <c r="N857" s="28"/>
      <c r="O857" s="27"/>
      <c r="P857" s="27"/>
      <c r="Q857" s="27"/>
      <c r="R857" s="27"/>
      <c r="S857" s="27"/>
      <c r="T857" s="27"/>
      <c r="U857" s="27"/>
      <c r="V857" s="28"/>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c r="AU857" s="27"/>
      <c r="AV857" s="27"/>
      <c r="AW857" s="27"/>
      <c r="AX857" s="27"/>
      <c r="AY857" s="27"/>
      <c r="AZ857" s="27"/>
      <c r="BA857" s="27"/>
      <c r="BB857" s="27"/>
      <c r="BC857" s="27"/>
      <c r="BD857" s="27"/>
      <c r="BE857" s="27"/>
      <c r="BF857" s="27"/>
      <c r="BG857" s="27"/>
      <c r="BH857" s="27"/>
      <c r="BI857" s="27"/>
    </row>
    <row r="858" ht="12.0" customHeight="1">
      <c r="A858" s="25"/>
      <c r="B858" s="26"/>
      <c r="C858" s="27"/>
      <c r="D858" s="27"/>
      <c r="E858" s="27"/>
      <c r="F858" s="27"/>
      <c r="G858" s="28"/>
      <c r="H858" s="29"/>
      <c r="I858" s="29"/>
      <c r="J858" s="27"/>
      <c r="K858" s="27"/>
      <c r="L858" s="27"/>
      <c r="M858" s="30"/>
      <c r="N858" s="28"/>
      <c r="O858" s="27"/>
      <c r="P858" s="27"/>
      <c r="Q858" s="27"/>
      <c r="R858" s="27"/>
      <c r="S858" s="27"/>
      <c r="T858" s="27"/>
      <c r="U858" s="27"/>
      <c r="V858" s="28"/>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c r="AU858" s="27"/>
      <c r="AV858" s="27"/>
      <c r="AW858" s="27"/>
      <c r="AX858" s="27"/>
      <c r="AY858" s="27"/>
      <c r="AZ858" s="27"/>
      <c r="BA858" s="27"/>
      <c r="BB858" s="27"/>
      <c r="BC858" s="27"/>
      <c r="BD858" s="27"/>
      <c r="BE858" s="27"/>
      <c r="BF858" s="27"/>
      <c r="BG858" s="27"/>
      <c r="BH858" s="27"/>
      <c r="BI858" s="27"/>
    </row>
    <row r="859" ht="12.0" customHeight="1">
      <c r="A859" s="25"/>
      <c r="B859" s="26"/>
      <c r="C859" s="27"/>
      <c r="D859" s="27"/>
      <c r="E859" s="27"/>
      <c r="F859" s="27"/>
      <c r="G859" s="28"/>
      <c r="H859" s="29"/>
      <c r="I859" s="29"/>
      <c r="J859" s="27"/>
      <c r="K859" s="27"/>
      <c r="L859" s="27"/>
      <c r="M859" s="30"/>
      <c r="N859" s="28"/>
      <c r="O859" s="27"/>
      <c r="P859" s="27"/>
      <c r="Q859" s="27"/>
      <c r="R859" s="27"/>
      <c r="S859" s="27"/>
      <c r="T859" s="27"/>
      <c r="U859" s="27"/>
      <c r="V859" s="28"/>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c r="AU859" s="27"/>
      <c r="AV859" s="27"/>
      <c r="AW859" s="27"/>
      <c r="AX859" s="27"/>
      <c r="AY859" s="27"/>
      <c r="AZ859" s="27"/>
      <c r="BA859" s="27"/>
      <c r="BB859" s="27"/>
      <c r="BC859" s="27"/>
      <c r="BD859" s="27"/>
      <c r="BE859" s="27"/>
      <c r="BF859" s="27"/>
      <c r="BG859" s="27"/>
      <c r="BH859" s="27"/>
      <c r="BI859" s="27"/>
    </row>
    <row r="860" ht="12.0" customHeight="1">
      <c r="A860" s="25"/>
      <c r="B860" s="26"/>
      <c r="C860" s="27"/>
      <c r="D860" s="27"/>
      <c r="E860" s="27"/>
      <c r="F860" s="27"/>
      <c r="G860" s="28"/>
      <c r="H860" s="29"/>
      <c r="I860" s="29"/>
      <c r="J860" s="27"/>
      <c r="K860" s="27"/>
      <c r="L860" s="27"/>
      <c r="M860" s="30"/>
      <c r="N860" s="28"/>
      <c r="O860" s="27"/>
      <c r="P860" s="27"/>
      <c r="Q860" s="27"/>
      <c r="R860" s="27"/>
      <c r="S860" s="27"/>
      <c r="T860" s="27"/>
      <c r="U860" s="27"/>
      <c r="V860" s="28"/>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7"/>
      <c r="BH860" s="27"/>
      <c r="BI860" s="27"/>
    </row>
    <row r="861" ht="12.0" customHeight="1">
      <c r="A861" s="25"/>
      <c r="B861" s="26"/>
      <c r="C861" s="27"/>
      <c r="D861" s="27"/>
      <c r="E861" s="27"/>
      <c r="F861" s="27"/>
      <c r="G861" s="28"/>
      <c r="H861" s="29"/>
      <c r="I861" s="29"/>
      <c r="J861" s="27"/>
      <c r="K861" s="27"/>
      <c r="L861" s="27"/>
      <c r="M861" s="30"/>
      <c r="N861" s="28"/>
      <c r="O861" s="27"/>
      <c r="P861" s="27"/>
      <c r="Q861" s="27"/>
      <c r="R861" s="27"/>
      <c r="S861" s="27"/>
      <c r="T861" s="27"/>
      <c r="U861" s="27"/>
      <c r="V861" s="28"/>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7"/>
      <c r="BH861" s="27"/>
      <c r="BI861" s="27"/>
    </row>
    <row r="862" ht="12.0" customHeight="1">
      <c r="A862" s="25"/>
      <c r="B862" s="26"/>
      <c r="C862" s="27"/>
      <c r="D862" s="27"/>
      <c r="E862" s="27"/>
      <c r="F862" s="27"/>
      <c r="G862" s="28"/>
      <c r="H862" s="29"/>
      <c r="I862" s="29"/>
      <c r="J862" s="27"/>
      <c r="K862" s="27"/>
      <c r="L862" s="27"/>
      <c r="M862" s="30"/>
      <c r="N862" s="28"/>
      <c r="O862" s="27"/>
      <c r="P862" s="27"/>
      <c r="Q862" s="27"/>
      <c r="R862" s="27"/>
      <c r="S862" s="27"/>
      <c r="T862" s="27"/>
      <c r="U862" s="27"/>
      <c r="V862" s="28"/>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c r="AU862" s="27"/>
      <c r="AV862" s="27"/>
      <c r="AW862" s="27"/>
      <c r="AX862" s="27"/>
      <c r="AY862" s="27"/>
      <c r="AZ862" s="27"/>
      <c r="BA862" s="27"/>
      <c r="BB862" s="27"/>
      <c r="BC862" s="27"/>
      <c r="BD862" s="27"/>
      <c r="BE862" s="27"/>
      <c r="BF862" s="27"/>
      <c r="BG862" s="27"/>
      <c r="BH862" s="27"/>
      <c r="BI862" s="27"/>
    </row>
    <row r="863" ht="12.0" customHeight="1">
      <c r="A863" s="25"/>
      <c r="B863" s="26"/>
      <c r="C863" s="27"/>
      <c r="D863" s="27"/>
      <c r="E863" s="27"/>
      <c r="F863" s="27"/>
      <c r="G863" s="28"/>
      <c r="H863" s="29"/>
      <c r="I863" s="29"/>
      <c r="J863" s="27"/>
      <c r="K863" s="27"/>
      <c r="L863" s="27"/>
      <c r="M863" s="30"/>
      <c r="N863" s="28"/>
      <c r="O863" s="27"/>
      <c r="P863" s="27"/>
      <c r="Q863" s="27"/>
      <c r="R863" s="27"/>
      <c r="S863" s="27"/>
      <c r="T863" s="27"/>
      <c r="U863" s="27"/>
      <c r="V863" s="28"/>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c r="AU863" s="27"/>
      <c r="AV863" s="27"/>
      <c r="AW863" s="27"/>
      <c r="AX863" s="27"/>
      <c r="AY863" s="27"/>
      <c r="AZ863" s="27"/>
      <c r="BA863" s="27"/>
      <c r="BB863" s="27"/>
      <c r="BC863" s="27"/>
      <c r="BD863" s="27"/>
      <c r="BE863" s="27"/>
      <c r="BF863" s="27"/>
      <c r="BG863" s="27"/>
      <c r="BH863" s="27"/>
      <c r="BI863" s="27"/>
    </row>
    <row r="864" ht="12.0" customHeight="1">
      <c r="A864" s="25"/>
      <c r="B864" s="26"/>
      <c r="C864" s="27"/>
      <c r="D864" s="27"/>
      <c r="E864" s="27"/>
      <c r="F864" s="27"/>
      <c r="G864" s="28"/>
      <c r="H864" s="29"/>
      <c r="I864" s="29"/>
      <c r="J864" s="27"/>
      <c r="K864" s="27"/>
      <c r="L864" s="27"/>
      <c r="M864" s="30"/>
      <c r="N864" s="28"/>
      <c r="O864" s="27"/>
      <c r="P864" s="27"/>
      <c r="Q864" s="27"/>
      <c r="R864" s="27"/>
      <c r="S864" s="27"/>
      <c r="T864" s="27"/>
      <c r="U864" s="27"/>
      <c r="V864" s="28"/>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c r="AU864" s="27"/>
      <c r="AV864" s="27"/>
      <c r="AW864" s="27"/>
      <c r="AX864" s="27"/>
      <c r="AY864" s="27"/>
      <c r="AZ864" s="27"/>
      <c r="BA864" s="27"/>
      <c r="BB864" s="27"/>
      <c r="BC864" s="27"/>
      <c r="BD864" s="27"/>
      <c r="BE864" s="27"/>
      <c r="BF864" s="27"/>
      <c r="BG864" s="27"/>
      <c r="BH864" s="27"/>
      <c r="BI864" s="27"/>
    </row>
    <row r="865" ht="12.0" customHeight="1">
      <c r="A865" s="25"/>
      <c r="B865" s="26"/>
      <c r="C865" s="27"/>
      <c r="D865" s="27"/>
      <c r="E865" s="27"/>
      <c r="F865" s="27"/>
      <c r="G865" s="28"/>
      <c r="H865" s="29"/>
      <c r="I865" s="29"/>
      <c r="J865" s="27"/>
      <c r="K865" s="27"/>
      <c r="L865" s="27"/>
      <c r="M865" s="30"/>
      <c r="N865" s="28"/>
      <c r="O865" s="27"/>
      <c r="P865" s="27"/>
      <c r="Q865" s="27"/>
      <c r="R865" s="27"/>
      <c r="S865" s="27"/>
      <c r="T865" s="27"/>
      <c r="U865" s="27"/>
      <c r="V865" s="28"/>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c r="AU865" s="27"/>
      <c r="AV865" s="27"/>
      <c r="AW865" s="27"/>
      <c r="AX865" s="27"/>
      <c r="AY865" s="27"/>
      <c r="AZ865" s="27"/>
      <c r="BA865" s="27"/>
      <c r="BB865" s="27"/>
      <c r="BC865" s="27"/>
      <c r="BD865" s="27"/>
      <c r="BE865" s="27"/>
      <c r="BF865" s="27"/>
      <c r="BG865" s="27"/>
      <c r="BH865" s="27"/>
      <c r="BI865" s="27"/>
    </row>
    <row r="866" ht="12.0" customHeight="1">
      <c r="A866" s="25"/>
      <c r="B866" s="26"/>
      <c r="C866" s="27"/>
      <c r="D866" s="27"/>
      <c r="E866" s="27"/>
      <c r="F866" s="27"/>
      <c r="G866" s="28"/>
      <c r="H866" s="29"/>
      <c r="I866" s="29"/>
      <c r="J866" s="27"/>
      <c r="K866" s="27"/>
      <c r="L866" s="27"/>
      <c r="M866" s="30"/>
      <c r="N866" s="28"/>
      <c r="O866" s="27"/>
      <c r="P866" s="27"/>
      <c r="Q866" s="27"/>
      <c r="R866" s="27"/>
      <c r="S866" s="27"/>
      <c r="T866" s="27"/>
      <c r="U866" s="27"/>
      <c r="V866" s="28"/>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c r="AU866" s="27"/>
      <c r="AV866" s="27"/>
      <c r="AW866" s="27"/>
      <c r="AX866" s="27"/>
      <c r="AY866" s="27"/>
      <c r="AZ866" s="27"/>
      <c r="BA866" s="27"/>
      <c r="BB866" s="27"/>
      <c r="BC866" s="27"/>
      <c r="BD866" s="27"/>
      <c r="BE866" s="27"/>
      <c r="BF866" s="27"/>
      <c r="BG866" s="27"/>
      <c r="BH866" s="27"/>
      <c r="BI866" s="27"/>
    </row>
    <row r="867" ht="12.0" customHeight="1">
      <c r="A867" s="25"/>
      <c r="B867" s="26"/>
      <c r="C867" s="27"/>
      <c r="D867" s="27"/>
      <c r="E867" s="27"/>
      <c r="F867" s="27"/>
      <c r="G867" s="28"/>
      <c r="H867" s="29"/>
      <c r="I867" s="29"/>
      <c r="J867" s="27"/>
      <c r="K867" s="27"/>
      <c r="L867" s="27"/>
      <c r="M867" s="30"/>
      <c r="N867" s="28"/>
      <c r="O867" s="27"/>
      <c r="P867" s="27"/>
      <c r="Q867" s="27"/>
      <c r="R867" s="27"/>
      <c r="S867" s="27"/>
      <c r="T867" s="27"/>
      <c r="U867" s="27"/>
      <c r="V867" s="28"/>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c r="AU867" s="27"/>
      <c r="AV867" s="27"/>
      <c r="AW867" s="27"/>
      <c r="AX867" s="27"/>
      <c r="AY867" s="27"/>
      <c r="AZ867" s="27"/>
      <c r="BA867" s="27"/>
      <c r="BB867" s="27"/>
      <c r="BC867" s="27"/>
      <c r="BD867" s="27"/>
      <c r="BE867" s="27"/>
      <c r="BF867" s="27"/>
      <c r="BG867" s="27"/>
      <c r="BH867" s="27"/>
      <c r="BI867" s="27"/>
    </row>
    <row r="868" ht="12.0" customHeight="1">
      <c r="A868" s="25"/>
      <c r="B868" s="26"/>
      <c r="C868" s="27"/>
      <c r="D868" s="27"/>
      <c r="E868" s="27"/>
      <c r="F868" s="27"/>
      <c r="G868" s="28"/>
      <c r="H868" s="29"/>
      <c r="I868" s="29"/>
      <c r="J868" s="27"/>
      <c r="K868" s="27"/>
      <c r="L868" s="27"/>
      <c r="M868" s="30"/>
      <c r="N868" s="28"/>
      <c r="O868" s="27"/>
      <c r="P868" s="27"/>
      <c r="Q868" s="27"/>
      <c r="R868" s="27"/>
      <c r="S868" s="27"/>
      <c r="T868" s="27"/>
      <c r="U868" s="27"/>
      <c r="V868" s="28"/>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c r="AU868" s="27"/>
      <c r="AV868" s="27"/>
      <c r="AW868" s="27"/>
      <c r="AX868" s="27"/>
      <c r="AY868" s="27"/>
      <c r="AZ868" s="27"/>
      <c r="BA868" s="27"/>
      <c r="BB868" s="27"/>
      <c r="BC868" s="27"/>
      <c r="BD868" s="27"/>
      <c r="BE868" s="27"/>
      <c r="BF868" s="27"/>
      <c r="BG868" s="27"/>
      <c r="BH868" s="27"/>
      <c r="BI868" s="27"/>
    </row>
    <row r="869" ht="12.0" customHeight="1">
      <c r="A869" s="25"/>
      <c r="B869" s="26"/>
      <c r="C869" s="27"/>
      <c r="D869" s="27"/>
      <c r="E869" s="27"/>
      <c r="F869" s="27"/>
      <c r="G869" s="28"/>
      <c r="H869" s="29"/>
      <c r="I869" s="29"/>
      <c r="J869" s="27"/>
      <c r="K869" s="27"/>
      <c r="L869" s="27"/>
      <c r="M869" s="30"/>
      <c r="N869" s="28"/>
      <c r="O869" s="27"/>
      <c r="P869" s="27"/>
      <c r="Q869" s="27"/>
      <c r="R869" s="27"/>
      <c r="S869" s="27"/>
      <c r="T869" s="27"/>
      <c r="U869" s="27"/>
      <c r="V869" s="28"/>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c r="AU869" s="27"/>
      <c r="AV869" s="27"/>
      <c r="AW869" s="27"/>
      <c r="AX869" s="27"/>
      <c r="AY869" s="27"/>
      <c r="AZ869" s="27"/>
      <c r="BA869" s="27"/>
      <c r="BB869" s="27"/>
      <c r="BC869" s="27"/>
      <c r="BD869" s="27"/>
      <c r="BE869" s="27"/>
      <c r="BF869" s="27"/>
      <c r="BG869" s="27"/>
      <c r="BH869" s="27"/>
      <c r="BI869" s="27"/>
    </row>
    <row r="870" ht="12.0" customHeight="1">
      <c r="A870" s="25"/>
      <c r="B870" s="26"/>
      <c r="C870" s="27"/>
      <c r="D870" s="27"/>
      <c r="E870" s="27"/>
      <c r="F870" s="27"/>
      <c r="G870" s="28"/>
      <c r="H870" s="29"/>
      <c r="I870" s="29"/>
      <c r="J870" s="27"/>
      <c r="K870" s="27"/>
      <c r="L870" s="27"/>
      <c r="M870" s="30"/>
      <c r="N870" s="28"/>
      <c r="O870" s="27"/>
      <c r="P870" s="27"/>
      <c r="Q870" s="27"/>
      <c r="R870" s="27"/>
      <c r="S870" s="27"/>
      <c r="T870" s="27"/>
      <c r="U870" s="27"/>
      <c r="V870" s="28"/>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c r="AU870" s="27"/>
      <c r="AV870" s="27"/>
      <c r="AW870" s="27"/>
      <c r="AX870" s="27"/>
      <c r="AY870" s="27"/>
      <c r="AZ870" s="27"/>
      <c r="BA870" s="27"/>
      <c r="BB870" s="27"/>
      <c r="BC870" s="27"/>
      <c r="BD870" s="27"/>
      <c r="BE870" s="27"/>
      <c r="BF870" s="27"/>
      <c r="BG870" s="27"/>
      <c r="BH870" s="27"/>
      <c r="BI870" s="27"/>
    </row>
    <row r="871" ht="12.0" customHeight="1">
      <c r="A871" s="25"/>
      <c r="B871" s="26"/>
      <c r="C871" s="27"/>
      <c r="D871" s="27"/>
      <c r="E871" s="27"/>
      <c r="F871" s="27"/>
      <c r="G871" s="28"/>
      <c r="H871" s="29"/>
      <c r="I871" s="29"/>
      <c r="J871" s="27"/>
      <c r="K871" s="27"/>
      <c r="L871" s="27"/>
      <c r="M871" s="30"/>
      <c r="N871" s="28"/>
      <c r="O871" s="27"/>
      <c r="P871" s="27"/>
      <c r="Q871" s="27"/>
      <c r="R871" s="27"/>
      <c r="S871" s="27"/>
      <c r="T871" s="27"/>
      <c r="U871" s="27"/>
      <c r="V871" s="28"/>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c r="AU871" s="27"/>
      <c r="AV871" s="27"/>
      <c r="AW871" s="27"/>
      <c r="AX871" s="27"/>
      <c r="AY871" s="27"/>
      <c r="AZ871" s="27"/>
      <c r="BA871" s="27"/>
      <c r="BB871" s="27"/>
      <c r="BC871" s="27"/>
      <c r="BD871" s="27"/>
      <c r="BE871" s="27"/>
      <c r="BF871" s="27"/>
      <c r="BG871" s="27"/>
      <c r="BH871" s="27"/>
      <c r="BI871" s="27"/>
    </row>
    <row r="872" ht="12.0" customHeight="1">
      <c r="A872" s="25"/>
      <c r="B872" s="26"/>
      <c r="C872" s="27"/>
      <c r="D872" s="27"/>
      <c r="E872" s="27"/>
      <c r="F872" s="27"/>
      <c r="G872" s="28"/>
      <c r="H872" s="29"/>
      <c r="I872" s="29"/>
      <c r="J872" s="27"/>
      <c r="K872" s="27"/>
      <c r="L872" s="27"/>
      <c r="M872" s="30"/>
      <c r="N872" s="28"/>
      <c r="O872" s="27"/>
      <c r="P872" s="27"/>
      <c r="Q872" s="27"/>
      <c r="R872" s="27"/>
      <c r="S872" s="27"/>
      <c r="T872" s="27"/>
      <c r="U872" s="27"/>
      <c r="V872" s="28"/>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row>
    <row r="873" ht="12.0" customHeight="1">
      <c r="A873" s="25"/>
      <c r="B873" s="26"/>
      <c r="C873" s="27"/>
      <c r="D873" s="27"/>
      <c r="E873" s="27"/>
      <c r="F873" s="27"/>
      <c r="G873" s="28"/>
      <c r="H873" s="29"/>
      <c r="I873" s="29"/>
      <c r="J873" s="27"/>
      <c r="K873" s="27"/>
      <c r="L873" s="27"/>
      <c r="M873" s="30"/>
      <c r="N873" s="28"/>
      <c r="O873" s="27"/>
      <c r="P873" s="27"/>
      <c r="Q873" s="27"/>
      <c r="R873" s="27"/>
      <c r="S873" s="27"/>
      <c r="T873" s="27"/>
      <c r="U873" s="27"/>
      <c r="V873" s="28"/>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row>
    <row r="874" ht="12.0" customHeight="1">
      <c r="A874" s="25"/>
      <c r="B874" s="26"/>
      <c r="C874" s="27"/>
      <c r="D874" s="27"/>
      <c r="E874" s="27"/>
      <c r="F874" s="27"/>
      <c r="G874" s="28"/>
      <c r="H874" s="29"/>
      <c r="I874" s="29"/>
      <c r="J874" s="27"/>
      <c r="K874" s="27"/>
      <c r="L874" s="27"/>
      <c r="M874" s="30"/>
      <c r="N874" s="28"/>
      <c r="O874" s="27"/>
      <c r="P874" s="27"/>
      <c r="Q874" s="27"/>
      <c r="R874" s="27"/>
      <c r="S874" s="27"/>
      <c r="T874" s="27"/>
      <c r="U874" s="27"/>
      <c r="V874" s="28"/>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row>
    <row r="875" ht="12.0" customHeight="1">
      <c r="A875" s="25"/>
      <c r="B875" s="26"/>
      <c r="C875" s="27"/>
      <c r="D875" s="27"/>
      <c r="E875" s="27"/>
      <c r="F875" s="27"/>
      <c r="G875" s="28"/>
      <c r="H875" s="29"/>
      <c r="I875" s="29"/>
      <c r="J875" s="27"/>
      <c r="K875" s="27"/>
      <c r="L875" s="27"/>
      <c r="M875" s="30"/>
      <c r="N875" s="28"/>
      <c r="O875" s="27"/>
      <c r="P875" s="27"/>
      <c r="Q875" s="27"/>
      <c r="R875" s="27"/>
      <c r="S875" s="27"/>
      <c r="T875" s="27"/>
      <c r="U875" s="27"/>
      <c r="V875" s="28"/>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row>
    <row r="876" ht="12.0" customHeight="1">
      <c r="A876" s="25"/>
      <c r="B876" s="26"/>
      <c r="C876" s="27"/>
      <c r="D876" s="27"/>
      <c r="E876" s="27"/>
      <c r="F876" s="27"/>
      <c r="G876" s="28"/>
      <c r="H876" s="29"/>
      <c r="I876" s="29"/>
      <c r="J876" s="27"/>
      <c r="K876" s="27"/>
      <c r="L876" s="27"/>
      <c r="M876" s="30"/>
      <c r="N876" s="28"/>
      <c r="O876" s="27"/>
      <c r="P876" s="27"/>
      <c r="Q876" s="27"/>
      <c r="R876" s="27"/>
      <c r="S876" s="27"/>
      <c r="T876" s="27"/>
      <c r="U876" s="27"/>
      <c r="V876" s="28"/>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row>
    <row r="877" ht="12.0" customHeight="1">
      <c r="A877" s="25"/>
      <c r="B877" s="26"/>
      <c r="C877" s="27"/>
      <c r="D877" s="27"/>
      <c r="E877" s="27"/>
      <c r="F877" s="27"/>
      <c r="G877" s="28"/>
      <c r="H877" s="29"/>
      <c r="I877" s="29"/>
      <c r="J877" s="27"/>
      <c r="K877" s="27"/>
      <c r="L877" s="27"/>
      <c r="M877" s="30"/>
      <c r="N877" s="28"/>
      <c r="O877" s="27"/>
      <c r="P877" s="27"/>
      <c r="Q877" s="27"/>
      <c r="R877" s="27"/>
      <c r="S877" s="27"/>
      <c r="T877" s="27"/>
      <c r="U877" s="27"/>
      <c r="V877" s="28"/>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c r="AU877" s="27"/>
      <c r="AV877" s="27"/>
      <c r="AW877" s="27"/>
      <c r="AX877" s="27"/>
      <c r="AY877" s="27"/>
      <c r="AZ877" s="27"/>
      <c r="BA877" s="27"/>
      <c r="BB877" s="27"/>
      <c r="BC877" s="27"/>
      <c r="BD877" s="27"/>
      <c r="BE877" s="27"/>
      <c r="BF877" s="27"/>
      <c r="BG877" s="27"/>
      <c r="BH877" s="27"/>
      <c r="BI877" s="27"/>
    </row>
    <row r="878" ht="12.0" customHeight="1">
      <c r="A878" s="25"/>
      <c r="B878" s="26"/>
      <c r="C878" s="27"/>
      <c r="D878" s="27"/>
      <c r="E878" s="27"/>
      <c r="F878" s="27"/>
      <c r="G878" s="28"/>
      <c r="H878" s="29"/>
      <c r="I878" s="29"/>
      <c r="J878" s="27"/>
      <c r="K878" s="27"/>
      <c r="L878" s="27"/>
      <c r="M878" s="30"/>
      <c r="N878" s="28"/>
      <c r="O878" s="27"/>
      <c r="P878" s="27"/>
      <c r="Q878" s="27"/>
      <c r="R878" s="27"/>
      <c r="S878" s="27"/>
      <c r="T878" s="27"/>
      <c r="U878" s="27"/>
      <c r="V878" s="28"/>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c r="AU878" s="27"/>
      <c r="AV878" s="27"/>
      <c r="AW878" s="27"/>
      <c r="AX878" s="27"/>
      <c r="AY878" s="27"/>
      <c r="AZ878" s="27"/>
      <c r="BA878" s="27"/>
      <c r="BB878" s="27"/>
      <c r="BC878" s="27"/>
      <c r="BD878" s="27"/>
      <c r="BE878" s="27"/>
      <c r="BF878" s="27"/>
      <c r="BG878" s="27"/>
      <c r="BH878" s="27"/>
      <c r="BI878" s="27"/>
    </row>
    <row r="879" ht="12.0" customHeight="1">
      <c r="A879" s="25"/>
      <c r="B879" s="26"/>
      <c r="C879" s="27"/>
      <c r="D879" s="27"/>
      <c r="E879" s="27"/>
      <c r="F879" s="27"/>
      <c r="G879" s="28"/>
      <c r="H879" s="29"/>
      <c r="I879" s="29"/>
      <c r="J879" s="27"/>
      <c r="K879" s="27"/>
      <c r="L879" s="27"/>
      <c r="M879" s="30"/>
      <c r="N879" s="28"/>
      <c r="O879" s="27"/>
      <c r="P879" s="27"/>
      <c r="Q879" s="27"/>
      <c r="R879" s="27"/>
      <c r="S879" s="27"/>
      <c r="T879" s="27"/>
      <c r="U879" s="27"/>
      <c r="V879" s="28"/>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c r="AU879" s="27"/>
      <c r="AV879" s="27"/>
      <c r="AW879" s="27"/>
      <c r="AX879" s="27"/>
      <c r="AY879" s="27"/>
      <c r="AZ879" s="27"/>
      <c r="BA879" s="27"/>
      <c r="BB879" s="27"/>
      <c r="BC879" s="27"/>
      <c r="BD879" s="27"/>
      <c r="BE879" s="27"/>
      <c r="BF879" s="27"/>
      <c r="BG879" s="27"/>
      <c r="BH879" s="27"/>
      <c r="BI879" s="27"/>
    </row>
    <row r="880" ht="12.0" customHeight="1">
      <c r="A880" s="25"/>
      <c r="B880" s="26"/>
      <c r="C880" s="27"/>
      <c r="D880" s="27"/>
      <c r="E880" s="27"/>
      <c r="F880" s="27"/>
      <c r="G880" s="28"/>
      <c r="H880" s="29"/>
      <c r="I880" s="29"/>
      <c r="J880" s="27"/>
      <c r="K880" s="27"/>
      <c r="L880" s="27"/>
      <c r="M880" s="30"/>
      <c r="N880" s="28"/>
      <c r="O880" s="27"/>
      <c r="P880" s="27"/>
      <c r="Q880" s="27"/>
      <c r="R880" s="27"/>
      <c r="S880" s="27"/>
      <c r="T880" s="27"/>
      <c r="U880" s="27"/>
      <c r="V880" s="28"/>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c r="AU880" s="27"/>
      <c r="AV880" s="27"/>
      <c r="AW880" s="27"/>
      <c r="AX880" s="27"/>
      <c r="AY880" s="27"/>
      <c r="AZ880" s="27"/>
      <c r="BA880" s="27"/>
      <c r="BB880" s="27"/>
      <c r="BC880" s="27"/>
      <c r="BD880" s="27"/>
      <c r="BE880" s="27"/>
      <c r="BF880" s="27"/>
      <c r="BG880" s="27"/>
      <c r="BH880" s="27"/>
      <c r="BI880" s="27"/>
    </row>
    <row r="881" ht="12.0" customHeight="1">
      <c r="A881" s="25"/>
      <c r="B881" s="26"/>
      <c r="C881" s="27"/>
      <c r="D881" s="27"/>
      <c r="E881" s="27"/>
      <c r="F881" s="27"/>
      <c r="G881" s="28"/>
      <c r="H881" s="29"/>
      <c r="I881" s="29"/>
      <c r="J881" s="27"/>
      <c r="K881" s="27"/>
      <c r="L881" s="27"/>
      <c r="M881" s="30"/>
      <c r="N881" s="28"/>
      <c r="O881" s="27"/>
      <c r="P881" s="27"/>
      <c r="Q881" s="27"/>
      <c r="R881" s="27"/>
      <c r="S881" s="27"/>
      <c r="T881" s="27"/>
      <c r="U881" s="27"/>
      <c r="V881" s="28"/>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c r="AU881" s="27"/>
      <c r="AV881" s="27"/>
      <c r="AW881" s="27"/>
      <c r="AX881" s="27"/>
      <c r="AY881" s="27"/>
      <c r="AZ881" s="27"/>
      <c r="BA881" s="27"/>
      <c r="BB881" s="27"/>
      <c r="BC881" s="27"/>
      <c r="BD881" s="27"/>
      <c r="BE881" s="27"/>
      <c r="BF881" s="27"/>
      <c r="BG881" s="27"/>
      <c r="BH881" s="27"/>
      <c r="BI881" s="27"/>
    </row>
    <row r="882" ht="12.0" customHeight="1">
      <c r="A882" s="25"/>
      <c r="B882" s="26"/>
      <c r="C882" s="27"/>
      <c r="D882" s="27"/>
      <c r="E882" s="27"/>
      <c r="F882" s="27"/>
      <c r="G882" s="28"/>
      <c r="H882" s="29"/>
      <c r="I882" s="29"/>
      <c r="J882" s="27"/>
      <c r="K882" s="27"/>
      <c r="L882" s="27"/>
      <c r="M882" s="30"/>
      <c r="N882" s="28"/>
      <c r="O882" s="27"/>
      <c r="P882" s="27"/>
      <c r="Q882" s="27"/>
      <c r="R882" s="27"/>
      <c r="S882" s="27"/>
      <c r="T882" s="27"/>
      <c r="U882" s="27"/>
      <c r="V882" s="28"/>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c r="AU882" s="27"/>
      <c r="AV882" s="27"/>
      <c r="AW882" s="27"/>
      <c r="AX882" s="27"/>
      <c r="AY882" s="27"/>
      <c r="AZ882" s="27"/>
      <c r="BA882" s="27"/>
      <c r="BB882" s="27"/>
      <c r="BC882" s="27"/>
      <c r="BD882" s="27"/>
      <c r="BE882" s="27"/>
      <c r="BF882" s="27"/>
      <c r="BG882" s="27"/>
      <c r="BH882" s="27"/>
      <c r="BI882" s="27"/>
    </row>
    <row r="883" ht="12.0" customHeight="1">
      <c r="A883" s="25"/>
      <c r="B883" s="26"/>
      <c r="C883" s="27"/>
      <c r="D883" s="27"/>
      <c r="E883" s="27"/>
      <c r="F883" s="27"/>
      <c r="G883" s="28"/>
      <c r="H883" s="29"/>
      <c r="I883" s="29"/>
      <c r="J883" s="27"/>
      <c r="K883" s="27"/>
      <c r="L883" s="27"/>
      <c r="M883" s="30"/>
      <c r="N883" s="28"/>
      <c r="O883" s="27"/>
      <c r="P883" s="27"/>
      <c r="Q883" s="27"/>
      <c r="R883" s="27"/>
      <c r="S883" s="27"/>
      <c r="T883" s="27"/>
      <c r="U883" s="27"/>
      <c r="V883" s="28"/>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c r="AU883" s="27"/>
      <c r="AV883" s="27"/>
      <c r="AW883" s="27"/>
      <c r="AX883" s="27"/>
      <c r="AY883" s="27"/>
      <c r="AZ883" s="27"/>
      <c r="BA883" s="27"/>
      <c r="BB883" s="27"/>
      <c r="BC883" s="27"/>
      <c r="BD883" s="27"/>
      <c r="BE883" s="27"/>
      <c r="BF883" s="27"/>
      <c r="BG883" s="27"/>
      <c r="BH883" s="27"/>
      <c r="BI883" s="27"/>
    </row>
    <row r="884" ht="12.0" customHeight="1">
      <c r="A884" s="25"/>
      <c r="B884" s="26"/>
      <c r="C884" s="27"/>
      <c r="D884" s="27"/>
      <c r="E884" s="27"/>
      <c r="F884" s="27"/>
      <c r="G884" s="28"/>
      <c r="H884" s="29"/>
      <c r="I884" s="29"/>
      <c r="J884" s="27"/>
      <c r="K884" s="27"/>
      <c r="L884" s="27"/>
      <c r="M884" s="30"/>
      <c r="N884" s="28"/>
      <c r="O884" s="27"/>
      <c r="P884" s="27"/>
      <c r="Q884" s="27"/>
      <c r="R884" s="27"/>
      <c r="S884" s="27"/>
      <c r="T884" s="27"/>
      <c r="U884" s="27"/>
      <c r="V884" s="28"/>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7"/>
      <c r="BH884" s="27"/>
      <c r="BI884" s="27"/>
    </row>
    <row r="885" ht="12.0" customHeight="1">
      <c r="A885" s="25"/>
      <c r="B885" s="26"/>
      <c r="C885" s="27"/>
      <c r="D885" s="27"/>
      <c r="E885" s="27"/>
      <c r="F885" s="27"/>
      <c r="G885" s="28"/>
      <c r="H885" s="29"/>
      <c r="I885" s="29"/>
      <c r="J885" s="27"/>
      <c r="K885" s="27"/>
      <c r="L885" s="27"/>
      <c r="M885" s="30"/>
      <c r="N885" s="28"/>
      <c r="O885" s="27"/>
      <c r="P885" s="27"/>
      <c r="Q885" s="27"/>
      <c r="R885" s="27"/>
      <c r="S885" s="27"/>
      <c r="T885" s="27"/>
      <c r="U885" s="27"/>
      <c r="V885" s="28"/>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7"/>
      <c r="BH885" s="27"/>
      <c r="BI885" s="27"/>
    </row>
    <row r="886" ht="12.0" customHeight="1">
      <c r="A886" s="25"/>
      <c r="B886" s="26"/>
      <c r="C886" s="27"/>
      <c r="D886" s="27"/>
      <c r="E886" s="27"/>
      <c r="F886" s="27"/>
      <c r="G886" s="28"/>
      <c r="H886" s="29"/>
      <c r="I886" s="29"/>
      <c r="J886" s="27"/>
      <c r="K886" s="27"/>
      <c r="L886" s="27"/>
      <c r="M886" s="30"/>
      <c r="N886" s="28"/>
      <c r="O886" s="27"/>
      <c r="P886" s="27"/>
      <c r="Q886" s="27"/>
      <c r="R886" s="27"/>
      <c r="S886" s="27"/>
      <c r="T886" s="27"/>
      <c r="U886" s="27"/>
      <c r="V886" s="28"/>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c r="AU886" s="27"/>
      <c r="AV886" s="27"/>
      <c r="AW886" s="27"/>
      <c r="AX886" s="27"/>
      <c r="AY886" s="27"/>
      <c r="AZ886" s="27"/>
      <c r="BA886" s="27"/>
      <c r="BB886" s="27"/>
      <c r="BC886" s="27"/>
      <c r="BD886" s="27"/>
      <c r="BE886" s="27"/>
      <c r="BF886" s="27"/>
      <c r="BG886" s="27"/>
      <c r="BH886" s="27"/>
      <c r="BI886" s="27"/>
    </row>
    <row r="887" ht="12.0" customHeight="1">
      <c r="A887" s="25"/>
      <c r="B887" s="26"/>
      <c r="C887" s="27"/>
      <c r="D887" s="27"/>
      <c r="E887" s="27"/>
      <c r="F887" s="27"/>
      <c r="G887" s="28"/>
      <c r="H887" s="29"/>
      <c r="I887" s="29"/>
      <c r="J887" s="27"/>
      <c r="K887" s="27"/>
      <c r="L887" s="27"/>
      <c r="M887" s="30"/>
      <c r="N887" s="28"/>
      <c r="O887" s="27"/>
      <c r="P887" s="27"/>
      <c r="Q887" s="27"/>
      <c r="R887" s="27"/>
      <c r="S887" s="27"/>
      <c r="T887" s="27"/>
      <c r="U887" s="27"/>
      <c r="V887" s="28"/>
      <c r="W887" s="27"/>
      <c r="X887" s="27"/>
      <c r="Y887" s="27"/>
      <c r="Z887" s="27"/>
      <c r="AA887" s="27"/>
      <c r="AB887" s="27"/>
      <c r="AC887" s="27"/>
      <c r="AD887" s="27"/>
      <c r="AE887" s="27"/>
      <c r="AF887" s="27"/>
      <c r="AG887" s="27"/>
      <c r="AH887" s="27"/>
      <c r="AI887" s="27"/>
      <c r="AJ887" s="27"/>
      <c r="AK887" s="27"/>
      <c r="AL887" s="27"/>
      <c r="AM887" s="27"/>
      <c r="AN887" s="27"/>
      <c r="AO887" s="27"/>
      <c r="AP887" s="27"/>
      <c r="AQ887" s="27"/>
      <c r="AR887" s="27"/>
      <c r="AS887" s="27"/>
      <c r="AT887" s="27"/>
      <c r="AU887" s="27"/>
      <c r="AV887" s="27"/>
      <c r="AW887" s="27"/>
      <c r="AX887" s="27"/>
      <c r="AY887" s="27"/>
      <c r="AZ887" s="27"/>
      <c r="BA887" s="27"/>
      <c r="BB887" s="27"/>
      <c r="BC887" s="27"/>
      <c r="BD887" s="27"/>
      <c r="BE887" s="27"/>
      <c r="BF887" s="27"/>
      <c r="BG887" s="27"/>
      <c r="BH887" s="27"/>
      <c r="BI887" s="27"/>
    </row>
    <row r="888" ht="12.0" customHeight="1">
      <c r="A888" s="25"/>
      <c r="B888" s="26"/>
      <c r="C888" s="27"/>
      <c r="D888" s="27"/>
      <c r="E888" s="27"/>
      <c r="F888" s="27"/>
      <c r="G888" s="28"/>
      <c r="H888" s="29"/>
      <c r="I888" s="29"/>
      <c r="J888" s="27"/>
      <c r="K888" s="27"/>
      <c r="L888" s="27"/>
      <c r="M888" s="30"/>
      <c r="N888" s="28"/>
      <c r="O888" s="27"/>
      <c r="P888" s="27"/>
      <c r="Q888" s="27"/>
      <c r="R888" s="27"/>
      <c r="S888" s="27"/>
      <c r="T888" s="27"/>
      <c r="U888" s="27"/>
      <c r="V888" s="28"/>
      <c r="W888" s="27"/>
      <c r="X888" s="27"/>
      <c r="Y888" s="27"/>
      <c r="Z888" s="27"/>
      <c r="AA888" s="27"/>
      <c r="AB888" s="27"/>
      <c r="AC888" s="27"/>
      <c r="AD888" s="27"/>
      <c r="AE888" s="27"/>
      <c r="AF888" s="27"/>
      <c r="AG888" s="27"/>
      <c r="AH888" s="27"/>
      <c r="AI888" s="27"/>
      <c r="AJ888" s="27"/>
      <c r="AK888" s="27"/>
      <c r="AL888" s="27"/>
      <c r="AM888" s="27"/>
      <c r="AN888" s="27"/>
      <c r="AO888" s="27"/>
      <c r="AP888" s="27"/>
      <c r="AQ888" s="27"/>
      <c r="AR888" s="27"/>
      <c r="AS888" s="27"/>
      <c r="AT888" s="27"/>
      <c r="AU888" s="27"/>
      <c r="AV888" s="27"/>
      <c r="AW888" s="27"/>
      <c r="AX888" s="27"/>
      <c r="AY888" s="27"/>
      <c r="AZ888" s="27"/>
      <c r="BA888" s="27"/>
      <c r="BB888" s="27"/>
      <c r="BC888" s="27"/>
      <c r="BD888" s="27"/>
      <c r="BE888" s="27"/>
      <c r="BF888" s="27"/>
      <c r="BG888" s="27"/>
      <c r="BH888" s="27"/>
      <c r="BI888" s="27"/>
    </row>
    <row r="889" ht="12.0" customHeight="1">
      <c r="A889" s="25"/>
      <c r="B889" s="26"/>
      <c r="C889" s="27"/>
      <c r="D889" s="27"/>
      <c r="E889" s="27"/>
      <c r="F889" s="27"/>
      <c r="G889" s="28"/>
      <c r="H889" s="29"/>
      <c r="I889" s="29"/>
      <c r="J889" s="27"/>
      <c r="K889" s="27"/>
      <c r="L889" s="27"/>
      <c r="M889" s="30"/>
      <c r="N889" s="28"/>
      <c r="O889" s="27"/>
      <c r="P889" s="27"/>
      <c r="Q889" s="27"/>
      <c r="R889" s="27"/>
      <c r="S889" s="27"/>
      <c r="T889" s="27"/>
      <c r="U889" s="27"/>
      <c r="V889" s="28"/>
      <c r="W889" s="27"/>
      <c r="X889" s="27"/>
      <c r="Y889" s="27"/>
      <c r="Z889" s="27"/>
      <c r="AA889" s="27"/>
      <c r="AB889" s="27"/>
      <c r="AC889" s="27"/>
      <c r="AD889" s="27"/>
      <c r="AE889" s="27"/>
      <c r="AF889" s="27"/>
      <c r="AG889" s="27"/>
      <c r="AH889" s="27"/>
      <c r="AI889" s="27"/>
      <c r="AJ889" s="27"/>
      <c r="AK889" s="27"/>
      <c r="AL889" s="27"/>
      <c r="AM889" s="27"/>
      <c r="AN889" s="27"/>
      <c r="AO889" s="27"/>
      <c r="AP889" s="27"/>
      <c r="AQ889" s="27"/>
      <c r="AR889" s="27"/>
      <c r="AS889" s="27"/>
      <c r="AT889" s="27"/>
      <c r="AU889" s="27"/>
      <c r="AV889" s="27"/>
      <c r="AW889" s="27"/>
      <c r="AX889" s="27"/>
      <c r="AY889" s="27"/>
      <c r="AZ889" s="27"/>
      <c r="BA889" s="27"/>
      <c r="BB889" s="27"/>
      <c r="BC889" s="27"/>
      <c r="BD889" s="27"/>
      <c r="BE889" s="27"/>
      <c r="BF889" s="27"/>
      <c r="BG889" s="27"/>
      <c r="BH889" s="27"/>
      <c r="BI889" s="27"/>
    </row>
    <row r="890" ht="12.0" customHeight="1">
      <c r="A890" s="25"/>
      <c r="B890" s="26"/>
      <c r="C890" s="27"/>
      <c r="D890" s="27"/>
      <c r="E890" s="27"/>
      <c r="F890" s="27"/>
      <c r="G890" s="28"/>
      <c r="H890" s="29"/>
      <c r="I890" s="29"/>
      <c r="J890" s="27"/>
      <c r="K890" s="27"/>
      <c r="L890" s="27"/>
      <c r="M890" s="30"/>
      <c r="N890" s="28"/>
      <c r="O890" s="27"/>
      <c r="P890" s="27"/>
      <c r="Q890" s="27"/>
      <c r="R890" s="27"/>
      <c r="S890" s="27"/>
      <c r="T890" s="27"/>
      <c r="U890" s="27"/>
      <c r="V890" s="28"/>
      <c r="W890" s="27"/>
      <c r="X890" s="27"/>
      <c r="Y890" s="27"/>
      <c r="Z890" s="27"/>
      <c r="AA890" s="27"/>
      <c r="AB890" s="27"/>
      <c r="AC890" s="27"/>
      <c r="AD890" s="27"/>
      <c r="AE890" s="27"/>
      <c r="AF890" s="27"/>
      <c r="AG890" s="27"/>
      <c r="AH890" s="27"/>
      <c r="AI890" s="27"/>
      <c r="AJ890" s="27"/>
      <c r="AK890" s="27"/>
      <c r="AL890" s="27"/>
      <c r="AM890" s="27"/>
      <c r="AN890" s="27"/>
      <c r="AO890" s="27"/>
      <c r="AP890" s="27"/>
      <c r="AQ890" s="27"/>
      <c r="AR890" s="27"/>
      <c r="AS890" s="27"/>
      <c r="AT890" s="27"/>
      <c r="AU890" s="27"/>
      <c r="AV890" s="27"/>
      <c r="AW890" s="27"/>
      <c r="AX890" s="27"/>
      <c r="AY890" s="27"/>
      <c r="AZ890" s="27"/>
      <c r="BA890" s="27"/>
      <c r="BB890" s="27"/>
      <c r="BC890" s="27"/>
      <c r="BD890" s="27"/>
      <c r="BE890" s="27"/>
      <c r="BF890" s="27"/>
      <c r="BG890" s="27"/>
      <c r="BH890" s="27"/>
      <c r="BI890" s="27"/>
    </row>
    <row r="891" ht="12.0" customHeight="1">
      <c r="A891" s="25"/>
      <c r="B891" s="26"/>
      <c r="C891" s="27"/>
      <c r="D891" s="27"/>
      <c r="E891" s="27"/>
      <c r="F891" s="27"/>
      <c r="G891" s="28"/>
      <c r="H891" s="29"/>
      <c r="I891" s="29"/>
      <c r="J891" s="27"/>
      <c r="K891" s="27"/>
      <c r="L891" s="27"/>
      <c r="M891" s="30"/>
      <c r="N891" s="28"/>
      <c r="O891" s="27"/>
      <c r="P891" s="27"/>
      <c r="Q891" s="27"/>
      <c r="R891" s="27"/>
      <c r="S891" s="27"/>
      <c r="T891" s="27"/>
      <c r="U891" s="27"/>
      <c r="V891" s="28"/>
      <c r="W891" s="27"/>
      <c r="X891" s="27"/>
      <c r="Y891" s="27"/>
      <c r="Z891" s="27"/>
      <c r="AA891" s="27"/>
      <c r="AB891" s="27"/>
      <c r="AC891" s="27"/>
      <c r="AD891" s="27"/>
      <c r="AE891" s="27"/>
      <c r="AF891" s="27"/>
      <c r="AG891" s="27"/>
      <c r="AH891" s="27"/>
      <c r="AI891" s="27"/>
      <c r="AJ891" s="27"/>
      <c r="AK891" s="27"/>
      <c r="AL891" s="27"/>
      <c r="AM891" s="27"/>
      <c r="AN891" s="27"/>
      <c r="AO891" s="27"/>
      <c r="AP891" s="27"/>
      <c r="AQ891" s="27"/>
      <c r="AR891" s="27"/>
      <c r="AS891" s="27"/>
      <c r="AT891" s="27"/>
      <c r="AU891" s="27"/>
      <c r="AV891" s="27"/>
      <c r="AW891" s="27"/>
      <c r="AX891" s="27"/>
      <c r="AY891" s="27"/>
      <c r="AZ891" s="27"/>
      <c r="BA891" s="27"/>
      <c r="BB891" s="27"/>
      <c r="BC891" s="27"/>
      <c r="BD891" s="27"/>
      <c r="BE891" s="27"/>
      <c r="BF891" s="27"/>
      <c r="BG891" s="27"/>
      <c r="BH891" s="27"/>
      <c r="BI891" s="27"/>
    </row>
    <row r="892" ht="12.0" customHeight="1">
      <c r="A892" s="25"/>
      <c r="B892" s="26"/>
      <c r="C892" s="27"/>
      <c r="D892" s="27"/>
      <c r="E892" s="27"/>
      <c r="F892" s="27"/>
      <c r="G892" s="28"/>
      <c r="H892" s="29"/>
      <c r="I892" s="29"/>
      <c r="J892" s="27"/>
      <c r="K892" s="27"/>
      <c r="L892" s="27"/>
      <c r="M892" s="30"/>
      <c r="N892" s="28"/>
      <c r="O892" s="27"/>
      <c r="P892" s="27"/>
      <c r="Q892" s="27"/>
      <c r="R892" s="27"/>
      <c r="S892" s="27"/>
      <c r="T892" s="27"/>
      <c r="U892" s="27"/>
      <c r="V892" s="28"/>
      <c r="W892" s="27"/>
      <c r="X892" s="27"/>
      <c r="Y892" s="27"/>
      <c r="Z892" s="27"/>
      <c r="AA892" s="27"/>
      <c r="AB892" s="27"/>
      <c r="AC892" s="27"/>
      <c r="AD892" s="27"/>
      <c r="AE892" s="27"/>
      <c r="AF892" s="27"/>
      <c r="AG892" s="27"/>
      <c r="AH892" s="27"/>
      <c r="AI892" s="27"/>
      <c r="AJ892" s="27"/>
      <c r="AK892" s="27"/>
      <c r="AL892" s="27"/>
      <c r="AM892" s="27"/>
      <c r="AN892" s="27"/>
      <c r="AO892" s="27"/>
      <c r="AP892" s="27"/>
      <c r="AQ892" s="27"/>
      <c r="AR892" s="27"/>
      <c r="AS892" s="27"/>
      <c r="AT892" s="27"/>
      <c r="AU892" s="27"/>
      <c r="AV892" s="27"/>
      <c r="AW892" s="27"/>
      <c r="AX892" s="27"/>
      <c r="AY892" s="27"/>
      <c r="AZ892" s="27"/>
      <c r="BA892" s="27"/>
      <c r="BB892" s="27"/>
      <c r="BC892" s="27"/>
      <c r="BD892" s="27"/>
      <c r="BE892" s="27"/>
      <c r="BF892" s="27"/>
      <c r="BG892" s="27"/>
      <c r="BH892" s="27"/>
      <c r="BI892" s="27"/>
    </row>
    <row r="893" ht="12.0" customHeight="1">
      <c r="A893" s="25"/>
      <c r="B893" s="26"/>
      <c r="C893" s="27"/>
      <c r="D893" s="27"/>
      <c r="E893" s="27"/>
      <c r="F893" s="27"/>
      <c r="G893" s="28"/>
      <c r="H893" s="29"/>
      <c r="I893" s="29"/>
      <c r="J893" s="27"/>
      <c r="K893" s="27"/>
      <c r="L893" s="27"/>
      <c r="M893" s="30"/>
      <c r="N893" s="28"/>
      <c r="O893" s="27"/>
      <c r="P893" s="27"/>
      <c r="Q893" s="27"/>
      <c r="R893" s="27"/>
      <c r="S893" s="27"/>
      <c r="T893" s="27"/>
      <c r="U893" s="27"/>
      <c r="V893" s="28"/>
      <c r="W893" s="27"/>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7"/>
      <c r="AU893" s="27"/>
      <c r="AV893" s="27"/>
      <c r="AW893" s="27"/>
      <c r="AX893" s="27"/>
      <c r="AY893" s="27"/>
      <c r="AZ893" s="27"/>
      <c r="BA893" s="27"/>
      <c r="BB893" s="27"/>
      <c r="BC893" s="27"/>
      <c r="BD893" s="27"/>
      <c r="BE893" s="27"/>
      <c r="BF893" s="27"/>
      <c r="BG893" s="27"/>
      <c r="BH893" s="27"/>
      <c r="BI893" s="27"/>
    </row>
    <row r="894" ht="12.0" customHeight="1">
      <c r="A894" s="25"/>
      <c r="B894" s="26"/>
      <c r="C894" s="27"/>
      <c r="D894" s="27"/>
      <c r="E894" s="27"/>
      <c r="F894" s="27"/>
      <c r="G894" s="28"/>
      <c r="H894" s="29"/>
      <c r="I894" s="29"/>
      <c r="J894" s="27"/>
      <c r="K894" s="27"/>
      <c r="L894" s="27"/>
      <c r="M894" s="30"/>
      <c r="N894" s="28"/>
      <c r="O894" s="27"/>
      <c r="P894" s="27"/>
      <c r="Q894" s="27"/>
      <c r="R894" s="27"/>
      <c r="S894" s="27"/>
      <c r="T894" s="27"/>
      <c r="U894" s="27"/>
      <c r="V894" s="28"/>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c r="AU894" s="27"/>
      <c r="AV894" s="27"/>
      <c r="AW894" s="27"/>
      <c r="AX894" s="27"/>
      <c r="AY894" s="27"/>
      <c r="AZ894" s="27"/>
      <c r="BA894" s="27"/>
      <c r="BB894" s="27"/>
      <c r="BC894" s="27"/>
      <c r="BD894" s="27"/>
      <c r="BE894" s="27"/>
      <c r="BF894" s="27"/>
      <c r="BG894" s="27"/>
      <c r="BH894" s="27"/>
      <c r="BI894" s="27"/>
    </row>
    <row r="895" ht="12.0" customHeight="1">
      <c r="A895" s="25"/>
      <c r="B895" s="26"/>
      <c r="C895" s="27"/>
      <c r="D895" s="27"/>
      <c r="E895" s="27"/>
      <c r="F895" s="27"/>
      <c r="G895" s="28"/>
      <c r="H895" s="29"/>
      <c r="I895" s="29"/>
      <c r="J895" s="27"/>
      <c r="K895" s="27"/>
      <c r="L895" s="27"/>
      <c r="M895" s="30"/>
      <c r="N895" s="28"/>
      <c r="O895" s="27"/>
      <c r="P895" s="27"/>
      <c r="Q895" s="27"/>
      <c r="R895" s="27"/>
      <c r="S895" s="27"/>
      <c r="T895" s="27"/>
      <c r="U895" s="27"/>
      <c r="V895" s="28"/>
      <c r="W895" s="27"/>
      <c r="X895" s="27"/>
      <c r="Y895" s="27"/>
      <c r="Z895" s="27"/>
      <c r="AA895" s="27"/>
      <c r="AB895" s="27"/>
      <c r="AC895" s="27"/>
      <c r="AD895" s="27"/>
      <c r="AE895" s="27"/>
      <c r="AF895" s="27"/>
      <c r="AG895" s="27"/>
      <c r="AH895" s="27"/>
      <c r="AI895" s="27"/>
      <c r="AJ895" s="27"/>
      <c r="AK895" s="27"/>
      <c r="AL895" s="27"/>
      <c r="AM895" s="27"/>
      <c r="AN895" s="27"/>
      <c r="AO895" s="27"/>
      <c r="AP895" s="27"/>
      <c r="AQ895" s="27"/>
      <c r="AR895" s="27"/>
      <c r="AS895" s="27"/>
      <c r="AT895" s="27"/>
      <c r="AU895" s="27"/>
      <c r="AV895" s="27"/>
      <c r="AW895" s="27"/>
      <c r="AX895" s="27"/>
      <c r="AY895" s="27"/>
      <c r="AZ895" s="27"/>
      <c r="BA895" s="27"/>
      <c r="BB895" s="27"/>
      <c r="BC895" s="27"/>
      <c r="BD895" s="27"/>
      <c r="BE895" s="27"/>
      <c r="BF895" s="27"/>
      <c r="BG895" s="27"/>
      <c r="BH895" s="27"/>
      <c r="BI895" s="27"/>
    </row>
    <row r="896" ht="12.0" customHeight="1">
      <c r="A896" s="25"/>
      <c r="B896" s="26"/>
      <c r="C896" s="27"/>
      <c r="D896" s="27"/>
      <c r="E896" s="27"/>
      <c r="F896" s="27"/>
      <c r="G896" s="28"/>
      <c r="H896" s="29"/>
      <c r="I896" s="29"/>
      <c r="J896" s="27"/>
      <c r="K896" s="27"/>
      <c r="L896" s="27"/>
      <c r="M896" s="30"/>
      <c r="N896" s="28"/>
      <c r="O896" s="27"/>
      <c r="P896" s="27"/>
      <c r="Q896" s="27"/>
      <c r="R896" s="27"/>
      <c r="S896" s="27"/>
      <c r="T896" s="27"/>
      <c r="U896" s="27"/>
      <c r="V896" s="28"/>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7"/>
      <c r="BH896" s="27"/>
      <c r="BI896" s="27"/>
    </row>
    <row r="897" ht="12.0" customHeight="1">
      <c r="A897" s="25"/>
      <c r="B897" s="26"/>
      <c r="C897" s="27"/>
      <c r="D897" s="27"/>
      <c r="E897" s="27"/>
      <c r="F897" s="27"/>
      <c r="G897" s="28"/>
      <c r="H897" s="29"/>
      <c r="I897" s="29"/>
      <c r="J897" s="27"/>
      <c r="K897" s="27"/>
      <c r="L897" s="27"/>
      <c r="M897" s="30"/>
      <c r="N897" s="28"/>
      <c r="O897" s="27"/>
      <c r="P897" s="27"/>
      <c r="Q897" s="27"/>
      <c r="R897" s="27"/>
      <c r="S897" s="27"/>
      <c r="T897" s="27"/>
      <c r="U897" s="27"/>
      <c r="V897" s="28"/>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7"/>
      <c r="BH897" s="27"/>
      <c r="BI897" s="27"/>
    </row>
    <row r="898" ht="12.0" customHeight="1">
      <c r="A898" s="25"/>
      <c r="B898" s="26"/>
      <c r="C898" s="27"/>
      <c r="D898" s="27"/>
      <c r="E898" s="27"/>
      <c r="F898" s="27"/>
      <c r="G898" s="28"/>
      <c r="H898" s="29"/>
      <c r="I898" s="29"/>
      <c r="J898" s="27"/>
      <c r="K898" s="27"/>
      <c r="L898" s="27"/>
      <c r="M898" s="30"/>
      <c r="N898" s="28"/>
      <c r="O898" s="27"/>
      <c r="P898" s="27"/>
      <c r="Q898" s="27"/>
      <c r="R898" s="27"/>
      <c r="S898" s="27"/>
      <c r="T898" s="27"/>
      <c r="U898" s="27"/>
      <c r="V898" s="28"/>
      <c r="W898" s="27"/>
      <c r="X898" s="27"/>
      <c r="Y898" s="27"/>
      <c r="Z898" s="27"/>
      <c r="AA898" s="27"/>
      <c r="AB898" s="27"/>
      <c r="AC898" s="27"/>
      <c r="AD898" s="27"/>
      <c r="AE898" s="27"/>
      <c r="AF898" s="27"/>
      <c r="AG898" s="27"/>
      <c r="AH898" s="27"/>
      <c r="AI898" s="27"/>
      <c r="AJ898" s="27"/>
      <c r="AK898" s="27"/>
      <c r="AL898" s="27"/>
      <c r="AM898" s="27"/>
      <c r="AN898" s="27"/>
      <c r="AO898" s="27"/>
      <c r="AP898" s="27"/>
      <c r="AQ898" s="27"/>
      <c r="AR898" s="27"/>
      <c r="AS898" s="27"/>
      <c r="AT898" s="27"/>
      <c r="AU898" s="27"/>
      <c r="AV898" s="27"/>
      <c r="AW898" s="27"/>
      <c r="AX898" s="27"/>
      <c r="AY898" s="27"/>
      <c r="AZ898" s="27"/>
      <c r="BA898" s="27"/>
      <c r="BB898" s="27"/>
      <c r="BC898" s="27"/>
      <c r="BD898" s="27"/>
      <c r="BE898" s="27"/>
      <c r="BF898" s="27"/>
      <c r="BG898" s="27"/>
      <c r="BH898" s="27"/>
      <c r="BI898" s="27"/>
    </row>
    <row r="899" ht="12.0" customHeight="1">
      <c r="A899" s="25"/>
      <c r="B899" s="26"/>
      <c r="C899" s="27"/>
      <c r="D899" s="27"/>
      <c r="E899" s="27"/>
      <c r="F899" s="27"/>
      <c r="G899" s="28"/>
      <c r="H899" s="29"/>
      <c r="I899" s="29"/>
      <c r="J899" s="27"/>
      <c r="K899" s="27"/>
      <c r="L899" s="27"/>
      <c r="M899" s="30"/>
      <c r="N899" s="28"/>
      <c r="O899" s="27"/>
      <c r="P899" s="27"/>
      <c r="Q899" s="27"/>
      <c r="R899" s="27"/>
      <c r="S899" s="27"/>
      <c r="T899" s="27"/>
      <c r="U899" s="27"/>
      <c r="V899" s="28"/>
      <c r="W899" s="27"/>
      <c r="X899" s="27"/>
      <c r="Y899" s="27"/>
      <c r="Z899" s="27"/>
      <c r="AA899" s="27"/>
      <c r="AB899" s="27"/>
      <c r="AC899" s="27"/>
      <c r="AD899" s="27"/>
      <c r="AE899" s="27"/>
      <c r="AF899" s="27"/>
      <c r="AG899" s="27"/>
      <c r="AH899" s="27"/>
      <c r="AI899" s="27"/>
      <c r="AJ899" s="27"/>
      <c r="AK899" s="27"/>
      <c r="AL899" s="27"/>
      <c r="AM899" s="27"/>
      <c r="AN899" s="27"/>
      <c r="AO899" s="27"/>
      <c r="AP899" s="27"/>
      <c r="AQ899" s="27"/>
      <c r="AR899" s="27"/>
      <c r="AS899" s="27"/>
      <c r="AT899" s="27"/>
      <c r="AU899" s="27"/>
      <c r="AV899" s="27"/>
      <c r="AW899" s="27"/>
      <c r="AX899" s="27"/>
      <c r="AY899" s="27"/>
      <c r="AZ899" s="27"/>
      <c r="BA899" s="27"/>
      <c r="BB899" s="27"/>
      <c r="BC899" s="27"/>
      <c r="BD899" s="27"/>
      <c r="BE899" s="27"/>
      <c r="BF899" s="27"/>
      <c r="BG899" s="27"/>
      <c r="BH899" s="27"/>
      <c r="BI899" s="27"/>
    </row>
    <row r="900" ht="12.0" customHeight="1">
      <c r="A900" s="25"/>
      <c r="B900" s="26"/>
      <c r="C900" s="27"/>
      <c r="D900" s="27"/>
      <c r="E900" s="27"/>
      <c r="F900" s="27"/>
      <c r="G900" s="28"/>
      <c r="H900" s="29"/>
      <c r="I900" s="29"/>
      <c r="J900" s="27"/>
      <c r="K900" s="27"/>
      <c r="L900" s="27"/>
      <c r="M900" s="30"/>
      <c r="N900" s="28"/>
      <c r="O900" s="27"/>
      <c r="P900" s="27"/>
      <c r="Q900" s="27"/>
      <c r="R900" s="27"/>
      <c r="S900" s="27"/>
      <c r="T900" s="27"/>
      <c r="U900" s="27"/>
      <c r="V900" s="28"/>
      <c r="W900" s="27"/>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7"/>
      <c r="AU900" s="27"/>
      <c r="AV900" s="27"/>
      <c r="AW900" s="27"/>
      <c r="AX900" s="27"/>
      <c r="AY900" s="27"/>
      <c r="AZ900" s="27"/>
      <c r="BA900" s="27"/>
      <c r="BB900" s="27"/>
      <c r="BC900" s="27"/>
      <c r="BD900" s="27"/>
      <c r="BE900" s="27"/>
      <c r="BF900" s="27"/>
      <c r="BG900" s="27"/>
      <c r="BH900" s="27"/>
      <c r="BI900" s="27"/>
    </row>
    <row r="901" ht="12.0" customHeight="1">
      <c r="A901" s="25"/>
      <c r="B901" s="26"/>
      <c r="C901" s="27"/>
      <c r="D901" s="27"/>
      <c r="E901" s="27"/>
      <c r="F901" s="27"/>
      <c r="G901" s="28"/>
      <c r="H901" s="29"/>
      <c r="I901" s="29"/>
      <c r="J901" s="27"/>
      <c r="K901" s="27"/>
      <c r="L901" s="27"/>
      <c r="M901" s="30"/>
      <c r="N901" s="28"/>
      <c r="O901" s="27"/>
      <c r="P901" s="27"/>
      <c r="Q901" s="27"/>
      <c r="R901" s="27"/>
      <c r="S901" s="27"/>
      <c r="T901" s="27"/>
      <c r="U901" s="27"/>
      <c r="V901" s="28"/>
      <c r="W901" s="27"/>
      <c r="X901" s="27"/>
      <c r="Y901" s="27"/>
      <c r="Z901" s="27"/>
      <c r="AA901" s="27"/>
      <c r="AB901" s="27"/>
      <c r="AC901" s="27"/>
      <c r="AD901" s="27"/>
      <c r="AE901" s="27"/>
      <c r="AF901" s="27"/>
      <c r="AG901" s="27"/>
      <c r="AH901" s="27"/>
      <c r="AI901" s="27"/>
      <c r="AJ901" s="27"/>
      <c r="AK901" s="27"/>
      <c r="AL901" s="27"/>
      <c r="AM901" s="27"/>
      <c r="AN901" s="27"/>
      <c r="AO901" s="27"/>
      <c r="AP901" s="27"/>
      <c r="AQ901" s="27"/>
      <c r="AR901" s="27"/>
      <c r="AS901" s="27"/>
      <c r="AT901" s="27"/>
      <c r="AU901" s="27"/>
      <c r="AV901" s="27"/>
      <c r="AW901" s="27"/>
      <c r="AX901" s="27"/>
      <c r="AY901" s="27"/>
      <c r="AZ901" s="27"/>
      <c r="BA901" s="27"/>
      <c r="BB901" s="27"/>
      <c r="BC901" s="27"/>
      <c r="BD901" s="27"/>
      <c r="BE901" s="27"/>
      <c r="BF901" s="27"/>
      <c r="BG901" s="27"/>
      <c r="BH901" s="27"/>
      <c r="BI901" s="27"/>
    </row>
    <row r="902" ht="12.0" customHeight="1">
      <c r="A902" s="25"/>
      <c r="B902" s="26"/>
      <c r="C902" s="27"/>
      <c r="D902" s="27"/>
      <c r="E902" s="27"/>
      <c r="F902" s="27"/>
      <c r="G902" s="28"/>
      <c r="H902" s="29"/>
      <c r="I902" s="29"/>
      <c r="J902" s="27"/>
      <c r="K902" s="27"/>
      <c r="L902" s="27"/>
      <c r="M902" s="30"/>
      <c r="N902" s="28"/>
      <c r="O902" s="27"/>
      <c r="P902" s="27"/>
      <c r="Q902" s="27"/>
      <c r="R902" s="27"/>
      <c r="S902" s="27"/>
      <c r="T902" s="27"/>
      <c r="U902" s="27"/>
      <c r="V902" s="28"/>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c r="AU902" s="27"/>
      <c r="AV902" s="27"/>
      <c r="AW902" s="27"/>
      <c r="AX902" s="27"/>
      <c r="AY902" s="27"/>
      <c r="AZ902" s="27"/>
      <c r="BA902" s="27"/>
      <c r="BB902" s="27"/>
      <c r="BC902" s="27"/>
      <c r="BD902" s="27"/>
      <c r="BE902" s="27"/>
      <c r="BF902" s="27"/>
      <c r="BG902" s="27"/>
      <c r="BH902" s="27"/>
      <c r="BI902" s="27"/>
    </row>
    <row r="903" ht="12.0" customHeight="1">
      <c r="A903" s="25"/>
      <c r="B903" s="26"/>
      <c r="C903" s="27"/>
      <c r="D903" s="27"/>
      <c r="E903" s="27"/>
      <c r="F903" s="27"/>
      <c r="G903" s="28"/>
      <c r="H903" s="29"/>
      <c r="I903" s="29"/>
      <c r="J903" s="27"/>
      <c r="K903" s="27"/>
      <c r="L903" s="27"/>
      <c r="M903" s="30"/>
      <c r="N903" s="28"/>
      <c r="O903" s="27"/>
      <c r="P903" s="27"/>
      <c r="Q903" s="27"/>
      <c r="R903" s="27"/>
      <c r="S903" s="27"/>
      <c r="T903" s="27"/>
      <c r="U903" s="27"/>
      <c r="V903" s="28"/>
      <c r="W903" s="27"/>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7"/>
      <c r="AU903" s="27"/>
      <c r="AV903" s="27"/>
      <c r="AW903" s="27"/>
      <c r="AX903" s="27"/>
      <c r="AY903" s="27"/>
      <c r="AZ903" s="27"/>
      <c r="BA903" s="27"/>
      <c r="BB903" s="27"/>
      <c r="BC903" s="27"/>
      <c r="BD903" s="27"/>
      <c r="BE903" s="27"/>
      <c r="BF903" s="27"/>
      <c r="BG903" s="27"/>
      <c r="BH903" s="27"/>
      <c r="BI903" s="27"/>
    </row>
    <row r="904" ht="12.0" customHeight="1">
      <c r="A904" s="25"/>
      <c r="B904" s="26"/>
      <c r="C904" s="27"/>
      <c r="D904" s="27"/>
      <c r="E904" s="27"/>
      <c r="F904" s="27"/>
      <c r="G904" s="28"/>
      <c r="H904" s="29"/>
      <c r="I904" s="29"/>
      <c r="J904" s="27"/>
      <c r="K904" s="27"/>
      <c r="L904" s="27"/>
      <c r="M904" s="30"/>
      <c r="N904" s="28"/>
      <c r="O904" s="27"/>
      <c r="P904" s="27"/>
      <c r="Q904" s="27"/>
      <c r="R904" s="27"/>
      <c r="S904" s="27"/>
      <c r="T904" s="27"/>
      <c r="U904" s="27"/>
      <c r="V904" s="28"/>
      <c r="W904" s="27"/>
      <c r="X904" s="27"/>
      <c r="Y904" s="27"/>
      <c r="Z904" s="27"/>
      <c r="AA904" s="27"/>
      <c r="AB904" s="27"/>
      <c r="AC904" s="27"/>
      <c r="AD904" s="27"/>
      <c r="AE904" s="27"/>
      <c r="AF904" s="27"/>
      <c r="AG904" s="27"/>
      <c r="AH904" s="27"/>
      <c r="AI904" s="27"/>
      <c r="AJ904" s="27"/>
      <c r="AK904" s="27"/>
      <c r="AL904" s="27"/>
      <c r="AM904" s="27"/>
      <c r="AN904" s="27"/>
      <c r="AO904" s="27"/>
      <c r="AP904" s="27"/>
      <c r="AQ904" s="27"/>
      <c r="AR904" s="27"/>
      <c r="AS904" s="27"/>
      <c r="AT904" s="27"/>
      <c r="AU904" s="27"/>
      <c r="AV904" s="27"/>
      <c r="AW904" s="27"/>
      <c r="AX904" s="27"/>
      <c r="AY904" s="27"/>
      <c r="AZ904" s="27"/>
      <c r="BA904" s="27"/>
      <c r="BB904" s="27"/>
      <c r="BC904" s="27"/>
      <c r="BD904" s="27"/>
      <c r="BE904" s="27"/>
      <c r="BF904" s="27"/>
      <c r="BG904" s="27"/>
      <c r="BH904" s="27"/>
      <c r="BI904" s="27"/>
    </row>
    <row r="905" ht="12.0" customHeight="1">
      <c r="A905" s="25"/>
      <c r="B905" s="26"/>
      <c r="C905" s="27"/>
      <c r="D905" s="27"/>
      <c r="E905" s="27"/>
      <c r="F905" s="27"/>
      <c r="G905" s="28"/>
      <c r="H905" s="29"/>
      <c r="I905" s="29"/>
      <c r="J905" s="27"/>
      <c r="K905" s="27"/>
      <c r="L905" s="27"/>
      <c r="M905" s="30"/>
      <c r="N905" s="28"/>
      <c r="O905" s="27"/>
      <c r="P905" s="27"/>
      <c r="Q905" s="27"/>
      <c r="R905" s="27"/>
      <c r="S905" s="27"/>
      <c r="T905" s="27"/>
      <c r="U905" s="27"/>
      <c r="V905" s="28"/>
      <c r="W905" s="27"/>
      <c r="X905" s="27"/>
      <c r="Y905" s="27"/>
      <c r="Z905" s="27"/>
      <c r="AA905" s="27"/>
      <c r="AB905" s="27"/>
      <c r="AC905" s="27"/>
      <c r="AD905" s="27"/>
      <c r="AE905" s="27"/>
      <c r="AF905" s="27"/>
      <c r="AG905" s="27"/>
      <c r="AH905" s="27"/>
      <c r="AI905" s="27"/>
      <c r="AJ905" s="27"/>
      <c r="AK905" s="27"/>
      <c r="AL905" s="27"/>
      <c r="AM905" s="27"/>
      <c r="AN905" s="27"/>
      <c r="AO905" s="27"/>
      <c r="AP905" s="27"/>
      <c r="AQ905" s="27"/>
      <c r="AR905" s="27"/>
      <c r="AS905" s="27"/>
      <c r="AT905" s="27"/>
      <c r="AU905" s="27"/>
      <c r="AV905" s="27"/>
      <c r="AW905" s="27"/>
      <c r="AX905" s="27"/>
      <c r="AY905" s="27"/>
      <c r="AZ905" s="27"/>
      <c r="BA905" s="27"/>
      <c r="BB905" s="27"/>
      <c r="BC905" s="27"/>
      <c r="BD905" s="27"/>
      <c r="BE905" s="27"/>
      <c r="BF905" s="27"/>
      <c r="BG905" s="27"/>
      <c r="BH905" s="27"/>
      <c r="BI905" s="27"/>
    </row>
    <row r="906" ht="12.0" customHeight="1">
      <c r="A906" s="25"/>
      <c r="B906" s="26"/>
      <c r="C906" s="27"/>
      <c r="D906" s="27"/>
      <c r="E906" s="27"/>
      <c r="F906" s="27"/>
      <c r="G906" s="28"/>
      <c r="H906" s="29"/>
      <c r="I906" s="29"/>
      <c r="J906" s="27"/>
      <c r="K906" s="27"/>
      <c r="L906" s="27"/>
      <c r="M906" s="30"/>
      <c r="N906" s="28"/>
      <c r="O906" s="27"/>
      <c r="P906" s="27"/>
      <c r="Q906" s="27"/>
      <c r="R906" s="27"/>
      <c r="S906" s="27"/>
      <c r="T906" s="27"/>
      <c r="U906" s="27"/>
      <c r="V906" s="28"/>
      <c r="W906" s="27"/>
      <c r="X906" s="27"/>
      <c r="Y906" s="27"/>
      <c r="Z906" s="27"/>
      <c r="AA906" s="27"/>
      <c r="AB906" s="27"/>
      <c r="AC906" s="27"/>
      <c r="AD906" s="27"/>
      <c r="AE906" s="27"/>
      <c r="AF906" s="27"/>
      <c r="AG906" s="27"/>
      <c r="AH906" s="27"/>
      <c r="AI906" s="27"/>
      <c r="AJ906" s="27"/>
      <c r="AK906" s="27"/>
      <c r="AL906" s="27"/>
      <c r="AM906" s="27"/>
      <c r="AN906" s="27"/>
      <c r="AO906" s="27"/>
      <c r="AP906" s="27"/>
      <c r="AQ906" s="27"/>
      <c r="AR906" s="27"/>
      <c r="AS906" s="27"/>
      <c r="AT906" s="27"/>
      <c r="AU906" s="27"/>
      <c r="AV906" s="27"/>
      <c r="AW906" s="27"/>
      <c r="AX906" s="27"/>
      <c r="AY906" s="27"/>
      <c r="AZ906" s="27"/>
      <c r="BA906" s="27"/>
      <c r="BB906" s="27"/>
      <c r="BC906" s="27"/>
      <c r="BD906" s="27"/>
      <c r="BE906" s="27"/>
      <c r="BF906" s="27"/>
      <c r="BG906" s="27"/>
      <c r="BH906" s="27"/>
      <c r="BI906" s="27"/>
    </row>
    <row r="907" ht="12.0" customHeight="1">
      <c r="A907" s="25"/>
      <c r="B907" s="26"/>
      <c r="C907" s="27"/>
      <c r="D907" s="27"/>
      <c r="E907" s="27"/>
      <c r="F907" s="27"/>
      <c r="G907" s="28"/>
      <c r="H907" s="29"/>
      <c r="I907" s="29"/>
      <c r="J907" s="27"/>
      <c r="K907" s="27"/>
      <c r="L907" s="27"/>
      <c r="M907" s="30"/>
      <c r="N907" s="28"/>
      <c r="O907" s="27"/>
      <c r="P907" s="27"/>
      <c r="Q907" s="27"/>
      <c r="R907" s="27"/>
      <c r="S907" s="27"/>
      <c r="T907" s="27"/>
      <c r="U907" s="27"/>
      <c r="V907" s="28"/>
      <c r="W907" s="27"/>
      <c r="X907" s="27"/>
      <c r="Y907" s="27"/>
      <c r="Z907" s="27"/>
      <c r="AA907" s="27"/>
      <c r="AB907" s="27"/>
      <c r="AC907" s="27"/>
      <c r="AD907" s="27"/>
      <c r="AE907" s="27"/>
      <c r="AF907" s="27"/>
      <c r="AG907" s="27"/>
      <c r="AH907" s="27"/>
      <c r="AI907" s="27"/>
      <c r="AJ907" s="27"/>
      <c r="AK907" s="27"/>
      <c r="AL907" s="27"/>
      <c r="AM907" s="27"/>
      <c r="AN907" s="27"/>
      <c r="AO907" s="27"/>
      <c r="AP907" s="27"/>
      <c r="AQ907" s="27"/>
      <c r="AR907" s="27"/>
      <c r="AS907" s="27"/>
      <c r="AT907" s="27"/>
      <c r="AU907" s="27"/>
      <c r="AV907" s="27"/>
      <c r="AW907" s="27"/>
      <c r="AX907" s="27"/>
      <c r="AY907" s="27"/>
      <c r="AZ907" s="27"/>
      <c r="BA907" s="27"/>
      <c r="BB907" s="27"/>
      <c r="BC907" s="27"/>
      <c r="BD907" s="27"/>
      <c r="BE907" s="27"/>
      <c r="BF907" s="27"/>
      <c r="BG907" s="27"/>
      <c r="BH907" s="27"/>
      <c r="BI907" s="27"/>
    </row>
    <row r="908" ht="12.0" customHeight="1">
      <c r="A908" s="25"/>
      <c r="B908" s="26"/>
      <c r="C908" s="27"/>
      <c r="D908" s="27"/>
      <c r="E908" s="27"/>
      <c r="F908" s="27"/>
      <c r="G908" s="28"/>
      <c r="H908" s="29"/>
      <c r="I908" s="29"/>
      <c r="J908" s="27"/>
      <c r="K908" s="27"/>
      <c r="L908" s="27"/>
      <c r="M908" s="30"/>
      <c r="N908" s="28"/>
      <c r="O908" s="27"/>
      <c r="P908" s="27"/>
      <c r="Q908" s="27"/>
      <c r="R908" s="27"/>
      <c r="S908" s="27"/>
      <c r="T908" s="27"/>
      <c r="U908" s="27"/>
      <c r="V908" s="28"/>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7"/>
      <c r="BH908" s="27"/>
      <c r="BI908" s="27"/>
    </row>
    <row r="909" ht="12.0" customHeight="1">
      <c r="A909" s="25"/>
      <c r="B909" s="26"/>
      <c r="C909" s="27"/>
      <c r="D909" s="27"/>
      <c r="E909" s="27"/>
      <c r="F909" s="27"/>
      <c r="G909" s="28"/>
      <c r="H909" s="29"/>
      <c r="I909" s="29"/>
      <c r="J909" s="27"/>
      <c r="K909" s="27"/>
      <c r="L909" s="27"/>
      <c r="M909" s="30"/>
      <c r="N909" s="28"/>
      <c r="O909" s="27"/>
      <c r="P909" s="27"/>
      <c r="Q909" s="27"/>
      <c r="R909" s="27"/>
      <c r="S909" s="27"/>
      <c r="T909" s="27"/>
      <c r="U909" s="27"/>
      <c r="V909" s="28"/>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7"/>
      <c r="BH909" s="27"/>
      <c r="BI909" s="27"/>
    </row>
    <row r="910" ht="12.0" customHeight="1">
      <c r="A910" s="25"/>
      <c r="B910" s="26"/>
      <c r="C910" s="27"/>
      <c r="D910" s="27"/>
      <c r="E910" s="27"/>
      <c r="F910" s="27"/>
      <c r="G910" s="28"/>
      <c r="H910" s="29"/>
      <c r="I910" s="29"/>
      <c r="J910" s="27"/>
      <c r="K910" s="27"/>
      <c r="L910" s="27"/>
      <c r="M910" s="30"/>
      <c r="N910" s="28"/>
      <c r="O910" s="27"/>
      <c r="P910" s="27"/>
      <c r="Q910" s="27"/>
      <c r="R910" s="27"/>
      <c r="S910" s="27"/>
      <c r="T910" s="27"/>
      <c r="U910" s="27"/>
      <c r="V910" s="28"/>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c r="AU910" s="27"/>
      <c r="AV910" s="27"/>
      <c r="AW910" s="27"/>
      <c r="AX910" s="27"/>
      <c r="AY910" s="27"/>
      <c r="AZ910" s="27"/>
      <c r="BA910" s="27"/>
      <c r="BB910" s="27"/>
      <c r="BC910" s="27"/>
      <c r="BD910" s="27"/>
      <c r="BE910" s="27"/>
      <c r="BF910" s="27"/>
      <c r="BG910" s="27"/>
      <c r="BH910" s="27"/>
      <c r="BI910" s="27"/>
    </row>
    <row r="911" ht="12.0" customHeight="1">
      <c r="A911" s="25"/>
      <c r="B911" s="26"/>
      <c r="C911" s="27"/>
      <c r="D911" s="27"/>
      <c r="E911" s="27"/>
      <c r="F911" s="27"/>
      <c r="G911" s="28"/>
      <c r="H911" s="29"/>
      <c r="I911" s="29"/>
      <c r="J911" s="27"/>
      <c r="K911" s="27"/>
      <c r="L911" s="27"/>
      <c r="M911" s="30"/>
      <c r="N911" s="28"/>
      <c r="O911" s="27"/>
      <c r="P911" s="27"/>
      <c r="Q911" s="27"/>
      <c r="R911" s="27"/>
      <c r="S911" s="27"/>
      <c r="T911" s="27"/>
      <c r="U911" s="27"/>
      <c r="V911" s="28"/>
      <c r="W911" s="27"/>
      <c r="X911" s="27"/>
      <c r="Y911" s="27"/>
      <c r="Z911" s="27"/>
      <c r="AA911" s="27"/>
      <c r="AB911" s="27"/>
      <c r="AC911" s="27"/>
      <c r="AD911" s="27"/>
      <c r="AE911" s="27"/>
      <c r="AF911" s="27"/>
      <c r="AG911" s="27"/>
      <c r="AH911" s="27"/>
      <c r="AI911" s="27"/>
      <c r="AJ911" s="27"/>
      <c r="AK911" s="27"/>
      <c r="AL911" s="27"/>
      <c r="AM911" s="27"/>
      <c r="AN911" s="27"/>
      <c r="AO911" s="27"/>
      <c r="AP911" s="27"/>
      <c r="AQ911" s="27"/>
      <c r="AR911" s="27"/>
      <c r="AS911" s="27"/>
      <c r="AT911" s="27"/>
      <c r="AU911" s="27"/>
      <c r="AV911" s="27"/>
      <c r="AW911" s="27"/>
      <c r="AX911" s="27"/>
      <c r="AY911" s="27"/>
      <c r="AZ911" s="27"/>
      <c r="BA911" s="27"/>
      <c r="BB911" s="27"/>
      <c r="BC911" s="27"/>
      <c r="BD911" s="27"/>
      <c r="BE911" s="27"/>
      <c r="BF911" s="27"/>
      <c r="BG911" s="27"/>
      <c r="BH911" s="27"/>
      <c r="BI911" s="27"/>
    </row>
    <row r="912" ht="12.0" customHeight="1">
      <c r="A912" s="25"/>
      <c r="B912" s="26"/>
      <c r="C912" s="27"/>
      <c r="D912" s="27"/>
      <c r="E912" s="27"/>
      <c r="F912" s="27"/>
      <c r="G912" s="28"/>
      <c r="H912" s="29"/>
      <c r="I912" s="29"/>
      <c r="J912" s="27"/>
      <c r="K912" s="27"/>
      <c r="L912" s="27"/>
      <c r="M912" s="30"/>
      <c r="N912" s="28"/>
      <c r="O912" s="27"/>
      <c r="P912" s="27"/>
      <c r="Q912" s="27"/>
      <c r="R912" s="27"/>
      <c r="S912" s="27"/>
      <c r="T912" s="27"/>
      <c r="U912" s="27"/>
      <c r="V912" s="28"/>
      <c r="W912" s="27"/>
      <c r="X912" s="27"/>
      <c r="Y912" s="27"/>
      <c r="Z912" s="27"/>
      <c r="AA912" s="27"/>
      <c r="AB912" s="27"/>
      <c r="AC912" s="27"/>
      <c r="AD912" s="27"/>
      <c r="AE912" s="27"/>
      <c r="AF912" s="27"/>
      <c r="AG912" s="27"/>
      <c r="AH912" s="27"/>
      <c r="AI912" s="27"/>
      <c r="AJ912" s="27"/>
      <c r="AK912" s="27"/>
      <c r="AL912" s="27"/>
      <c r="AM912" s="27"/>
      <c r="AN912" s="27"/>
      <c r="AO912" s="27"/>
      <c r="AP912" s="27"/>
      <c r="AQ912" s="27"/>
      <c r="AR912" s="27"/>
      <c r="AS912" s="27"/>
      <c r="AT912" s="27"/>
      <c r="AU912" s="27"/>
      <c r="AV912" s="27"/>
      <c r="AW912" s="27"/>
      <c r="AX912" s="27"/>
      <c r="AY912" s="27"/>
      <c r="AZ912" s="27"/>
      <c r="BA912" s="27"/>
      <c r="BB912" s="27"/>
      <c r="BC912" s="27"/>
      <c r="BD912" s="27"/>
      <c r="BE912" s="27"/>
      <c r="BF912" s="27"/>
      <c r="BG912" s="27"/>
      <c r="BH912" s="27"/>
      <c r="BI912" s="27"/>
    </row>
    <row r="913" ht="12.0" customHeight="1">
      <c r="A913" s="25"/>
      <c r="B913" s="26"/>
      <c r="C913" s="27"/>
      <c r="D913" s="27"/>
      <c r="E913" s="27"/>
      <c r="F913" s="27"/>
      <c r="G913" s="28"/>
      <c r="H913" s="29"/>
      <c r="I913" s="29"/>
      <c r="J913" s="27"/>
      <c r="K913" s="27"/>
      <c r="L913" s="27"/>
      <c r="M913" s="30"/>
      <c r="N913" s="28"/>
      <c r="O913" s="27"/>
      <c r="P913" s="27"/>
      <c r="Q913" s="27"/>
      <c r="R913" s="27"/>
      <c r="S913" s="27"/>
      <c r="T913" s="27"/>
      <c r="U913" s="27"/>
      <c r="V913" s="28"/>
      <c r="W913" s="27"/>
      <c r="X913" s="27"/>
      <c r="Y913" s="27"/>
      <c r="Z913" s="27"/>
      <c r="AA913" s="27"/>
      <c r="AB913" s="27"/>
      <c r="AC913" s="27"/>
      <c r="AD913" s="27"/>
      <c r="AE913" s="27"/>
      <c r="AF913" s="27"/>
      <c r="AG913" s="27"/>
      <c r="AH913" s="27"/>
      <c r="AI913" s="27"/>
      <c r="AJ913" s="27"/>
      <c r="AK913" s="27"/>
      <c r="AL913" s="27"/>
      <c r="AM913" s="27"/>
      <c r="AN913" s="27"/>
      <c r="AO913" s="27"/>
      <c r="AP913" s="27"/>
      <c r="AQ913" s="27"/>
      <c r="AR913" s="27"/>
      <c r="AS913" s="27"/>
      <c r="AT913" s="27"/>
      <c r="AU913" s="27"/>
      <c r="AV913" s="27"/>
      <c r="AW913" s="27"/>
      <c r="AX913" s="27"/>
      <c r="AY913" s="27"/>
      <c r="AZ913" s="27"/>
      <c r="BA913" s="27"/>
      <c r="BB913" s="27"/>
      <c r="BC913" s="27"/>
      <c r="BD913" s="27"/>
      <c r="BE913" s="27"/>
      <c r="BF913" s="27"/>
      <c r="BG913" s="27"/>
      <c r="BH913" s="27"/>
      <c r="BI913" s="27"/>
    </row>
    <row r="914" ht="12.0" customHeight="1">
      <c r="A914" s="25"/>
      <c r="B914" s="26"/>
      <c r="C914" s="27"/>
      <c r="D914" s="27"/>
      <c r="E914" s="27"/>
      <c r="F914" s="27"/>
      <c r="G914" s="28"/>
      <c r="H914" s="29"/>
      <c r="I914" s="29"/>
      <c r="J914" s="27"/>
      <c r="K914" s="27"/>
      <c r="L914" s="27"/>
      <c r="M914" s="30"/>
      <c r="N914" s="28"/>
      <c r="O914" s="27"/>
      <c r="P914" s="27"/>
      <c r="Q914" s="27"/>
      <c r="R914" s="27"/>
      <c r="S914" s="27"/>
      <c r="T914" s="27"/>
      <c r="U914" s="27"/>
      <c r="V914" s="28"/>
      <c r="W914" s="27"/>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7"/>
      <c r="AU914" s="27"/>
      <c r="AV914" s="27"/>
      <c r="AW914" s="27"/>
      <c r="AX914" s="27"/>
      <c r="AY914" s="27"/>
      <c r="AZ914" s="27"/>
      <c r="BA914" s="27"/>
      <c r="BB914" s="27"/>
      <c r="BC914" s="27"/>
      <c r="BD914" s="27"/>
      <c r="BE914" s="27"/>
      <c r="BF914" s="27"/>
      <c r="BG914" s="27"/>
      <c r="BH914" s="27"/>
      <c r="BI914" s="27"/>
    </row>
    <row r="915" ht="12.0" customHeight="1">
      <c r="A915" s="25"/>
      <c r="B915" s="26"/>
      <c r="C915" s="27"/>
      <c r="D915" s="27"/>
      <c r="E915" s="27"/>
      <c r="F915" s="27"/>
      <c r="G915" s="28"/>
      <c r="H915" s="29"/>
      <c r="I915" s="29"/>
      <c r="J915" s="27"/>
      <c r="K915" s="27"/>
      <c r="L915" s="27"/>
      <c r="M915" s="30"/>
      <c r="N915" s="28"/>
      <c r="O915" s="27"/>
      <c r="P915" s="27"/>
      <c r="Q915" s="27"/>
      <c r="R915" s="27"/>
      <c r="S915" s="27"/>
      <c r="T915" s="27"/>
      <c r="U915" s="27"/>
      <c r="V915" s="28"/>
      <c r="W915" s="27"/>
      <c r="X915" s="27"/>
      <c r="Y915" s="27"/>
      <c r="Z915" s="27"/>
      <c r="AA915" s="27"/>
      <c r="AB915" s="27"/>
      <c r="AC915" s="27"/>
      <c r="AD915" s="27"/>
      <c r="AE915" s="27"/>
      <c r="AF915" s="27"/>
      <c r="AG915" s="27"/>
      <c r="AH915" s="27"/>
      <c r="AI915" s="27"/>
      <c r="AJ915" s="27"/>
      <c r="AK915" s="27"/>
      <c r="AL915" s="27"/>
      <c r="AM915" s="27"/>
      <c r="AN915" s="27"/>
      <c r="AO915" s="27"/>
      <c r="AP915" s="27"/>
      <c r="AQ915" s="27"/>
      <c r="AR915" s="27"/>
      <c r="AS915" s="27"/>
      <c r="AT915" s="27"/>
      <c r="AU915" s="27"/>
      <c r="AV915" s="27"/>
      <c r="AW915" s="27"/>
      <c r="AX915" s="27"/>
      <c r="AY915" s="27"/>
      <c r="AZ915" s="27"/>
      <c r="BA915" s="27"/>
      <c r="BB915" s="27"/>
      <c r="BC915" s="27"/>
      <c r="BD915" s="27"/>
      <c r="BE915" s="27"/>
      <c r="BF915" s="27"/>
      <c r="BG915" s="27"/>
      <c r="BH915" s="27"/>
      <c r="BI915" s="27"/>
    </row>
    <row r="916" ht="12.0" customHeight="1">
      <c r="A916" s="25"/>
      <c r="B916" s="26"/>
      <c r="C916" s="27"/>
      <c r="D916" s="27"/>
      <c r="E916" s="27"/>
      <c r="F916" s="27"/>
      <c r="G916" s="28"/>
      <c r="H916" s="29"/>
      <c r="I916" s="29"/>
      <c r="J916" s="27"/>
      <c r="K916" s="27"/>
      <c r="L916" s="27"/>
      <c r="M916" s="30"/>
      <c r="N916" s="28"/>
      <c r="O916" s="27"/>
      <c r="P916" s="27"/>
      <c r="Q916" s="27"/>
      <c r="R916" s="27"/>
      <c r="S916" s="27"/>
      <c r="T916" s="27"/>
      <c r="U916" s="27"/>
      <c r="V916" s="28"/>
      <c r="W916" s="27"/>
      <c r="X916" s="27"/>
      <c r="Y916" s="27"/>
      <c r="Z916" s="27"/>
      <c r="AA916" s="27"/>
      <c r="AB916" s="27"/>
      <c r="AC916" s="27"/>
      <c r="AD916" s="27"/>
      <c r="AE916" s="27"/>
      <c r="AF916" s="27"/>
      <c r="AG916" s="27"/>
      <c r="AH916" s="27"/>
      <c r="AI916" s="27"/>
      <c r="AJ916" s="27"/>
      <c r="AK916" s="27"/>
      <c r="AL916" s="27"/>
      <c r="AM916" s="27"/>
      <c r="AN916" s="27"/>
      <c r="AO916" s="27"/>
      <c r="AP916" s="27"/>
      <c r="AQ916" s="27"/>
      <c r="AR916" s="27"/>
      <c r="AS916" s="27"/>
      <c r="AT916" s="27"/>
      <c r="AU916" s="27"/>
      <c r="AV916" s="27"/>
      <c r="AW916" s="27"/>
      <c r="AX916" s="27"/>
      <c r="AY916" s="27"/>
      <c r="AZ916" s="27"/>
      <c r="BA916" s="27"/>
      <c r="BB916" s="27"/>
      <c r="BC916" s="27"/>
      <c r="BD916" s="27"/>
      <c r="BE916" s="27"/>
      <c r="BF916" s="27"/>
      <c r="BG916" s="27"/>
      <c r="BH916" s="27"/>
      <c r="BI916" s="27"/>
    </row>
    <row r="917" ht="12.0" customHeight="1">
      <c r="A917" s="25"/>
      <c r="B917" s="26"/>
      <c r="C917" s="27"/>
      <c r="D917" s="27"/>
      <c r="E917" s="27"/>
      <c r="F917" s="27"/>
      <c r="G917" s="28"/>
      <c r="H917" s="29"/>
      <c r="I917" s="29"/>
      <c r="J917" s="27"/>
      <c r="K917" s="27"/>
      <c r="L917" s="27"/>
      <c r="M917" s="30"/>
      <c r="N917" s="28"/>
      <c r="O917" s="27"/>
      <c r="P917" s="27"/>
      <c r="Q917" s="27"/>
      <c r="R917" s="27"/>
      <c r="S917" s="27"/>
      <c r="T917" s="27"/>
      <c r="U917" s="27"/>
      <c r="V917" s="28"/>
      <c r="W917" s="27"/>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7"/>
      <c r="AU917" s="27"/>
      <c r="AV917" s="27"/>
      <c r="AW917" s="27"/>
      <c r="AX917" s="27"/>
      <c r="AY917" s="27"/>
      <c r="AZ917" s="27"/>
      <c r="BA917" s="27"/>
      <c r="BB917" s="27"/>
      <c r="BC917" s="27"/>
      <c r="BD917" s="27"/>
      <c r="BE917" s="27"/>
      <c r="BF917" s="27"/>
      <c r="BG917" s="27"/>
      <c r="BH917" s="27"/>
      <c r="BI917" s="27"/>
    </row>
    <row r="918" ht="12.0" customHeight="1">
      <c r="A918" s="25"/>
      <c r="B918" s="26"/>
      <c r="C918" s="27"/>
      <c r="D918" s="27"/>
      <c r="E918" s="27"/>
      <c r="F918" s="27"/>
      <c r="G918" s="28"/>
      <c r="H918" s="29"/>
      <c r="I918" s="29"/>
      <c r="J918" s="27"/>
      <c r="K918" s="27"/>
      <c r="L918" s="27"/>
      <c r="M918" s="30"/>
      <c r="N918" s="28"/>
      <c r="O918" s="27"/>
      <c r="P918" s="27"/>
      <c r="Q918" s="27"/>
      <c r="R918" s="27"/>
      <c r="S918" s="27"/>
      <c r="T918" s="27"/>
      <c r="U918" s="27"/>
      <c r="V918" s="28"/>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c r="AU918" s="27"/>
      <c r="AV918" s="27"/>
      <c r="AW918" s="27"/>
      <c r="AX918" s="27"/>
      <c r="AY918" s="27"/>
      <c r="AZ918" s="27"/>
      <c r="BA918" s="27"/>
      <c r="BB918" s="27"/>
      <c r="BC918" s="27"/>
      <c r="BD918" s="27"/>
      <c r="BE918" s="27"/>
      <c r="BF918" s="27"/>
      <c r="BG918" s="27"/>
      <c r="BH918" s="27"/>
      <c r="BI918" s="27"/>
    </row>
    <row r="919" ht="12.0" customHeight="1">
      <c r="A919" s="25"/>
      <c r="B919" s="26"/>
      <c r="C919" s="27"/>
      <c r="D919" s="27"/>
      <c r="E919" s="27"/>
      <c r="F919" s="27"/>
      <c r="G919" s="28"/>
      <c r="H919" s="29"/>
      <c r="I919" s="29"/>
      <c r="J919" s="27"/>
      <c r="K919" s="27"/>
      <c r="L919" s="27"/>
      <c r="M919" s="30"/>
      <c r="N919" s="28"/>
      <c r="O919" s="27"/>
      <c r="P919" s="27"/>
      <c r="Q919" s="27"/>
      <c r="R919" s="27"/>
      <c r="S919" s="27"/>
      <c r="T919" s="27"/>
      <c r="U919" s="27"/>
      <c r="V919" s="28"/>
      <c r="W919" s="27"/>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7"/>
      <c r="AU919" s="27"/>
      <c r="AV919" s="27"/>
      <c r="AW919" s="27"/>
      <c r="AX919" s="27"/>
      <c r="AY919" s="27"/>
      <c r="AZ919" s="27"/>
      <c r="BA919" s="27"/>
      <c r="BB919" s="27"/>
      <c r="BC919" s="27"/>
      <c r="BD919" s="27"/>
      <c r="BE919" s="27"/>
      <c r="BF919" s="27"/>
      <c r="BG919" s="27"/>
      <c r="BH919" s="27"/>
      <c r="BI919" s="27"/>
    </row>
    <row r="920" ht="12.0" customHeight="1">
      <c r="A920" s="25"/>
      <c r="B920" s="26"/>
      <c r="C920" s="27"/>
      <c r="D920" s="27"/>
      <c r="E920" s="27"/>
      <c r="F920" s="27"/>
      <c r="G920" s="28"/>
      <c r="H920" s="29"/>
      <c r="I920" s="29"/>
      <c r="J920" s="27"/>
      <c r="K920" s="27"/>
      <c r="L920" s="27"/>
      <c r="M920" s="30"/>
      <c r="N920" s="28"/>
      <c r="O920" s="27"/>
      <c r="P920" s="27"/>
      <c r="Q920" s="27"/>
      <c r="R920" s="27"/>
      <c r="S920" s="27"/>
      <c r="T920" s="27"/>
      <c r="U920" s="27"/>
      <c r="V920" s="28"/>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7"/>
      <c r="BH920" s="27"/>
      <c r="BI920" s="27"/>
    </row>
    <row r="921" ht="12.0" customHeight="1">
      <c r="A921" s="25"/>
      <c r="B921" s="26"/>
      <c r="C921" s="27"/>
      <c r="D921" s="27"/>
      <c r="E921" s="27"/>
      <c r="F921" s="27"/>
      <c r="G921" s="28"/>
      <c r="H921" s="29"/>
      <c r="I921" s="29"/>
      <c r="J921" s="27"/>
      <c r="K921" s="27"/>
      <c r="L921" s="27"/>
      <c r="M921" s="30"/>
      <c r="N921" s="28"/>
      <c r="O921" s="27"/>
      <c r="P921" s="27"/>
      <c r="Q921" s="27"/>
      <c r="R921" s="27"/>
      <c r="S921" s="27"/>
      <c r="T921" s="27"/>
      <c r="U921" s="27"/>
      <c r="V921" s="28"/>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7"/>
      <c r="BH921" s="27"/>
      <c r="BI921" s="27"/>
    </row>
    <row r="922" ht="12.0" customHeight="1">
      <c r="A922" s="25"/>
      <c r="B922" s="26"/>
      <c r="C922" s="27"/>
      <c r="D922" s="27"/>
      <c r="E922" s="27"/>
      <c r="F922" s="27"/>
      <c r="G922" s="28"/>
      <c r="H922" s="29"/>
      <c r="I922" s="29"/>
      <c r="J922" s="27"/>
      <c r="K922" s="27"/>
      <c r="L922" s="27"/>
      <c r="M922" s="30"/>
      <c r="N922" s="28"/>
      <c r="O922" s="27"/>
      <c r="P922" s="27"/>
      <c r="Q922" s="27"/>
      <c r="R922" s="27"/>
      <c r="S922" s="27"/>
      <c r="T922" s="27"/>
      <c r="U922" s="27"/>
      <c r="V922" s="28"/>
      <c r="W922" s="27"/>
      <c r="X922" s="27"/>
      <c r="Y922" s="27"/>
      <c r="Z922" s="27"/>
      <c r="AA922" s="27"/>
      <c r="AB922" s="27"/>
      <c r="AC922" s="27"/>
      <c r="AD922" s="27"/>
      <c r="AE922" s="27"/>
      <c r="AF922" s="27"/>
      <c r="AG922" s="27"/>
      <c r="AH922" s="27"/>
      <c r="AI922" s="27"/>
      <c r="AJ922" s="27"/>
      <c r="AK922" s="27"/>
      <c r="AL922" s="27"/>
      <c r="AM922" s="27"/>
      <c r="AN922" s="27"/>
      <c r="AO922" s="27"/>
      <c r="AP922" s="27"/>
      <c r="AQ922" s="27"/>
      <c r="AR922" s="27"/>
      <c r="AS922" s="27"/>
      <c r="AT922" s="27"/>
      <c r="AU922" s="27"/>
      <c r="AV922" s="27"/>
      <c r="AW922" s="27"/>
      <c r="AX922" s="27"/>
      <c r="AY922" s="27"/>
      <c r="AZ922" s="27"/>
      <c r="BA922" s="27"/>
      <c r="BB922" s="27"/>
      <c r="BC922" s="27"/>
      <c r="BD922" s="27"/>
      <c r="BE922" s="27"/>
      <c r="BF922" s="27"/>
      <c r="BG922" s="27"/>
      <c r="BH922" s="27"/>
      <c r="BI922" s="27"/>
    </row>
    <row r="923" ht="12.0" customHeight="1">
      <c r="A923" s="25"/>
      <c r="B923" s="26"/>
      <c r="C923" s="27"/>
      <c r="D923" s="27"/>
      <c r="E923" s="27"/>
      <c r="F923" s="27"/>
      <c r="G923" s="28"/>
      <c r="H923" s="29"/>
      <c r="I923" s="29"/>
      <c r="J923" s="27"/>
      <c r="K923" s="27"/>
      <c r="L923" s="27"/>
      <c r="M923" s="30"/>
      <c r="N923" s="28"/>
      <c r="O923" s="27"/>
      <c r="P923" s="27"/>
      <c r="Q923" s="27"/>
      <c r="R923" s="27"/>
      <c r="S923" s="27"/>
      <c r="T923" s="27"/>
      <c r="U923" s="27"/>
      <c r="V923" s="28"/>
      <c r="W923" s="27"/>
      <c r="X923" s="27"/>
      <c r="Y923" s="27"/>
      <c r="Z923" s="27"/>
      <c r="AA923" s="27"/>
      <c r="AB923" s="27"/>
      <c r="AC923" s="27"/>
      <c r="AD923" s="27"/>
      <c r="AE923" s="27"/>
      <c r="AF923" s="27"/>
      <c r="AG923" s="27"/>
      <c r="AH923" s="27"/>
      <c r="AI923" s="27"/>
      <c r="AJ923" s="27"/>
      <c r="AK923" s="27"/>
      <c r="AL923" s="27"/>
      <c r="AM923" s="27"/>
      <c r="AN923" s="27"/>
      <c r="AO923" s="27"/>
      <c r="AP923" s="27"/>
      <c r="AQ923" s="27"/>
      <c r="AR923" s="27"/>
      <c r="AS923" s="27"/>
      <c r="AT923" s="27"/>
      <c r="AU923" s="27"/>
      <c r="AV923" s="27"/>
      <c r="AW923" s="27"/>
      <c r="AX923" s="27"/>
      <c r="AY923" s="27"/>
      <c r="AZ923" s="27"/>
      <c r="BA923" s="27"/>
      <c r="BB923" s="27"/>
      <c r="BC923" s="27"/>
      <c r="BD923" s="27"/>
      <c r="BE923" s="27"/>
      <c r="BF923" s="27"/>
      <c r="BG923" s="27"/>
      <c r="BH923" s="27"/>
      <c r="BI923" s="27"/>
    </row>
    <row r="924" ht="12.0" customHeight="1">
      <c r="A924" s="25"/>
      <c r="B924" s="26"/>
      <c r="C924" s="27"/>
      <c r="D924" s="27"/>
      <c r="E924" s="27"/>
      <c r="F924" s="27"/>
      <c r="G924" s="28"/>
      <c r="H924" s="29"/>
      <c r="I924" s="29"/>
      <c r="J924" s="27"/>
      <c r="K924" s="27"/>
      <c r="L924" s="27"/>
      <c r="M924" s="30"/>
      <c r="N924" s="28"/>
      <c r="O924" s="27"/>
      <c r="P924" s="27"/>
      <c r="Q924" s="27"/>
      <c r="R924" s="27"/>
      <c r="S924" s="27"/>
      <c r="T924" s="27"/>
      <c r="U924" s="27"/>
      <c r="V924" s="28"/>
      <c r="W924" s="27"/>
      <c r="X924" s="27"/>
      <c r="Y924" s="27"/>
      <c r="Z924" s="27"/>
      <c r="AA924" s="27"/>
      <c r="AB924" s="27"/>
      <c r="AC924" s="27"/>
      <c r="AD924" s="27"/>
      <c r="AE924" s="27"/>
      <c r="AF924" s="27"/>
      <c r="AG924" s="27"/>
      <c r="AH924" s="27"/>
      <c r="AI924" s="27"/>
      <c r="AJ924" s="27"/>
      <c r="AK924" s="27"/>
      <c r="AL924" s="27"/>
      <c r="AM924" s="27"/>
      <c r="AN924" s="27"/>
      <c r="AO924" s="27"/>
      <c r="AP924" s="27"/>
      <c r="AQ924" s="27"/>
      <c r="AR924" s="27"/>
      <c r="AS924" s="27"/>
      <c r="AT924" s="27"/>
      <c r="AU924" s="27"/>
      <c r="AV924" s="27"/>
      <c r="AW924" s="27"/>
      <c r="AX924" s="27"/>
      <c r="AY924" s="27"/>
      <c r="AZ924" s="27"/>
      <c r="BA924" s="27"/>
      <c r="BB924" s="27"/>
      <c r="BC924" s="27"/>
      <c r="BD924" s="27"/>
      <c r="BE924" s="27"/>
      <c r="BF924" s="27"/>
      <c r="BG924" s="27"/>
      <c r="BH924" s="27"/>
      <c r="BI924" s="27"/>
    </row>
    <row r="925" ht="12.0" customHeight="1">
      <c r="A925" s="25"/>
      <c r="B925" s="26"/>
      <c r="C925" s="27"/>
      <c r="D925" s="27"/>
      <c r="E925" s="27"/>
      <c r="F925" s="27"/>
      <c r="G925" s="28"/>
      <c r="H925" s="29"/>
      <c r="I925" s="29"/>
      <c r="J925" s="27"/>
      <c r="K925" s="27"/>
      <c r="L925" s="27"/>
      <c r="M925" s="30"/>
      <c r="N925" s="28"/>
      <c r="O925" s="27"/>
      <c r="P925" s="27"/>
      <c r="Q925" s="27"/>
      <c r="R925" s="27"/>
      <c r="S925" s="27"/>
      <c r="T925" s="27"/>
      <c r="U925" s="27"/>
      <c r="V925" s="28"/>
      <c r="W925" s="27"/>
      <c r="X925" s="27"/>
      <c r="Y925" s="27"/>
      <c r="Z925" s="27"/>
      <c r="AA925" s="27"/>
      <c r="AB925" s="27"/>
      <c r="AC925" s="27"/>
      <c r="AD925" s="27"/>
      <c r="AE925" s="27"/>
      <c r="AF925" s="27"/>
      <c r="AG925" s="27"/>
      <c r="AH925" s="27"/>
      <c r="AI925" s="27"/>
      <c r="AJ925" s="27"/>
      <c r="AK925" s="27"/>
      <c r="AL925" s="27"/>
      <c r="AM925" s="27"/>
      <c r="AN925" s="27"/>
      <c r="AO925" s="27"/>
      <c r="AP925" s="27"/>
      <c r="AQ925" s="27"/>
      <c r="AR925" s="27"/>
      <c r="AS925" s="27"/>
      <c r="AT925" s="27"/>
      <c r="AU925" s="27"/>
      <c r="AV925" s="27"/>
      <c r="AW925" s="27"/>
      <c r="AX925" s="27"/>
      <c r="AY925" s="27"/>
      <c r="AZ925" s="27"/>
      <c r="BA925" s="27"/>
      <c r="BB925" s="27"/>
      <c r="BC925" s="27"/>
      <c r="BD925" s="27"/>
      <c r="BE925" s="27"/>
      <c r="BF925" s="27"/>
      <c r="BG925" s="27"/>
      <c r="BH925" s="27"/>
      <c r="BI925" s="27"/>
    </row>
    <row r="926" ht="12.0" customHeight="1">
      <c r="A926" s="25"/>
      <c r="B926" s="26"/>
      <c r="C926" s="27"/>
      <c r="D926" s="27"/>
      <c r="E926" s="27"/>
      <c r="F926" s="27"/>
      <c r="G926" s="28"/>
      <c r="H926" s="29"/>
      <c r="I926" s="29"/>
      <c r="J926" s="27"/>
      <c r="K926" s="27"/>
      <c r="L926" s="27"/>
      <c r="M926" s="30"/>
      <c r="N926" s="28"/>
      <c r="O926" s="27"/>
      <c r="P926" s="27"/>
      <c r="Q926" s="27"/>
      <c r="R926" s="27"/>
      <c r="S926" s="27"/>
      <c r="T926" s="27"/>
      <c r="U926" s="27"/>
      <c r="V926" s="28"/>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c r="AU926" s="27"/>
      <c r="AV926" s="27"/>
      <c r="AW926" s="27"/>
      <c r="AX926" s="27"/>
      <c r="AY926" s="27"/>
      <c r="AZ926" s="27"/>
      <c r="BA926" s="27"/>
      <c r="BB926" s="27"/>
      <c r="BC926" s="27"/>
      <c r="BD926" s="27"/>
      <c r="BE926" s="27"/>
      <c r="BF926" s="27"/>
      <c r="BG926" s="27"/>
      <c r="BH926" s="27"/>
      <c r="BI926" s="27"/>
    </row>
    <row r="927" ht="12.0" customHeight="1">
      <c r="A927" s="25"/>
      <c r="B927" s="26"/>
      <c r="C927" s="27"/>
      <c r="D927" s="27"/>
      <c r="E927" s="27"/>
      <c r="F927" s="27"/>
      <c r="G927" s="28"/>
      <c r="H927" s="29"/>
      <c r="I927" s="29"/>
      <c r="J927" s="27"/>
      <c r="K927" s="27"/>
      <c r="L927" s="27"/>
      <c r="M927" s="30"/>
      <c r="N927" s="28"/>
      <c r="O927" s="27"/>
      <c r="P927" s="27"/>
      <c r="Q927" s="27"/>
      <c r="R927" s="27"/>
      <c r="S927" s="27"/>
      <c r="T927" s="27"/>
      <c r="U927" s="27"/>
      <c r="V927" s="28"/>
      <c r="W927" s="27"/>
      <c r="X927" s="27"/>
      <c r="Y927" s="27"/>
      <c r="Z927" s="27"/>
      <c r="AA927" s="27"/>
      <c r="AB927" s="27"/>
      <c r="AC927" s="27"/>
      <c r="AD927" s="27"/>
      <c r="AE927" s="27"/>
      <c r="AF927" s="27"/>
      <c r="AG927" s="27"/>
      <c r="AH927" s="27"/>
      <c r="AI927" s="27"/>
      <c r="AJ927" s="27"/>
      <c r="AK927" s="27"/>
      <c r="AL927" s="27"/>
      <c r="AM927" s="27"/>
      <c r="AN927" s="27"/>
      <c r="AO927" s="27"/>
      <c r="AP927" s="27"/>
      <c r="AQ927" s="27"/>
      <c r="AR927" s="27"/>
      <c r="AS927" s="27"/>
      <c r="AT927" s="27"/>
      <c r="AU927" s="27"/>
      <c r="AV927" s="27"/>
      <c r="AW927" s="27"/>
      <c r="AX927" s="27"/>
      <c r="AY927" s="27"/>
      <c r="AZ927" s="27"/>
      <c r="BA927" s="27"/>
      <c r="BB927" s="27"/>
      <c r="BC927" s="27"/>
      <c r="BD927" s="27"/>
      <c r="BE927" s="27"/>
      <c r="BF927" s="27"/>
      <c r="BG927" s="27"/>
      <c r="BH927" s="27"/>
      <c r="BI927" s="27"/>
    </row>
    <row r="928" ht="12.0" customHeight="1">
      <c r="A928" s="25"/>
      <c r="B928" s="26"/>
      <c r="C928" s="27"/>
      <c r="D928" s="27"/>
      <c r="E928" s="27"/>
      <c r="F928" s="27"/>
      <c r="G928" s="28"/>
      <c r="H928" s="29"/>
      <c r="I928" s="29"/>
      <c r="J928" s="27"/>
      <c r="K928" s="27"/>
      <c r="L928" s="27"/>
      <c r="M928" s="30"/>
      <c r="N928" s="28"/>
      <c r="O928" s="27"/>
      <c r="P928" s="27"/>
      <c r="Q928" s="27"/>
      <c r="R928" s="27"/>
      <c r="S928" s="27"/>
      <c r="T928" s="27"/>
      <c r="U928" s="27"/>
      <c r="V928" s="28"/>
      <c r="W928" s="27"/>
      <c r="X928" s="27"/>
      <c r="Y928" s="27"/>
      <c r="Z928" s="27"/>
      <c r="AA928" s="27"/>
      <c r="AB928" s="27"/>
      <c r="AC928" s="27"/>
      <c r="AD928" s="27"/>
      <c r="AE928" s="27"/>
      <c r="AF928" s="27"/>
      <c r="AG928" s="27"/>
      <c r="AH928" s="27"/>
      <c r="AI928" s="27"/>
      <c r="AJ928" s="27"/>
      <c r="AK928" s="27"/>
      <c r="AL928" s="27"/>
      <c r="AM928" s="27"/>
      <c r="AN928" s="27"/>
      <c r="AO928" s="27"/>
      <c r="AP928" s="27"/>
      <c r="AQ928" s="27"/>
      <c r="AR928" s="27"/>
      <c r="AS928" s="27"/>
      <c r="AT928" s="27"/>
      <c r="AU928" s="27"/>
      <c r="AV928" s="27"/>
      <c r="AW928" s="27"/>
      <c r="AX928" s="27"/>
      <c r="AY928" s="27"/>
      <c r="AZ928" s="27"/>
      <c r="BA928" s="27"/>
      <c r="BB928" s="27"/>
      <c r="BC928" s="27"/>
      <c r="BD928" s="27"/>
      <c r="BE928" s="27"/>
      <c r="BF928" s="27"/>
      <c r="BG928" s="27"/>
      <c r="BH928" s="27"/>
      <c r="BI928" s="27"/>
    </row>
    <row r="929" ht="12.0" customHeight="1">
      <c r="A929" s="25"/>
      <c r="B929" s="26"/>
      <c r="C929" s="27"/>
      <c r="D929" s="27"/>
      <c r="E929" s="27"/>
      <c r="F929" s="27"/>
      <c r="G929" s="28"/>
      <c r="H929" s="29"/>
      <c r="I929" s="29"/>
      <c r="J929" s="27"/>
      <c r="K929" s="27"/>
      <c r="L929" s="27"/>
      <c r="M929" s="30"/>
      <c r="N929" s="28"/>
      <c r="O929" s="27"/>
      <c r="P929" s="27"/>
      <c r="Q929" s="27"/>
      <c r="R929" s="27"/>
      <c r="S929" s="27"/>
      <c r="T929" s="27"/>
      <c r="U929" s="27"/>
      <c r="V929" s="28"/>
      <c r="W929" s="27"/>
      <c r="X929" s="27"/>
      <c r="Y929" s="27"/>
      <c r="Z929" s="27"/>
      <c r="AA929" s="27"/>
      <c r="AB929" s="27"/>
      <c r="AC929" s="27"/>
      <c r="AD929" s="27"/>
      <c r="AE929" s="27"/>
      <c r="AF929" s="27"/>
      <c r="AG929" s="27"/>
      <c r="AH929" s="27"/>
      <c r="AI929" s="27"/>
      <c r="AJ929" s="27"/>
      <c r="AK929" s="27"/>
      <c r="AL929" s="27"/>
      <c r="AM929" s="27"/>
      <c r="AN929" s="27"/>
      <c r="AO929" s="27"/>
      <c r="AP929" s="27"/>
      <c r="AQ929" s="27"/>
      <c r="AR929" s="27"/>
      <c r="AS929" s="27"/>
      <c r="AT929" s="27"/>
      <c r="AU929" s="27"/>
      <c r="AV929" s="27"/>
      <c r="AW929" s="27"/>
      <c r="AX929" s="27"/>
      <c r="AY929" s="27"/>
      <c r="AZ929" s="27"/>
      <c r="BA929" s="27"/>
      <c r="BB929" s="27"/>
      <c r="BC929" s="27"/>
      <c r="BD929" s="27"/>
      <c r="BE929" s="27"/>
      <c r="BF929" s="27"/>
      <c r="BG929" s="27"/>
      <c r="BH929" s="27"/>
      <c r="BI929" s="27"/>
    </row>
    <row r="930" ht="12.0" customHeight="1">
      <c r="A930" s="25"/>
      <c r="B930" s="26"/>
      <c r="C930" s="27"/>
      <c r="D930" s="27"/>
      <c r="E930" s="27"/>
      <c r="F930" s="27"/>
      <c r="G930" s="28"/>
      <c r="H930" s="29"/>
      <c r="I930" s="29"/>
      <c r="J930" s="27"/>
      <c r="K930" s="27"/>
      <c r="L930" s="27"/>
      <c r="M930" s="30"/>
      <c r="N930" s="28"/>
      <c r="O930" s="27"/>
      <c r="P930" s="27"/>
      <c r="Q930" s="27"/>
      <c r="R930" s="27"/>
      <c r="S930" s="27"/>
      <c r="T930" s="27"/>
      <c r="U930" s="27"/>
      <c r="V930" s="28"/>
      <c r="W930" s="27"/>
      <c r="X930" s="27"/>
      <c r="Y930" s="27"/>
      <c r="Z930" s="27"/>
      <c r="AA930" s="27"/>
      <c r="AB930" s="27"/>
      <c r="AC930" s="27"/>
      <c r="AD930" s="27"/>
      <c r="AE930" s="27"/>
      <c r="AF930" s="27"/>
      <c r="AG930" s="27"/>
      <c r="AH930" s="27"/>
      <c r="AI930" s="27"/>
      <c r="AJ930" s="27"/>
      <c r="AK930" s="27"/>
      <c r="AL930" s="27"/>
      <c r="AM930" s="27"/>
      <c r="AN930" s="27"/>
      <c r="AO930" s="27"/>
      <c r="AP930" s="27"/>
      <c r="AQ930" s="27"/>
      <c r="AR930" s="27"/>
      <c r="AS930" s="27"/>
      <c r="AT930" s="27"/>
      <c r="AU930" s="27"/>
      <c r="AV930" s="27"/>
      <c r="AW930" s="27"/>
      <c r="AX930" s="27"/>
      <c r="AY930" s="27"/>
      <c r="AZ930" s="27"/>
      <c r="BA930" s="27"/>
      <c r="BB930" s="27"/>
      <c r="BC930" s="27"/>
      <c r="BD930" s="27"/>
      <c r="BE930" s="27"/>
      <c r="BF930" s="27"/>
      <c r="BG930" s="27"/>
      <c r="BH930" s="27"/>
      <c r="BI930" s="27"/>
    </row>
    <row r="931" ht="12.0" customHeight="1">
      <c r="A931" s="25"/>
      <c r="B931" s="26"/>
      <c r="C931" s="27"/>
      <c r="D931" s="27"/>
      <c r="E931" s="27"/>
      <c r="F931" s="27"/>
      <c r="G931" s="28"/>
      <c r="H931" s="29"/>
      <c r="I931" s="29"/>
      <c r="J931" s="27"/>
      <c r="K931" s="27"/>
      <c r="L931" s="27"/>
      <c r="M931" s="30"/>
      <c r="N931" s="28"/>
      <c r="O931" s="27"/>
      <c r="P931" s="27"/>
      <c r="Q931" s="27"/>
      <c r="R931" s="27"/>
      <c r="S931" s="27"/>
      <c r="T931" s="27"/>
      <c r="U931" s="27"/>
      <c r="V931" s="28"/>
      <c r="W931" s="27"/>
      <c r="X931" s="27"/>
      <c r="Y931" s="27"/>
      <c r="Z931" s="27"/>
      <c r="AA931" s="27"/>
      <c r="AB931" s="27"/>
      <c r="AC931" s="27"/>
      <c r="AD931" s="27"/>
      <c r="AE931" s="27"/>
      <c r="AF931" s="27"/>
      <c r="AG931" s="27"/>
      <c r="AH931" s="27"/>
      <c r="AI931" s="27"/>
      <c r="AJ931" s="27"/>
      <c r="AK931" s="27"/>
      <c r="AL931" s="27"/>
      <c r="AM931" s="27"/>
      <c r="AN931" s="27"/>
      <c r="AO931" s="27"/>
      <c r="AP931" s="27"/>
      <c r="AQ931" s="27"/>
      <c r="AR931" s="27"/>
      <c r="AS931" s="27"/>
      <c r="AT931" s="27"/>
      <c r="AU931" s="27"/>
      <c r="AV931" s="27"/>
      <c r="AW931" s="27"/>
      <c r="AX931" s="27"/>
      <c r="AY931" s="27"/>
      <c r="AZ931" s="27"/>
      <c r="BA931" s="27"/>
      <c r="BB931" s="27"/>
      <c r="BC931" s="27"/>
      <c r="BD931" s="27"/>
      <c r="BE931" s="27"/>
      <c r="BF931" s="27"/>
      <c r="BG931" s="27"/>
      <c r="BH931" s="27"/>
      <c r="BI931" s="27"/>
    </row>
    <row r="932" ht="12.0" customHeight="1">
      <c r="A932" s="25"/>
      <c r="B932" s="26"/>
      <c r="C932" s="27"/>
      <c r="D932" s="27"/>
      <c r="E932" s="27"/>
      <c r="F932" s="27"/>
      <c r="G932" s="28"/>
      <c r="H932" s="29"/>
      <c r="I932" s="29"/>
      <c r="J932" s="27"/>
      <c r="K932" s="27"/>
      <c r="L932" s="27"/>
      <c r="M932" s="30"/>
      <c r="N932" s="28"/>
      <c r="O932" s="27"/>
      <c r="P932" s="27"/>
      <c r="Q932" s="27"/>
      <c r="R932" s="27"/>
      <c r="S932" s="27"/>
      <c r="T932" s="27"/>
      <c r="U932" s="27"/>
      <c r="V932" s="28"/>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7"/>
      <c r="BH932" s="27"/>
      <c r="BI932" s="27"/>
    </row>
    <row r="933" ht="12.0" customHeight="1">
      <c r="A933" s="25"/>
      <c r="B933" s="26"/>
      <c r="C933" s="27"/>
      <c r="D933" s="27"/>
      <c r="E933" s="27"/>
      <c r="F933" s="27"/>
      <c r="G933" s="28"/>
      <c r="H933" s="29"/>
      <c r="I933" s="29"/>
      <c r="J933" s="27"/>
      <c r="K933" s="27"/>
      <c r="L933" s="27"/>
      <c r="M933" s="30"/>
      <c r="N933" s="28"/>
      <c r="O933" s="27"/>
      <c r="P933" s="27"/>
      <c r="Q933" s="27"/>
      <c r="R933" s="27"/>
      <c r="S933" s="27"/>
      <c r="T933" s="27"/>
      <c r="U933" s="27"/>
      <c r="V933" s="28"/>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7"/>
      <c r="BH933" s="27"/>
      <c r="BI933" s="27"/>
    </row>
    <row r="934" ht="12.0" customHeight="1">
      <c r="A934" s="25"/>
      <c r="B934" s="26"/>
      <c r="C934" s="27"/>
      <c r="D934" s="27"/>
      <c r="E934" s="27"/>
      <c r="F934" s="27"/>
      <c r="G934" s="28"/>
      <c r="H934" s="29"/>
      <c r="I934" s="29"/>
      <c r="J934" s="27"/>
      <c r="K934" s="27"/>
      <c r="L934" s="27"/>
      <c r="M934" s="30"/>
      <c r="N934" s="28"/>
      <c r="O934" s="27"/>
      <c r="P934" s="27"/>
      <c r="Q934" s="27"/>
      <c r="R934" s="27"/>
      <c r="S934" s="27"/>
      <c r="T934" s="27"/>
      <c r="U934" s="27"/>
      <c r="V934" s="28"/>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c r="AU934" s="27"/>
      <c r="AV934" s="27"/>
      <c r="AW934" s="27"/>
      <c r="AX934" s="27"/>
      <c r="AY934" s="27"/>
      <c r="AZ934" s="27"/>
      <c r="BA934" s="27"/>
      <c r="BB934" s="27"/>
      <c r="BC934" s="27"/>
      <c r="BD934" s="27"/>
      <c r="BE934" s="27"/>
      <c r="BF934" s="27"/>
      <c r="BG934" s="27"/>
      <c r="BH934" s="27"/>
      <c r="BI934" s="27"/>
    </row>
    <row r="935" ht="12.0" customHeight="1">
      <c r="A935" s="25"/>
      <c r="B935" s="26"/>
      <c r="C935" s="27"/>
      <c r="D935" s="27"/>
      <c r="E935" s="27"/>
      <c r="F935" s="27"/>
      <c r="G935" s="28"/>
      <c r="H935" s="29"/>
      <c r="I935" s="29"/>
      <c r="J935" s="27"/>
      <c r="K935" s="27"/>
      <c r="L935" s="27"/>
      <c r="M935" s="30"/>
      <c r="N935" s="28"/>
      <c r="O935" s="27"/>
      <c r="P935" s="27"/>
      <c r="Q935" s="27"/>
      <c r="R935" s="27"/>
      <c r="S935" s="27"/>
      <c r="T935" s="27"/>
      <c r="U935" s="27"/>
      <c r="V935" s="28"/>
      <c r="W935" s="27"/>
      <c r="X935" s="27"/>
      <c r="Y935" s="27"/>
      <c r="Z935" s="27"/>
      <c r="AA935" s="27"/>
      <c r="AB935" s="27"/>
      <c r="AC935" s="27"/>
      <c r="AD935" s="27"/>
      <c r="AE935" s="27"/>
      <c r="AF935" s="27"/>
      <c r="AG935" s="27"/>
      <c r="AH935" s="27"/>
      <c r="AI935" s="27"/>
      <c r="AJ935" s="27"/>
      <c r="AK935" s="27"/>
      <c r="AL935" s="27"/>
      <c r="AM935" s="27"/>
      <c r="AN935" s="27"/>
      <c r="AO935" s="27"/>
      <c r="AP935" s="27"/>
      <c r="AQ935" s="27"/>
      <c r="AR935" s="27"/>
      <c r="AS935" s="27"/>
      <c r="AT935" s="27"/>
      <c r="AU935" s="27"/>
      <c r="AV935" s="27"/>
      <c r="AW935" s="27"/>
      <c r="AX935" s="27"/>
      <c r="AY935" s="27"/>
      <c r="AZ935" s="27"/>
      <c r="BA935" s="27"/>
      <c r="BB935" s="27"/>
      <c r="BC935" s="27"/>
      <c r="BD935" s="27"/>
      <c r="BE935" s="27"/>
      <c r="BF935" s="27"/>
      <c r="BG935" s="27"/>
      <c r="BH935" s="27"/>
      <c r="BI935" s="27"/>
    </row>
    <row r="936" ht="12.0" customHeight="1">
      <c r="A936" s="25"/>
      <c r="B936" s="26"/>
      <c r="C936" s="27"/>
      <c r="D936" s="27"/>
      <c r="E936" s="27"/>
      <c r="F936" s="27"/>
      <c r="G936" s="28"/>
      <c r="H936" s="29"/>
      <c r="I936" s="29"/>
      <c r="J936" s="27"/>
      <c r="K936" s="27"/>
      <c r="L936" s="27"/>
      <c r="M936" s="30"/>
      <c r="N936" s="28"/>
      <c r="O936" s="27"/>
      <c r="P936" s="27"/>
      <c r="Q936" s="27"/>
      <c r="R936" s="27"/>
      <c r="S936" s="27"/>
      <c r="T936" s="27"/>
      <c r="U936" s="27"/>
      <c r="V936" s="28"/>
      <c r="W936" s="27"/>
      <c r="X936" s="27"/>
      <c r="Y936" s="27"/>
      <c r="Z936" s="27"/>
      <c r="AA936" s="27"/>
      <c r="AB936" s="27"/>
      <c r="AC936" s="27"/>
      <c r="AD936" s="27"/>
      <c r="AE936" s="27"/>
      <c r="AF936" s="27"/>
      <c r="AG936" s="27"/>
      <c r="AH936" s="27"/>
      <c r="AI936" s="27"/>
      <c r="AJ936" s="27"/>
      <c r="AK936" s="27"/>
      <c r="AL936" s="27"/>
      <c r="AM936" s="27"/>
      <c r="AN936" s="27"/>
      <c r="AO936" s="27"/>
      <c r="AP936" s="27"/>
      <c r="AQ936" s="27"/>
      <c r="AR936" s="27"/>
      <c r="AS936" s="27"/>
      <c r="AT936" s="27"/>
      <c r="AU936" s="27"/>
      <c r="AV936" s="27"/>
      <c r="AW936" s="27"/>
      <c r="AX936" s="27"/>
      <c r="AY936" s="27"/>
      <c r="AZ936" s="27"/>
      <c r="BA936" s="27"/>
      <c r="BB936" s="27"/>
      <c r="BC936" s="27"/>
      <c r="BD936" s="27"/>
      <c r="BE936" s="27"/>
      <c r="BF936" s="27"/>
      <c r="BG936" s="27"/>
      <c r="BH936" s="27"/>
      <c r="BI936" s="27"/>
    </row>
    <row r="937" ht="12.0" customHeight="1">
      <c r="A937" s="25"/>
      <c r="B937" s="26"/>
      <c r="C937" s="27"/>
      <c r="D937" s="27"/>
      <c r="E937" s="27"/>
      <c r="F937" s="27"/>
      <c r="G937" s="28"/>
      <c r="H937" s="29"/>
      <c r="I937" s="29"/>
      <c r="J937" s="27"/>
      <c r="K937" s="27"/>
      <c r="L937" s="27"/>
      <c r="M937" s="30"/>
      <c r="N937" s="28"/>
      <c r="O937" s="27"/>
      <c r="P937" s="27"/>
      <c r="Q937" s="27"/>
      <c r="R937" s="27"/>
      <c r="S937" s="27"/>
      <c r="T937" s="27"/>
      <c r="U937" s="27"/>
      <c r="V937" s="28"/>
      <c r="W937" s="27"/>
      <c r="X937" s="27"/>
      <c r="Y937" s="27"/>
      <c r="Z937" s="27"/>
      <c r="AA937" s="27"/>
      <c r="AB937" s="27"/>
      <c r="AC937" s="27"/>
      <c r="AD937" s="27"/>
      <c r="AE937" s="27"/>
      <c r="AF937" s="27"/>
      <c r="AG937" s="27"/>
      <c r="AH937" s="27"/>
      <c r="AI937" s="27"/>
      <c r="AJ937" s="27"/>
      <c r="AK937" s="27"/>
      <c r="AL937" s="27"/>
      <c r="AM937" s="27"/>
      <c r="AN937" s="27"/>
      <c r="AO937" s="27"/>
      <c r="AP937" s="27"/>
      <c r="AQ937" s="27"/>
      <c r="AR937" s="27"/>
      <c r="AS937" s="27"/>
      <c r="AT937" s="27"/>
      <c r="AU937" s="27"/>
      <c r="AV937" s="27"/>
      <c r="AW937" s="27"/>
      <c r="AX937" s="27"/>
      <c r="AY937" s="27"/>
      <c r="AZ937" s="27"/>
      <c r="BA937" s="27"/>
      <c r="BB937" s="27"/>
      <c r="BC937" s="27"/>
      <c r="BD937" s="27"/>
      <c r="BE937" s="27"/>
      <c r="BF937" s="27"/>
      <c r="BG937" s="27"/>
      <c r="BH937" s="27"/>
      <c r="BI937" s="27"/>
    </row>
    <row r="938" ht="12.0" customHeight="1">
      <c r="A938" s="25"/>
      <c r="B938" s="26"/>
      <c r="C938" s="27"/>
      <c r="D938" s="27"/>
      <c r="E938" s="27"/>
      <c r="F938" s="27"/>
      <c r="G938" s="28"/>
      <c r="H938" s="29"/>
      <c r="I938" s="29"/>
      <c r="J938" s="27"/>
      <c r="K938" s="27"/>
      <c r="L938" s="27"/>
      <c r="M938" s="30"/>
      <c r="N938" s="28"/>
      <c r="O938" s="27"/>
      <c r="P938" s="27"/>
      <c r="Q938" s="27"/>
      <c r="R938" s="27"/>
      <c r="S938" s="27"/>
      <c r="T938" s="27"/>
      <c r="U938" s="27"/>
      <c r="V938" s="28"/>
      <c r="W938" s="27"/>
      <c r="X938" s="27"/>
      <c r="Y938" s="27"/>
      <c r="Z938" s="27"/>
      <c r="AA938" s="27"/>
      <c r="AB938" s="27"/>
      <c r="AC938" s="27"/>
      <c r="AD938" s="27"/>
      <c r="AE938" s="27"/>
      <c r="AF938" s="27"/>
      <c r="AG938" s="27"/>
      <c r="AH938" s="27"/>
      <c r="AI938" s="27"/>
      <c r="AJ938" s="27"/>
      <c r="AK938" s="27"/>
      <c r="AL938" s="27"/>
      <c r="AM938" s="27"/>
      <c r="AN938" s="27"/>
      <c r="AO938" s="27"/>
      <c r="AP938" s="27"/>
      <c r="AQ938" s="27"/>
      <c r="AR938" s="27"/>
      <c r="AS938" s="27"/>
      <c r="AT938" s="27"/>
      <c r="AU938" s="27"/>
      <c r="AV938" s="27"/>
      <c r="AW938" s="27"/>
      <c r="AX938" s="27"/>
      <c r="AY938" s="27"/>
      <c r="AZ938" s="27"/>
      <c r="BA938" s="27"/>
      <c r="BB938" s="27"/>
      <c r="BC938" s="27"/>
      <c r="BD938" s="27"/>
      <c r="BE938" s="27"/>
      <c r="BF938" s="27"/>
      <c r="BG938" s="27"/>
      <c r="BH938" s="27"/>
      <c r="BI938" s="27"/>
    </row>
    <row r="939" ht="12.0" customHeight="1">
      <c r="A939" s="25"/>
      <c r="B939" s="26"/>
      <c r="C939" s="27"/>
      <c r="D939" s="27"/>
      <c r="E939" s="27"/>
      <c r="F939" s="27"/>
      <c r="G939" s="28"/>
      <c r="H939" s="29"/>
      <c r="I939" s="29"/>
      <c r="J939" s="27"/>
      <c r="K939" s="27"/>
      <c r="L939" s="27"/>
      <c r="M939" s="30"/>
      <c r="N939" s="28"/>
      <c r="O939" s="27"/>
      <c r="P939" s="27"/>
      <c r="Q939" s="27"/>
      <c r="R939" s="27"/>
      <c r="S939" s="27"/>
      <c r="T939" s="27"/>
      <c r="U939" s="27"/>
      <c r="V939" s="28"/>
      <c r="W939" s="27"/>
      <c r="X939" s="27"/>
      <c r="Y939" s="27"/>
      <c r="Z939" s="27"/>
      <c r="AA939" s="27"/>
      <c r="AB939" s="27"/>
      <c r="AC939" s="27"/>
      <c r="AD939" s="27"/>
      <c r="AE939" s="27"/>
      <c r="AF939" s="27"/>
      <c r="AG939" s="27"/>
      <c r="AH939" s="27"/>
      <c r="AI939" s="27"/>
      <c r="AJ939" s="27"/>
      <c r="AK939" s="27"/>
      <c r="AL939" s="27"/>
      <c r="AM939" s="27"/>
      <c r="AN939" s="27"/>
      <c r="AO939" s="27"/>
      <c r="AP939" s="27"/>
      <c r="AQ939" s="27"/>
      <c r="AR939" s="27"/>
      <c r="AS939" s="27"/>
      <c r="AT939" s="27"/>
      <c r="AU939" s="27"/>
      <c r="AV939" s="27"/>
      <c r="AW939" s="27"/>
      <c r="AX939" s="27"/>
      <c r="AY939" s="27"/>
      <c r="AZ939" s="27"/>
      <c r="BA939" s="27"/>
      <c r="BB939" s="27"/>
      <c r="BC939" s="27"/>
      <c r="BD939" s="27"/>
      <c r="BE939" s="27"/>
      <c r="BF939" s="27"/>
      <c r="BG939" s="27"/>
      <c r="BH939" s="27"/>
      <c r="BI939" s="27"/>
    </row>
    <row r="940" ht="12.0" customHeight="1">
      <c r="A940" s="25"/>
      <c r="B940" s="26"/>
      <c r="C940" s="27"/>
      <c r="D940" s="27"/>
      <c r="E940" s="27"/>
      <c r="F940" s="27"/>
      <c r="G940" s="28"/>
      <c r="H940" s="29"/>
      <c r="I940" s="29"/>
      <c r="J940" s="27"/>
      <c r="K940" s="27"/>
      <c r="L940" s="27"/>
      <c r="M940" s="30"/>
      <c r="N940" s="28"/>
      <c r="O940" s="27"/>
      <c r="P940" s="27"/>
      <c r="Q940" s="27"/>
      <c r="R940" s="27"/>
      <c r="S940" s="27"/>
      <c r="T940" s="27"/>
      <c r="U940" s="27"/>
      <c r="V940" s="28"/>
      <c r="W940" s="27"/>
      <c r="X940" s="27"/>
      <c r="Y940" s="27"/>
      <c r="Z940" s="27"/>
      <c r="AA940" s="27"/>
      <c r="AB940" s="27"/>
      <c r="AC940" s="27"/>
      <c r="AD940" s="27"/>
      <c r="AE940" s="27"/>
      <c r="AF940" s="27"/>
      <c r="AG940" s="27"/>
      <c r="AH940" s="27"/>
      <c r="AI940" s="27"/>
      <c r="AJ940" s="27"/>
      <c r="AK940" s="27"/>
      <c r="AL940" s="27"/>
      <c r="AM940" s="27"/>
      <c r="AN940" s="27"/>
      <c r="AO940" s="27"/>
      <c r="AP940" s="27"/>
      <c r="AQ940" s="27"/>
      <c r="AR940" s="27"/>
      <c r="AS940" s="27"/>
      <c r="AT940" s="27"/>
      <c r="AU940" s="27"/>
      <c r="AV940" s="27"/>
      <c r="AW940" s="27"/>
      <c r="AX940" s="27"/>
      <c r="AY940" s="27"/>
      <c r="AZ940" s="27"/>
      <c r="BA940" s="27"/>
      <c r="BB940" s="27"/>
      <c r="BC940" s="27"/>
      <c r="BD940" s="27"/>
      <c r="BE940" s="27"/>
      <c r="BF940" s="27"/>
      <c r="BG940" s="27"/>
      <c r="BH940" s="27"/>
      <c r="BI940" s="27"/>
    </row>
    <row r="941" ht="12.0" customHeight="1">
      <c r="A941" s="25"/>
      <c r="B941" s="26"/>
      <c r="C941" s="27"/>
      <c r="D941" s="27"/>
      <c r="E941" s="27"/>
      <c r="F941" s="27"/>
      <c r="G941" s="28"/>
      <c r="H941" s="29"/>
      <c r="I941" s="29"/>
      <c r="J941" s="27"/>
      <c r="K941" s="27"/>
      <c r="L941" s="27"/>
      <c r="M941" s="30"/>
      <c r="N941" s="28"/>
      <c r="O941" s="27"/>
      <c r="P941" s="27"/>
      <c r="Q941" s="27"/>
      <c r="R941" s="27"/>
      <c r="S941" s="27"/>
      <c r="T941" s="27"/>
      <c r="U941" s="27"/>
      <c r="V941" s="28"/>
      <c r="W941" s="27"/>
      <c r="X941" s="27"/>
      <c r="Y941" s="27"/>
      <c r="Z941" s="27"/>
      <c r="AA941" s="27"/>
      <c r="AB941" s="27"/>
      <c r="AC941" s="27"/>
      <c r="AD941" s="27"/>
      <c r="AE941" s="27"/>
      <c r="AF941" s="27"/>
      <c r="AG941" s="27"/>
      <c r="AH941" s="27"/>
      <c r="AI941" s="27"/>
      <c r="AJ941" s="27"/>
      <c r="AK941" s="27"/>
      <c r="AL941" s="27"/>
      <c r="AM941" s="27"/>
      <c r="AN941" s="27"/>
      <c r="AO941" s="27"/>
      <c r="AP941" s="27"/>
      <c r="AQ941" s="27"/>
      <c r="AR941" s="27"/>
      <c r="AS941" s="27"/>
      <c r="AT941" s="27"/>
      <c r="AU941" s="27"/>
      <c r="AV941" s="27"/>
      <c r="AW941" s="27"/>
      <c r="AX941" s="27"/>
      <c r="AY941" s="27"/>
      <c r="AZ941" s="27"/>
      <c r="BA941" s="27"/>
      <c r="BB941" s="27"/>
      <c r="BC941" s="27"/>
      <c r="BD941" s="27"/>
      <c r="BE941" s="27"/>
      <c r="BF941" s="27"/>
      <c r="BG941" s="27"/>
      <c r="BH941" s="27"/>
      <c r="BI941" s="27"/>
    </row>
    <row r="942" ht="12.0" customHeight="1">
      <c r="A942" s="25"/>
      <c r="B942" s="26"/>
      <c r="C942" s="27"/>
      <c r="D942" s="27"/>
      <c r="E942" s="27"/>
      <c r="F942" s="27"/>
      <c r="G942" s="28"/>
      <c r="H942" s="29"/>
      <c r="I942" s="29"/>
      <c r="J942" s="27"/>
      <c r="K942" s="27"/>
      <c r="L942" s="27"/>
      <c r="M942" s="30"/>
      <c r="N942" s="28"/>
      <c r="O942" s="27"/>
      <c r="P942" s="27"/>
      <c r="Q942" s="27"/>
      <c r="R942" s="27"/>
      <c r="S942" s="27"/>
      <c r="T942" s="27"/>
      <c r="U942" s="27"/>
      <c r="V942" s="28"/>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c r="AU942" s="27"/>
      <c r="AV942" s="27"/>
      <c r="AW942" s="27"/>
      <c r="AX942" s="27"/>
      <c r="AY942" s="27"/>
      <c r="AZ942" s="27"/>
      <c r="BA942" s="27"/>
      <c r="BB942" s="27"/>
      <c r="BC942" s="27"/>
      <c r="BD942" s="27"/>
      <c r="BE942" s="27"/>
      <c r="BF942" s="27"/>
      <c r="BG942" s="27"/>
      <c r="BH942" s="27"/>
      <c r="BI942" s="27"/>
    </row>
    <row r="943" ht="12.0" customHeight="1">
      <c r="A943" s="25"/>
      <c r="B943" s="26"/>
      <c r="C943" s="27"/>
      <c r="D943" s="27"/>
      <c r="E943" s="27"/>
      <c r="F943" s="27"/>
      <c r="G943" s="28"/>
      <c r="H943" s="29"/>
      <c r="I943" s="29"/>
      <c r="J943" s="27"/>
      <c r="K943" s="27"/>
      <c r="L943" s="27"/>
      <c r="M943" s="30"/>
      <c r="N943" s="28"/>
      <c r="O943" s="27"/>
      <c r="P943" s="27"/>
      <c r="Q943" s="27"/>
      <c r="R943" s="27"/>
      <c r="S943" s="27"/>
      <c r="T943" s="27"/>
      <c r="U943" s="27"/>
      <c r="V943" s="28"/>
      <c r="W943" s="27"/>
      <c r="X943" s="27"/>
      <c r="Y943" s="27"/>
      <c r="Z943" s="27"/>
      <c r="AA943" s="27"/>
      <c r="AB943" s="27"/>
      <c r="AC943" s="27"/>
      <c r="AD943" s="27"/>
      <c r="AE943" s="27"/>
      <c r="AF943" s="27"/>
      <c r="AG943" s="27"/>
      <c r="AH943" s="27"/>
      <c r="AI943" s="27"/>
      <c r="AJ943" s="27"/>
      <c r="AK943" s="27"/>
      <c r="AL943" s="27"/>
      <c r="AM943" s="27"/>
      <c r="AN943" s="27"/>
      <c r="AO943" s="27"/>
      <c r="AP943" s="27"/>
      <c r="AQ943" s="27"/>
      <c r="AR943" s="27"/>
      <c r="AS943" s="27"/>
      <c r="AT943" s="27"/>
      <c r="AU943" s="27"/>
      <c r="AV943" s="27"/>
      <c r="AW943" s="27"/>
      <c r="AX943" s="27"/>
      <c r="AY943" s="27"/>
      <c r="AZ943" s="27"/>
      <c r="BA943" s="27"/>
      <c r="BB943" s="27"/>
      <c r="BC943" s="27"/>
      <c r="BD943" s="27"/>
      <c r="BE943" s="27"/>
      <c r="BF943" s="27"/>
      <c r="BG943" s="27"/>
      <c r="BH943" s="27"/>
      <c r="BI943" s="27"/>
    </row>
    <row r="944" ht="12.0" customHeight="1">
      <c r="A944" s="25"/>
      <c r="B944" s="26"/>
      <c r="C944" s="27"/>
      <c r="D944" s="27"/>
      <c r="E944" s="27"/>
      <c r="F944" s="27"/>
      <c r="G944" s="28"/>
      <c r="H944" s="29"/>
      <c r="I944" s="29"/>
      <c r="J944" s="27"/>
      <c r="K944" s="27"/>
      <c r="L944" s="27"/>
      <c r="M944" s="30"/>
      <c r="N944" s="28"/>
      <c r="O944" s="27"/>
      <c r="P944" s="27"/>
      <c r="Q944" s="27"/>
      <c r="R944" s="27"/>
      <c r="S944" s="27"/>
      <c r="T944" s="27"/>
      <c r="U944" s="27"/>
      <c r="V944" s="28"/>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7"/>
      <c r="BH944" s="27"/>
      <c r="BI944" s="27"/>
    </row>
    <row r="945" ht="12.0" customHeight="1">
      <c r="A945" s="25"/>
      <c r="B945" s="26"/>
      <c r="C945" s="27"/>
      <c r="D945" s="27"/>
      <c r="E945" s="27"/>
      <c r="F945" s="27"/>
      <c r="G945" s="28"/>
      <c r="H945" s="29"/>
      <c r="I945" s="29"/>
      <c r="J945" s="27"/>
      <c r="K945" s="27"/>
      <c r="L945" s="27"/>
      <c r="M945" s="30"/>
      <c r="N945" s="28"/>
      <c r="O945" s="27"/>
      <c r="P945" s="27"/>
      <c r="Q945" s="27"/>
      <c r="R945" s="27"/>
      <c r="S945" s="27"/>
      <c r="T945" s="27"/>
      <c r="U945" s="27"/>
      <c r="V945" s="28"/>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7"/>
      <c r="BH945" s="27"/>
      <c r="BI945" s="27"/>
    </row>
    <row r="946" ht="12.0" customHeight="1">
      <c r="A946" s="25"/>
      <c r="B946" s="26"/>
      <c r="C946" s="27"/>
      <c r="D946" s="27"/>
      <c r="E946" s="27"/>
      <c r="F946" s="27"/>
      <c r="G946" s="28"/>
      <c r="H946" s="29"/>
      <c r="I946" s="29"/>
      <c r="J946" s="27"/>
      <c r="K946" s="27"/>
      <c r="L946" s="27"/>
      <c r="M946" s="30"/>
      <c r="N946" s="28"/>
      <c r="O946" s="27"/>
      <c r="P946" s="27"/>
      <c r="Q946" s="27"/>
      <c r="R946" s="27"/>
      <c r="S946" s="27"/>
      <c r="T946" s="27"/>
      <c r="U946" s="27"/>
      <c r="V946" s="28"/>
      <c r="W946" s="27"/>
      <c r="X946" s="27"/>
      <c r="Y946" s="27"/>
      <c r="Z946" s="27"/>
      <c r="AA946" s="27"/>
      <c r="AB946" s="27"/>
      <c r="AC946" s="27"/>
      <c r="AD946" s="27"/>
      <c r="AE946" s="27"/>
      <c r="AF946" s="27"/>
      <c r="AG946" s="27"/>
      <c r="AH946" s="27"/>
      <c r="AI946" s="27"/>
      <c r="AJ946" s="27"/>
      <c r="AK946" s="27"/>
      <c r="AL946" s="27"/>
      <c r="AM946" s="27"/>
      <c r="AN946" s="27"/>
      <c r="AO946" s="27"/>
      <c r="AP946" s="27"/>
      <c r="AQ946" s="27"/>
      <c r="AR946" s="27"/>
      <c r="AS946" s="27"/>
      <c r="AT946" s="27"/>
      <c r="AU946" s="27"/>
      <c r="AV946" s="27"/>
      <c r="AW946" s="27"/>
      <c r="AX946" s="27"/>
      <c r="AY946" s="27"/>
      <c r="AZ946" s="27"/>
      <c r="BA946" s="27"/>
      <c r="BB946" s="27"/>
      <c r="BC946" s="27"/>
      <c r="BD946" s="27"/>
      <c r="BE946" s="27"/>
      <c r="BF946" s="27"/>
      <c r="BG946" s="27"/>
      <c r="BH946" s="27"/>
      <c r="BI946" s="27"/>
    </row>
    <row r="947" ht="12.0" customHeight="1">
      <c r="A947" s="25"/>
      <c r="B947" s="26"/>
      <c r="C947" s="27"/>
      <c r="D947" s="27"/>
      <c r="E947" s="27"/>
      <c r="F947" s="27"/>
      <c r="G947" s="28"/>
      <c r="H947" s="29"/>
      <c r="I947" s="29"/>
      <c r="J947" s="27"/>
      <c r="K947" s="27"/>
      <c r="L947" s="27"/>
      <c r="M947" s="30"/>
      <c r="N947" s="28"/>
      <c r="O947" s="27"/>
      <c r="P947" s="27"/>
      <c r="Q947" s="27"/>
      <c r="R947" s="27"/>
      <c r="S947" s="27"/>
      <c r="T947" s="27"/>
      <c r="U947" s="27"/>
      <c r="V947" s="28"/>
      <c r="W947" s="27"/>
      <c r="X947" s="27"/>
      <c r="Y947" s="27"/>
      <c r="Z947" s="27"/>
      <c r="AA947" s="27"/>
      <c r="AB947" s="27"/>
      <c r="AC947" s="27"/>
      <c r="AD947" s="27"/>
      <c r="AE947" s="27"/>
      <c r="AF947" s="27"/>
      <c r="AG947" s="27"/>
      <c r="AH947" s="27"/>
      <c r="AI947" s="27"/>
      <c r="AJ947" s="27"/>
      <c r="AK947" s="27"/>
      <c r="AL947" s="27"/>
      <c r="AM947" s="27"/>
      <c r="AN947" s="27"/>
      <c r="AO947" s="27"/>
      <c r="AP947" s="27"/>
      <c r="AQ947" s="27"/>
      <c r="AR947" s="27"/>
      <c r="AS947" s="27"/>
      <c r="AT947" s="27"/>
      <c r="AU947" s="27"/>
      <c r="AV947" s="27"/>
      <c r="AW947" s="27"/>
      <c r="AX947" s="27"/>
      <c r="AY947" s="27"/>
      <c r="AZ947" s="27"/>
      <c r="BA947" s="27"/>
      <c r="BB947" s="27"/>
      <c r="BC947" s="27"/>
      <c r="BD947" s="27"/>
      <c r="BE947" s="27"/>
      <c r="BF947" s="27"/>
      <c r="BG947" s="27"/>
      <c r="BH947" s="27"/>
      <c r="BI947" s="27"/>
    </row>
    <row r="948" ht="12.0" customHeight="1">
      <c r="A948" s="25"/>
      <c r="B948" s="26"/>
      <c r="C948" s="27"/>
      <c r="D948" s="27"/>
      <c r="E948" s="27"/>
      <c r="F948" s="27"/>
      <c r="G948" s="28"/>
      <c r="H948" s="29"/>
      <c r="I948" s="29"/>
      <c r="J948" s="27"/>
      <c r="K948" s="27"/>
      <c r="L948" s="27"/>
      <c r="M948" s="30"/>
      <c r="N948" s="28"/>
      <c r="O948" s="27"/>
      <c r="P948" s="27"/>
      <c r="Q948" s="27"/>
      <c r="R948" s="27"/>
      <c r="S948" s="27"/>
      <c r="T948" s="27"/>
      <c r="U948" s="27"/>
      <c r="V948" s="28"/>
      <c r="W948" s="27"/>
      <c r="X948" s="27"/>
      <c r="Y948" s="27"/>
      <c r="Z948" s="27"/>
      <c r="AA948" s="27"/>
      <c r="AB948" s="27"/>
      <c r="AC948" s="27"/>
      <c r="AD948" s="27"/>
      <c r="AE948" s="27"/>
      <c r="AF948" s="27"/>
      <c r="AG948" s="27"/>
      <c r="AH948" s="27"/>
      <c r="AI948" s="27"/>
      <c r="AJ948" s="27"/>
      <c r="AK948" s="27"/>
      <c r="AL948" s="27"/>
      <c r="AM948" s="27"/>
      <c r="AN948" s="27"/>
      <c r="AO948" s="27"/>
      <c r="AP948" s="27"/>
      <c r="AQ948" s="27"/>
      <c r="AR948" s="27"/>
      <c r="AS948" s="27"/>
      <c r="AT948" s="27"/>
      <c r="AU948" s="27"/>
      <c r="AV948" s="27"/>
      <c r="AW948" s="27"/>
      <c r="AX948" s="27"/>
      <c r="AY948" s="27"/>
      <c r="AZ948" s="27"/>
      <c r="BA948" s="27"/>
      <c r="BB948" s="27"/>
      <c r="BC948" s="27"/>
      <c r="BD948" s="27"/>
      <c r="BE948" s="27"/>
      <c r="BF948" s="27"/>
      <c r="BG948" s="27"/>
      <c r="BH948" s="27"/>
      <c r="BI948" s="27"/>
    </row>
    <row r="949" ht="12.0" customHeight="1">
      <c r="A949" s="25"/>
      <c r="B949" s="26"/>
      <c r="C949" s="27"/>
      <c r="D949" s="27"/>
      <c r="E949" s="27"/>
      <c r="F949" s="27"/>
      <c r="G949" s="28"/>
      <c r="H949" s="29"/>
      <c r="I949" s="29"/>
      <c r="J949" s="27"/>
      <c r="K949" s="27"/>
      <c r="L949" s="27"/>
      <c r="M949" s="30"/>
      <c r="N949" s="28"/>
      <c r="O949" s="27"/>
      <c r="P949" s="27"/>
      <c r="Q949" s="27"/>
      <c r="R949" s="27"/>
      <c r="S949" s="27"/>
      <c r="T949" s="27"/>
      <c r="U949" s="27"/>
      <c r="V949" s="28"/>
      <c r="W949" s="27"/>
      <c r="X949" s="27"/>
      <c r="Y949" s="27"/>
      <c r="Z949" s="27"/>
      <c r="AA949" s="27"/>
      <c r="AB949" s="27"/>
      <c r="AC949" s="27"/>
      <c r="AD949" s="27"/>
      <c r="AE949" s="27"/>
      <c r="AF949" s="27"/>
      <c r="AG949" s="27"/>
      <c r="AH949" s="27"/>
      <c r="AI949" s="27"/>
      <c r="AJ949" s="27"/>
      <c r="AK949" s="27"/>
      <c r="AL949" s="27"/>
      <c r="AM949" s="27"/>
      <c r="AN949" s="27"/>
      <c r="AO949" s="27"/>
      <c r="AP949" s="27"/>
      <c r="AQ949" s="27"/>
      <c r="AR949" s="27"/>
      <c r="AS949" s="27"/>
      <c r="AT949" s="27"/>
      <c r="AU949" s="27"/>
      <c r="AV949" s="27"/>
      <c r="AW949" s="27"/>
      <c r="AX949" s="27"/>
      <c r="AY949" s="27"/>
      <c r="AZ949" s="27"/>
      <c r="BA949" s="27"/>
      <c r="BB949" s="27"/>
      <c r="BC949" s="27"/>
      <c r="BD949" s="27"/>
      <c r="BE949" s="27"/>
      <c r="BF949" s="27"/>
      <c r="BG949" s="27"/>
      <c r="BH949" s="27"/>
      <c r="BI949" s="27"/>
    </row>
    <row r="950" ht="12.0" customHeight="1">
      <c r="A950" s="25"/>
      <c r="B950" s="26"/>
      <c r="C950" s="27"/>
      <c r="D950" s="27"/>
      <c r="E950" s="27"/>
      <c r="F950" s="27"/>
      <c r="G950" s="28"/>
      <c r="H950" s="29"/>
      <c r="I950" s="29"/>
      <c r="J950" s="27"/>
      <c r="K950" s="27"/>
      <c r="L950" s="27"/>
      <c r="M950" s="30"/>
      <c r="N950" s="28"/>
      <c r="O950" s="27"/>
      <c r="P950" s="27"/>
      <c r="Q950" s="27"/>
      <c r="R950" s="27"/>
      <c r="S950" s="27"/>
      <c r="T950" s="27"/>
      <c r="U950" s="27"/>
      <c r="V950" s="28"/>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c r="AU950" s="27"/>
      <c r="AV950" s="27"/>
      <c r="AW950" s="27"/>
      <c r="AX950" s="27"/>
      <c r="AY950" s="27"/>
      <c r="AZ950" s="27"/>
      <c r="BA950" s="27"/>
      <c r="BB950" s="27"/>
      <c r="BC950" s="27"/>
      <c r="BD950" s="27"/>
      <c r="BE950" s="27"/>
      <c r="BF950" s="27"/>
      <c r="BG950" s="27"/>
      <c r="BH950" s="27"/>
      <c r="BI950" s="27"/>
    </row>
    <row r="951" ht="12.0" customHeight="1">
      <c r="A951" s="25"/>
      <c r="B951" s="26"/>
      <c r="C951" s="27"/>
      <c r="D951" s="27"/>
      <c r="E951" s="27"/>
      <c r="F951" s="27"/>
      <c r="G951" s="28"/>
      <c r="H951" s="29"/>
      <c r="I951" s="29"/>
      <c r="J951" s="27"/>
      <c r="K951" s="27"/>
      <c r="L951" s="27"/>
      <c r="M951" s="30"/>
      <c r="N951" s="28"/>
      <c r="O951" s="27"/>
      <c r="P951" s="27"/>
      <c r="Q951" s="27"/>
      <c r="R951" s="27"/>
      <c r="S951" s="27"/>
      <c r="T951" s="27"/>
      <c r="U951" s="27"/>
      <c r="V951" s="28"/>
      <c r="W951" s="27"/>
      <c r="X951" s="27"/>
      <c r="Y951" s="27"/>
      <c r="Z951" s="27"/>
      <c r="AA951" s="27"/>
      <c r="AB951" s="27"/>
      <c r="AC951" s="27"/>
      <c r="AD951" s="27"/>
      <c r="AE951" s="27"/>
      <c r="AF951" s="27"/>
      <c r="AG951" s="27"/>
      <c r="AH951" s="27"/>
      <c r="AI951" s="27"/>
      <c r="AJ951" s="27"/>
      <c r="AK951" s="27"/>
      <c r="AL951" s="27"/>
      <c r="AM951" s="27"/>
      <c r="AN951" s="27"/>
      <c r="AO951" s="27"/>
      <c r="AP951" s="27"/>
      <c r="AQ951" s="27"/>
      <c r="AR951" s="27"/>
      <c r="AS951" s="27"/>
      <c r="AT951" s="27"/>
      <c r="AU951" s="27"/>
      <c r="AV951" s="27"/>
      <c r="AW951" s="27"/>
      <c r="AX951" s="27"/>
      <c r="AY951" s="27"/>
      <c r="AZ951" s="27"/>
      <c r="BA951" s="27"/>
      <c r="BB951" s="27"/>
      <c r="BC951" s="27"/>
      <c r="BD951" s="27"/>
      <c r="BE951" s="27"/>
      <c r="BF951" s="27"/>
      <c r="BG951" s="27"/>
      <c r="BH951" s="27"/>
      <c r="BI951" s="27"/>
    </row>
    <row r="952" ht="12.0" customHeight="1">
      <c r="A952" s="25"/>
      <c r="B952" s="26"/>
      <c r="C952" s="27"/>
      <c r="D952" s="27"/>
      <c r="E952" s="27"/>
      <c r="F952" s="27"/>
      <c r="G952" s="28"/>
      <c r="H952" s="29"/>
      <c r="I952" s="29"/>
      <c r="J952" s="27"/>
      <c r="K952" s="27"/>
      <c r="L952" s="27"/>
      <c r="M952" s="30"/>
      <c r="N952" s="28"/>
      <c r="O952" s="27"/>
      <c r="P952" s="27"/>
      <c r="Q952" s="27"/>
      <c r="R952" s="27"/>
      <c r="S952" s="27"/>
      <c r="T952" s="27"/>
      <c r="U952" s="27"/>
      <c r="V952" s="28"/>
      <c r="W952" s="27"/>
      <c r="X952" s="27"/>
      <c r="Y952" s="27"/>
      <c r="Z952" s="27"/>
      <c r="AA952" s="27"/>
      <c r="AB952" s="27"/>
      <c r="AC952" s="27"/>
      <c r="AD952" s="27"/>
      <c r="AE952" s="27"/>
      <c r="AF952" s="27"/>
      <c r="AG952" s="27"/>
      <c r="AH952" s="27"/>
      <c r="AI952" s="27"/>
      <c r="AJ952" s="27"/>
      <c r="AK952" s="27"/>
      <c r="AL952" s="27"/>
      <c r="AM952" s="27"/>
      <c r="AN952" s="27"/>
      <c r="AO952" s="27"/>
      <c r="AP952" s="27"/>
      <c r="AQ952" s="27"/>
      <c r="AR952" s="27"/>
      <c r="AS952" s="27"/>
      <c r="AT952" s="27"/>
      <c r="AU952" s="27"/>
      <c r="AV952" s="27"/>
      <c r="AW952" s="27"/>
      <c r="AX952" s="27"/>
      <c r="AY952" s="27"/>
      <c r="AZ952" s="27"/>
      <c r="BA952" s="27"/>
      <c r="BB952" s="27"/>
      <c r="BC952" s="27"/>
      <c r="BD952" s="27"/>
      <c r="BE952" s="27"/>
      <c r="BF952" s="27"/>
      <c r="BG952" s="27"/>
      <c r="BH952" s="27"/>
      <c r="BI952" s="27"/>
    </row>
    <row r="953" ht="12.0" customHeight="1">
      <c r="A953" s="25"/>
      <c r="B953" s="26"/>
      <c r="C953" s="27"/>
      <c r="D953" s="27"/>
      <c r="E953" s="27"/>
      <c r="F953" s="27"/>
      <c r="G953" s="28"/>
      <c r="H953" s="29"/>
      <c r="I953" s="29"/>
      <c r="J953" s="27"/>
      <c r="K953" s="27"/>
      <c r="L953" s="27"/>
      <c r="M953" s="30"/>
      <c r="N953" s="28"/>
      <c r="O953" s="27"/>
      <c r="P953" s="27"/>
      <c r="Q953" s="27"/>
      <c r="R953" s="27"/>
      <c r="S953" s="27"/>
      <c r="T953" s="27"/>
      <c r="U953" s="27"/>
      <c r="V953" s="28"/>
      <c r="W953" s="27"/>
      <c r="X953" s="27"/>
      <c r="Y953" s="27"/>
      <c r="Z953" s="27"/>
      <c r="AA953" s="27"/>
      <c r="AB953" s="27"/>
      <c r="AC953" s="27"/>
      <c r="AD953" s="27"/>
      <c r="AE953" s="27"/>
      <c r="AF953" s="27"/>
      <c r="AG953" s="27"/>
      <c r="AH953" s="27"/>
      <c r="AI953" s="27"/>
      <c r="AJ953" s="27"/>
      <c r="AK953" s="27"/>
      <c r="AL953" s="27"/>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row>
    <row r="954" ht="12.0" customHeight="1">
      <c r="A954" s="25"/>
      <c r="B954" s="26"/>
      <c r="C954" s="27"/>
      <c r="D954" s="27"/>
      <c r="E954" s="27"/>
      <c r="F954" s="27"/>
      <c r="G954" s="28"/>
      <c r="H954" s="29"/>
      <c r="I954" s="29"/>
      <c r="J954" s="27"/>
      <c r="K954" s="27"/>
      <c r="L954" s="27"/>
      <c r="M954" s="30"/>
      <c r="N954" s="28"/>
      <c r="O954" s="27"/>
      <c r="P954" s="27"/>
      <c r="Q954" s="27"/>
      <c r="R954" s="27"/>
      <c r="S954" s="27"/>
      <c r="T954" s="27"/>
      <c r="U954" s="27"/>
      <c r="V954" s="28"/>
      <c r="W954" s="27"/>
      <c r="X954" s="27"/>
      <c r="Y954" s="27"/>
      <c r="Z954" s="27"/>
      <c r="AA954" s="27"/>
      <c r="AB954" s="27"/>
      <c r="AC954" s="27"/>
      <c r="AD954" s="27"/>
      <c r="AE954" s="27"/>
      <c r="AF954" s="27"/>
      <c r="AG954" s="27"/>
      <c r="AH954" s="27"/>
      <c r="AI954" s="27"/>
      <c r="AJ954" s="27"/>
      <c r="AK954" s="27"/>
      <c r="AL954" s="27"/>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row>
    <row r="955" ht="12.0" customHeight="1">
      <c r="A955" s="25"/>
      <c r="B955" s="26"/>
      <c r="C955" s="27"/>
      <c r="D955" s="27"/>
      <c r="E955" s="27"/>
      <c r="F955" s="27"/>
      <c r="G955" s="28"/>
      <c r="H955" s="29"/>
      <c r="I955" s="29"/>
      <c r="J955" s="27"/>
      <c r="K955" s="27"/>
      <c r="L955" s="27"/>
      <c r="M955" s="30"/>
      <c r="N955" s="28"/>
      <c r="O955" s="27"/>
      <c r="P955" s="27"/>
      <c r="Q955" s="27"/>
      <c r="R955" s="27"/>
      <c r="S955" s="27"/>
      <c r="T955" s="27"/>
      <c r="U955" s="27"/>
      <c r="V955" s="28"/>
      <c r="W955" s="27"/>
      <c r="X955" s="27"/>
      <c r="Y955" s="27"/>
      <c r="Z955" s="27"/>
      <c r="AA955" s="27"/>
      <c r="AB955" s="27"/>
      <c r="AC955" s="27"/>
      <c r="AD955" s="27"/>
      <c r="AE955" s="27"/>
      <c r="AF955" s="27"/>
      <c r="AG955" s="27"/>
      <c r="AH955" s="27"/>
      <c r="AI955" s="27"/>
      <c r="AJ955" s="27"/>
      <c r="AK955" s="27"/>
      <c r="AL955" s="27"/>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row>
    <row r="956" ht="12.0" customHeight="1">
      <c r="A956" s="25"/>
      <c r="B956" s="26"/>
      <c r="C956" s="27"/>
      <c r="D956" s="27"/>
      <c r="E956" s="27"/>
      <c r="F956" s="27"/>
      <c r="G956" s="28"/>
      <c r="H956" s="29"/>
      <c r="I956" s="29"/>
      <c r="J956" s="27"/>
      <c r="K956" s="27"/>
      <c r="L956" s="27"/>
      <c r="M956" s="30"/>
      <c r="N956" s="28"/>
      <c r="O956" s="27"/>
      <c r="P956" s="27"/>
      <c r="Q956" s="27"/>
      <c r="R956" s="27"/>
      <c r="S956" s="27"/>
      <c r="T956" s="27"/>
      <c r="U956" s="27"/>
      <c r="V956" s="28"/>
      <c r="W956" s="27"/>
      <c r="X956" s="27"/>
      <c r="Y956" s="27"/>
      <c r="Z956" s="27"/>
      <c r="AA956" s="27"/>
      <c r="AB956" s="27"/>
      <c r="AC956" s="27"/>
      <c r="AD956" s="27"/>
      <c r="AE956" s="27"/>
      <c r="AF956" s="27"/>
      <c r="AG956" s="27"/>
      <c r="AH956" s="27"/>
      <c r="AI956" s="27"/>
      <c r="AJ956" s="27"/>
      <c r="AK956" s="27"/>
      <c r="AL956" s="27"/>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row>
    <row r="957" ht="12.0" customHeight="1">
      <c r="A957" s="25"/>
      <c r="B957" s="26"/>
      <c r="C957" s="27"/>
      <c r="D957" s="27"/>
      <c r="E957" s="27"/>
      <c r="F957" s="27"/>
      <c r="G957" s="28"/>
      <c r="H957" s="29"/>
      <c r="I957" s="29"/>
      <c r="J957" s="27"/>
      <c r="K957" s="27"/>
      <c r="L957" s="27"/>
      <c r="M957" s="30"/>
      <c r="N957" s="28"/>
      <c r="O957" s="27"/>
      <c r="P957" s="27"/>
      <c r="Q957" s="27"/>
      <c r="R957" s="27"/>
      <c r="S957" s="27"/>
      <c r="T957" s="27"/>
      <c r="U957" s="27"/>
      <c r="V957" s="28"/>
      <c r="W957" s="27"/>
      <c r="X957" s="27"/>
      <c r="Y957" s="27"/>
      <c r="Z957" s="27"/>
      <c r="AA957" s="27"/>
      <c r="AB957" s="27"/>
      <c r="AC957" s="27"/>
      <c r="AD957" s="27"/>
      <c r="AE957" s="27"/>
      <c r="AF957" s="27"/>
      <c r="AG957" s="27"/>
      <c r="AH957" s="27"/>
      <c r="AI957" s="27"/>
      <c r="AJ957" s="27"/>
      <c r="AK957" s="27"/>
      <c r="AL957" s="27"/>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row>
    <row r="958" ht="12.0" customHeight="1">
      <c r="A958" s="25"/>
      <c r="B958" s="26"/>
      <c r="C958" s="27"/>
      <c r="D958" s="27"/>
      <c r="E958" s="27"/>
      <c r="F958" s="27"/>
      <c r="G958" s="28"/>
      <c r="H958" s="29"/>
      <c r="I958" s="29"/>
      <c r="J958" s="27"/>
      <c r="K958" s="27"/>
      <c r="L958" s="27"/>
      <c r="M958" s="30"/>
      <c r="N958" s="28"/>
      <c r="O958" s="27"/>
      <c r="P958" s="27"/>
      <c r="Q958" s="27"/>
      <c r="R958" s="27"/>
      <c r="S958" s="27"/>
      <c r="T958" s="27"/>
      <c r="U958" s="27"/>
      <c r="V958" s="28"/>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c r="AU958" s="27"/>
      <c r="AV958" s="27"/>
      <c r="AW958" s="27"/>
      <c r="AX958" s="27"/>
      <c r="AY958" s="27"/>
      <c r="AZ958" s="27"/>
      <c r="BA958" s="27"/>
      <c r="BB958" s="27"/>
      <c r="BC958" s="27"/>
      <c r="BD958" s="27"/>
      <c r="BE958" s="27"/>
      <c r="BF958" s="27"/>
      <c r="BG958" s="27"/>
      <c r="BH958" s="27"/>
      <c r="BI958" s="27"/>
    </row>
    <row r="959" ht="12.0" customHeight="1">
      <c r="A959" s="25"/>
      <c r="B959" s="26"/>
      <c r="C959" s="27"/>
      <c r="D959" s="27"/>
      <c r="E959" s="27"/>
      <c r="F959" s="27"/>
      <c r="G959" s="28"/>
      <c r="H959" s="29"/>
      <c r="I959" s="29"/>
      <c r="J959" s="27"/>
      <c r="K959" s="27"/>
      <c r="L959" s="27"/>
      <c r="M959" s="30"/>
      <c r="N959" s="28"/>
      <c r="O959" s="27"/>
      <c r="P959" s="27"/>
      <c r="Q959" s="27"/>
      <c r="R959" s="27"/>
      <c r="S959" s="27"/>
      <c r="T959" s="27"/>
      <c r="U959" s="27"/>
      <c r="V959" s="28"/>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7"/>
      <c r="BH959" s="27"/>
      <c r="BI959" s="27"/>
    </row>
    <row r="960" ht="12.0" customHeight="1">
      <c r="A960" s="25"/>
      <c r="B960" s="26"/>
      <c r="C960" s="27"/>
      <c r="D960" s="27"/>
      <c r="E960" s="27"/>
      <c r="F960" s="27"/>
      <c r="G960" s="28"/>
      <c r="H960" s="29"/>
      <c r="I960" s="29"/>
      <c r="J960" s="27"/>
      <c r="K960" s="27"/>
      <c r="L960" s="27"/>
      <c r="M960" s="30"/>
      <c r="N960" s="28"/>
      <c r="O960" s="27"/>
      <c r="P960" s="27"/>
      <c r="Q960" s="27"/>
      <c r="R960" s="27"/>
      <c r="S960" s="27"/>
      <c r="T960" s="27"/>
      <c r="U960" s="27"/>
      <c r="V960" s="28"/>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7"/>
      <c r="BH960" s="27"/>
      <c r="BI960" s="27"/>
    </row>
    <row r="961" ht="12.0" customHeight="1">
      <c r="A961" s="25"/>
      <c r="B961" s="26"/>
      <c r="C961" s="27"/>
      <c r="D961" s="27"/>
      <c r="E961" s="27"/>
      <c r="F961" s="27"/>
      <c r="G961" s="28"/>
      <c r="H961" s="29"/>
      <c r="I961" s="29"/>
      <c r="J961" s="27"/>
      <c r="K961" s="27"/>
      <c r="L961" s="27"/>
      <c r="M961" s="30"/>
      <c r="N961" s="28"/>
      <c r="O961" s="27"/>
      <c r="P961" s="27"/>
      <c r="Q961" s="27"/>
      <c r="R961" s="27"/>
      <c r="S961" s="27"/>
      <c r="T961" s="27"/>
      <c r="U961" s="27"/>
      <c r="V961" s="28"/>
      <c r="W961" s="27"/>
      <c r="X961" s="27"/>
      <c r="Y961" s="27"/>
      <c r="Z961" s="27"/>
      <c r="AA961" s="27"/>
      <c r="AB961" s="27"/>
      <c r="AC961" s="27"/>
      <c r="AD961" s="27"/>
      <c r="AE961" s="27"/>
      <c r="AF961" s="27"/>
      <c r="AG961" s="27"/>
      <c r="AH961" s="27"/>
      <c r="AI961" s="27"/>
      <c r="AJ961" s="27"/>
      <c r="AK961" s="27"/>
      <c r="AL961" s="27"/>
      <c r="AM961" s="27"/>
      <c r="AN961" s="27"/>
      <c r="AO961" s="27"/>
      <c r="AP961" s="27"/>
      <c r="AQ961" s="27"/>
      <c r="AR961" s="27"/>
      <c r="AS961" s="27"/>
      <c r="AT961" s="27"/>
      <c r="AU961" s="27"/>
      <c r="AV961" s="27"/>
      <c r="AW961" s="27"/>
      <c r="AX961" s="27"/>
      <c r="AY961" s="27"/>
      <c r="AZ961" s="27"/>
      <c r="BA961" s="27"/>
      <c r="BB961" s="27"/>
      <c r="BC961" s="27"/>
      <c r="BD961" s="27"/>
      <c r="BE961" s="27"/>
      <c r="BF961" s="27"/>
      <c r="BG961" s="27"/>
      <c r="BH961" s="27"/>
      <c r="BI961" s="27"/>
    </row>
    <row r="962" ht="12.0" customHeight="1">
      <c r="A962" s="25"/>
      <c r="B962" s="26"/>
      <c r="C962" s="27"/>
      <c r="D962" s="27"/>
      <c r="E962" s="27"/>
      <c r="F962" s="27"/>
      <c r="G962" s="28"/>
      <c r="H962" s="29"/>
      <c r="I962" s="29"/>
      <c r="J962" s="27"/>
      <c r="K962" s="27"/>
      <c r="L962" s="27"/>
      <c r="M962" s="30"/>
      <c r="N962" s="28"/>
      <c r="O962" s="27"/>
      <c r="P962" s="27"/>
      <c r="Q962" s="27"/>
      <c r="R962" s="27"/>
      <c r="S962" s="27"/>
      <c r="T962" s="27"/>
      <c r="U962" s="27"/>
      <c r="V962" s="28"/>
      <c r="W962" s="27"/>
      <c r="X962" s="27"/>
      <c r="Y962" s="27"/>
      <c r="Z962" s="27"/>
      <c r="AA962" s="27"/>
      <c r="AB962" s="27"/>
      <c r="AC962" s="27"/>
      <c r="AD962" s="27"/>
      <c r="AE962" s="27"/>
      <c r="AF962" s="27"/>
      <c r="AG962" s="27"/>
      <c r="AH962" s="27"/>
      <c r="AI962" s="27"/>
      <c r="AJ962" s="27"/>
      <c r="AK962" s="27"/>
      <c r="AL962" s="27"/>
      <c r="AM962" s="27"/>
      <c r="AN962" s="27"/>
      <c r="AO962" s="27"/>
      <c r="AP962" s="27"/>
      <c r="AQ962" s="27"/>
      <c r="AR962" s="27"/>
      <c r="AS962" s="27"/>
      <c r="AT962" s="27"/>
      <c r="AU962" s="27"/>
      <c r="AV962" s="27"/>
      <c r="AW962" s="27"/>
      <c r="AX962" s="27"/>
      <c r="AY962" s="27"/>
      <c r="AZ962" s="27"/>
      <c r="BA962" s="27"/>
      <c r="BB962" s="27"/>
      <c r="BC962" s="27"/>
      <c r="BD962" s="27"/>
      <c r="BE962" s="27"/>
      <c r="BF962" s="27"/>
      <c r="BG962" s="27"/>
      <c r="BH962" s="27"/>
      <c r="BI962" s="27"/>
    </row>
    <row r="963" ht="12.0" customHeight="1">
      <c r="A963" s="25"/>
      <c r="B963" s="26"/>
      <c r="C963" s="27"/>
      <c r="D963" s="27"/>
      <c r="E963" s="27"/>
      <c r="F963" s="27"/>
      <c r="G963" s="28"/>
      <c r="H963" s="29"/>
      <c r="I963" s="29"/>
      <c r="J963" s="27"/>
      <c r="K963" s="27"/>
      <c r="L963" s="27"/>
      <c r="M963" s="30"/>
      <c r="N963" s="28"/>
      <c r="O963" s="27"/>
      <c r="P963" s="27"/>
      <c r="Q963" s="27"/>
      <c r="R963" s="27"/>
      <c r="S963" s="27"/>
      <c r="T963" s="27"/>
      <c r="U963" s="27"/>
      <c r="V963" s="28"/>
      <c r="W963" s="27"/>
      <c r="X963" s="27"/>
      <c r="Y963" s="27"/>
      <c r="Z963" s="27"/>
      <c r="AA963" s="27"/>
      <c r="AB963" s="27"/>
      <c r="AC963" s="27"/>
      <c r="AD963" s="27"/>
      <c r="AE963" s="27"/>
      <c r="AF963" s="27"/>
      <c r="AG963" s="27"/>
      <c r="AH963" s="27"/>
      <c r="AI963" s="27"/>
      <c r="AJ963" s="27"/>
      <c r="AK963" s="27"/>
      <c r="AL963" s="27"/>
      <c r="AM963" s="27"/>
      <c r="AN963" s="27"/>
      <c r="AO963" s="27"/>
      <c r="AP963" s="27"/>
      <c r="AQ963" s="27"/>
      <c r="AR963" s="27"/>
      <c r="AS963" s="27"/>
      <c r="AT963" s="27"/>
      <c r="AU963" s="27"/>
      <c r="AV963" s="27"/>
      <c r="AW963" s="27"/>
      <c r="AX963" s="27"/>
      <c r="AY963" s="27"/>
      <c r="AZ963" s="27"/>
      <c r="BA963" s="27"/>
      <c r="BB963" s="27"/>
      <c r="BC963" s="27"/>
      <c r="BD963" s="27"/>
      <c r="BE963" s="27"/>
      <c r="BF963" s="27"/>
      <c r="BG963" s="27"/>
      <c r="BH963" s="27"/>
      <c r="BI963" s="27"/>
    </row>
    <row r="964" ht="12.0" customHeight="1">
      <c r="A964" s="25"/>
      <c r="B964" s="26"/>
      <c r="C964" s="27"/>
      <c r="D964" s="27"/>
      <c r="E964" s="27"/>
      <c r="F964" s="27"/>
      <c r="G964" s="28"/>
      <c r="H964" s="29"/>
      <c r="I964" s="29"/>
      <c r="J964" s="27"/>
      <c r="K964" s="27"/>
      <c r="L964" s="27"/>
      <c r="M964" s="30"/>
      <c r="N964" s="28"/>
      <c r="O964" s="27"/>
      <c r="P964" s="27"/>
      <c r="Q964" s="27"/>
      <c r="R964" s="27"/>
      <c r="S964" s="27"/>
      <c r="T964" s="27"/>
      <c r="U964" s="27"/>
      <c r="V964" s="28"/>
      <c r="W964" s="27"/>
      <c r="X964" s="27"/>
      <c r="Y964" s="27"/>
      <c r="Z964" s="27"/>
      <c r="AA964" s="27"/>
      <c r="AB964" s="27"/>
      <c r="AC964" s="27"/>
      <c r="AD964" s="27"/>
      <c r="AE964" s="27"/>
      <c r="AF964" s="27"/>
      <c r="AG964" s="27"/>
      <c r="AH964" s="27"/>
      <c r="AI964" s="27"/>
      <c r="AJ964" s="27"/>
      <c r="AK964" s="27"/>
      <c r="AL964" s="27"/>
      <c r="AM964" s="27"/>
      <c r="AN964" s="27"/>
      <c r="AO964" s="27"/>
      <c r="AP964" s="27"/>
      <c r="AQ964" s="27"/>
      <c r="AR964" s="27"/>
      <c r="AS964" s="27"/>
      <c r="AT964" s="27"/>
      <c r="AU964" s="27"/>
      <c r="AV964" s="27"/>
      <c r="AW964" s="27"/>
      <c r="AX964" s="27"/>
      <c r="AY964" s="27"/>
      <c r="AZ964" s="27"/>
      <c r="BA964" s="27"/>
      <c r="BB964" s="27"/>
      <c r="BC964" s="27"/>
      <c r="BD964" s="27"/>
      <c r="BE964" s="27"/>
      <c r="BF964" s="27"/>
      <c r="BG964" s="27"/>
      <c r="BH964" s="27"/>
      <c r="BI964" s="27"/>
    </row>
    <row r="965" ht="12.0" customHeight="1">
      <c r="A965" s="25"/>
      <c r="B965" s="26"/>
      <c r="C965" s="27"/>
      <c r="D965" s="27"/>
      <c r="E965" s="27"/>
      <c r="F965" s="27"/>
      <c r="G965" s="28"/>
      <c r="H965" s="29"/>
      <c r="I965" s="29"/>
      <c r="J965" s="27"/>
      <c r="K965" s="27"/>
      <c r="L965" s="27"/>
      <c r="M965" s="30"/>
      <c r="N965" s="28"/>
      <c r="O965" s="27"/>
      <c r="P965" s="27"/>
      <c r="Q965" s="27"/>
      <c r="R965" s="27"/>
      <c r="S965" s="27"/>
      <c r="T965" s="27"/>
      <c r="U965" s="27"/>
      <c r="V965" s="28"/>
      <c r="W965" s="27"/>
      <c r="X965" s="27"/>
      <c r="Y965" s="27"/>
      <c r="Z965" s="27"/>
      <c r="AA965" s="27"/>
      <c r="AB965" s="27"/>
      <c r="AC965" s="27"/>
      <c r="AD965" s="27"/>
      <c r="AE965" s="27"/>
      <c r="AF965" s="27"/>
      <c r="AG965" s="27"/>
      <c r="AH965" s="27"/>
      <c r="AI965" s="27"/>
      <c r="AJ965" s="27"/>
      <c r="AK965" s="27"/>
      <c r="AL965" s="27"/>
      <c r="AM965" s="27"/>
      <c r="AN965" s="27"/>
      <c r="AO965" s="27"/>
      <c r="AP965" s="27"/>
      <c r="AQ965" s="27"/>
      <c r="AR965" s="27"/>
      <c r="AS965" s="27"/>
      <c r="AT965" s="27"/>
      <c r="AU965" s="27"/>
      <c r="AV965" s="27"/>
      <c r="AW965" s="27"/>
      <c r="AX965" s="27"/>
      <c r="AY965" s="27"/>
      <c r="AZ965" s="27"/>
      <c r="BA965" s="27"/>
      <c r="BB965" s="27"/>
      <c r="BC965" s="27"/>
      <c r="BD965" s="27"/>
      <c r="BE965" s="27"/>
      <c r="BF965" s="27"/>
      <c r="BG965" s="27"/>
      <c r="BH965" s="27"/>
      <c r="BI965" s="27"/>
    </row>
    <row r="966" ht="12.0" customHeight="1">
      <c r="A966" s="25"/>
      <c r="B966" s="26"/>
      <c r="C966" s="27"/>
      <c r="D966" s="27"/>
      <c r="E966" s="27"/>
      <c r="F966" s="27"/>
      <c r="G966" s="28"/>
      <c r="H966" s="29"/>
      <c r="I966" s="29"/>
      <c r="J966" s="27"/>
      <c r="K966" s="27"/>
      <c r="L966" s="27"/>
      <c r="M966" s="30"/>
      <c r="N966" s="28"/>
      <c r="O966" s="27"/>
      <c r="P966" s="27"/>
      <c r="Q966" s="27"/>
      <c r="R966" s="27"/>
      <c r="S966" s="27"/>
      <c r="T966" s="27"/>
      <c r="U966" s="27"/>
      <c r="V966" s="28"/>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c r="AU966" s="27"/>
      <c r="AV966" s="27"/>
      <c r="AW966" s="27"/>
      <c r="AX966" s="27"/>
      <c r="AY966" s="27"/>
      <c r="AZ966" s="27"/>
      <c r="BA966" s="27"/>
      <c r="BB966" s="27"/>
      <c r="BC966" s="27"/>
      <c r="BD966" s="27"/>
      <c r="BE966" s="27"/>
      <c r="BF966" s="27"/>
      <c r="BG966" s="27"/>
      <c r="BH966" s="27"/>
      <c r="BI966" s="27"/>
    </row>
    <row r="967" ht="12.0" customHeight="1">
      <c r="A967" s="25"/>
      <c r="B967" s="26"/>
      <c r="C967" s="27"/>
      <c r="D967" s="27"/>
      <c r="E967" s="27"/>
      <c r="F967" s="27"/>
      <c r="G967" s="28"/>
      <c r="H967" s="29"/>
      <c r="I967" s="29"/>
      <c r="J967" s="27"/>
      <c r="K967" s="27"/>
      <c r="L967" s="27"/>
      <c r="M967" s="30"/>
      <c r="N967" s="28"/>
      <c r="O967" s="27"/>
      <c r="P967" s="27"/>
      <c r="Q967" s="27"/>
      <c r="R967" s="27"/>
      <c r="S967" s="27"/>
      <c r="T967" s="27"/>
      <c r="U967" s="27"/>
      <c r="V967" s="28"/>
      <c r="W967" s="27"/>
      <c r="X967" s="27"/>
      <c r="Y967" s="27"/>
      <c r="Z967" s="27"/>
      <c r="AA967" s="27"/>
      <c r="AB967" s="27"/>
      <c r="AC967" s="27"/>
      <c r="AD967" s="27"/>
      <c r="AE967" s="27"/>
      <c r="AF967" s="27"/>
      <c r="AG967" s="27"/>
      <c r="AH967" s="27"/>
      <c r="AI967" s="27"/>
      <c r="AJ967" s="27"/>
      <c r="AK967" s="27"/>
      <c r="AL967" s="27"/>
      <c r="AM967" s="27"/>
      <c r="AN967" s="27"/>
      <c r="AO967" s="27"/>
      <c r="AP967" s="27"/>
      <c r="AQ967" s="27"/>
      <c r="AR967" s="27"/>
      <c r="AS967" s="27"/>
      <c r="AT967" s="27"/>
      <c r="AU967" s="27"/>
      <c r="AV967" s="27"/>
      <c r="AW967" s="27"/>
      <c r="AX967" s="27"/>
      <c r="AY967" s="27"/>
      <c r="AZ967" s="27"/>
      <c r="BA967" s="27"/>
      <c r="BB967" s="27"/>
      <c r="BC967" s="27"/>
      <c r="BD967" s="27"/>
      <c r="BE967" s="27"/>
      <c r="BF967" s="27"/>
      <c r="BG967" s="27"/>
      <c r="BH967" s="27"/>
      <c r="BI967" s="27"/>
    </row>
    <row r="968" ht="12.0" customHeight="1">
      <c r="A968" s="25"/>
      <c r="B968" s="26"/>
      <c r="C968" s="27"/>
      <c r="D968" s="27"/>
      <c r="E968" s="27"/>
      <c r="F968" s="27"/>
      <c r="G968" s="28"/>
      <c r="H968" s="29"/>
      <c r="I968" s="29"/>
      <c r="J968" s="27"/>
      <c r="K968" s="27"/>
      <c r="L968" s="27"/>
      <c r="M968" s="30"/>
      <c r="N968" s="28"/>
      <c r="O968" s="27"/>
      <c r="P968" s="27"/>
      <c r="Q968" s="27"/>
      <c r="R968" s="27"/>
      <c r="S968" s="27"/>
      <c r="T968" s="27"/>
      <c r="U968" s="27"/>
      <c r="V968" s="28"/>
      <c r="W968" s="27"/>
      <c r="X968" s="27"/>
      <c r="Y968" s="27"/>
      <c r="Z968" s="27"/>
      <c r="AA968" s="27"/>
      <c r="AB968" s="27"/>
      <c r="AC968" s="27"/>
      <c r="AD968" s="27"/>
      <c r="AE968" s="27"/>
      <c r="AF968" s="27"/>
      <c r="AG968" s="27"/>
      <c r="AH968" s="27"/>
      <c r="AI968" s="27"/>
      <c r="AJ968" s="27"/>
      <c r="AK968" s="27"/>
      <c r="AL968" s="27"/>
      <c r="AM968" s="27"/>
      <c r="AN968" s="27"/>
      <c r="AO968" s="27"/>
      <c r="AP968" s="27"/>
      <c r="AQ968" s="27"/>
      <c r="AR968" s="27"/>
      <c r="AS968" s="27"/>
      <c r="AT968" s="27"/>
      <c r="AU968" s="27"/>
      <c r="AV968" s="27"/>
      <c r="AW968" s="27"/>
      <c r="AX968" s="27"/>
      <c r="AY968" s="27"/>
      <c r="AZ968" s="27"/>
      <c r="BA968" s="27"/>
      <c r="BB968" s="27"/>
      <c r="BC968" s="27"/>
      <c r="BD968" s="27"/>
      <c r="BE968" s="27"/>
      <c r="BF968" s="27"/>
      <c r="BG968" s="27"/>
      <c r="BH968" s="27"/>
      <c r="BI968" s="27"/>
    </row>
    <row r="969" ht="12.0" customHeight="1">
      <c r="A969" s="25"/>
      <c r="B969" s="26"/>
      <c r="C969" s="27"/>
      <c r="D969" s="27"/>
      <c r="E969" s="27"/>
      <c r="F969" s="27"/>
      <c r="G969" s="28"/>
      <c r="H969" s="29"/>
      <c r="I969" s="29"/>
      <c r="J969" s="27"/>
      <c r="K969" s="27"/>
      <c r="L969" s="27"/>
      <c r="M969" s="30"/>
      <c r="N969" s="28"/>
      <c r="O969" s="27"/>
      <c r="P969" s="27"/>
      <c r="Q969" s="27"/>
      <c r="R969" s="27"/>
      <c r="S969" s="27"/>
      <c r="T969" s="27"/>
      <c r="U969" s="27"/>
      <c r="V969" s="28"/>
      <c r="W969" s="27"/>
      <c r="X969" s="27"/>
      <c r="Y969" s="27"/>
      <c r="Z969" s="27"/>
      <c r="AA969" s="27"/>
      <c r="AB969" s="27"/>
      <c r="AC969" s="27"/>
      <c r="AD969" s="27"/>
      <c r="AE969" s="27"/>
      <c r="AF969" s="27"/>
      <c r="AG969" s="27"/>
      <c r="AH969" s="27"/>
      <c r="AI969" s="27"/>
      <c r="AJ969" s="27"/>
      <c r="AK969" s="27"/>
      <c r="AL969" s="27"/>
      <c r="AM969" s="27"/>
      <c r="AN969" s="27"/>
      <c r="AO969" s="27"/>
      <c r="AP969" s="27"/>
      <c r="AQ969" s="27"/>
      <c r="AR969" s="27"/>
      <c r="AS969" s="27"/>
      <c r="AT969" s="27"/>
      <c r="AU969" s="27"/>
      <c r="AV969" s="27"/>
      <c r="AW969" s="27"/>
      <c r="AX969" s="27"/>
      <c r="AY969" s="27"/>
      <c r="AZ969" s="27"/>
      <c r="BA969" s="27"/>
      <c r="BB969" s="27"/>
      <c r="BC969" s="27"/>
      <c r="BD969" s="27"/>
      <c r="BE969" s="27"/>
      <c r="BF969" s="27"/>
      <c r="BG969" s="27"/>
      <c r="BH969" s="27"/>
      <c r="BI969" s="27"/>
    </row>
    <row r="970" ht="12.0" customHeight="1">
      <c r="A970" s="25"/>
      <c r="B970" s="26"/>
      <c r="C970" s="27"/>
      <c r="D970" s="27"/>
      <c r="E970" s="27"/>
      <c r="F970" s="27"/>
      <c r="G970" s="28"/>
      <c r="H970" s="29"/>
      <c r="I970" s="29"/>
      <c r="J970" s="27"/>
      <c r="K970" s="27"/>
      <c r="L970" s="27"/>
      <c r="M970" s="30"/>
      <c r="N970" s="28"/>
      <c r="O970" s="27"/>
      <c r="P970" s="27"/>
      <c r="Q970" s="27"/>
      <c r="R970" s="27"/>
      <c r="S970" s="27"/>
      <c r="T970" s="27"/>
      <c r="U970" s="27"/>
      <c r="V970" s="28"/>
      <c r="W970" s="27"/>
      <c r="X970" s="27"/>
      <c r="Y970" s="27"/>
      <c r="Z970" s="27"/>
      <c r="AA970" s="27"/>
      <c r="AB970" s="27"/>
      <c r="AC970" s="27"/>
      <c r="AD970" s="27"/>
      <c r="AE970" s="27"/>
      <c r="AF970" s="27"/>
      <c r="AG970" s="27"/>
      <c r="AH970" s="27"/>
      <c r="AI970" s="27"/>
      <c r="AJ970" s="27"/>
      <c r="AK970" s="27"/>
      <c r="AL970" s="27"/>
      <c r="AM970" s="27"/>
      <c r="AN970" s="27"/>
      <c r="AO970" s="27"/>
      <c r="AP970" s="27"/>
      <c r="AQ970" s="27"/>
      <c r="AR970" s="27"/>
      <c r="AS970" s="27"/>
      <c r="AT970" s="27"/>
      <c r="AU970" s="27"/>
      <c r="AV970" s="27"/>
      <c r="AW970" s="27"/>
      <c r="AX970" s="27"/>
      <c r="AY970" s="27"/>
      <c r="AZ970" s="27"/>
      <c r="BA970" s="27"/>
      <c r="BB970" s="27"/>
      <c r="BC970" s="27"/>
      <c r="BD970" s="27"/>
      <c r="BE970" s="27"/>
      <c r="BF970" s="27"/>
      <c r="BG970" s="27"/>
      <c r="BH970" s="27"/>
      <c r="BI970" s="27"/>
    </row>
    <row r="971" ht="12.0" customHeight="1">
      <c r="A971" s="25"/>
      <c r="B971" s="26"/>
      <c r="C971" s="27"/>
      <c r="D971" s="27"/>
      <c r="E971" s="27"/>
      <c r="F971" s="27"/>
      <c r="G971" s="28"/>
      <c r="H971" s="29"/>
      <c r="I971" s="29"/>
      <c r="J971" s="27"/>
      <c r="K971" s="27"/>
      <c r="L971" s="27"/>
      <c r="M971" s="30"/>
      <c r="N971" s="28"/>
      <c r="O971" s="27"/>
      <c r="P971" s="27"/>
      <c r="Q971" s="27"/>
      <c r="R971" s="27"/>
      <c r="S971" s="27"/>
      <c r="T971" s="27"/>
      <c r="U971" s="27"/>
      <c r="V971" s="28"/>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7"/>
      <c r="BH971" s="27"/>
      <c r="BI971" s="27"/>
    </row>
    <row r="972" ht="12.0" customHeight="1">
      <c r="A972" s="25"/>
      <c r="B972" s="26"/>
      <c r="C972" s="27"/>
      <c r="D972" s="27"/>
      <c r="E972" s="27"/>
      <c r="F972" s="27"/>
      <c r="G972" s="28"/>
      <c r="H972" s="29"/>
      <c r="I972" s="29"/>
      <c r="J972" s="27"/>
      <c r="K972" s="27"/>
      <c r="L972" s="27"/>
      <c r="M972" s="30"/>
      <c r="N972" s="28"/>
      <c r="O972" s="27"/>
      <c r="P972" s="27"/>
      <c r="Q972" s="27"/>
      <c r="R972" s="27"/>
      <c r="S972" s="27"/>
      <c r="T972" s="27"/>
      <c r="U972" s="27"/>
      <c r="V972" s="28"/>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7"/>
      <c r="BH972" s="27"/>
      <c r="BI972" s="27"/>
    </row>
    <row r="973" ht="12.0" customHeight="1">
      <c r="A973" s="25"/>
      <c r="B973" s="26"/>
      <c r="C973" s="27"/>
      <c r="D973" s="27"/>
      <c r="E973" s="27"/>
      <c r="F973" s="27"/>
      <c r="G973" s="28"/>
      <c r="H973" s="29"/>
      <c r="I973" s="29"/>
      <c r="J973" s="27"/>
      <c r="K973" s="27"/>
      <c r="L973" s="27"/>
      <c r="M973" s="30"/>
      <c r="N973" s="28"/>
      <c r="O973" s="27"/>
      <c r="P973" s="27"/>
      <c r="Q973" s="27"/>
      <c r="R973" s="27"/>
      <c r="S973" s="27"/>
      <c r="T973" s="27"/>
      <c r="U973" s="27"/>
      <c r="V973" s="28"/>
      <c r="W973" s="27"/>
      <c r="X973" s="27"/>
      <c r="Y973" s="27"/>
      <c r="Z973" s="27"/>
      <c r="AA973" s="27"/>
      <c r="AB973" s="27"/>
      <c r="AC973" s="27"/>
      <c r="AD973" s="27"/>
      <c r="AE973" s="27"/>
      <c r="AF973" s="27"/>
      <c r="AG973" s="27"/>
      <c r="AH973" s="27"/>
      <c r="AI973" s="27"/>
      <c r="AJ973" s="27"/>
      <c r="AK973" s="27"/>
      <c r="AL973" s="27"/>
      <c r="AM973" s="27"/>
      <c r="AN973" s="27"/>
      <c r="AO973" s="27"/>
      <c r="AP973" s="27"/>
      <c r="AQ973" s="27"/>
      <c r="AR973" s="27"/>
      <c r="AS973" s="27"/>
      <c r="AT973" s="27"/>
      <c r="AU973" s="27"/>
      <c r="AV973" s="27"/>
      <c r="AW973" s="27"/>
      <c r="AX973" s="27"/>
      <c r="AY973" s="27"/>
      <c r="AZ973" s="27"/>
      <c r="BA973" s="27"/>
      <c r="BB973" s="27"/>
      <c r="BC973" s="27"/>
      <c r="BD973" s="27"/>
      <c r="BE973" s="27"/>
      <c r="BF973" s="27"/>
      <c r="BG973" s="27"/>
      <c r="BH973" s="27"/>
      <c r="BI973" s="27"/>
    </row>
    <row r="974" ht="12.0" customHeight="1">
      <c r="A974" s="25"/>
      <c r="B974" s="26"/>
      <c r="C974" s="27"/>
      <c r="D974" s="27"/>
      <c r="E974" s="27"/>
      <c r="F974" s="27"/>
      <c r="G974" s="28"/>
      <c r="H974" s="29"/>
      <c r="I974" s="29"/>
      <c r="J974" s="27"/>
      <c r="K974" s="27"/>
      <c r="L974" s="27"/>
      <c r="M974" s="30"/>
      <c r="N974" s="28"/>
      <c r="O974" s="27"/>
      <c r="P974" s="27"/>
      <c r="Q974" s="27"/>
      <c r="R974" s="27"/>
      <c r="S974" s="27"/>
      <c r="T974" s="27"/>
      <c r="U974" s="27"/>
      <c r="V974" s="28"/>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c r="AU974" s="27"/>
      <c r="AV974" s="27"/>
      <c r="AW974" s="27"/>
      <c r="AX974" s="27"/>
      <c r="AY974" s="27"/>
      <c r="AZ974" s="27"/>
      <c r="BA974" s="27"/>
      <c r="BB974" s="27"/>
      <c r="BC974" s="27"/>
      <c r="BD974" s="27"/>
      <c r="BE974" s="27"/>
      <c r="BF974" s="27"/>
      <c r="BG974" s="27"/>
      <c r="BH974" s="27"/>
      <c r="BI974" s="27"/>
    </row>
    <row r="975" ht="12.0" customHeight="1">
      <c r="A975" s="25"/>
      <c r="B975" s="26"/>
      <c r="C975" s="27"/>
      <c r="D975" s="27"/>
      <c r="E975" s="27"/>
      <c r="F975" s="27"/>
      <c r="G975" s="28"/>
      <c r="H975" s="29"/>
      <c r="I975" s="29"/>
      <c r="J975" s="27"/>
      <c r="K975" s="27"/>
      <c r="L975" s="27"/>
      <c r="M975" s="30"/>
      <c r="N975" s="28"/>
      <c r="O975" s="27"/>
      <c r="P975" s="27"/>
      <c r="Q975" s="27"/>
      <c r="R975" s="27"/>
      <c r="S975" s="27"/>
      <c r="T975" s="27"/>
      <c r="U975" s="27"/>
      <c r="V975" s="28"/>
      <c r="W975" s="27"/>
      <c r="X975" s="27"/>
      <c r="Y975" s="27"/>
      <c r="Z975" s="27"/>
      <c r="AA975" s="27"/>
      <c r="AB975" s="27"/>
      <c r="AC975" s="27"/>
      <c r="AD975" s="27"/>
      <c r="AE975" s="27"/>
      <c r="AF975" s="27"/>
      <c r="AG975" s="27"/>
      <c r="AH975" s="27"/>
      <c r="AI975" s="27"/>
      <c r="AJ975" s="27"/>
      <c r="AK975" s="27"/>
      <c r="AL975" s="27"/>
      <c r="AM975" s="27"/>
      <c r="AN975" s="27"/>
      <c r="AO975" s="27"/>
      <c r="AP975" s="27"/>
      <c r="AQ975" s="27"/>
      <c r="AR975" s="27"/>
      <c r="AS975" s="27"/>
      <c r="AT975" s="27"/>
      <c r="AU975" s="27"/>
      <c r="AV975" s="27"/>
      <c r="AW975" s="27"/>
      <c r="AX975" s="27"/>
      <c r="AY975" s="27"/>
      <c r="AZ975" s="27"/>
      <c r="BA975" s="27"/>
      <c r="BB975" s="27"/>
      <c r="BC975" s="27"/>
      <c r="BD975" s="27"/>
      <c r="BE975" s="27"/>
      <c r="BF975" s="27"/>
      <c r="BG975" s="27"/>
      <c r="BH975" s="27"/>
      <c r="BI975" s="27"/>
    </row>
    <row r="976" ht="12.0" customHeight="1">
      <c r="A976" s="25"/>
      <c r="B976" s="26"/>
      <c r="C976" s="27"/>
      <c r="D976" s="27"/>
      <c r="E976" s="27"/>
      <c r="F976" s="27"/>
      <c r="G976" s="28"/>
      <c r="H976" s="29"/>
      <c r="I976" s="29"/>
      <c r="J976" s="27"/>
      <c r="K976" s="27"/>
      <c r="L976" s="27"/>
      <c r="M976" s="30"/>
      <c r="N976" s="28"/>
      <c r="O976" s="27"/>
      <c r="P976" s="27"/>
      <c r="Q976" s="27"/>
      <c r="R976" s="27"/>
      <c r="S976" s="27"/>
      <c r="T976" s="27"/>
      <c r="U976" s="27"/>
      <c r="V976" s="28"/>
      <c r="W976" s="27"/>
      <c r="X976" s="27"/>
      <c r="Y976" s="27"/>
      <c r="Z976" s="27"/>
      <c r="AA976" s="27"/>
      <c r="AB976" s="27"/>
      <c r="AC976" s="27"/>
      <c r="AD976" s="27"/>
      <c r="AE976" s="27"/>
      <c r="AF976" s="27"/>
      <c r="AG976" s="27"/>
      <c r="AH976" s="27"/>
      <c r="AI976" s="27"/>
      <c r="AJ976" s="27"/>
      <c r="AK976" s="27"/>
      <c r="AL976" s="27"/>
      <c r="AM976" s="27"/>
      <c r="AN976" s="27"/>
      <c r="AO976" s="27"/>
      <c r="AP976" s="27"/>
      <c r="AQ976" s="27"/>
      <c r="AR976" s="27"/>
      <c r="AS976" s="27"/>
      <c r="AT976" s="27"/>
      <c r="AU976" s="27"/>
      <c r="AV976" s="27"/>
      <c r="AW976" s="27"/>
      <c r="AX976" s="27"/>
      <c r="AY976" s="27"/>
      <c r="AZ976" s="27"/>
      <c r="BA976" s="27"/>
      <c r="BB976" s="27"/>
      <c r="BC976" s="27"/>
      <c r="BD976" s="27"/>
      <c r="BE976" s="27"/>
      <c r="BF976" s="27"/>
      <c r="BG976" s="27"/>
      <c r="BH976" s="27"/>
      <c r="BI976" s="27"/>
    </row>
    <row r="977" ht="12.0" customHeight="1">
      <c r="A977" s="25"/>
      <c r="B977" s="26"/>
      <c r="C977" s="27"/>
      <c r="D977" s="27"/>
      <c r="E977" s="27"/>
      <c r="F977" s="27"/>
      <c r="G977" s="28"/>
      <c r="H977" s="29"/>
      <c r="I977" s="29"/>
      <c r="J977" s="27"/>
      <c r="K977" s="27"/>
      <c r="L977" s="27"/>
      <c r="M977" s="30"/>
      <c r="N977" s="28"/>
      <c r="O977" s="27"/>
      <c r="P977" s="27"/>
      <c r="Q977" s="27"/>
      <c r="R977" s="27"/>
      <c r="S977" s="27"/>
      <c r="T977" s="27"/>
      <c r="U977" s="27"/>
      <c r="V977" s="28"/>
      <c r="W977" s="27"/>
      <c r="X977" s="27"/>
      <c r="Y977" s="27"/>
      <c r="Z977" s="27"/>
      <c r="AA977" s="27"/>
      <c r="AB977" s="27"/>
      <c r="AC977" s="27"/>
      <c r="AD977" s="27"/>
      <c r="AE977" s="27"/>
      <c r="AF977" s="27"/>
      <c r="AG977" s="27"/>
      <c r="AH977" s="27"/>
      <c r="AI977" s="27"/>
      <c r="AJ977" s="27"/>
      <c r="AK977" s="27"/>
      <c r="AL977" s="27"/>
      <c r="AM977" s="27"/>
      <c r="AN977" s="27"/>
      <c r="AO977" s="27"/>
      <c r="AP977" s="27"/>
      <c r="AQ977" s="27"/>
      <c r="AR977" s="27"/>
      <c r="AS977" s="27"/>
      <c r="AT977" s="27"/>
      <c r="AU977" s="27"/>
      <c r="AV977" s="27"/>
      <c r="AW977" s="27"/>
      <c r="AX977" s="27"/>
      <c r="AY977" s="27"/>
      <c r="AZ977" s="27"/>
      <c r="BA977" s="27"/>
      <c r="BB977" s="27"/>
      <c r="BC977" s="27"/>
      <c r="BD977" s="27"/>
      <c r="BE977" s="27"/>
      <c r="BF977" s="27"/>
      <c r="BG977" s="27"/>
      <c r="BH977" s="27"/>
      <c r="BI977" s="27"/>
    </row>
    <row r="978" ht="12.0" customHeight="1">
      <c r="A978" s="25"/>
      <c r="B978" s="26"/>
      <c r="C978" s="27"/>
      <c r="D978" s="27"/>
      <c r="E978" s="27"/>
      <c r="F978" s="27"/>
      <c r="G978" s="28"/>
      <c r="H978" s="29"/>
      <c r="I978" s="29"/>
      <c r="J978" s="27"/>
      <c r="K978" s="27"/>
      <c r="L978" s="27"/>
      <c r="M978" s="30"/>
      <c r="N978" s="28"/>
      <c r="O978" s="27"/>
      <c r="P978" s="27"/>
      <c r="Q978" s="27"/>
      <c r="R978" s="27"/>
      <c r="S978" s="27"/>
      <c r="T978" s="27"/>
      <c r="U978" s="27"/>
      <c r="V978" s="28"/>
      <c r="W978" s="27"/>
      <c r="X978" s="27"/>
      <c r="Y978" s="27"/>
      <c r="Z978" s="27"/>
      <c r="AA978" s="27"/>
      <c r="AB978" s="27"/>
      <c r="AC978" s="27"/>
      <c r="AD978" s="27"/>
      <c r="AE978" s="27"/>
      <c r="AF978" s="27"/>
      <c r="AG978" s="27"/>
      <c r="AH978" s="27"/>
      <c r="AI978" s="27"/>
      <c r="AJ978" s="27"/>
      <c r="AK978" s="27"/>
      <c r="AL978" s="27"/>
      <c r="AM978" s="27"/>
      <c r="AN978" s="27"/>
      <c r="AO978" s="27"/>
      <c r="AP978" s="27"/>
      <c r="AQ978" s="27"/>
      <c r="AR978" s="27"/>
      <c r="AS978" s="27"/>
      <c r="AT978" s="27"/>
      <c r="AU978" s="27"/>
      <c r="AV978" s="27"/>
      <c r="AW978" s="27"/>
      <c r="AX978" s="27"/>
      <c r="AY978" s="27"/>
      <c r="AZ978" s="27"/>
      <c r="BA978" s="27"/>
      <c r="BB978" s="27"/>
      <c r="BC978" s="27"/>
      <c r="BD978" s="27"/>
      <c r="BE978" s="27"/>
      <c r="BF978" s="27"/>
      <c r="BG978" s="27"/>
      <c r="BH978" s="27"/>
      <c r="BI978" s="27"/>
    </row>
    <row r="979" ht="12.0" customHeight="1">
      <c r="A979" s="25"/>
      <c r="B979" s="26"/>
      <c r="C979" s="27"/>
      <c r="D979" s="27"/>
      <c r="E979" s="27"/>
      <c r="F979" s="27"/>
      <c r="G979" s="28"/>
      <c r="H979" s="29"/>
      <c r="I979" s="29"/>
      <c r="J979" s="27"/>
      <c r="K979" s="27"/>
      <c r="L979" s="27"/>
      <c r="M979" s="30"/>
      <c r="N979" s="28"/>
      <c r="O979" s="27"/>
      <c r="P979" s="27"/>
      <c r="Q979" s="27"/>
      <c r="R979" s="27"/>
      <c r="S979" s="27"/>
      <c r="T979" s="27"/>
      <c r="U979" s="27"/>
      <c r="V979" s="28"/>
      <c r="W979" s="27"/>
      <c r="X979" s="27"/>
      <c r="Y979" s="27"/>
      <c r="Z979" s="27"/>
      <c r="AA979" s="27"/>
      <c r="AB979" s="27"/>
      <c r="AC979" s="27"/>
      <c r="AD979" s="27"/>
      <c r="AE979" s="27"/>
      <c r="AF979" s="27"/>
      <c r="AG979" s="27"/>
      <c r="AH979" s="27"/>
      <c r="AI979" s="27"/>
      <c r="AJ979" s="27"/>
      <c r="AK979" s="27"/>
      <c r="AL979" s="27"/>
      <c r="AM979" s="27"/>
      <c r="AN979" s="27"/>
      <c r="AO979" s="27"/>
      <c r="AP979" s="27"/>
      <c r="AQ979" s="27"/>
      <c r="AR979" s="27"/>
      <c r="AS979" s="27"/>
      <c r="AT979" s="27"/>
      <c r="AU979" s="27"/>
      <c r="AV979" s="27"/>
      <c r="AW979" s="27"/>
      <c r="AX979" s="27"/>
      <c r="AY979" s="27"/>
      <c r="AZ979" s="27"/>
      <c r="BA979" s="27"/>
      <c r="BB979" s="27"/>
      <c r="BC979" s="27"/>
      <c r="BD979" s="27"/>
      <c r="BE979" s="27"/>
      <c r="BF979" s="27"/>
      <c r="BG979" s="27"/>
      <c r="BH979" s="27"/>
      <c r="BI979" s="27"/>
    </row>
    <row r="980" ht="12.0" customHeight="1">
      <c r="A980" s="25"/>
      <c r="B980" s="26"/>
      <c r="C980" s="27"/>
      <c r="D980" s="27"/>
      <c r="E980" s="27"/>
      <c r="F980" s="27"/>
      <c r="G980" s="28"/>
      <c r="H980" s="29"/>
      <c r="I980" s="29"/>
      <c r="J980" s="27"/>
      <c r="K980" s="27"/>
      <c r="L980" s="27"/>
      <c r="M980" s="30"/>
      <c r="N980" s="28"/>
      <c r="O980" s="27"/>
      <c r="P980" s="27"/>
      <c r="Q980" s="27"/>
      <c r="R980" s="27"/>
      <c r="S980" s="27"/>
      <c r="T980" s="27"/>
      <c r="U980" s="27"/>
      <c r="V980" s="28"/>
      <c r="W980" s="27"/>
      <c r="X980" s="27"/>
      <c r="Y980" s="27"/>
      <c r="Z980" s="27"/>
      <c r="AA980" s="27"/>
      <c r="AB980" s="27"/>
      <c r="AC980" s="27"/>
      <c r="AD980" s="27"/>
      <c r="AE980" s="27"/>
      <c r="AF980" s="27"/>
      <c r="AG980" s="27"/>
      <c r="AH980" s="27"/>
      <c r="AI980" s="27"/>
      <c r="AJ980" s="27"/>
      <c r="AK980" s="27"/>
      <c r="AL980" s="27"/>
      <c r="AM980" s="27"/>
      <c r="AN980" s="27"/>
      <c r="AO980" s="27"/>
      <c r="AP980" s="27"/>
      <c r="AQ980" s="27"/>
      <c r="AR980" s="27"/>
      <c r="AS980" s="27"/>
      <c r="AT980" s="27"/>
      <c r="AU980" s="27"/>
      <c r="AV980" s="27"/>
      <c r="AW980" s="27"/>
      <c r="AX980" s="27"/>
      <c r="AY980" s="27"/>
      <c r="AZ980" s="27"/>
      <c r="BA980" s="27"/>
      <c r="BB980" s="27"/>
      <c r="BC980" s="27"/>
      <c r="BD980" s="27"/>
      <c r="BE980" s="27"/>
      <c r="BF980" s="27"/>
      <c r="BG980" s="27"/>
      <c r="BH980" s="27"/>
      <c r="BI980" s="27"/>
    </row>
    <row r="981" ht="12.0" customHeight="1">
      <c r="A981" s="25"/>
      <c r="B981" s="26"/>
      <c r="C981" s="27"/>
      <c r="D981" s="27"/>
      <c r="E981" s="27"/>
      <c r="F981" s="27"/>
      <c r="G981" s="28"/>
      <c r="H981" s="29"/>
      <c r="I981" s="29"/>
      <c r="J981" s="27"/>
      <c r="K981" s="27"/>
      <c r="L981" s="27"/>
      <c r="M981" s="30"/>
      <c r="N981" s="28"/>
      <c r="O981" s="27"/>
      <c r="P981" s="27"/>
      <c r="Q981" s="27"/>
      <c r="R981" s="27"/>
      <c r="S981" s="27"/>
      <c r="T981" s="27"/>
      <c r="U981" s="27"/>
      <c r="V981" s="28"/>
      <c r="W981" s="27"/>
      <c r="X981" s="27"/>
      <c r="Y981" s="27"/>
      <c r="Z981" s="27"/>
      <c r="AA981" s="27"/>
      <c r="AB981" s="27"/>
      <c r="AC981" s="27"/>
      <c r="AD981" s="27"/>
      <c r="AE981" s="27"/>
      <c r="AF981" s="27"/>
      <c r="AG981" s="27"/>
      <c r="AH981" s="27"/>
      <c r="AI981" s="27"/>
      <c r="AJ981" s="27"/>
      <c r="AK981" s="27"/>
      <c r="AL981" s="27"/>
      <c r="AM981" s="27"/>
      <c r="AN981" s="27"/>
      <c r="AO981" s="27"/>
      <c r="AP981" s="27"/>
      <c r="AQ981" s="27"/>
      <c r="AR981" s="27"/>
      <c r="AS981" s="27"/>
      <c r="AT981" s="27"/>
      <c r="AU981" s="27"/>
      <c r="AV981" s="27"/>
      <c r="AW981" s="27"/>
      <c r="AX981" s="27"/>
      <c r="AY981" s="27"/>
      <c r="AZ981" s="27"/>
      <c r="BA981" s="27"/>
      <c r="BB981" s="27"/>
      <c r="BC981" s="27"/>
      <c r="BD981" s="27"/>
      <c r="BE981" s="27"/>
      <c r="BF981" s="27"/>
      <c r="BG981" s="27"/>
      <c r="BH981" s="27"/>
      <c r="BI981" s="27"/>
    </row>
    <row r="982" ht="12.0" customHeight="1">
      <c r="A982" s="25"/>
      <c r="B982" s="26"/>
      <c r="C982" s="27"/>
      <c r="D982" s="27"/>
      <c r="E982" s="27"/>
      <c r="F982" s="27"/>
      <c r="G982" s="28"/>
      <c r="H982" s="29"/>
      <c r="I982" s="29"/>
      <c r="J982" s="27"/>
      <c r="K982" s="27"/>
      <c r="L982" s="27"/>
      <c r="M982" s="30"/>
      <c r="N982" s="28"/>
      <c r="O982" s="27"/>
      <c r="P982" s="27"/>
      <c r="Q982" s="27"/>
      <c r="R982" s="27"/>
      <c r="S982" s="27"/>
      <c r="T982" s="27"/>
      <c r="U982" s="27"/>
      <c r="V982" s="28"/>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c r="AU982" s="27"/>
      <c r="AV982" s="27"/>
      <c r="AW982" s="27"/>
      <c r="AX982" s="27"/>
      <c r="AY982" s="27"/>
      <c r="AZ982" s="27"/>
      <c r="BA982" s="27"/>
      <c r="BB982" s="27"/>
      <c r="BC982" s="27"/>
      <c r="BD982" s="27"/>
      <c r="BE982" s="27"/>
      <c r="BF982" s="27"/>
      <c r="BG982" s="27"/>
      <c r="BH982" s="27"/>
      <c r="BI982" s="27"/>
    </row>
    <row r="983" ht="12.0" customHeight="1">
      <c r="A983" s="25"/>
      <c r="B983" s="26"/>
      <c r="C983" s="27"/>
      <c r="D983" s="27"/>
      <c r="E983" s="27"/>
      <c r="F983" s="27"/>
      <c r="G983" s="28"/>
      <c r="H983" s="29"/>
      <c r="I983" s="29"/>
      <c r="J983" s="27"/>
      <c r="K983" s="27"/>
      <c r="L983" s="27"/>
      <c r="M983" s="30"/>
      <c r="N983" s="28"/>
      <c r="O983" s="27"/>
      <c r="P983" s="27"/>
      <c r="Q983" s="27"/>
      <c r="R983" s="27"/>
      <c r="S983" s="27"/>
      <c r="T983" s="27"/>
      <c r="U983" s="27"/>
      <c r="V983" s="28"/>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7"/>
      <c r="BH983" s="27"/>
      <c r="BI983" s="27"/>
    </row>
    <row r="984" ht="12.0" customHeight="1">
      <c r="A984" s="25"/>
      <c r="B984" s="26"/>
      <c r="C984" s="27"/>
      <c r="D984" s="27"/>
      <c r="E984" s="27"/>
      <c r="F984" s="27"/>
      <c r="G984" s="28"/>
      <c r="H984" s="29"/>
      <c r="I984" s="29"/>
      <c r="J984" s="27"/>
      <c r="K984" s="27"/>
      <c r="L984" s="27"/>
      <c r="M984" s="30"/>
      <c r="N984" s="28"/>
      <c r="O984" s="27"/>
      <c r="P984" s="27"/>
      <c r="Q984" s="27"/>
      <c r="R984" s="27"/>
      <c r="S984" s="27"/>
      <c r="T984" s="27"/>
      <c r="U984" s="27"/>
      <c r="V984" s="28"/>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7"/>
      <c r="BH984" s="27"/>
      <c r="BI984" s="27"/>
    </row>
    <row r="985" ht="12.0" customHeight="1">
      <c r="A985" s="25"/>
      <c r="B985" s="26"/>
      <c r="C985" s="27"/>
      <c r="D985" s="27"/>
      <c r="E985" s="27"/>
      <c r="F985" s="27"/>
      <c r="G985" s="28"/>
      <c r="H985" s="29"/>
      <c r="I985" s="29"/>
      <c r="J985" s="27"/>
      <c r="K985" s="27"/>
      <c r="L985" s="27"/>
      <c r="M985" s="30"/>
      <c r="N985" s="28"/>
      <c r="O985" s="27"/>
      <c r="P985" s="27"/>
      <c r="Q985" s="27"/>
      <c r="R985" s="27"/>
      <c r="S985" s="27"/>
      <c r="T985" s="27"/>
      <c r="U985" s="27"/>
      <c r="V985" s="28"/>
      <c r="W985" s="27"/>
      <c r="X985" s="27"/>
      <c r="Y985" s="27"/>
      <c r="Z985" s="27"/>
      <c r="AA985" s="27"/>
      <c r="AB985" s="27"/>
      <c r="AC985" s="27"/>
      <c r="AD985" s="27"/>
      <c r="AE985" s="27"/>
      <c r="AF985" s="27"/>
      <c r="AG985" s="27"/>
      <c r="AH985" s="27"/>
      <c r="AI985" s="27"/>
      <c r="AJ985" s="27"/>
      <c r="AK985" s="27"/>
      <c r="AL985" s="27"/>
      <c r="AM985" s="27"/>
      <c r="AN985" s="27"/>
      <c r="AO985" s="27"/>
      <c r="AP985" s="27"/>
      <c r="AQ985" s="27"/>
      <c r="AR985" s="27"/>
      <c r="AS985" s="27"/>
      <c r="AT985" s="27"/>
      <c r="AU985" s="27"/>
      <c r="AV985" s="27"/>
      <c r="AW985" s="27"/>
      <c r="AX985" s="27"/>
      <c r="AY985" s="27"/>
      <c r="AZ985" s="27"/>
      <c r="BA985" s="27"/>
      <c r="BB985" s="27"/>
      <c r="BC985" s="27"/>
      <c r="BD985" s="27"/>
      <c r="BE985" s="27"/>
      <c r="BF985" s="27"/>
      <c r="BG985" s="27"/>
      <c r="BH985" s="27"/>
      <c r="BI985" s="27"/>
    </row>
    <row r="986" ht="12.0" customHeight="1">
      <c r="A986" s="25"/>
      <c r="B986" s="26"/>
      <c r="C986" s="27"/>
      <c r="D986" s="27"/>
      <c r="E986" s="27"/>
      <c r="F986" s="27"/>
      <c r="G986" s="28"/>
      <c r="H986" s="29"/>
      <c r="I986" s="29"/>
      <c r="J986" s="27"/>
      <c r="K986" s="27"/>
      <c r="L986" s="27"/>
      <c r="M986" s="30"/>
      <c r="N986" s="28"/>
      <c r="O986" s="27"/>
      <c r="P986" s="27"/>
      <c r="Q986" s="27"/>
      <c r="R986" s="27"/>
      <c r="S986" s="27"/>
      <c r="T986" s="27"/>
      <c r="U986" s="27"/>
      <c r="V986" s="28"/>
      <c r="W986" s="27"/>
      <c r="X986" s="27"/>
      <c r="Y986" s="27"/>
      <c r="Z986" s="27"/>
      <c r="AA986" s="27"/>
      <c r="AB986" s="27"/>
      <c r="AC986" s="27"/>
      <c r="AD986" s="27"/>
      <c r="AE986" s="27"/>
      <c r="AF986" s="27"/>
      <c r="AG986" s="27"/>
      <c r="AH986" s="27"/>
      <c r="AI986" s="27"/>
      <c r="AJ986" s="27"/>
      <c r="AK986" s="27"/>
      <c r="AL986" s="27"/>
      <c r="AM986" s="27"/>
      <c r="AN986" s="27"/>
      <c r="AO986" s="27"/>
      <c r="AP986" s="27"/>
      <c r="AQ986" s="27"/>
      <c r="AR986" s="27"/>
      <c r="AS986" s="27"/>
      <c r="AT986" s="27"/>
      <c r="AU986" s="27"/>
      <c r="AV986" s="27"/>
      <c r="AW986" s="27"/>
      <c r="AX986" s="27"/>
      <c r="AY986" s="27"/>
      <c r="AZ986" s="27"/>
      <c r="BA986" s="27"/>
      <c r="BB986" s="27"/>
      <c r="BC986" s="27"/>
      <c r="BD986" s="27"/>
      <c r="BE986" s="27"/>
      <c r="BF986" s="27"/>
      <c r="BG986" s="27"/>
      <c r="BH986" s="27"/>
      <c r="BI986" s="27"/>
    </row>
    <row r="987" ht="12.0" customHeight="1">
      <c r="A987" s="25"/>
      <c r="B987" s="26"/>
      <c r="C987" s="27"/>
      <c r="D987" s="27"/>
      <c r="E987" s="27"/>
      <c r="F987" s="27"/>
      <c r="G987" s="28"/>
      <c r="H987" s="29"/>
      <c r="I987" s="29"/>
      <c r="J987" s="27"/>
      <c r="K987" s="27"/>
      <c r="L987" s="27"/>
      <c r="M987" s="30"/>
      <c r="N987" s="28"/>
      <c r="O987" s="27"/>
      <c r="P987" s="27"/>
      <c r="Q987" s="27"/>
      <c r="R987" s="27"/>
      <c r="S987" s="27"/>
      <c r="T987" s="27"/>
      <c r="U987" s="27"/>
      <c r="V987" s="28"/>
      <c r="W987" s="27"/>
      <c r="X987" s="27"/>
      <c r="Y987" s="27"/>
      <c r="Z987" s="27"/>
      <c r="AA987" s="27"/>
      <c r="AB987" s="27"/>
      <c r="AC987" s="27"/>
      <c r="AD987" s="27"/>
      <c r="AE987" s="27"/>
      <c r="AF987" s="27"/>
      <c r="AG987" s="27"/>
      <c r="AH987" s="27"/>
      <c r="AI987" s="27"/>
      <c r="AJ987" s="27"/>
      <c r="AK987" s="27"/>
      <c r="AL987" s="27"/>
      <c r="AM987" s="27"/>
      <c r="AN987" s="27"/>
      <c r="AO987" s="27"/>
      <c r="AP987" s="27"/>
      <c r="AQ987" s="27"/>
      <c r="AR987" s="27"/>
      <c r="AS987" s="27"/>
      <c r="AT987" s="27"/>
      <c r="AU987" s="27"/>
      <c r="AV987" s="27"/>
      <c r="AW987" s="27"/>
      <c r="AX987" s="27"/>
      <c r="AY987" s="27"/>
      <c r="AZ987" s="27"/>
      <c r="BA987" s="27"/>
      <c r="BB987" s="27"/>
      <c r="BC987" s="27"/>
      <c r="BD987" s="27"/>
      <c r="BE987" s="27"/>
      <c r="BF987" s="27"/>
      <c r="BG987" s="27"/>
      <c r="BH987" s="27"/>
      <c r="BI987" s="27"/>
    </row>
    <row r="988" ht="12.0" customHeight="1">
      <c r="A988" s="25"/>
      <c r="B988" s="26"/>
      <c r="C988" s="27"/>
      <c r="D988" s="27"/>
      <c r="E988" s="27"/>
      <c r="F988" s="27"/>
      <c r="G988" s="28"/>
      <c r="H988" s="29"/>
      <c r="I988" s="29"/>
      <c r="J988" s="27"/>
      <c r="K988" s="27"/>
      <c r="L988" s="27"/>
      <c r="M988" s="30"/>
      <c r="N988" s="28"/>
      <c r="O988" s="27"/>
      <c r="P988" s="27"/>
      <c r="Q988" s="27"/>
      <c r="R988" s="27"/>
      <c r="S988" s="27"/>
      <c r="T988" s="27"/>
      <c r="U988" s="27"/>
      <c r="V988" s="28"/>
      <c r="W988" s="27"/>
      <c r="X988" s="27"/>
      <c r="Y988" s="27"/>
      <c r="Z988" s="27"/>
      <c r="AA988" s="27"/>
      <c r="AB988" s="27"/>
      <c r="AC988" s="27"/>
      <c r="AD988" s="27"/>
      <c r="AE988" s="27"/>
      <c r="AF988" s="27"/>
      <c r="AG988" s="27"/>
      <c r="AH988" s="27"/>
      <c r="AI988" s="27"/>
      <c r="AJ988" s="27"/>
      <c r="AK988" s="27"/>
      <c r="AL988" s="27"/>
      <c r="AM988" s="27"/>
      <c r="AN988" s="27"/>
      <c r="AO988" s="27"/>
      <c r="AP988" s="27"/>
      <c r="AQ988" s="27"/>
      <c r="AR988" s="27"/>
      <c r="AS988" s="27"/>
      <c r="AT988" s="27"/>
      <c r="AU988" s="27"/>
      <c r="AV988" s="27"/>
      <c r="AW988" s="27"/>
      <c r="AX988" s="27"/>
      <c r="AY988" s="27"/>
      <c r="AZ988" s="27"/>
      <c r="BA988" s="27"/>
      <c r="BB988" s="27"/>
      <c r="BC988" s="27"/>
      <c r="BD988" s="27"/>
      <c r="BE988" s="27"/>
      <c r="BF988" s="27"/>
      <c r="BG988" s="27"/>
      <c r="BH988" s="27"/>
      <c r="BI988" s="27"/>
    </row>
    <row r="989" ht="12.0" customHeight="1">
      <c r="A989" s="25"/>
      <c r="B989" s="26"/>
      <c r="C989" s="27"/>
      <c r="D989" s="27"/>
      <c r="E989" s="27"/>
      <c r="F989" s="27"/>
      <c r="G989" s="28"/>
      <c r="H989" s="29"/>
      <c r="I989" s="29"/>
      <c r="J989" s="27"/>
      <c r="K989" s="27"/>
      <c r="L989" s="27"/>
      <c r="M989" s="30"/>
      <c r="N989" s="28"/>
      <c r="O989" s="27"/>
      <c r="P989" s="27"/>
      <c r="Q989" s="27"/>
      <c r="R989" s="27"/>
      <c r="S989" s="27"/>
      <c r="T989" s="27"/>
      <c r="U989" s="27"/>
      <c r="V989" s="28"/>
      <c r="W989" s="27"/>
      <c r="X989" s="27"/>
      <c r="Y989" s="27"/>
      <c r="Z989" s="27"/>
      <c r="AA989" s="27"/>
      <c r="AB989" s="27"/>
      <c r="AC989" s="27"/>
      <c r="AD989" s="27"/>
      <c r="AE989" s="27"/>
      <c r="AF989" s="27"/>
      <c r="AG989" s="27"/>
      <c r="AH989" s="27"/>
      <c r="AI989" s="27"/>
      <c r="AJ989" s="27"/>
      <c r="AK989" s="27"/>
      <c r="AL989" s="27"/>
      <c r="AM989" s="27"/>
      <c r="AN989" s="27"/>
      <c r="AO989" s="27"/>
      <c r="AP989" s="27"/>
      <c r="AQ989" s="27"/>
      <c r="AR989" s="27"/>
      <c r="AS989" s="27"/>
      <c r="AT989" s="27"/>
      <c r="AU989" s="27"/>
      <c r="AV989" s="27"/>
      <c r="AW989" s="27"/>
      <c r="AX989" s="27"/>
      <c r="AY989" s="27"/>
      <c r="AZ989" s="27"/>
      <c r="BA989" s="27"/>
      <c r="BB989" s="27"/>
      <c r="BC989" s="27"/>
      <c r="BD989" s="27"/>
      <c r="BE989" s="27"/>
      <c r="BF989" s="27"/>
      <c r="BG989" s="27"/>
      <c r="BH989" s="27"/>
      <c r="BI989" s="27"/>
    </row>
    <row r="990" ht="12.0" customHeight="1">
      <c r="A990" s="25"/>
      <c r="B990" s="26"/>
      <c r="C990" s="27"/>
      <c r="D990" s="27"/>
      <c r="E990" s="27"/>
      <c r="F990" s="27"/>
      <c r="G990" s="28"/>
      <c r="H990" s="29"/>
      <c r="I990" s="29"/>
      <c r="J990" s="27"/>
      <c r="K990" s="27"/>
      <c r="L990" s="27"/>
      <c r="M990" s="30"/>
      <c r="N990" s="28"/>
      <c r="O990" s="27"/>
      <c r="P990" s="27"/>
      <c r="Q990" s="27"/>
      <c r="R990" s="27"/>
      <c r="S990" s="27"/>
      <c r="T990" s="27"/>
      <c r="U990" s="27"/>
      <c r="V990" s="28"/>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row>
    <row r="991" ht="12.0" customHeight="1">
      <c r="A991" s="25"/>
      <c r="B991" s="26"/>
      <c r="C991" s="27"/>
      <c r="D991" s="27"/>
      <c r="E991" s="27"/>
      <c r="F991" s="27"/>
      <c r="G991" s="28"/>
      <c r="H991" s="29"/>
      <c r="I991" s="29"/>
      <c r="J991" s="27"/>
      <c r="K991" s="27"/>
      <c r="L991" s="27"/>
      <c r="M991" s="30"/>
      <c r="N991" s="28"/>
      <c r="O991" s="27"/>
      <c r="P991" s="27"/>
      <c r="Q991" s="27"/>
      <c r="R991" s="27"/>
      <c r="S991" s="27"/>
      <c r="T991" s="27"/>
      <c r="U991" s="27"/>
      <c r="V991" s="28"/>
      <c r="W991" s="27"/>
      <c r="X991" s="27"/>
      <c r="Y991" s="27"/>
      <c r="Z991" s="27"/>
      <c r="AA991" s="27"/>
      <c r="AB991" s="27"/>
      <c r="AC991" s="27"/>
      <c r="AD991" s="27"/>
      <c r="AE991" s="27"/>
      <c r="AF991" s="27"/>
      <c r="AG991" s="27"/>
      <c r="AH991" s="27"/>
      <c r="AI991" s="27"/>
      <c r="AJ991" s="27"/>
      <c r="AK991" s="27"/>
      <c r="AL991" s="27"/>
      <c r="AM991" s="27"/>
      <c r="AN991" s="27"/>
      <c r="AO991" s="27"/>
      <c r="AP991" s="27"/>
      <c r="AQ991" s="27"/>
      <c r="AR991" s="27"/>
      <c r="AS991" s="27"/>
      <c r="AT991" s="27"/>
      <c r="AU991" s="27"/>
      <c r="AV991" s="27"/>
      <c r="AW991" s="27"/>
      <c r="AX991" s="27"/>
      <c r="AY991" s="27"/>
      <c r="AZ991" s="27"/>
      <c r="BA991" s="27"/>
      <c r="BB991" s="27"/>
      <c r="BC991" s="27"/>
      <c r="BD991" s="27"/>
      <c r="BE991" s="27"/>
      <c r="BF991" s="27"/>
      <c r="BG991" s="27"/>
      <c r="BH991" s="27"/>
      <c r="BI991" s="27"/>
    </row>
    <row r="992" ht="12.0" customHeight="1">
      <c r="A992" s="25"/>
      <c r="B992" s="26"/>
      <c r="C992" s="27"/>
      <c r="D992" s="27"/>
      <c r="E992" s="27"/>
      <c r="F992" s="27"/>
      <c r="G992" s="28"/>
      <c r="H992" s="29"/>
      <c r="I992" s="29"/>
      <c r="J992" s="27"/>
      <c r="K992" s="27"/>
      <c r="L992" s="27"/>
      <c r="M992" s="30"/>
      <c r="N992" s="28"/>
      <c r="O992" s="27"/>
      <c r="P992" s="27"/>
      <c r="Q992" s="27"/>
      <c r="R992" s="27"/>
      <c r="S992" s="27"/>
      <c r="T992" s="27"/>
      <c r="U992" s="27"/>
      <c r="V992" s="28"/>
      <c r="W992" s="27"/>
      <c r="X992" s="27"/>
      <c r="Y992" s="27"/>
      <c r="Z992" s="27"/>
      <c r="AA992" s="27"/>
      <c r="AB992" s="27"/>
      <c r="AC992" s="27"/>
      <c r="AD992" s="27"/>
      <c r="AE992" s="27"/>
      <c r="AF992" s="27"/>
      <c r="AG992" s="27"/>
      <c r="AH992" s="27"/>
      <c r="AI992" s="27"/>
      <c r="AJ992" s="27"/>
      <c r="AK992" s="27"/>
      <c r="AL992" s="27"/>
      <c r="AM992" s="27"/>
      <c r="AN992" s="27"/>
      <c r="AO992" s="27"/>
      <c r="AP992" s="27"/>
      <c r="AQ992" s="27"/>
      <c r="AR992" s="27"/>
      <c r="AS992" s="27"/>
      <c r="AT992" s="27"/>
      <c r="AU992" s="27"/>
      <c r="AV992" s="27"/>
      <c r="AW992" s="27"/>
      <c r="AX992" s="27"/>
      <c r="AY992" s="27"/>
      <c r="AZ992" s="27"/>
      <c r="BA992" s="27"/>
      <c r="BB992" s="27"/>
      <c r="BC992" s="27"/>
      <c r="BD992" s="27"/>
      <c r="BE992" s="27"/>
      <c r="BF992" s="27"/>
      <c r="BG992" s="27"/>
      <c r="BH992" s="27"/>
      <c r="BI992" s="27"/>
    </row>
    <row r="993" ht="12.0" customHeight="1">
      <c r="A993" s="25"/>
      <c r="B993" s="26"/>
      <c r="C993" s="27"/>
      <c r="D993" s="27"/>
      <c r="E993" s="27"/>
      <c r="F993" s="27"/>
      <c r="G993" s="28"/>
      <c r="H993" s="29"/>
      <c r="I993" s="29"/>
      <c r="J993" s="27"/>
      <c r="K993" s="27"/>
      <c r="L993" s="27"/>
      <c r="M993" s="30"/>
      <c r="N993" s="28"/>
      <c r="O993" s="27"/>
      <c r="P993" s="27"/>
      <c r="Q993" s="27"/>
      <c r="R993" s="27"/>
      <c r="S993" s="27"/>
      <c r="T993" s="27"/>
      <c r="U993" s="27"/>
      <c r="V993" s="28"/>
      <c r="W993" s="27"/>
      <c r="X993" s="27"/>
      <c r="Y993" s="27"/>
      <c r="Z993" s="27"/>
      <c r="AA993" s="27"/>
      <c r="AB993" s="27"/>
      <c r="AC993" s="27"/>
      <c r="AD993" s="27"/>
      <c r="AE993" s="27"/>
      <c r="AF993" s="27"/>
      <c r="AG993" s="27"/>
      <c r="AH993" s="27"/>
      <c r="AI993" s="27"/>
      <c r="AJ993" s="27"/>
      <c r="AK993" s="27"/>
      <c r="AL993" s="27"/>
      <c r="AM993" s="27"/>
      <c r="AN993" s="27"/>
      <c r="AO993" s="27"/>
      <c r="AP993" s="27"/>
      <c r="AQ993" s="27"/>
      <c r="AR993" s="27"/>
      <c r="AS993" s="27"/>
      <c r="AT993" s="27"/>
      <c r="AU993" s="27"/>
      <c r="AV993" s="27"/>
      <c r="AW993" s="27"/>
      <c r="AX993" s="27"/>
      <c r="AY993" s="27"/>
      <c r="AZ993" s="27"/>
      <c r="BA993" s="27"/>
      <c r="BB993" s="27"/>
      <c r="BC993" s="27"/>
      <c r="BD993" s="27"/>
      <c r="BE993" s="27"/>
      <c r="BF993" s="27"/>
      <c r="BG993" s="27"/>
      <c r="BH993" s="27"/>
      <c r="BI993" s="27"/>
    </row>
    <row r="994" ht="12.0" customHeight="1">
      <c r="A994" s="25"/>
      <c r="B994" s="26"/>
      <c r="C994" s="27"/>
      <c r="D994" s="27"/>
      <c r="E994" s="27"/>
      <c r="F994" s="27"/>
      <c r="G994" s="28"/>
      <c r="H994" s="29"/>
      <c r="I994" s="29"/>
      <c r="J994" s="27"/>
      <c r="K994" s="27"/>
      <c r="L994" s="27"/>
      <c r="M994" s="30"/>
      <c r="N994" s="28"/>
      <c r="O994" s="27"/>
      <c r="P994" s="27"/>
      <c r="Q994" s="27"/>
      <c r="R994" s="27"/>
      <c r="S994" s="27"/>
      <c r="T994" s="27"/>
      <c r="U994" s="27"/>
      <c r="V994" s="28"/>
      <c r="W994" s="27"/>
      <c r="X994" s="27"/>
      <c r="Y994" s="27"/>
      <c r="Z994" s="27"/>
      <c r="AA994" s="27"/>
      <c r="AB994" s="27"/>
      <c r="AC994" s="27"/>
      <c r="AD994" s="27"/>
      <c r="AE994" s="27"/>
      <c r="AF994" s="27"/>
      <c r="AG994" s="27"/>
      <c r="AH994" s="27"/>
      <c r="AI994" s="27"/>
      <c r="AJ994" s="27"/>
      <c r="AK994" s="27"/>
      <c r="AL994" s="27"/>
      <c r="AM994" s="27"/>
      <c r="AN994" s="27"/>
      <c r="AO994" s="27"/>
      <c r="AP994" s="27"/>
      <c r="AQ994" s="27"/>
      <c r="AR994" s="27"/>
      <c r="AS994" s="27"/>
      <c r="AT994" s="27"/>
      <c r="AU994" s="27"/>
      <c r="AV994" s="27"/>
      <c r="AW994" s="27"/>
      <c r="AX994" s="27"/>
      <c r="AY994" s="27"/>
      <c r="AZ994" s="27"/>
      <c r="BA994" s="27"/>
      <c r="BB994" s="27"/>
      <c r="BC994" s="27"/>
      <c r="BD994" s="27"/>
      <c r="BE994" s="27"/>
      <c r="BF994" s="27"/>
      <c r="BG994" s="27"/>
      <c r="BH994" s="27"/>
      <c r="BI994" s="27"/>
    </row>
    <row r="995" ht="12.0" customHeight="1">
      <c r="A995" s="25"/>
      <c r="B995" s="26"/>
      <c r="C995" s="27"/>
      <c r="D995" s="27"/>
      <c r="E995" s="27"/>
      <c r="F995" s="27"/>
      <c r="G995" s="28"/>
      <c r="H995" s="29"/>
      <c r="I995" s="29"/>
      <c r="J995" s="27"/>
      <c r="K995" s="27"/>
      <c r="L995" s="27"/>
      <c r="M995" s="30"/>
      <c r="N995" s="28"/>
      <c r="O995" s="27"/>
      <c r="P995" s="27"/>
      <c r="Q995" s="27"/>
      <c r="R995" s="27"/>
      <c r="S995" s="27"/>
      <c r="T995" s="27"/>
      <c r="U995" s="27"/>
      <c r="V995" s="28"/>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7"/>
      <c r="BH995" s="27"/>
      <c r="BI995" s="27"/>
    </row>
    <row r="996" ht="12.0" customHeight="1">
      <c r="A996" s="25"/>
      <c r="B996" s="26"/>
      <c r="C996" s="27"/>
      <c r="D996" s="27"/>
      <c r="E996" s="27"/>
      <c r="F996" s="27"/>
      <c r="G996" s="28"/>
      <c r="H996" s="29"/>
      <c r="I996" s="29"/>
      <c r="J996" s="27"/>
      <c r="K996" s="27"/>
      <c r="L996" s="27"/>
      <c r="M996" s="30"/>
      <c r="N996" s="28"/>
      <c r="O996" s="27"/>
      <c r="P996" s="27"/>
      <c r="Q996" s="27"/>
      <c r="R996" s="27"/>
      <c r="S996" s="27"/>
      <c r="T996" s="27"/>
      <c r="U996" s="27"/>
      <c r="V996" s="28"/>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7"/>
      <c r="BH996" s="27"/>
      <c r="BI996" s="27"/>
    </row>
    <row r="997" ht="12.0" customHeight="1">
      <c r="A997" s="25"/>
      <c r="B997" s="26"/>
      <c r="C997" s="27"/>
      <c r="D997" s="27"/>
      <c r="E997" s="27"/>
      <c r="F997" s="27"/>
      <c r="G997" s="28"/>
      <c r="H997" s="29"/>
      <c r="I997" s="29"/>
      <c r="J997" s="27"/>
      <c r="K997" s="27"/>
      <c r="L997" s="27"/>
      <c r="M997" s="30"/>
      <c r="N997" s="28"/>
      <c r="O997" s="27"/>
      <c r="P997" s="27"/>
      <c r="Q997" s="27"/>
      <c r="R997" s="27"/>
      <c r="S997" s="27"/>
      <c r="T997" s="27"/>
      <c r="U997" s="27"/>
      <c r="V997" s="28"/>
      <c r="W997" s="27"/>
      <c r="X997" s="27"/>
      <c r="Y997" s="27"/>
      <c r="Z997" s="27"/>
      <c r="AA997" s="27"/>
      <c r="AB997" s="27"/>
      <c r="AC997" s="27"/>
      <c r="AD997" s="27"/>
      <c r="AE997" s="27"/>
      <c r="AF997" s="27"/>
      <c r="AG997" s="27"/>
      <c r="AH997" s="27"/>
      <c r="AI997" s="27"/>
      <c r="AJ997" s="27"/>
      <c r="AK997" s="27"/>
      <c r="AL997" s="27"/>
      <c r="AM997" s="27"/>
      <c r="AN997" s="27"/>
      <c r="AO997" s="27"/>
      <c r="AP997" s="27"/>
      <c r="AQ997" s="27"/>
      <c r="AR997" s="27"/>
      <c r="AS997" s="27"/>
      <c r="AT997" s="27"/>
      <c r="AU997" s="27"/>
      <c r="AV997" s="27"/>
      <c r="AW997" s="27"/>
      <c r="AX997" s="27"/>
      <c r="AY997" s="27"/>
      <c r="AZ997" s="27"/>
      <c r="BA997" s="27"/>
      <c r="BB997" s="27"/>
      <c r="BC997" s="27"/>
      <c r="BD997" s="27"/>
      <c r="BE997" s="27"/>
      <c r="BF997" s="27"/>
      <c r="BG997" s="27"/>
      <c r="BH997" s="27"/>
      <c r="BI997" s="27"/>
    </row>
    <row r="998" ht="12.0" customHeight="1">
      <c r="A998" s="25"/>
      <c r="B998" s="26"/>
      <c r="C998" s="27"/>
      <c r="D998" s="27"/>
      <c r="E998" s="27"/>
      <c r="F998" s="27"/>
      <c r="G998" s="28"/>
      <c r="H998" s="29"/>
      <c r="I998" s="29"/>
      <c r="J998" s="27"/>
      <c r="K998" s="27"/>
      <c r="L998" s="27"/>
      <c r="M998" s="30"/>
      <c r="N998" s="28"/>
      <c r="O998" s="27"/>
      <c r="P998" s="27"/>
      <c r="Q998" s="27"/>
      <c r="R998" s="27"/>
      <c r="S998" s="27"/>
      <c r="T998" s="27"/>
      <c r="U998" s="27"/>
      <c r="V998" s="28"/>
      <c r="W998" s="27"/>
      <c r="X998" s="27"/>
      <c r="Y998" s="27"/>
      <c r="Z998" s="27"/>
      <c r="AA998" s="27"/>
      <c r="AB998" s="27"/>
      <c r="AC998" s="27"/>
      <c r="AD998" s="27"/>
      <c r="AE998" s="27"/>
      <c r="AF998" s="27"/>
      <c r="AG998" s="27"/>
      <c r="AH998" s="27"/>
      <c r="AI998" s="27"/>
      <c r="AJ998" s="27"/>
      <c r="AK998" s="27"/>
      <c r="AL998" s="27"/>
      <c r="AM998" s="27"/>
      <c r="AN998" s="27"/>
      <c r="AO998" s="27"/>
      <c r="AP998" s="27"/>
      <c r="AQ998" s="27"/>
      <c r="AR998" s="27"/>
      <c r="AS998" s="27"/>
      <c r="AT998" s="27"/>
      <c r="AU998" s="27"/>
      <c r="AV998" s="27"/>
      <c r="AW998" s="27"/>
      <c r="AX998" s="27"/>
      <c r="AY998" s="27"/>
      <c r="AZ998" s="27"/>
      <c r="BA998" s="27"/>
      <c r="BB998" s="27"/>
      <c r="BC998" s="27"/>
      <c r="BD998" s="27"/>
      <c r="BE998" s="27"/>
      <c r="BF998" s="27"/>
      <c r="BG998" s="27"/>
      <c r="BH998" s="27"/>
      <c r="BI998" s="27"/>
    </row>
    <row r="999" ht="12.0" customHeight="1">
      <c r="A999" s="25"/>
      <c r="B999" s="26"/>
      <c r="C999" s="27"/>
      <c r="D999" s="27"/>
      <c r="E999" s="27"/>
      <c r="F999" s="27"/>
      <c r="G999" s="28"/>
      <c r="H999" s="29"/>
      <c r="I999" s="29"/>
      <c r="J999" s="27"/>
      <c r="K999" s="27"/>
      <c r="L999" s="27"/>
      <c r="M999" s="30"/>
      <c r="N999" s="28"/>
      <c r="O999" s="27"/>
      <c r="P999" s="27"/>
      <c r="Q999" s="27"/>
      <c r="R999" s="27"/>
      <c r="S999" s="27"/>
      <c r="T999" s="27"/>
      <c r="U999" s="27"/>
      <c r="V999" s="28"/>
      <c r="W999" s="27"/>
      <c r="X999" s="27"/>
      <c r="Y999" s="27"/>
      <c r="Z999" s="27"/>
      <c r="AA999" s="27"/>
      <c r="AB999" s="27"/>
      <c r="AC999" s="27"/>
      <c r="AD999" s="27"/>
      <c r="AE999" s="27"/>
      <c r="AF999" s="27"/>
      <c r="AG999" s="27"/>
      <c r="AH999" s="27"/>
      <c r="AI999" s="27"/>
      <c r="AJ999" s="27"/>
      <c r="AK999" s="27"/>
      <c r="AL999" s="27"/>
      <c r="AM999" s="27"/>
      <c r="AN999" s="27"/>
      <c r="AO999" s="27"/>
      <c r="AP999" s="27"/>
      <c r="AQ999" s="27"/>
      <c r="AR999" s="27"/>
      <c r="AS999" s="27"/>
      <c r="AT999" s="27"/>
      <c r="AU999" s="27"/>
      <c r="AV999" s="27"/>
      <c r="AW999" s="27"/>
      <c r="AX999" s="27"/>
      <c r="AY999" s="27"/>
      <c r="AZ999" s="27"/>
      <c r="BA999" s="27"/>
      <c r="BB999" s="27"/>
      <c r="BC999" s="27"/>
      <c r="BD999" s="27"/>
      <c r="BE999" s="27"/>
      <c r="BF999" s="27"/>
      <c r="BG999" s="27"/>
      <c r="BH999" s="27"/>
      <c r="BI999" s="27"/>
    </row>
    <row r="1000" ht="12.0" customHeight="1">
      <c r="A1000" s="25"/>
      <c r="B1000" s="26"/>
      <c r="C1000" s="27"/>
      <c r="D1000" s="27"/>
      <c r="E1000" s="27"/>
      <c r="F1000" s="27"/>
      <c r="G1000" s="28"/>
      <c r="H1000" s="29"/>
      <c r="I1000" s="29"/>
      <c r="J1000" s="27"/>
      <c r="K1000" s="27"/>
      <c r="L1000" s="27"/>
      <c r="M1000" s="30"/>
      <c r="N1000" s="28"/>
      <c r="O1000" s="27"/>
      <c r="P1000" s="27"/>
      <c r="Q1000" s="27"/>
      <c r="R1000" s="27"/>
      <c r="S1000" s="27"/>
      <c r="T1000" s="27"/>
      <c r="U1000" s="27"/>
      <c r="V1000" s="28"/>
      <c r="W1000" s="27"/>
      <c r="X1000" s="27"/>
      <c r="Y1000" s="27"/>
      <c r="Z1000" s="27"/>
      <c r="AA1000" s="27"/>
      <c r="AB1000" s="27"/>
      <c r="AC1000" s="27"/>
      <c r="AD1000" s="27"/>
      <c r="AE1000" s="27"/>
      <c r="AF1000" s="27"/>
      <c r="AG1000" s="27"/>
      <c r="AH1000" s="27"/>
      <c r="AI1000" s="27"/>
      <c r="AJ1000" s="27"/>
      <c r="AK1000" s="27"/>
      <c r="AL1000" s="27"/>
      <c r="AM1000" s="27"/>
      <c r="AN1000" s="27"/>
      <c r="AO1000" s="27"/>
      <c r="AP1000" s="27"/>
      <c r="AQ1000" s="27"/>
      <c r="AR1000" s="27"/>
      <c r="AS1000" s="27"/>
      <c r="AT1000" s="27"/>
      <c r="AU1000" s="27"/>
      <c r="AV1000" s="27"/>
      <c r="AW1000" s="27"/>
      <c r="AX1000" s="27"/>
      <c r="AY1000" s="27"/>
      <c r="AZ1000" s="27"/>
      <c r="BA1000" s="27"/>
      <c r="BB1000" s="27"/>
      <c r="BC1000" s="27"/>
      <c r="BD1000" s="27"/>
      <c r="BE1000" s="27"/>
      <c r="BF1000" s="27"/>
      <c r="BG1000" s="27"/>
      <c r="BH1000" s="27"/>
      <c r="BI1000" s="27"/>
    </row>
  </sheetData>
  <mergeCells count="94">
    <mergeCell ref="A1:V1"/>
    <mergeCell ref="C3:F3"/>
    <mergeCell ref="C5:F5"/>
    <mergeCell ref="C7:J7"/>
    <mergeCell ref="A9:H9"/>
    <mergeCell ref="I9:O9"/>
    <mergeCell ref="P9:V9"/>
    <mergeCell ref="E10:G10"/>
    <mergeCell ref="I10:J10"/>
    <mergeCell ref="A11:V11"/>
    <mergeCell ref="D12:L12"/>
    <mergeCell ref="Q12:S12"/>
    <mergeCell ref="D13:L13"/>
    <mergeCell ref="I14:J14"/>
    <mergeCell ref="I17:J17"/>
    <mergeCell ref="I18:J18"/>
    <mergeCell ref="E14:F14"/>
    <mergeCell ref="E15:F15"/>
    <mergeCell ref="I15:J15"/>
    <mergeCell ref="E16:F16"/>
    <mergeCell ref="I16:J16"/>
    <mergeCell ref="E17:F17"/>
    <mergeCell ref="E18:F18"/>
    <mergeCell ref="E22:F22"/>
    <mergeCell ref="E23:F23"/>
    <mergeCell ref="A25:V25"/>
    <mergeCell ref="E19:F19"/>
    <mergeCell ref="I19:J19"/>
    <mergeCell ref="E20:F20"/>
    <mergeCell ref="I20:J20"/>
    <mergeCell ref="I21:J21"/>
    <mergeCell ref="I22:J22"/>
    <mergeCell ref="I23:J23"/>
    <mergeCell ref="E21:F21"/>
    <mergeCell ref="C27:F27"/>
    <mergeCell ref="D29:E29"/>
    <mergeCell ref="A31:G31"/>
    <mergeCell ref="H31:J31"/>
    <mergeCell ref="K31:P31"/>
    <mergeCell ref="Q31:V31"/>
    <mergeCell ref="D45:E45"/>
    <mergeCell ref="D46:E46"/>
    <mergeCell ref="B38:B39"/>
    <mergeCell ref="B41:B43"/>
    <mergeCell ref="C41:C42"/>
    <mergeCell ref="D41:E41"/>
    <mergeCell ref="D42:E42"/>
    <mergeCell ref="D43:E43"/>
    <mergeCell ref="D44:E44"/>
    <mergeCell ref="K34:L34"/>
    <mergeCell ref="O34:P34"/>
    <mergeCell ref="O35:P35"/>
    <mergeCell ref="Q35:R35"/>
    <mergeCell ref="O36:P36"/>
    <mergeCell ref="Q36:R36"/>
    <mergeCell ref="D32:E32"/>
    <mergeCell ref="F32:G32"/>
    <mergeCell ref="H32:I32"/>
    <mergeCell ref="Q32:R32"/>
    <mergeCell ref="A33:V33"/>
    <mergeCell ref="H34:I34"/>
    <mergeCell ref="Q34:R34"/>
    <mergeCell ref="C34:E34"/>
    <mergeCell ref="C35:E35"/>
    <mergeCell ref="H35:I35"/>
    <mergeCell ref="K35:L35"/>
    <mergeCell ref="H36:I36"/>
    <mergeCell ref="K36:L36"/>
    <mergeCell ref="A37:V37"/>
    <mergeCell ref="K38:L39"/>
    <mergeCell ref="M38:M39"/>
    <mergeCell ref="N38:N39"/>
    <mergeCell ref="O38:P39"/>
    <mergeCell ref="Q38:R39"/>
    <mergeCell ref="A40:V40"/>
    <mergeCell ref="Q41:R41"/>
    <mergeCell ref="C36:E36"/>
    <mergeCell ref="A38:A39"/>
    <mergeCell ref="C38:E39"/>
    <mergeCell ref="F38:F39"/>
    <mergeCell ref="G38:G39"/>
    <mergeCell ref="H38:I38"/>
    <mergeCell ref="H39:I39"/>
    <mergeCell ref="Q44:R44"/>
    <mergeCell ref="Q45:R45"/>
    <mergeCell ref="Q43:R43"/>
    <mergeCell ref="Q46:R46"/>
    <mergeCell ref="H41:I41"/>
    <mergeCell ref="H42:I42"/>
    <mergeCell ref="Q42:R42"/>
    <mergeCell ref="H43:I43"/>
    <mergeCell ref="H44:I44"/>
    <mergeCell ref="H45:I45"/>
    <mergeCell ref="H46:I46"/>
  </mergeCells>
  <conditionalFormatting sqref="M7">
    <cfRule type="cellIs" dxfId="0" priority="1" operator="equal">
      <formula>"low"</formula>
    </cfRule>
  </conditionalFormatting>
  <conditionalFormatting sqref="M7">
    <cfRule type="cellIs" dxfId="1" priority="2" operator="equal">
      <formula>"medium"</formula>
    </cfRule>
  </conditionalFormatting>
  <conditionalFormatting sqref="M7">
    <cfRule type="cellIs" dxfId="2" priority="3" operator="equal">
      <formula>"high"</formula>
    </cfRule>
  </conditionalFormatting>
  <conditionalFormatting sqref="M7">
    <cfRule type="cellIs" dxfId="3" priority="4" operator="equal">
      <formula>"extreme"</formula>
    </cfRule>
  </conditionalFormatting>
  <conditionalFormatting sqref="M12 M14:M23">
    <cfRule type="cellIs" dxfId="3" priority="5" operator="equal">
      <formula>"extreme"</formula>
    </cfRule>
  </conditionalFormatting>
  <conditionalFormatting sqref="M12 M14:M23">
    <cfRule type="cellIs" dxfId="2" priority="6" operator="equal">
      <formula>"high"</formula>
    </cfRule>
  </conditionalFormatting>
  <conditionalFormatting sqref="M12 M14:M23">
    <cfRule type="cellIs" dxfId="1" priority="7" operator="equal">
      <formula>"medium"</formula>
    </cfRule>
  </conditionalFormatting>
  <conditionalFormatting sqref="M12 M14:M23">
    <cfRule type="cellIs" dxfId="0" priority="8" operator="equal">
      <formula>"low"</formula>
    </cfRule>
  </conditionalFormatting>
  <conditionalFormatting sqref="M28:M29 M38:M39 M41:M46">
    <cfRule type="cellIs" dxfId="0" priority="9" operator="equal">
      <formula>"low"</formula>
    </cfRule>
  </conditionalFormatting>
  <conditionalFormatting sqref="M28:M29 M38:M39 M41:M46">
    <cfRule type="cellIs" dxfId="1" priority="10" operator="equal">
      <formula>"medium"</formula>
    </cfRule>
  </conditionalFormatting>
  <conditionalFormatting sqref="M28:M29 M38:M39 M41:M46">
    <cfRule type="cellIs" dxfId="2" priority="11" operator="equal">
      <formula>"high"</formula>
    </cfRule>
  </conditionalFormatting>
  <conditionalFormatting sqref="M28:M29 M38:M39 M41:M46">
    <cfRule type="cellIs" dxfId="3" priority="12" operator="equal">
      <formula>"extreme"</formula>
    </cfRule>
  </conditionalFormatting>
  <conditionalFormatting sqref="F35:G36 M34:M36">
    <cfRule type="cellIs" dxfId="3" priority="13" operator="equal">
      <formula>"extreme"</formula>
    </cfRule>
  </conditionalFormatting>
  <conditionalFormatting sqref="F35:G36 M34:M36">
    <cfRule type="cellIs" dxfId="2" priority="14" operator="equal">
      <formula>"high"</formula>
    </cfRule>
  </conditionalFormatting>
  <conditionalFormatting sqref="F35:G36 M34:M36">
    <cfRule type="cellIs" dxfId="1" priority="15" operator="equal">
      <formula>"medium"</formula>
    </cfRule>
  </conditionalFormatting>
  <conditionalFormatting sqref="F35:G36 M34:M36">
    <cfRule type="cellIs" dxfId="0" priority="16" operator="equal">
      <formula>"low"</formula>
    </cfRule>
  </conditionalFormatting>
  <conditionalFormatting sqref="F28:F29 F34">
    <cfRule type="cellIs" dxfId="3" priority="17" operator="equal">
      <formula>"extreme"</formula>
    </cfRule>
  </conditionalFormatting>
  <conditionalFormatting sqref="F28:F29 F34">
    <cfRule type="cellIs" dxfId="2" priority="18" operator="equal">
      <formula>"high"</formula>
    </cfRule>
  </conditionalFormatting>
  <conditionalFormatting sqref="F28:F29 F34">
    <cfRule type="cellIs" dxfId="1" priority="19" operator="equal">
      <formula>"medium"</formula>
    </cfRule>
  </conditionalFormatting>
  <conditionalFormatting sqref="F28:F29 F34">
    <cfRule type="cellIs" dxfId="0" priority="20" operator="equal">
      <formula>"low"</formula>
    </cfRule>
  </conditionalFormatting>
  <conditionalFormatting sqref="F41:F46">
    <cfRule type="cellIs" dxfId="3" priority="21" operator="equal">
      <formula>"extreme"</formula>
    </cfRule>
  </conditionalFormatting>
  <conditionalFormatting sqref="F41:F46">
    <cfRule type="cellIs" dxfId="2" priority="22" operator="equal">
      <formula>"high"</formula>
    </cfRule>
  </conditionalFormatting>
  <conditionalFormatting sqref="F41:F46">
    <cfRule type="cellIs" dxfId="1" priority="23" operator="equal">
      <formula>"medium"</formula>
    </cfRule>
  </conditionalFormatting>
  <conditionalFormatting sqref="F41:F46">
    <cfRule type="cellIs" dxfId="0" priority="24" operator="equal">
      <formula>"low"</formula>
    </cfRule>
  </conditionalFormatting>
  <conditionalFormatting sqref="G38">
    <cfRule type="cellIs" dxfId="3" priority="25" operator="equal">
      <formula>"extreme"</formula>
    </cfRule>
  </conditionalFormatting>
  <conditionalFormatting sqref="G38">
    <cfRule type="cellIs" dxfId="2" priority="26" operator="equal">
      <formula>"high"</formula>
    </cfRule>
  </conditionalFormatting>
  <conditionalFormatting sqref="G38">
    <cfRule type="cellIs" dxfId="1" priority="27" operator="equal">
      <formula>"medium"</formula>
    </cfRule>
  </conditionalFormatting>
  <conditionalFormatting sqref="G38">
    <cfRule type="cellIs" dxfId="0" priority="28" operator="equal">
      <formula>"low"</formula>
    </cfRule>
  </conditionalFormatting>
  <conditionalFormatting sqref="F38">
    <cfRule type="cellIs" dxfId="3" priority="29" operator="equal">
      <formula>"extreme"</formula>
    </cfRule>
  </conditionalFormatting>
  <conditionalFormatting sqref="F38">
    <cfRule type="cellIs" dxfId="2" priority="30" operator="equal">
      <formula>"high"</formula>
    </cfRule>
  </conditionalFormatting>
  <conditionalFormatting sqref="F38">
    <cfRule type="cellIs" dxfId="1" priority="31" operator="equal">
      <formula>"medium"</formula>
    </cfRule>
  </conditionalFormatting>
  <conditionalFormatting sqref="F38">
    <cfRule type="cellIs" dxfId="0" priority="32" operator="equal">
      <formula>"low"</formula>
    </cfRule>
  </conditionalFormatting>
  <conditionalFormatting sqref="A25:G28 A29:D29 A30:G30 A31 A32:D32 A33:V33 A34:C36 A37:V37 A38:C38 A39:B39 A40:V40 A41:D41 A42:A43 A44:D46 D42:D43 F29:G29 F32 F34:H36 F38:H39 F41:H46 H25:V26 H28:V31 H32 J32:V32 J34:V36 J38:V39 J41:V46 L27:V27">
    <cfRule type="expression" dxfId="4" priority="33">
      <formula>$M$5&lt;1</formula>
    </cfRule>
  </conditionalFormatting>
  <conditionalFormatting sqref="M13">
    <cfRule type="cellIs" dxfId="3" priority="34" operator="equal">
      <formula>"extreme"</formula>
    </cfRule>
  </conditionalFormatting>
  <conditionalFormatting sqref="M13">
    <cfRule type="cellIs" dxfId="2" priority="35" operator="equal">
      <formula>"high"</formula>
    </cfRule>
  </conditionalFormatting>
  <conditionalFormatting sqref="M13">
    <cfRule type="cellIs" dxfId="1" priority="36" operator="equal">
      <formula>"medium"</formula>
    </cfRule>
  </conditionalFormatting>
  <conditionalFormatting sqref="M13">
    <cfRule type="cellIs" dxfId="0" priority="37" operator="equal">
      <formula>"low"</formula>
    </cfRule>
  </conditionalFormatting>
  <dataValidations>
    <dataValidation type="list" allowBlank="1" showErrorMessage="1" sqref="M13">
      <formula1>"Low,Medium,High,Extreme"</formula1>
    </dataValidation>
  </dataValidations>
  <hyperlinks>
    <hyperlink r:id="rId1" ref="D13"/>
  </hyperlinks>
  <printOptions/>
  <pageMargins bottom="0.75" footer="0.0" header="0.0" left="0.25" right="0.25" top="0.75"/>
  <pageSetup fitToHeight="0" paperSize="8" orientation="landscape"/>
  <headerFooter>
    <oddFooter>&amp;LStaff in Confidence&amp;C&amp;D&amp;RPage &amp;P</oddFooter>
  </headerFooter>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30.0" customHeight="1">
      <c r="A1" s="251" t="s">
        <v>308</v>
      </c>
      <c r="J1" s="252"/>
      <c r="K1" s="252"/>
      <c r="L1" s="252"/>
      <c r="M1" s="252"/>
      <c r="N1" s="252"/>
      <c r="O1" s="252"/>
      <c r="P1" s="252"/>
      <c r="Q1" s="252"/>
      <c r="R1" s="252"/>
      <c r="S1" s="252"/>
      <c r="T1" s="252"/>
      <c r="U1" s="252"/>
      <c r="V1" s="252"/>
      <c r="W1" s="252"/>
      <c r="X1" s="252"/>
      <c r="Y1" s="252"/>
      <c r="Z1" s="252"/>
    </row>
    <row r="2" ht="30.0" customHeight="1">
      <c r="A2" s="253" t="s">
        <v>309</v>
      </c>
      <c r="J2" s="252"/>
      <c r="K2" s="252"/>
      <c r="L2" s="252"/>
      <c r="M2" s="252"/>
      <c r="N2" s="252"/>
      <c r="O2" s="252"/>
      <c r="P2" s="252"/>
      <c r="Q2" s="252"/>
      <c r="R2" s="252"/>
      <c r="S2" s="252"/>
      <c r="T2" s="252"/>
      <c r="U2" s="252"/>
      <c r="V2" s="252"/>
      <c r="W2" s="252"/>
      <c r="X2" s="252"/>
      <c r="Y2" s="252"/>
      <c r="Z2" s="252"/>
    </row>
  </sheetData>
  <mergeCells count="2">
    <mergeCell ref="A1:I1"/>
    <mergeCell ref="A2:I2"/>
  </mergeCells>
  <drawing r:id="rId1"/>
</worksheet>
</file>