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reli\Desktop\UTC\UTC2\GI02\AI26\"/>
    </mc:Choice>
  </mc:AlternateContent>
  <xr:revisionPtr revIDLastSave="0" documentId="13_ncr:1_{67E00CBB-6020-467A-A82E-9296E875AD61}" xr6:coauthVersionLast="47" xr6:coauthVersionMax="47" xr10:uidLastSave="{00000000-0000-0000-0000-000000000000}"/>
  <bookViews>
    <workbookView xWindow="-120" yWindow="-120" windowWidth="38640" windowHeight="15840" xr2:uid="{9B3F5368-1BE2-4828-94E2-EA8C478A6CE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1" l="1"/>
  <c r="B25" i="1"/>
  <c r="I27" i="1"/>
  <c r="H27" i="1"/>
  <c r="G27" i="1"/>
  <c r="F27" i="1"/>
  <c r="E27" i="1"/>
  <c r="D27" i="1"/>
  <c r="C27" i="1"/>
  <c r="B27" i="1"/>
  <c r="D25" i="1"/>
  <c r="E25" i="1"/>
  <c r="F25" i="1"/>
  <c r="G25" i="1"/>
  <c r="H25" i="1"/>
  <c r="I25" i="1"/>
</calcChain>
</file>

<file path=xl/sharedStrings.xml><?xml version="1.0" encoding="utf-8"?>
<sst xmlns="http://schemas.openxmlformats.org/spreadsheetml/2006/main" count="22" uniqueCount="17">
  <si>
    <t>Séquentiel</t>
  </si>
  <si>
    <t xml:space="preserve">ecart type </t>
  </si>
  <si>
    <t>3.26917</t>
  </si>
  <si>
    <t>7.34847</t>
  </si>
  <si>
    <t>Moyennes sur 21 tests</t>
  </si>
  <si>
    <t>Int de confiance</t>
  </si>
  <si>
    <t xml:space="preserve">thread </t>
  </si>
  <si>
    <t>thread</t>
  </si>
  <si>
    <t xml:space="preserve">RPONSE AUX QUESTIONS DU SUJET </t>
  </si>
  <si>
    <t>Tache 1:</t>
  </si>
  <si>
    <t xml:space="preserve">2)	La deuxième boucle commence à i² et pas à i car si on commençait à i on enlèverait le 2 qui est un nombre premier. On aurait pas tous les nombres premiers. On ne commence pas à 0 car tous les nombres sont multiples de 0 donc tous les nombres seraient notés non premiers ce qui est faux. </t>
  </si>
  <si>
    <t>3)	Il suffit d’aller jusqu’à racine(n) car les nombres entiers situés avant permettent de couvrir l’ensemble des nombres entiers de la grille</t>
  </si>
  <si>
    <t>tache 4:</t>
  </si>
  <si>
    <t xml:space="preserve">On voit qu'en moyenne pour 500000 le temps augmente en fonction du nombre de threads. Cela est du au fait que le nombre est assez petit pour un ordinateur et donc que de rajouter des threads prend plus de temps que d'utiliser une version séquentielle. </t>
  </si>
  <si>
    <t>Temps exec (en ms) MOYENNE</t>
  </si>
  <si>
    <t xml:space="preserve">Nous voyons également que l'écart type et l'intervalle de confiance augmente en fonction du nombre de threads ajoutés. </t>
  </si>
  <si>
    <t xml:space="preserve">Par manque de temps nous n'avons pas pu faire les autres tests pour cette question mais nous pensons que plus le nombre de chiffre sera élevé (1 000 000 …), plus le temps moyen d'execution diminuera lors de l'ajout de threads.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</si>
</sst>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1" xfId="0" applyFill="1" applyBorder="1"/>
    <xf numFmtId="0" fontId="0" fillId="0" borderId="2" xfId="0" applyBorder="1"/>
    <xf numFmtId="0" fontId="0" fillId="0" borderId="0" xfId="0" applyBorder="1"/>
    <xf numFmtId="0" fontId="0" fillId="2" borderId="2" xfId="0" applyFill="1" applyBorder="1"/>
    <xf numFmtId="0" fontId="0" fillId="0" borderId="3" xfId="0" applyBorder="1"/>
    <xf numFmtId="0" fontId="0" fillId="3" borderId="1" xfId="0" applyFill="1" applyBorder="1"/>
    <xf numFmtId="0" fontId="0" fillId="0" borderId="0" xfId="0" applyFill="1" applyBorder="1"/>
    <xf numFmtId="0" fontId="1" fillId="0" borderId="0" xfId="0" applyFont="1"/>
    <xf numFmtId="0" fontId="2"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 d'execution en fonction du nombre de threads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7.0033508969273572E-2"/>
          <c:y val="0.13240515765175734"/>
          <c:w val="0.87727476170741814"/>
          <c:h val="0.77404719152414503"/>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Feuil1!$B$2:$I$2</c:f>
              <c:numCache>
                <c:formatCode>General</c:formatCode>
                <c:ptCount val="8"/>
                <c:pt idx="0">
                  <c:v>0</c:v>
                </c:pt>
                <c:pt idx="1">
                  <c:v>1</c:v>
                </c:pt>
                <c:pt idx="2">
                  <c:v>2</c:v>
                </c:pt>
                <c:pt idx="3">
                  <c:v>3</c:v>
                </c:pt>
                <c:pt idx="4">
                  <c:v>4</c:v>
                </c:pt>
                <c:pt idx="5">
                  <c:v>5</c:v>
                </c:pt>
                <c:pt idx="6">
                  <c:v>6</c:v>
                </c:pt>
                <c:pt idx="7">
                  <c:v>7</c:v>
                </c:pt>
              </c:numCache>
            </c:numRef>
          </c:xVal>
          <c:yVal>
            <c:numRef>
              <c:f>Feuil1!$B$3:$I$3</c:f>
              <c:numCache>
                <c:formatCode>General</c:formatCode>
                <c:ptCount val="8"/>
                <c:pt idx="0">
                  <c:v>0.71418571399999997</c:v>
                </c:pt>
                <c:pt idx="1">
                  <c:v>8.5714285700000001</c:v>
                </c:pt>
                <c:pt idx="2">
                  <c:v>10.857142899999999</c:v>
                </c:pt>
                <c:pt idx="3">
                  <c:v>9.3809523800000001</c:v>
                </c:pt>
                <c:pt idx="4">
                  <c:v>25.571428600000001</c:v>
                </c:pt>
                <c:pt idx="5">
                  <c:v>32.952381000000003</c:v>
                </c:pt>
                <c:pt idx="6">
                  <c:v>35.285714300000002</c:v>
                </c:pt>
                <c:pt idx="7">
                  <c:v>41.857142899999999</c:v>
                </c:pt>
              </c:numCache>
            </c:numRef>
          </c:yVal>
          <c:smooth val="0"/>
          <c:extLst>
            <c:ext xmlns:c16="http://schemas.microsoft.com/office/drawing/2014/chart" uri="{C3380CC4-5D6E-409C-BE32-E72D297353CC}">
              <c16:uniqueId val="{00000000-9C82-4325-B773-F457ACC0E69C}"/>
            </c:ext>
          </c:extLst>
        </c:ser>
        <c:dLbls>
          <c:dLblPos val="t"/>
          <c:showLegendKey val="0"/>
          <c:showVal val="1"/>
          <c:showCatName val="0"/>
          <c:showSerName val="0"/>
          <c:showPercent val="0"/>
          <c:showBubbleSize val="0"/>
        </c:dLbls>
        <c:axId val="1669270304"/>
        <c:axId val="1669270720"/>
      </c:scatterChart>
      <c:valAx>
        <c:axId val="16692703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Nombre de threads</a:t>
                </a:r>
              </a:p>
            </c:rich>
          </c:tx>
          <c:layout>
            <c:manualLayout>
              <c:xMode val="edge"/>
              <c:yMode val="edge"/>
              <c:x val="0.41529540386399066"/>
              <c:y val="0.921518455762724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69270720"/>
        <c:crosses val="autoZero"/>
        <c:crossBetween val="midCat"/>
      </c:valAx>
      <c:valAx>
        <c:axId val="166927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temps</a:t>
                </a:r>
                <a:r>
                  <a:rPr lang="fr-FR" baseline="0"/>
                  <a:t> execution en ms</a:t>
                </a:r>
                <a:endParaRPr lang="fr-F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69270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190500</xdr:colOff>
      <xdr:row>9</xdr:row>
      <xdr:rowOff>166688</xdr:rowOff>
    </xdr:from>
    <xdr:to>
      <xdr:col>12</xdr:col>
      <xdr:colOff>5086350</xdr:colOff>
      <xdr:row>25</xdr:row>
      <xdr:rowOff>171450</xdr:rowOff>
    </xdr:to>
    <xdr:graphicFrame macro="">
      <xdr:nvGraphicFramePr>
        <xdr:cNvPr id="2" name="Graphique 1">
          <a:extLst>
            <a:ext uri="{FF2B5EF4-FFF2-40B4-BE49-F238E27FC236}">
              <a16:creationId xmlns:a16="http://schemas.microsoft.com/office/drawing/2014/main" id="{395E9754-22A1-4621-80F9-371A7E160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61230-108E-4934-851F-756DDA437988}">
  <dimension ref="A1:M60"/>
  <sheetViews>
    <sheetView tabSelected="1" workbookViewId="0">
      <selection activeCell="M40" sqref="M40"/>
    </sheetView>
  </sheetViews>
  <sheetFormatPr baseColWidth="10" defaultRowHeight="15" x14ac:dyDescent="0.25"/>
  <cols>
    <col min="1" max="1" width="32.28515625" bestFit="1" customWidth="1"/>
    <col min="2" max="2" width="19.85546875" bestFit="1" customWidth="1"/>
    <col min="12" max="12" width="32.28515625" bestFit="1" customWidth="1"/>
    <col min="13" max="13" width="255.7109375" bestFit="1" customWidth="1"/>
  </cols>
  <sheetData>
    <row r="1" spans="1:9" x14ac:dyDescent="0.25">
      <c r="B1" t="s">
        <v>0</v>
      </c>
      <c r="C1" t="s">
        <v>6</v>
      </c>
      <c r="D1" t="s">
        <v>7</v>
      </c>
      <c r="E1" t="s">
        <v>7</v>
      </c>
      <c r="F1" t="s">
        <v>7</v>
      </c>
      <c r="G1" t="s">
        <v>7</v>
      </c>
      <c r="H1" t="s">
        <v>7</v>
      </c>
      <c r="I1" t="s">
        <v>7</v>
      </c>
    </row>
    <row r="2" spans="1:9" x14ac:dyDescent="0.25">
      <c r="B2" s="6">
        <v>0</v>
      </c>
      <c r="C2" s="1">
        <v>1</v>
      </c>
      <c r="D2" s="1">
        <v>2</v>
      </c>
      <c r="E2" s="1">
        <v>3</v>
      </c>
      <c r="F2" s="1">
        <v>4</v>
      </c>
      <c r="G2" s="1">
        <v>5</v>
      </c>
      <c r="H2" s="1">
        <v>6</v>
      </c>
      <c r="I2" s="1">
        <v>7</v>
      </c>
    </row>
    <row r="3" spans="1:9" x14ac:dyDescent="0.25">
      <c r="A3" s="4" t="s">
        <v>14</v>
      </c>
      <c r="B3" s="6">
        <v>0.71418571399999997</v>
      </c>
      <c r="C3" s="2">
        <v>8.5714285700000001</v>
      </c>
      <c r="D3" s="2">
        <v>10.857142899999999</v>
      </c>
      <c r="E3" s="2">
        <v>9.3809523800000001</v>
      </c>
      <c r="F3" s="2">
        <v>25.571428600000001</v>
      </c>
      <c r="G3" s="2">
        <v>32.952381000000003</v>
      </c>
      <c r="H3" s="2">
        <v>35.285714300000002</v>
      </c>
      <c r="I3" s="2">
        <v>41.857142899999999</v>
      </c>
    </row>
    <row r="4" spans="1:9" x14ac:dyDescent="0.25">
      <c r="A4" s="5"/>
      <c r="B4">
        <v>0</v>
      </c>
      <c r="C4" s="5">
        <v>15</v>
      </c>
      <c r="D4" s="5">
        <v>15</v>
      </c>
      <c r="E4" s="5">
        <v>15</v>
      </c>
      <c r="F4" s="5">
        <v>15</v>
      </c>
      <c r="G4" s="5">
        <v>31</v>
      </c>
      <c r="H4" s="5">
        <v>31</v>
      </c>
      <c r="I4" s="5">
        <v>46</v>
      </c>
    </row>
    <row r="5" spans="1:9" x14ac:dyDescent="0.25">
      <c r="B5" s="3">
        <v>0</v>
      </c>
      <c r="C5" s="7">
        <v>15</v>
      </c>
      <c r="D5" s="7">
        <v>0</v>
      </c>
      <c r="E5" s="7">
        <v>31</v>
      </c>
      <c r="F5" s="7">
        <v>31</v>
      </c>
      <c r="G5" s="7">
        <v>15</v>
      </c>
      <c r="H5" s="7">
        <v>31</v>
      </c>
      <c r="I5" s="7">
        <v>31</v>
      </c>
    </row>
    <row r="6" spans="1:9" x14ac:dyDescent="0.25">
      <c r="B6" s="7">
        <v>0</v>
      </c>
      <c r="C6" s="7">
        <v>15</v>
      </c>
      <c r="D6" s="7">
        <v>0</v>
      </c>
      <c r="E6" s="7">
        <v>15</v>
      </c>
      <c r="F6" s="7">
        <v>15</v>
      </c>
      <c r="G6" s="7">
        <v>46</v>
      </c>
      <c r="H6" s="7">
        <v>62</v>
      </c>
      <c r="I6" s="7">
        <v>15</v>
      </c>
    </row>
    <row r="7" spans="1:9" x14ac:dyDescent="0.25">
      <c r="B7" s="7">
        <v>0</v>
      </c>
      <c r="C7" s="7">
        <v>15</v>
      </c>
      <c r="D7" s="7">
        <v>0</v>
      </c>
      <c r="E7" s="7">
        <v>15</v>
      </c>
      <c r="F7" s="7">
        <v>15</v>
      </c>
      <c r="G7" s="7">
        <v>46</v>
      </c>
      <c r="H7" s="7">
        <v>46</v>
      </c>
      <c r="I7" s="7">
        <v>46</v>
      </c>
    </row>
    <row r="8" spans="1:9" x14ac:dyDescent="0.25">
      <c r="B8" s="7">
        <v>0</v>
      </c>
      <c r="C8" s="7">
        <v>15</v>
      </c>
      <c r="D8" s="7">
        <v>0</v>
      </c>
      <c r="E8" s="7">
        <v>15</v>
      </c>
      <c r="F8" s="7">
        <v>15</v>
      </c>
      <c r="G8" s="7">
        <v>46</v>
      </c>
      <c r="H8" s="7">
        <v>31</v>
      </c>
      <c r="I8" s="7">
        <v>78</v>
      </c>
    </row>
    <row r="9" spans="1:9" x14ac:dyDescent="0.25">
      <c r="B9" s="7">
        <v>0</v>
      </c>
      <c r="C9" s="7">
        <v>0</v>
      </c>
      <c r="D9" s="7">
        <v>0</v>
      </c>
      <c r="E9" s="7">
        <v>15</v>
      </c>
      <c r="F9" s="7">
        <v>62</v>
      </c>
      <c r="G9" s="7">
        <v>62</v>
      </c>
      <c r="H9" s="7">
        <v>31</v>
      </c>
      <c r="I9" s="7">
        <v>62</v>
      </c>
    </row>
    <row r="10" spans="1:9" x14ac:dyDescent="0.25">
      <c r="B10" s="7">
        <v>0</v>
      </c>
      <c r="C10" s="7">
        <v>0</v>
      </c>
      <c r="D10" s="7">
        <v>15</v>
      </c>
      <c r="E10" s="7">
        <v>15</v>
      </c>
      <c r="F10" s="7">
        <v>31</v>
      </c>
      <c r="G10" s="7">
        <v>31</v>
      </c>
      <c r="H10" s="7">
        <v>15</v>
      </c>
      <c r="I10" s="7">
        <v>15</v>
      </c>
    </row>
    <row r="11" spans="1:9" x14ac:dyDescent="0.25">
      <c r="B11" s="7">
        <v>0</v>
      </c>
      <c r="C11" s="7">
        <v>15</v>
      </c>
      <c r="D11" s="7">
        <v>15</v>
      </c>
      <c r="E11" s="7">
        <v>15</v>
      </c>
      <c r="F11" s="7">
        <v>62</v>
      </c>
      <c r="G11" s="7">
        <v>31</v>
      </c>
      <c r="H11" s="7">
        <v>31</v>
      </c>
      <c r="I11" s="7">
        <v>46</v>
      </c>
    </row>
    <row r="12" spans="1:9" x14ac:dyDescent="0.25">
      <c r="B12" s="7">
        <v>0</v>
      </c>
      <c r="C12" s="7">
        <v>0</v>
      </c>
      <c r="D12" s="7">
        <v>15</v>
      </c>
      <c r="E12" s="7">
        <v>0</v>
      </c>
      <c r="F12" s="7">
        <v>31</v>
      </c>
      <c r="G12" s="7">
        <v>0</v>
      </c>
      <c r="H12" s="7">
        <v>78</v>
      </c>
      <c r="I12" s="7">
        <v>15</v>
      </c>
    </row>
    <row r="13" spans="1:9" x14ac:dyDescent="0.25">
      <c r="B13" s="7">
        <v>0</v>
      </c>
      <c r="C13" s="7">
        <v>0</v>
      </c>
      <c r="D13" s="7">
        <v>31</v>
      </c>
      <c r="E13" s="7">
        <v>0</v>
      </c>
      <c r="F13" s="7">
        <v>15</v>
      </c>
      <c r="G13" s="7">
        <v>31</v>
      </c>
      <c r="H13" s="7">
        <v>31</v>
      </c>
      <c r="I13" s="7">
        <v>46</v>
      </c>
    </row>
    <row r="14" spans="1:9" x14ac:dyDescent="0.25">
      <c r="B14" s="7">
        <v>0</v>
      </c>
      <c r="C14" s="7">
        <v>0</v>
      </c>
      <c r="D14" s="7">
        <v>15</v>
      </c>
      <c r="E14" s="7">
        <v>15</v>
      </c>
      <c r="F14" s="7">
        <v>0</v>
      </c>
      <c r="G14" s="7">
        <v>15</v>
      </c>
      <c r="H14" s="7">
        <v>78</v>
      </c>
      <c r="I14" s="7">
        <v>78</v>
      </c>
    </row>
    <row r="15" spans="1:9" x14ac:dyDescent="0.25">
      <c r="B15" s="7">
        <v>0</v>
      </c>
      <c r="C15" s="7">
        <v>15</v>
      </c>
      <c r="D15" s="7">
        <v>0</v>
      </c>
      <c r="E15" s="7">
        <v>0</v>
      </c>
      <c r="F15" s="7">
        <v>15</v>
      </c>
      <c r="G15" s="7">
        <v>31</v>
      </c>
      <c r="H15" s="7">
        <v>15</v>
      </c>
      <c r="I15" s="7">
        <v>31</v>
      </c>
    </row>
    <row r="16" spans="1:9" x14ac:dyDescent="0.25">
      <c r="B16" s="7">
        <v>0</v>
      </c>
      <c r="C16" s="7">
        <v>0</v>
      </c>
      <c r="D16" s="7">
        <v>15</v>
      </c>
      <c r="E16" s="7">
        <v>15</v>
      </c>
      <c r="F16" s="7">
        <v>62</v>
      </c>
      <c r="G16" s="7">
        <v>46</v>
      </c>
      <c r="H16" s="7">
        <v>31</v>
      </c>
      <c r="I16" s="7">
        <v>78</v>
      </c>
    </row>
    <row r="17" spans="1:13" x14ac:dyDescent="0.25">
      <c r="B17" s="7">
        <v>0</v>
      </c>
      <c r="C17" s="7">
        <v>15</v>
      </c>
      <c r="D17" s="7">
        <v>15</v>
      </c>
      <c r="E17" s="7">
        <v>0</v>
      </c>
      <c r="F17" s="7">
        <v>31</v>
      </c>
      <c r="G17" s="7">
        <v>31</v>
      </c>
      <c r="H17" s="7">
        <v>62</v>
      </c>
      <c r="I17" s="7">
        <v>15</v>
      </c>
    </row>
    <row r="18" spans="1:13" x14ac:dyDescent="0.25">
      <c r="B18" s="7">
        <v>0</v>
      </c>
      <c r="C18" s="7">
        <v>0</v>
      </c>
      <c r="D18" s="7">
        <v>15</v>
      </c>
      <c r="E18" s="7">
        <v>0</v>
      </c>
      <c r="F18" s="7">
        <v>15</v>
      </c>
      <c r="G18" s="7">
        <v>62</v>
      </c>
      <c r="H18" s="7">
        <v>15</v>
      </c>
      <c r="I18" s="7">
        <v>46</v>
      </c>
    </row>
    <row r="19" spans="1:13" x14ac:dyDescent="0.25">
      <c r="B19" s="7">
        <v>0</v>
      </c>
      <c r="C19" s="7">
        <v>15</v>
      </c>
      <c r="D19" s="7">
        <v>15</v>
      </c>
      <c r="E19" s="7">
        <v>0</v>
      </c>
      <c r="F19" s="7">
        <v>15</v>
      </c>
      <c r="G19" s="7">
        <v>15</v>
      </c>
      <c r="H19" s="7">
        <v>15</v>
      </c>
      <c r="I19" s="7">
        <v>31</v>
      </c>
    </row>
    <row r="20" spans="1:13" x14ac:dyDescent="0.25">
      <c r="B20" s="7">
        <v>15</v>
      </c>
      <c r="C20" s="7">
        <v>0</v>
      </c>
      <c r="D20" s="7">
        <v>0</v>
      </c>
      <c r="E20" s="7">
        <v>0</v>
      </c>
      <c r="F20" s="7">
        <v>15</v>
      </c>
      <c r="G20" s="7">
        <v>31</v>
      </c>
      <c r="H20" s="7">
        <v>31</v>
      </c>
      <c r="I20" s="7">
        <v>46</v>
      </c>
    </row>
    <row r="21" spans="1:13" x14ac:dyDescent="0.25">
      <c r="B21" s="7">
        <v>0</v>
      </c>
      <c r="C21" s="7">
        <v>15</v>
      </c>
      <c r="D21" s="7">
        <v>0</v>
      </c>
      <c r="E21" s="7">
        <v>0</v>
      </c>
      <c r="F21" s="7">
        <v>0</v>
      </c>
      <c r="G21" s="7">
        <v>46</v>
      </c>
      <c r="H21" s="7">
        <v>15</v>
      </c>
      <c r="I21" s="7">
        <v>31</v>
      </c>
    </row>
    <row r="22" spans="1:13" x14ac:dyDescent="0.25">
      <c r="B22" s="7">
        <v>0</v>
      </c>
      <c r="C22" s="7">
        <v>15</v>
      </c>
      <c r="D22" s="7">
        <v>0</v>
      </c>
      <c r="E22" s="7">
        <v>0</v>
      </c>
      <c r="F22" s="7">
        <v>15</v>
      </c>
      <c r="G22" s="7">
        <v>15</v>
      </c>
      <c r="H22" s="7">
        <v>31</v>
      </c>
      <c r="I22" s="7">
        <v>46</v>
      </c>
    </row>
    <row r="23" spans="1:13" x14ac:dyDescent="0.25">
      <c r="B23" s="7">
        <v>0</v>
      </c>
      <c r="C23" s="7">
        <v>15</v>
      </c>
      <c r="D23" s="7">
        <v>31</v>
      </c>
      <c r="E23" s="7">
        <v>31</v>
      </c>
      <c r="F23" s="7">
        <v>15</v>
      </c>
      <c r="G23" s="7">
        <v>46</v>
      </c>
      <c r="H23" s="7">
        <v>15</v>
      </c>
      <c r="I23" s="7">
        <v>31</v>
      </c>
    </row>
    <row r="24" spans="1:13" x14ac:dyDescent="0.25">
      <c r="B24" s="7">
        <v>0</v>
      </c>
      <c r="C24" s="7">
        <v>0</v>
      </c>
      <c r="D24" s="7">
        <v>31</v>
      </c>
      <c r="E24" s="7">
        <v>0</v>
      </c>
      <c r="F24" s="7">
        <v>62</v>
      </c>
      <c r="G24" s="7">
        <v>15</v>
      </c>
      <c r="H24" s="7">
        <v>46</v>
      </c>
      <c r="I24" s="7">
        <v>46</v>
      </c>
    </row>
    <row r="25" spans="1:13" x14ac:dyDescent="0.25">
      <c r="A25" t="s">
        <v>4</v>
      </c>
      <c r="B25">
        <f>SUM(B4:B24)/21</f>
        <v>0.7142857142857143</v>
      </c>
      <c r="C25">
        <f>SUM(C4:C24)/21</f>
        <v>8.5714285714285712</v>
      </c>
      <c r="D25">
        <f t="shared" ref="C25:I25" si="0">SUM(D4:D24)/21</f>
        <v>10.857142857142858</v>
      </c>
      <c r="E25">
        <f t="shared" si="0"/>
        <v>9.3809523809523814</v>
      </c>
      <c r="F25">
        <f t="shared" si="0"/>
        <v>25.571428571428573</v>
      </c>
      <c r="G25">
        <f t="shared" si="0"/>
        <v>32.952380952380949</v>
      </c>
      <c r="H25">
        <f t="shared" si="0"/>
        <v>35.285714285714285</v>
      </c>
      <c r="I25">
        <f t="shared" si="0"/>
        <v>41.857142857142854</v>
      </c>
    </row>
    <row r="26" spans="1:13" ht="15.75" x14ac:dyDescent="0.25">
      <c r="A26" t="s">
        <v>1</v>
      </c>
      <c r="B26" s="8" t="s">
        <v>2</v>
      </c>
      <c r="C26" s="9" t="s">
        <v>3</v>
      </c>
      <c r="D26">
        <v>10.744300000000001</v>
      </c>
      <c r="E26">
        <v>10.016360000000001</v>
      </c>
      <c r="F26">
        <v>19.472899999999999</v>
      </c>
      <c r="G26">
        <v>16.084499999999998</v>
      </c>
      <c r="H26" s="7">
        <v>19.445</v>
      </c>
      <c r="I26" s="7">
        <v>19.404</v>
      </c>
    </row>
    <row r="27" spans="1:13" x14ac:dyDescent="0.25">
      <c r="A27" t="s">
        <v>5</v>
      </c>
      <c r="B27">
        <f>CONFIDENCE(0.1,3.26917,21)</f>
        <v>1.1734243991953877</v>
      </c>
      <c r="C27">
        <f>CONFIDENCE(0.1,7.34847,21)</f>
        <v>2.6376340155927434</v>
      </c>
      <c r="D27">
        <f>CONFIDENCE(0.1,10.7443,21)</f>
        <v>3.8565213103861233</v>
      </c>
      <c r="E27">
        <f>CONFIDENCE(0.1,10.01636,21)</f>
        <v>3.595237083150987</v>
      </c>
      <c r="F27">
        <f>CONFIDENCE(0.1,19.4729,21)</f>
        <v>6.9895343414664461</v>
      </c>
      <c r="G27">
        <f>CONFIDENCE(0.1,16.0845,21)</f>
        <v>5.7733139447805435</v>
      </c>
      <c r="H27">
        <f>CONFIDENCE(0.1,19.445,21)</f>
        <v>6.9795200134450974</v>
      </c>
      <c r="I27">
        <f>CONFIDENCE(0.1,19.404,21)</f>
        <v>6.9648036174280623</v>
      </c>
    </row>
    <row r="30" spans="1:13" x14ac:dyDescent="0.25">
      <c r="L30" s="10" t="s">
        <v>8</v>
      </c>
    </row>
    <row r="31" spans="1:13" x14ac:dyDescent="0.25">
      <c r="M31" t="s">
        <v>9</v>
      </c>
    </row>
    <row r="32" spans="1:13" x14ac:dyDescent="0.25">
      <c r="M32" t="s">
        <v>10</v>
      </c>
    </row>
    <row r="33" spans="1:13" x14ac:dyDescent="0.25">
      <c r="M33" t="s">
        <v>11</v>
      </c>
    </row>
    <row r="35" spans="1:13" x14ac:dyDescent="0.25">
      <c r="M35" t="s">
        <v>12</v>
      </c>
    </row>
    <row r="36" spans="1:13" x14ac:dyDescent="0.25">
      <c r="A36" s="7"/>
      <c r="B36" s="7"/>
      <c r="C36" s="7"/>
      <c r="D36" s="7"/>
      <c r="E36" s="7"/>
      <c r="F36" s="7"/>
      <c r="G36" s="7"/>
      <c r="H36" s="7"/>
      <c r="I36" s="7"/>
      <c r="M36" t="s">
        <v>13</v>
      </c>
    </row>
    <row r="37" spans="1:13" x14ac:dyDescent="0.25">
      <c r="A37" s="7"/>
      <c r="B37" s="7"/>
      <c r="C37" s="7"/>
      <c r="D37" s="7"/>
      <c r="E37" s="7"/>
      <c r="F37" s="7"/>
      <c r="G37" s="7"/>
      <c r="H37" s="7"/>
      <c r="I37" s="7"/>
      <c r="M37" t="s">
        <v>15</v>
      </c>
    </row>
    <row r="38" spans="1:13" x14ac:dyDescent="0.25">
      <c r="A38" s="3"/>
      <c r="C38" s="3"/>
      <c r="D38" s="3"/>
      <c r="E38" s="3"/>
      <c r="F38" s="3"/>
      <c r="G38" s="3"/>
      <c r="H38" s="3"/>
      <c r="I38" s="3"/>
      <c r="M38" t="s">
        <v>16</v>
      </c>
    </row>
    <row r="39" spans="1:13" x14ac:dyDescent="0.25">
      <c r="B39" s="3"/>
      <c r="C39" s="7"/>
      <c r="D39" s="7"/>
      <c r="E39" s="7"/>
      <c r="F39" s="7"/>
      <c r="G39" s="7"/>
      <c r="H39" s="7"/>
      <c r="I39" s="7"/>
    </row>
    <row r="40" spans="1:13" x14ac:dyDescent="0.25">
      <c r="B40" s="7"/>
      <c r="C40" s="7"/>
      <c r="D40" s="7"/>
      <c r="E40" s="7"/>
      <c r="F40" s="7"/>
      <c r="G40" s="7"/>
      <c r="H40" s="7"/>
      <c r="I40" s="7"/>
    </row>
    <row r="41" spans="1:13" x14ac:dyDescent="0.25">
      <c r="B41" s="7"/>
      <c r="C41" s="7"/>
      <c r="D41" s="7"/>
      <c r="E41" s="7"/>
      <c r="F41" s="7"/>
      <c r="G41" s="7"/>
      <c r="H41" s="7"/>
      <c r="I41" s="7"/>
    </row>
    <row r="42" spans="1:13" x14ac:dyDescent="0.25">
      <c r="B42" s="7"/>
      <c r="C42" s="7"/>
      <c r="D42" s="7"/>
      <c r="E42" s="7"/>
      <c r="F42" s="7"/>
      <c r="G42" s="7"/>
      <c r="H42" s="7"/>
      <c r="I42" s="7"/>
    </row>
    <row r="43" spans="1:13" x14ac:dyDescent="0.25">
      <c r="B43" s="7"/>
      <c r="C43" s="7"/>
      <c r="D43" s="7"/>
      <c r="E43" s="7"/>
      <c r="F43" s="7"/>
      <c r="G43" s="7"/>
      <c r="H43" s="7"/>
      <c r="I43" s="7"/>
    </row>
    <row r="44" spans="1:13" x14ac:dyDescent="0.25">
      <c r="B44" s="7"/>
      <c r="C44" s="7"/>
      <c r="D44" s="7"/>
      <c r="E44" s="7"/>
      <c r="F44" s="7"/>
      <c r="G44" s="7"/>
      <c r="H44" s="7"/>
      <c r="I44" s="7"/>
    </row>
    <row r="45" spans="1:13" x14ac:dyDescent="0.25">
      <c r="B45" s="7"/>
      <c r="C45" s="7"/>
      <c r="D45" s="7"/>
      <c r="E45" s="7"/>
      <c r="F45" s="7"/>
      <c r="G45" s="7"/>
      <c r="H45" s="7"/>
      <c r="I45" s="7"/>
    </row>
    <row r="46" spans="1:13" x14ac:dyDescent="0.25">
      <c r="B46" s="7"/>
      <c r="C46" s="7"/>
      <c r="D46" s="7"/>
      <c r="E46" s="7"/>
      <c r="F46" s="7"/>
      <c r="G46" s="7"/>
      <c r="H46" s="7"/>
      <c r="I46" s="7"/>
    </row>
    <row r="47" spans="1:13" x14ac:dyDescent="0.25">
      <c r="B47" s="7"/>
      <c r="C47" s="7"/>
      <c r="D47" s="7"/>
      <c r="E47" s="7"/>
      <c r="F47" s="7"/>
      <c r="G47" s="7"/>
      <c r="H47" s="7"/>
      <c r="I47" s="7"/>
    </row>
    <row r="48" spans="1:13"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60" spans="2:9" ht="15.75" x14ac:dyDescent="0.25">
      <c r="B60" s="8"/>
      <c r="C60" s="9"/>
      <c r="H60" s="7"/>
      <c r="I60"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Pierre-Louis Grelier</dc:creator>
  <cp:lastModifiedBy>Pierre-Louis Grelier</cp:lastModifiedBy>
  <dcterms:created xsi:type="dcterms:W3CDTF">2021-06-13T18:57:01Z</dcterms:created>
  <dcterms:modified xsi:type="dcterms:W3CDTF">2021-06-14T06:04:16Z</dcterms:modified>
</cp:coreProperties>
</file>