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595" yWindow="2595" windowWidth="21600" windowHeight="12645" tabRatio="600" firstSheet="0" activeTab="0" autoFilterDateGrouping="1"/>
  </bookViews>
  <sheets>
    <sheet xmlns:r="http://schemas.openxmlformats.org/officeDocument/2006/relationships" name="CoreLoss" sheetId="1" state="visible" r:id="rId1"/>
    <sheet xmlns:r="http://schemas.openxmlformats.org/officeDocument/2006/relationships" name="CoreLoss(90)" sheetId="2" state="visible" r:id="rId2"/>
    <sheet xmlns:r="http://schemas.openxmlformats.org/officeDocument/2006/relationships" name="CoreLoss(70)" sheetId="3" state="visible" r:id="rId3"/>
    <sheet xmlns:r="http://schemas.openxmlformats.org/officeDocument/2006/relationships" name="CoreLoss(50)" sheetId="4" state="visible" r:id="rId4"/>
    <sheet xmlns:r="http://schemas.openxmlformats.org/officeDocument/2006/relationships" name=" CoreLoss(25)" sheetId="5" state="visible" r:id="rId5"/>
    <sheet xmlns:r="http://schemas.openxmlformats.org/officeDocument/2006/relationships" name="L1W" sheetId="6" state="visible" r:id="rId6"/>
    <sheet xmlns:r="http://schemas.openxmlformats.org/officeDocument/2006/relationships" name="L1off" sheetId="7" state="visible" r:id="rId7"/>
    <sheet xmlns:r="http://schemas.openxmlformats.org/officeDocument/2006/relationships" name="L2W" sheetId="8" state="visible" r:id="rId8"/>
    <sheet xmlns:r="http://schemas.openxmlformats.org/officeDocument/2006/relationships" name="L2off" sheetId="9" state="visible" r:id="rId9"/>
    <sheet xmlns:r="http://schemas.openxmlformats.org/officeDocument/2006/relationships" name="L3W" sheetId="10" state="visible" r:id="rId10"/>
    <sheet xmlns:r="http://schemas.openxmlformats.org/officeDocument/2006/relationships" name="L3off" sheetId="11" state="visible" r:id="rId11"/>
    <sheet xmlns:r="http://schemas.openxmlformats.org/officeDocument/2006/relationships" name="L4W" sheetId="12" state="visible" r:id="rId12"/>
    <sheet xmlns:r="http://schemas.openxmlformats.org/officeDocument/2006/relationships" name="L4off" sheetId="13" state="visible" r:id="rId13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0"/>
  </numFmts>
  <fonts count="8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sz val="11"/>
    </font>
    <font>
      <name val="Calibri"/>
      <color rgb="FFADB9CA"/>
      <sz val="12"/>
    </font>
    <font>
      <name val="Calibri"/>
      <color theme="1"/>
      <sz val="12"/>
      <scheme val="minor"/>
    </font>
    <font>
      <name val="Source Sans Pro"/>
      <b val="1"/>
      <color rgb="FFF38612"/>
      <sz val="12"/>
    </font>
    <font>
      <name val="Calibri"/>
      <color theme="1"/>
      <sz val="11"/>
    </font>
  </fonts>
  <fills count="12">
    <fill>
      <patternFill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434343"/>
        <bgColor rgb="FF434343"/>
      </patternFill>
    </fill>
    <fill>
      <patternFill patternType="solid">
        <fgColor rgb="FF00FFFF"/>
        <bgColor rgb="FF00FFFF"/>
      </patternFill>
    </fill>
    <fill>
      <patternFill patternType="solid">
        <fgColor rgb="FFF1C232"/>
        <bgColor rgb="FFF1C232"/>
      </patternFill>
    </fill>
    <fill>
      <patternFill patternType="solid">
        <fgColor rgb="FFFFE598"/>
        <bgColor rgb="FFFFE598"/>
      </patternFill>
    </fill>
    <fill>
      <patternFill patternType="solid">
        <fgColor theme="0"/>
        <bgColor theme="0"/>
      </patternFill>
    </fill>
    <fill>
      <patternFill patternType="solid">
        <fgColor theme="9"/>
        <bgColor theme="9"/>
      </patternFill>
    </fill>
    <fill>
      <patternFill patternType="solid">
        <fgColor rgb="FFFFFF00"/>
        <bgColor rgb="FFFFFF00"/>
      </patternFill>
    </fill>
    <fill>
      <patternFill patternType="solid">
        <fgColor rgb="FFF7CAAC"/>
        <bgColor rgb="FFF7CAAC"/>
      </patternFill>
    </fill>
    <fill>
      <patternFill patternType="solid">
        <fgColor rgb="FFA8D08D"/>
        <bgColor rgb="FFA8D08D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2" fillId="0" borderId="7"/>
  </cellStyleXfs>
  <cellXfs count="59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1" fillId="2" borderId="1" pivotButton="0" quotePrefix="0" xfId="0"/>
    <xf numFmtId="0" fontId="1" fillId="3" borderId="0" pivotButton="0" quotePrefix="0" xfId="0"/>
    <xf numFmtId="2" fontId="1" fillId="4" borderId="1" pivotButton="0" quotePrefix="0" xfId="0"/>
    <xf numFmtId="2" fontId="1" fillId="5" borderId="4" pivotButton="0" quotePrefix="0" xfId="0"/>
    <xf numFmtId="0" fontId="1" fillId="4" borderId="1" pivotButton="0" quotePrefix="0" xfId="0"/>
    <xf numFmtId="0" fontId="1" fillId="4" borderId="0" pivotButton="0" quotePrefix="0" xfId="0"/>
    <xf numFmtId="0" fontId="1" fillId="0" borderId="5" pivotButton="0" quotePrefix="0" xfId="0"/>
    <xf numFmtId="0" fontId="2" fillId="0" borderId="1" pivotButton="0" quotePrefix="0" xfId="0"/>
    <xf numFmtId="164" fontId="2" fillId="5" borderId="1" pivotButton="0" quotePrefix="0" xfId="0"/>
    <xf numFmtId="0" fontId="1" fillId="5" borderId="0" pivotButton="0" quotePrefix="0" xfId="0"/>
    <xf numFmtId="0" fontId="2" fillId="3" borderId="0" pivotButton="0" quotePrefix="0" xfId="0"/>
    <xf numFmtId="0" fontId="1" fillId="6" borderId="1" pivotButton="0" quotePrefix="0" xfId="0"/>
    <xf numFmtId="2" fontId="4" fillId="0" borderId="0" applyAlignment="1" pivotButton="0" quotePrefix="0" xfId="0">
      <alignment vertical="center"/>
    </xf>
    <xf numFmtId="2" fontId="1" fillId="0" borderId="0" applyAlignment="1" pivotButton="0" quotePrefix="0" xfId="0">
      <alignment vertical="center"/>
    </xf>
    <xf numFmtId="2" fontId="5" fillId="7" borderId="6" applyAlignment="1" pivotButton="0" quotePrefix="0" xfId="0">
      <alignment vertical="center"/>
    </xf>
    <xf numFmtId="2" fontId="1" fillId="7" borderId="7" applyAlignment="1" pivotButton="0" quotePrefix="0" xfId="0">
      <alignment vertical="center"/>
    </xf>
    <xf numFmtId="2" fontId="1" fillId="7" borderId="4" applyAlignment="1" pivotButton="0" quotePrefix="0" xfId="0">
      <alignment vertical="center"/>
    </xf>
    <xf numFmtId="2" fontId="4" fillId="7" borderId="4" applyAlignment="1" pivotButton="0" quotePrefix="0" xfId="0">
      <alignment vertical="center"/>
    </xf>
    <xf numFmtId="0" fontId="5" fillId="0" borderId="1" pivotButton="0" quotePrefix="0" xfId="0"/>
    <xf numFmtId="2" fontId="5" fillId="0" borderId="1" applyAlignment="1" pivotButton="0" quotePrefix="0" xfId="0">
      <alignment vertical="center"/>
    </xf>
    <xf numFmtId="2" fontId="5" fillId="0" borderId="0" pivotButton="0" quotePrefix="0" xfId="0"/>
    <xf numFmtId="2" fontId="1" fillId="0" borderId="0" pivotButton="0" quotePrefix="0" xfId="0"/>
    <xf numFmtId="1" fontId="5" fillId="0" borderId="1" pivotButton="0" quotePrefix="0" xfId="0"/>
    <xf numFmtId="1" fontId="5" fillId="0" borderId="1" applyAlignment="1" pivotButton="0" quotePrefix="0" xfId="0">
      <alignment vertical="center"/>
    </xf>
    <xf numFmtId="164" fontId="5" fillId="5" borderId="1" applyAlignment="1" pivotButton="0" quotePrefix="0" xfId="0">
      <alignment vertical="center"/>
    </xf>
    <xf numFmtId="164" fontId="2" fillId="0" borderId="1" pivotButton="0" quotePrefix="0" xfId="0"/>
    <xf numFmtId="0" fontId="5" fillId="0" borderId="0" pivotButton="0" quotePrefix="0" xfId="0"/>
    <xf numFmtId="2" fontId="5" fillId="0" borderId="0" applyAlignment="1" pivotButton="0" quotePrefix="0" xfId="0">
      <alignment vertical="center"/>
    </xf>
    <xf numFmtId="2" fontId="1" fillId="3" borderId="0" pivotButton="0" quotePrefix="0" xfId="0"/>
    <xf numFmtId="2" fontId="1" fillId="0" borderId="1" applyAlignment="1" pivotButton="0" quotePrefix="0" xfId="0">
      <alignment vertical="center"/>
    </xf>
    <xf numFmtId="2" fontId="2" fillId="5" borderId="1" pivotButton="0" quotePrefix="0" xfId="0"/>
    <xf numFmtId="2" fontId="5" fillId="5" borderId="1" applyAlignment="1" pivotButton="0" quotePrefix="0" xfId="0">
      <alignment vertical="center"/>
    </xf>
    <xf numFmtId="2" fontId="1" fillId="5" borderId="1" applyAlignment="1" pivotButton="0" quotePrefix="0" xfId="0">
      <alignment vertical="center"/>
    </xf>
    <xf numFmtId="0" fontId="1" fillId="2" borderId="4" pivotButton="0" quotePrefix="0" xfId="0"/>
    <xf numFmtId="2" fontId="1" fillId="4" borderId="0" pivotButton="0" quotePrefix="0" xfId="0"/>
    <xf numFmtId="11" fontId="1" fillId="0" borderId="0" pivotButton="0" quotePrefix="0" xfId="0"/>
    <xf numFmtId="2" fontId="1" fillId="8" borderId="4" pivotButton="0" quotePrefix="0" xfId="0"/>
    <xf numFmtId="0" fontId="1" fillId="0" borderId="4" pivotButton="0" quotePrefix="0" xfId="0"/>
    <xf numFmtId="0" fontId="1" fillId="6" borderId="4" pivotButton="0" quotePrefix="0" xfId="0"/>
    <xf numFmtId="0" fontId="4" fillId="0" borderId="0" pivotButton="0" quotePrefix="0" xfId="0"/>
    <xf numFmtId="2" fontId="4" fillId="9" borderId="4" applyAlignment="1" pivotButton="0" quotePrefix="0" xfId="0">
      <alignment vertical="center"/>
    </xf>
    <xf numFmtId="2" fontId="1" fillId="10" borderId="4" applyAlignment="1" pivotButton="0" quotePrefix="0" xfId="0">
      <alignment vertical="center"/>
    </xf>
    <xf numFmtId="2" fontId="1" fillId="0" borderId="4" applyAlignment="1" pivotButton="0" quotePrefix="0" xfId="0">
      <alignment vertical="center"/>
    </xf>
    <xf numFmtId="2" fontId="1" fillId="9" borderId="4" pivotButton="0" quotePrefix="0" xfId="0"/>
    <xf numFmtId="2" fontId="1" fillId="11" borderId="4" pivotButton="0" quotePrefix="0" xfId="0"/>
    <xf numFmtId="2" fontId="6" fillId="0" borderId="0" pivotButton="0" quotePrefix="0" xfId="0"/>
    <xf numFmtId="9" fontId="1" fillId="0" borderId="0" pivotButton="0" quotePrefix="0" xfId="0"/>
    <xf numFmtId="11" fontId="7" fillId="0" borderId="0" pivotButton="0" quotePrefix="0" xfId="0"/>
    <xf numFmtId="165" fontId="7" fillId="0" borderId="0" pivotButton="0" quotePrefix="0" xfId="0"/>
    <xf numFmtId="0" fontId="2" fillId="4" borderId="2" applyAlignment="1" pivotButton="0" quotePrefix="0" xfId="0">
      <alignment horizontal="center"/>
    </xf>
    <xf numFmtId="0" fontId="3" fillId="0" borderId="3" pivotButton="0" quotePrefix="0" xfId="0"/>
    <xf numFmtId="0" fontId="2" fillId="0" borderId="0" applyAlignment="1" pivotButton="0" quotePrefix="0" xfId="0">
      <alignment horizontal="center"/>
    </xf>
    <xf numFmtId="0" fontId="0" fillId="0" borderId="0" pivotButton="0" quotePrefix="0" xfId="0"/>
    <xf numFmtId="0" fontId="2" fillId="4" borderId="1" applyAlignment="1" pivotButton="0" quotePrefix="0" xfId="0">
      <alignment horizontal="center"/>
    </xf>
    <xf numFmtId="0" fontId="0" fillId="0" borderId="3" pivotButton="0" quotePrefix="0" xfId="0"/>
    <xf numFmtId="0" fontId="2" fillId="0" borderId="7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b="1">
                <a:solidFill>
                  <a:srgbClr val="757575"/>
                </a:solidFill>
                <a:latin typeface="Arial"/>
              </a:defRPr>
            </a:pPr>
            <a:r>
              <a:rPr lang="en-US" b="1">
                <a:solidFill>
                  <a:srgbClr val="757575"/>
                </a:solidFill>
                <a:latin typeface="Arial"/>
              </a:rPr>
              <a:t>CoreLoss and Quadratic fit</a:t>
            </a:r>
          </a:p>
        </rich>
      </tx>
      <overlay val="0"/>
    </title>
    <plotArea>
      <layout/>
      <lineChart>
        <grouping val="standard"/>
        <varyColors val="1"/>
        <ser>
          <idx val="0"/>
          <order val="0"/>
          <tx>
            <strRef>
              <f>CoreLoss!$C$10</f>
              <strCache>
                <ptCount val="1"/>
                <pt idx="0">
                  <v>CoreLoss</v>
                </pt>
              </strCache>
            </strRef>
          </tx>
          <spPr>
            <a:ln xmlns:a="http://schemas.openxmlformats.org/drawingml/2006/main" cmpd="sng">
              <a:solidFill>
                <a:srgbClr val="5B9BD5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CoreLoss!$A$11:$A$14</f>
              <numCache>
                <formatCode>0</formatCode>
                <ptCount val="4"/>
                <pt idx="0">
                  <v>25</v>
                </pt>
                <pt idx="1">
                  <v>50</v>
                </pt>
                <pt idx="2">
                  <v>70</v>
                </pt>
                <pt idx="3">
                  <v>90</v>
                </pt>
              </numCache>
            </numRef>
          </cat>
          <val>
            <numRef>
              <f>CoreLoss!$C$11:$C$14</f>
              <numCache>
                <formatCode>0.0</formatCode>
                <ptCount val="4"/>
                <pt idx="0">
                  <v>66.59395028666974</v>
                </pt>
                <pt idx="1">
                  <v>55.39982637339726</v>
                </pt>
                <pt idx="2">
                  <v>48.26342584556875</v>
                </pt>
                <pt idx="3">
                  <v>47.177980283577</v>
                </pt>
              </numCache>
            </numRef>
          </val>
          <smooth val="0"/>
        </ser>
        <ser>
          <idx val="1"/>
          <order val="1"/>
          <tx>
            <strRef>
              <f>CoreLoss!$D$10</f>
              <strCache>
                <ptCount val="1"/>
                <pt idx="0">
                  <v>Quadratic fit</v>
                </pt>
              </strCache>
            </strRef>
          </tx>
          <spPr>
            <a:ln xmlns:a="http://schemas.openxmlformats.org/drawingml/2006/main" cmpd="sng">
              <a:solidFill>
                <a:srgbClr val="ED7D31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CoreLoss!$A$11:$A$14</f>
              <numCache>
                <formatCode>0</formatCode>
                <ptCount val="4"/>
                <pt idx="0">
                  <v>25</v>
                </pt>
                <pt idx="1">
                  <v>50</v>
                </pt>
                <pt idx="2">
                  <v>70</v>
                </pt>
                <pt idx="3">
                  <v>90</v>
                </pt>
              </numCache>
            </numRef>
          </cat>
          <val>
            <numRef>
              <f>CoreLoss!$D$11:$D$14</f>
              <numCache>
                <formatCode>0.0</formatCode>
                <ptCount val="4"/>
                <pt idx="0">
                  <v>66.78377087467241</v>
                </pt>
                <pt idx="1">
                  <v>54.70579484851243</v>
                </pt>
                <pt idx="2">
                  <v>49.03457198432967</v>
                </pt>
                <pt idx="3">
                  <v>46.91104508169821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266788097"/>
        <axId val="863132886"/>
      </lineChart>
      <catAx>
        <axId val="1266788097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sz="1800" b="1">
                    <a:solidFill>
                      <a:srgbClr val="000000"/>
                    </a:solidFill>
                    <a:latin typeface="Arial"/>
                  </a:defRPr>
                </a:pPr>
                <a:r>
                  <a:rPr lang="en-US" sz="1800" b="1">
                    <a:solidFill>
                      <a:srgbClr val="000000"/>
                    </a:solidFill>
                    <a:latin typeface="Arial"/>
                  </a:rPr>
                  <a:t>T(Celsius)</a:t>
                </a:r>
              </a:p>
            </rich>
          </tx>
          <overlay val="0"/>
        </title>
        <numFmt formatCode="0" sourceLinked="1"/>
        <majorTickMark val="none"/>
        <minorTickMark val="none"/>
        <tickLblPos val="nextTo"/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863132886"/>
        <crosses val="autoZero"/>
        <auto val="1"/>
        <lblAlgn val="ctr"/>
        <lblOffset val="100"/>
        <noMultiLvlLbl val="1"/>
      </catAx>
      <valAx>
        <axId val="863132886"/>
        <scaling>
          <orientation val="minMax"/>
        </scaling>
        <delete val="0"/>
        <axPos val="l"/>
        <majorGridlines>
          <spPr>
            <a:ln xmlns:a="http://schemas.openxmlformats.org/drawingml/2006/main">
              <a:solidFill>
                <a:srgbClr val="B7B7B7"/>
              </a:solidFill>
              <a:prstDash val="solid"/>
            </a:ln>
          </spPr>
        </majorGridlines>
        <minorGridlines>
          <spPr>
            <a:ln xmlns:a="http://schemas.openxmlformats.org/drawingml/2006/main">
              <a:solidFill>
                <a:srgbClr val="CCCCCC"/>
              </a:solidFill>
              <a:prstDash val="solid"/>
            </a:ln>
          </spPr>
        </minorGridlines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sz="1800" b="1">
                    <a:solidFill>
                      <a:srgbClr val="000000"/>
                    </a:solidFill>
                    <a:latin typeface="Arial"/>
                  </a:defRPr>
                </a:pPr>
                <a:r>
                  <a:rPr lang="en-US" sz="1800" b="1">
                    <a:solidFill>
                      <a:srgbClr val="000000"/>
                    </a:solidFill>
                    <a:latin typeface="Arial"/>
                  </a:rPr>
                  <a:t>Core Loss[kW/m^3]</a:t>
                </a:r>
              </a:p>
            </rich>
          </tx>
          <overlay val="0"/>
        </title>
        <numFmt formatCode="0.0" sourceLinked="1"/>
        <majorTickMark val="none"/>
        <minorTickMark val="none"/>
        <tickLblPos val="nextTo"/>
        <spPr>
          <a:ln xmlns:a="http://schemas.openxmlformats.org/drawingml/2006/main">
            <a:prstDash val="solid"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1266788097"/>
        <crosses val="autoZero"/>
        <crossBetween val="between"/>
      </valAx>
    </plotArea>
    <legend>
      <legendPos val="r"/>
      <overlay val="0"/>
      <txPr>
        <a:bodyPr xmlns:a="http://schemas.openxmlformats.org/drawingml/2006/main"/>
        <a:lstStyle xmlns:a="http://schemas.openxmlformats.org/drawingml/2006/main"/>
        <a:p xmlns:a="http://schemas.openxmlformats.org/drawingml/2006/main">
          <a:pPr lvl="0">
            <a:defRPr b="0">
              <a:solidFill>
                <a:srgbClr val="1A1A1A"/>
              </a:solidFill>
              <a:latin typeface="+mn-lt"/>
            </a:defRPr>
          </a:pPr>
          <a:r>
            <a:t/>
          </a:r>
          <a:endParaRPr lang="en-US"/>
        </a:p>
      </txPr>
    </legend>
    <plotVisOnly val="1"/>
    <dispBlanksAs val="zero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sz="1400" b="0" i="0">
                <a:solidFill>
                  <a:srgbClr val="757575"/>
                </a:solidFill>
                <a:latin typeface="+mn-lt"/>
              </a:rPr>
              <a:t>B waveshape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spPr>
            <a:ln xmlns:a="http://schemas.openxmlformats.org/drawingml/2006/main" w="28575" cmpd="sng">
              <a:solidFill>
                <a:schemeClr val="accent1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'CoreLoss(90)'!$C$10:$Z$10</f>
              <numCache>
                <formatCode>0.00</formatCode>
                <ptCount val="24"/>
                <pt idx="0">
                  <v>-0.1</v>
                </pt>
                <pt idx="1">
                  <v>-0.09629172873477994</v>
                </pt>
                <pt idx="2">
                  <v>-0.08544194045464887</v>
                </pt>
                <pt idx="3">
                  <v>-0.06825531432186542</v>
                </pt>
                <pt idx="4">
                  <v>-0.04600650377311521</v>
                </pt>
                <pt idx="5">
                  <v>-0.02034560130526339</v>
                </pt>
                <pt idx="6">
                  <v>0.006824241336467095</v>
                </pt>
                <pt idx="7">
                  <v>0.0334879612170986</v>
                </pt>
                <pt idx="8">
                  <v>0.05766803221148671</v>
                </pt>
                <pt idx="9">
                  <v>0.077571129070442</v>
                </pt>
                <pt idx="10">
                  <v>0.0917211301505453</v>
                </pt>
                <pt idx="11">
                  <v>0.09906859460363308</v>
                </pt>
                <pt idx="12">
                  <v>0.09906859460363308</v>
                </pt>
                <pt idx="13">
                  <v>0.09172113015054532</v>
                </pt>
                <pt idx="14">
                  <v>0.077571129070442</v>
                </pt>
                <pt idx="15">
                  <v>0.05766803221148672</v>
                </pt>
                <pt idx="16">
                  <v>0.03348796121709863</v>
                </pt>
                <pt idx="17">
                  <v>0.00682424133646713</v>
                </pt>
                <pt idx="18">
                  <v>-0.02034560130526342</v>
                </pt>
                <pt idx="19">
                  <v>-0.04600650377311524</v>
                </pt>
                <pt idx="20">
                  <v>-0.06825531432186537</v>
                </pt>
                <pt idx="21">
                  <v>-0.08544194045464887</v>
                </pt>
                <pt idx="22">
                  <v>-0.09629172873477992</v>
                </pt>
                <pt idx="23">
                  <v>-0.1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69347645"/>
        <axId val="140362749"/>
      </lineChart>
      <catAx>
        <axId val="69347645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  <a:endParaRPr/>
              </a:p>
            </rich>
          </tx>
          <overlay val="0"/>
        </title>
        <numFmt formatCode="General" sourceLinked="1"/>
        <majorTickMark val="none"/>
        <minorTickMark val="none"/>
        <tickLblPos val="nextTo"/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140362749"/>
        <crosses val="autoZero"/>
        <auto val="1"/>
        <lblAlgn val="ctr"/>
        <lblOffset val="100"/>
        <noMultiLvlLbl val="1"/>
      </catAx>
      <valAx>
        <axId val="140362749"/>
        <scaling>
          <orientation val="minMax"/>
        </scaling>
        <delete val="0"/>
        <axPos val="l"/>
        <majorGridlines>
          <spPr>
            <a:ln xmlns:a="http://schemas.openxmlformats.org/drawingml/2006/main">
              <a:solidFill>
                <a:srgbClr val="B7B7B7"/>
              </a:solidFill>
              <a:prstDash val="solid"/>
            </a:ln>
          </spPr>
        </majorGridlines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  <a:endParaRPr/>
              </a:p>
            </rich>
          </tx>
          <overlay val="0"/>
        </title>
        <numFmt formatCode="0.00" sourceLinked="1"/>
        <majorTickMark val="none"/>
        <minorTickMark val="none"/>
        <tickLblPos val="nextTo"/>
        <spPr>
          <a:ln xmlns:a="http://schemas.openxmlformats.org/drawingml/2006/main">
            <a:prstDash val="solid"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69347645"/>
        <crosses val="autoZero"/>
        <crossBetween val="between"/>
      </valAx>
    </plotArea>
    <plotVisOnly val="1"/>
    <dispBlanksAs val="zero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sz="1400" b="0" i="0">
                <a:solidFill>
                  <a:srgbClr val="757575"/>
                </a:solidFill>
                <a:latin typeface="+mn-lt"/>
              </a:rPr>
              <a:t>B waveshape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spPr>
            <a:ln xmlns:a="http://schemas.openxmlformats.org/drawingml/2006/main" w="28575" cmpd="sng">
              <a:solidFill>
                <a:schemeClr val="accent1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'CoreLoss(70)'!$C$10:$Z$10</f>
              <numCache>
                <formatCode>0.00</formatCode>
                <ptCount val="24"/>
                <pt idx="0">
                  <v>-0.1</v>
                </pt>
                <pt idx="1">
                  <v>-0.09629172873477994</v>
                </pt>
                <pt idx="2">
                  <v>-0.08544194045464887</v>
                </pt>
                <pt idx="3">
                  <v>-0.06825531432186542</v>
                </pt>
                <pt idx="4">
                  <v>-0.04600650377311521</v>
                </pt>
                <pt idx="5">
                  <v>-0.02034560130526339</v>
                </pt>
                <pt idx="6">
                  <v>0.006824241336467095</v>
                </pt>
                <pt idx="7">
                  <v>0.0334879612170986</v>
                </pt>
                <pt idx="8">
                  <v>0.05766803221148671</v>
                </pt>
                <pt idx="9">
                  <v>0.077571129070442</v>
                </pt>
                <pt idx="10">
                  <v>0.0917211301505453</v>
                </pt>
                <pt idx="11">
                  <v>0.09906859460363308</v>
                </pt>
                <pt idx="12">
                  <v>0.09906859460363308</v>
                </pt>
                <pt idx="13">
                  <v>0.09172113015054532</v>
                </pt>
                <pt idx="14">
                  <v>0.077571129070442</v>
                </pt>
                <pt idx="15">
                  <v>0.05766803221148672</v>
                </pt>
                <pt idx="16">
                  <v>0.03348796121709863</v>
                </pt>
                <pt idx="17">
                  <v>0.00682424133646713</v>
                </pt>
                <pt idx="18">
                  <v>-0.02034560130526342</v>
                </pt>
                <pt idx="19">
                  <v>-0.04600650377311524</v>
                </pt>
                <pt idx="20">
                  <v>-0.06825531432186537</v>
                </pt>
                <pt idx="21">
                  <v>-0.08544194045464887</v>
                </pt>
                <pt idx="22">
                  <v>-0.09629172873477992</v>
                </pt>
                <pt idx="23">
                  <v>-0.1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478754547"/>
        <axId val="964074309"/>
      </lineChart>
      <catAx>
        <axId val="478754547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  <a:endParaRPr/>
              </a:p>
            </rich>
          </tx>
          <overlay val="0"/>
        </title>
        <numFmt formatCode="General" sourceLinked="1"/>
        <majorTickMark val="none"/>
        <minorTickMark val="none"/>
        <tickLblPos val="nextTo"/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964074309"/>
        <crosses val="autoZero"/>
        <auto val="1"/>
        <lblAlgn val="ctr"/>
        <lblOffset val="100"/>
        <noMultiLvlLbl val="1"/>
      </catAx>
      <valAx>
        <axId val="964074309"/>
        <scaling>
          <orientation val="minMax"/>
        </scaling>
        <delete val="0"/>
        <axPos val="l"/>
        <majorGridlines>
          <spPr>
            <a:ln xmlns:a="http://schemas.openxmlformats.org/drawingml/2006/main">
              <a:solidFill>
                <a:srgbClr val="B7B7B7"/>
              </a:solidFill>
              <a:prstDash val="solid"/>
            </a:ln>
          </spPr>
        </majorGridlines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  <a:endParaRPr/>
              </a:p>
            </rich>
          </tx>
          <overlay val="0"/>
        </title>
        <numFmt formatCode="0.00" sourceLinked="1"/>
        <majorTickMark val="none"/>
        <minorTickMark val="none"/>
        <tickLblPos val="nextTo"/>
        <spPr>
          <a:ln xmlns:a="http://schemas.openxmlformats.org/drawingml/2006/main">
            <a:prstDash val="solid"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478754547"/>
        <crosses val="autoZero"/>
        <crossBetween val="between"/>
      </valAx>
    </plotArea>
    <plotVisOnly val="1"/>
    <dispBlanksAs val="zero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sz="1400" b="0" i="0">
                <a:solidFill>
                  <a:srgbClr val="757575"/>
                </a:solidFill>
                <a:latin typeface="+mn-lt"/>
              </a:rPr>
              <a:t>B waveshape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spPr>
            <a:ln xmlns:a="http://schemas.openxmlformats.org/drawingml/2006/main" w="28575" cmpd="sng">
              <a:solidFill>
                <a:schemeClr val="accent1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'CoreLoss(50)'!$C$10:$Z$10</f>
              <numCache>
                <formatCode>0.00</formatCode>
                <ptCount val="24"/>
                <pt idx="0">
                  <v>-0.1</v>
                </pt>
                <pt idx="1">
                  <v>-0.09629172873477994</v>
                </pt>
                <pt idx="2">
                  <v>-0.08544194045464887</v>
                </pt>
                <pt idx="3">
                  <v>-0.06825531432186542</v>
                </pt>
                <pt idx="4">
                  <v>-0.04600650377311521</v>
                </pt>
                <pt idx="5">
                  <v>-0.02034560130526339</v>
                </pt>
                <pt idx="6">
                  <v>0.006824241336467095</v>
                </pt>
                <pt idx="7">
                  <v>0.0334879612170986</v>
                </pt>
                <pt idx="8">
                  <v>0.05766803221148671</v>
                </pt>
                <pt idx="9">
                  <v>0.077571129070442</v>
                </pt>
                <pt idx="10">
                  <v>0.0917211301505453</v>
                </pt>
                <pt idx="11">
                  <v>0.09906859460363308</v>
                </pt>
                <pt idx="12">
                  <v>0.09906859460363308</v>
                </pt>
                <pt idx="13">
                  <v>0.09172113015054532</v>
                </pt>
                <pt idx="14">
                  <v>0.077571129070442</v>
                </pt>
                <pt idx="15">
                  <v>0.05766803221148672</v>
                </pt>
                <pt idx="16">
                  <v>0.03348796121709863</v>
                </pt>
                <pt idx="17">
                  <v>0.00682424133646713</v>
                </pt>
                <pt idx="18">
                  <v>-0.02034560130526342</v>
                </pt>
                <pt idx="19">
                  <v>-0.04600650377311524</v>
                </pt>
                <pt idx="20">
                  <v>-0.06825531432186537</v>
                </pt>
                <pt idx="21">
                  <v>-0.08544194045464887</v>
                </pt>
                <pt idx="22">
                  <v>-0.09629172873477992</v>
                </pt>
                <pt idx="23">
                  <v>-0.1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866939466"/>
        <axId val="2091523284"/>
      </lineChart>
      <catAx>
        <axId val="1866939466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  <a:endParaRPr/>
              </a:p>
            </rich>
          </tx>
          <overlay val="0"/>
        </title>
        <numFmt formatCode="General" sourceLinked="1"/>
        <majorTickMark val="none"/>
        <minorTickMark val="none"/>
        <tickLblPos val="nextTo"/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2091523284"/>
        <crosses val="autoZero"/>
        <auto val="1"/>
        <lblAlgn val="ctr"/>
        <lblOffset val="100"/>
        <noMultiLvlLbl val="1"/>
      </catAx>
      <valAx>
        <axId val="2091523284"/>
        <scaling>
          <orientation val="minMax"/>
        </scaling>
        <delete val="0"/>
        <axPos val="l"/>
        <majorGridlines>
          <spPr>
            <a:ln xmlns:a="http://schemas.openxmlformats.org/drawingml/2006/main">
              <a:solidFill>
                <a:srgbClr val="B7B7B7"/>
              </a:solidFill>
              <a:prstDash val="solid"/>
            </a:ln>
          </spPr>
        </majorGridlines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  <a:endParaRPr/>
              </a:p>
            </rich>
          </tx>
          <overlay val="0"/>
        </title>
        <numFmt formatCode="0.00" sourceLinked="1"/>
        <majorTickMark val="none"/>
        <minorTickMark val="none"/>
        <tickLblPos val="nextTo"/>
        <spPr>
          <a:ln xmlns:a="http://schemas.openxmlformats.org/drawingml/2006/main">
            <a:prstDash val="solid"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1866939466"/>
        <crosses val="autoZero"/>
        <crossBetween val="between"/>
      </valAx>
    </plotArea>
    <plotVisOnly val="1"/>
    <dispBlanksAs val="zero"/>
  </chart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sz="1400" b="0" i="0">
                <a:solidFill>
                  <a:srgbClr val="757575"/>
                </a:solidFill>
                <a:latin typeface="+mn-lt"/>
              </a:rPr>
              <a:t>B waveshape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spPr>
            <a:ln xmlns:a="http://schemas.openxmlformats.org/drawingml/2006/main" w="28575" cmpd="sng">
              <a:solidFill>
                <a:schemeClr val="accent1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 CoreLoss(25)'!$C$10:$Z$10</f>
              <numCache>
                <formatCode>0.00</formatCode>
                <ptCount val="24"/>
                <pt idx="0">
                  <v>-0.1</v>
                </pt>
                <pt idx="1">
                  <v>-0.09629172873477994</v>
                </pt>
                <pt idx="2">
                  <v>-0.08544194045464887</v>
                </pt>
                <pt idx="3">
                  <v>-0.06825531432186542</v>
                </pt>
                <pt idx="4">
                  <v>-0.04600650377311521</v>
                </pt>
                <pt idx="5">
                  <v>-0.02034560130526339</v>
                </pt>
                <pt idx="6">
                  <v>0.006824241336467095</v>
                </pt>
                <pt idx="7">
                  <v>0.0334879612170986</v>
                </pt>
                <pt idx="8">
                  <v>0.05766803221148671</v>
                </pt>
                <pt idx="9">
                  <v>0.077571129070442</v>
                </pt>
                <pt idx="10">
                  <v>0.0917211301505453</v>
                </pt>
                <pt idx="11">
                  <v>0.09906859460363308</v>
                </pt>
                <pt idx="12">
                  <v>0.09906859460363308</v>
                </pt>
                <pt idx="13">
                  <v>0.09172113015054532</v>
                </pt>
                <pt idx="14">
                  <v>0.077571129070442</v>
                </pt>
                <pt idx="15">
                  <v>0.05766803221148672</v>
                </pt>
                <pt idx="16">
                  <v>0.03348796121709863</v>
                </pt>
                <pt idx="17">
                  <v>0.00682424133646713</v>
                </pt>
                <pt idx="18">
                  <v>-0.02034560130526342</v>
                </pt>
                <pt idx="19">
                  <v>-0.04600650377311524</v>
                </pt>
                <pt idx="20">
                  <v>-0.06825531432186537</v>
                </pt>
                <pt idx="21">
                  <v>-0.08544194045464887</v>
                </pt>
                <pt idx="22">
                  <v>-0.09629172873477992</v>
                </pt>
                <pt idx="23">
                  <v>-0.1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369829340"/>
        <axId val="575214292"/>
      </lineChart>
      <catAx>
        <axId val="1369829340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  <a:endParaRPr/>
              </a:p>
            </rich>
          </tx>
          <overlay val="0"/>
        </title>
        <numFmt formatCode="General" sourceLinked="1"/>
        <majorTickMark val="none"/>
        <minorTickMark val="none"/>
        <tickLblPos val="nextTo"/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575214292"/>
        <crosses val="autoZero"/>
        <auto val="1"/>
        <lblAlgn val="ctr"/>
        <lblOffset val="100"/>
        <noMultiLvlLbl val="1"/>
      </catAx>
      <valAx>
        <axId val="575214292"/>
        <scaling>
          <orientation val="minMax"/>
        </scaling>
        <delete val="0"/>
        <axPos val="l"/>
        <majorGridlines>
          <spPr>
            <a:ln xmlns:a="http://schemas.openxmlformats.org/drawingml/2006/main">
              <a:solidFill>
                <a:srgbClr val="B7B7B7"/>
              </a:solidFill>
              <a:prstDash val="solid"/>
            </a:ln>
          </spPr>
        </majorGridlines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  <a:endParaRPr/>
              </a:p>
            </rich>
          </tx>
          <overlay val="0"/>
        </title>
        <numFmt formatCode="0.00" sourceLinked="1"/>
        <majorTickMark val="none"/>
        <minorTickMark val="none"/>
        <tickLblPos val="nextTo"/>
        <spPr>
          <a:ln xmlns:a="http://schemas.openxmlformats.org/drawingml/2006/main">
            <a:prstDash val="solid"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1369829340"/>
        <crosses val="autoZero"/>
        <crossBetween val="between"/>
      </valAx>
    </plotArea>
    <plotVisOnly val="1"/>
    <dispBlanksAs val="zero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drawing1.xml><?xml version="1.0" encoding="utf-8"?>
<wsDr xmlns="http://schemas.openxmlformats.org/drawingml/2006/spreadsheetDrawing">
  <oneCellAnchor>
    <from>
      <col>4</col>
      <colOff>47625</colOff>
      <row>3</row>
      <rowOff>9525</rowOff>
    </from>
    <ext cx="5381625" cy="32004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fLocksWithSheet="0"/>
  </oneCellAnchor>
</wsDr>
</file>

<file path=xl/drawings/drawing2.xml><?xml version="1.0" encoding="utf-8"?>
<wsDr xmlns="http://schemas.openxmlformats.org/drawingml/2006/spreadsheetDrawing">
  <oneCellAnchor>
    <from>
      <col>11</col>
      <colOff>438150</colOff>
      <row>15</row>
      <rowOff>95250</rowOff>
    </from>
    <ext cx="4781550" cy="3419475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fLocksWithSheet="0"/>
  </oneCellAnchor>
</wsDr>
</file>

<file path=xl/drawings/drawing3.xml><?xml version="1.0" encoding="utf-8"?>
<wsDr xmlns="http://schemas.openxmlformats.org/drawingml/2006/spreadsheetDrawing">
  <oneCellAnchor>
    <from>
      <col>11</col>
      <colOff>485775</colOff>
      <row>15</row>
      <rowOff>95250</rowOff>
    </from>
    <ext cx="4781550" cy="3419475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fLocksWithSheet="0"/>
  </oneCellAnchor>
</wsDr>
</file>

<file path=xl/drawings/drawing4.xml><?xml version="1.0" encoding="utf-8"?>
<wsDr xmlns="http://schemas.openxmlformats.org/drawingml/2006/spreadsheetDrawing">
  <oneCellAnchor>
    <from>
      <col>11</col>
      <colOff>438150</colOff>
      <row>15</row>
      <rowOff>95250</rowOff>
    </from>
    <ext cx="4781550" cy="3419475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fLocksWithSheet="0"/>
  </oneCellAnchor>
</wsDr>
</file>

<file path=xl/drawings/drawing5.xml><?xml version="1.0" encoding="utf-8"?>
<wsDr xmlns="http://schemas.openxmlformats.org/drawingml/2006/spreadsheetDrawing">
  <oneCellAnchor>
    <from>
      <col>11</col>
      <colOff>438150</colOff>
      <row>15</row>
      <rowOff>95250</rowOff>
    </from>
    <ext cx="4781550" cy="3419475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8"/>
  <sheetViews>
    <sheetView tabSelected="1" workbookViewId="0">
      <selection activeCell="C6" sqref="C6"/>
    </sheetView>
  </sheetViews>
  <sheetFormatPr baseColWidth="8" defaultColWidth="14.42578125" defaultRowHeight="15" customHeight="1" outlineLevelCol="0"/>
  <cols>
    <col width="9.140625" customWidth="1" style="55" min="1" max="1"/>
    <col width="18.5703125" customWidth="1" style="55" min="2" max="2"/>
    <col width="13.28515625" customWidth="1" style="55" min="3" max="3"/>
    <col width="15.85546875" customWidth="1" style="55" min="4" max="4"/>
    <col width="2.85546875" customWidth="1" style="55" min="5" max="5"/>
    <col width="12" customWidth="1" style="55" min="6" max="6"/>
    <col width="7.5703125" customWidth="1" style="55" min="7" max="7"/>
    <col width="9.28515625" customWidth="1" style="55" min="8" max="8"/>
    <col width="12" customWidth="1" style="55" min="9" max="9"/>
    <col width="20.85546875" customWidth="1" style="55" min="10" max="10"/>
    <col width="7" customWidth="1" style="55" min="11" max="11"/>
    <col width="4.85546875" customWidth="1" style="55" min="12" max="12"/>
    <col width="5" customWidth="1" style="55" min="13" max="13"/>
    <col width="15.42578125" customWidth="1" style="55" min="14" max="14"/>
    <col width="18.5703125" customWidth="1" style="55" min="15" max="15"/>
    <col width="7.42578125" customWidth="1" style="55" min="16" max="16"/>
    <col width="5" customWidth="1" style="55" min="17" max="18"/>
    <col width="5.7109375" customWidth="1" style="55" min="19" max="24"/>
    <col width="5" customWidth="1" style="55" min="25" max="25"/>
  </cols>
  <sheetData>
    <row r="1" ht="15.75" customHeight="1" s="55">
      <c r="A1" s="1" t="n"/>
      <c r="B1" s="2" t="inlineStr">
        <is>
          <t>Excel Autogen</t>
        </is>
      </c>
      <c r="C1" s="3" t="inlineStr">
        <is>
          <t>Material Material D</t>
        </is>
      </c>
      <c r="D1" s="2" t="n"/>
      <c r="E1" s="1" t="inlineStr">
        <is>
          <t>Author</t>
        </is>
      </c>
      <c r="F1" s="1" t="inlineStr">
        <is>
          <t>EH</t>
        </is>
      </c>
      <c r="G1" s="1" t="inlineStr">
        <is>
          <t>2025-07-19_12-17-28</t>
        </is>
      </c>
      <c r="H1" s="1" t="n"/>
      <c r="I1" s="4" t="n"/>
      <c r="J1" s="56" t="inlineStr">
        <is>
          <t>Sample Core (EILP-102)</t>
        </is>
      </c>
      <c r="K1" s="57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ht="15.75" customHeight="1" s="55">
      <c r="A2" s="1" t="n"/>
      <c r="B2" s="2" t="inlineStr">
        <is>
          <t>Frequency</t>
        </is>
      </c>
      <c r="C2" s="5" t="n">
        <v>100000</v>
      </c>
      <c r="D2" s="2" t="inlineStr">
        <is>
          <t>Variable</t>
        </is>
      </c>
      <c r="E2" s="1" t="n"/>
      <c r="F2" s="1" t="inlineStr">
        <is>
          <t>CoreLoss</t>
        </is>
      </c>
      <c r="G2" s="6">
        <f>D19+C19*C3+B19*C3^2</f>
        <v/>
      </c>
      <c r="H2" s="1" t="inlineStr">
        <is>
          <t>kW/m^3</t>
        </is>
      </c>
      <c r="I2" s="4" t="n"/>
      <c r="J2" s="2" t="inlineStr">
        <is>
          <t>Ve(mm^3)</t>
        </is>
      </c>
      <c r="K2" s="7" t="n">
        <v>67745</v>
      </c>
      <c r="N2" s="8" t="n"/>
      <c r="O2" s="1" t="inlineStr">
        <is>
          <t>Change this</t>
        </is>
      </c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</row>
    <row r="3" ht="15.75" customHeight="1" s="55">
      <c r="A3" s="9" t="n"/>
      <c r="B3" s="2" t="inlineStr">
        <is>
          <t>T</t>
        </is>
      </c>
      <c r="C3" s="7" t="n">
        <v>35</v>
      </c>
      <c r="D3" s="2" t="n"/>
      <c r="E3" s="1" t="n"/>
      <c r="F3" s="1" t="n"/>
      <c r="G3" s="1" t="n"/>
      <c r="H3" s="1" t="n"/>
      <c r="I3" s="4" t="n"/>
      <c r="J3" s="10" t="inlineStr">
        <is>
          <t>CoreLoss[W]</t>
        </is>
      </c>
      <c r="K3" s="11">
        <f>IFERROR(__xludf.DUMMYFUNCTION("G2*K2*10^-9*10^3"),29.5767847227933)</f>
        <v/>
      </c>
      <c r="N3" s="12" t="n"/>
      <c r="O3" s="1" t="inlineStr">
        <is>
          <t>Get changed</t>
        </is>
      </c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</row>
    <row r="4" ht="15.75" customHeight="1" s="55">
      <c r="A4" s="1" t="n"/>
      <c r="B4" s="2" t="inlineStr">
        <is>
          <t>Bmag</t>
        </is>
      </c>
      <c r="C4" s="7" t="n">
        <v>0.1</v>
      </c>
      <c r="D4" s="2" t="n"/>
      <c r="E4" s="1" t="n"/>
      <c r="I4" s="13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</row>
    <row r="5" ht="15.75" customHeight="1" s="55">
      <c r="A5" s="1" t="n"/>
      <c r="B5" s="2" t="inlineStr">
        <is>
          <t>Sine(1), Triangle(0)</t>
        </is>
      </c>
      <c r="C5" s="7" t="n">
        <v>1</v>
      </c>
      <c r="D5" s="14">
        <f>IF(C5=1,"Sine","Triangle 0.5 duty")</f>
        <v/>
      </c>
      <c r="E5" s="1" t="n"/>
      <c r="I5" s="13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</row>
    <row r="6" ht="15.75" customHeight="1" s="55">
      <c r="A6" s="1" t="n"/>
      <c r="B6" s="1" t="n"/>
      <c r="C6" s="1" t="n"/>
      <c r="D6" s="1" t="n"/>
      <c r="E6" s="1" t="n"/>
      <c r="F6" s="1" t="n"/>
      <c r="G6" s="1" t="n"/>
      <c r="H6" s="1" t="n"/>
      <c r="I6" s="4" t="n"/>
      <c r="J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</row>
    <row r="7" ht="15.75" customHeight="1" s="55">
      <c r="I7" s="4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6" t="n"/>
    </row>
    <row r="8" ht="15.75" customHeight="1" s="55">
      <c r="I8" s="4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6" t="n"/>
    </row>
    <row r="9" ht="15.75" customHeight="1" s="55">
      <c r="A9" s="58" t="inlineStr">
        <is>
          <t>Intermediary results</t>
        </is>
      </c>
      <c r="E9" s="17" t="n"/>
      <c r="F9" s="18" t="n"/>
      <c r="G9" s="18" t="n"/>
      <c r="H9" s="18" t="n"/>
      <c r="I9" s="13" t="n"/>
      <c r="J9" s="19" t="n"/>
      <c r="N9" s="20" t="n"/>
      <c r="O9" s="20" t="n"/>
      <c r="P9" s="20" t="n"/>
      <c r="Q9" s="20" t="n"/>
      <c r="R9" s="20" t="n"/>
      <c r="S9" s="20" t="n"/>
      <c r="T9" s="20" t="n"/>
      <c r="U9" s="20" t="n"/>
      <c r="V9" s="20" t="n"/>
      <c r="W9" s="20" t="n"/>
      <c r="X9" s="20" t="n"/>
      <c r="Y9" s="16" t="n"/>
    </row>
    <row r="10" ht="15.75" customHeight="1" s="55">
      <c r="A10" s="21" t="inlineStr">
        <is>
          <t>T</t>
        </is>
      </c>
      <c r="B10" s="22" t="inlineStr">
        <is>
          <t>T^2</t>
        </is>
      </c>
      <c r="C10" s="22" t="inlineStr">
        <is>
          <t>CoreLoss</t>
        </is>
      </c>
      <c r="D10" s="10" t="inlineStr">
        <is>
          <t>Quadratic fit</t>
        </is>
      </c>
      <c r="E10" s="23" t="n"/>
      <c r="F10" s="23" t="n"/>
      <c r="G10" s="24" t="n"/>
      <c r="H10" s="24" t="n"/>
      <c r="I10" s="13" t="n"/>
      <c r="J10" s="24" t="n"/>
      <c r="K10" s="24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</row>
    <row r="11" ht="15.75" customHeight="1" s="55">
      <c r="A11" s="25" t="n">
        <v>25</v>
      </c>
      <c r="B11" s="26">
        <f>A11^2</f>
        <v/>
      </c>
      <c r="C11" s="27">
        <f>' CoreLoss(25)'!J2</f>
        <v/>
      </c>
      <c r="D11" s="28">
        <f>D$19+A11*C$19+B11*B$19</f>
        <v/>
      </c>
      <c r="E11" s="23" t="n"/>
      <c r="F11" s="23" t="n"/>
      <c r="G11" s="24" t="n"/>
      <c r="H11" s="24" t="n"/>
      <c r="I11" s="4" t="n"/>
      <c r="J11" s="24" t="n"/>
      <c r="K11" s="24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</row>
    <row r="12" ht="15.75" customHeight="1" s="55">
      <c r="A12" s="25" t="n">
        <v>50</v>
      </c>
      <c r="B12" s="26">
        <f>A12^2</f>
        <v/>
      </c>
      <c r="C12" s="27">
        <f>'CoreLoss(50)'!J2</f>
        <v/>
      </c>
      <c r="D12" s="28">
        <f>D$19+A12*C$19+B12*B$19</f>
        <v/>
      </c>
      <c r="E12" s="23" t="n"/>
      <c r="F12" s="23" t="n"/>
      <c r="G12" s="24" t="n"/>
      <c r="H12" s="24" t="n"/>
      <c r="I12" s="4" t="n"/>
      <c r="J12" s="24" t="n"/>
      <c r="K12" s="24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</row>
    <row r="13" ht="15.75" customHeight="1" s="55">
      <c r="A13" s="25" t="n">
        <v>70</v>
      </c>
      <c r="B13" s="26">
        <f>A13^2</f>
        <v/>
      </c>
      <c r="C13" s="27">
        <f>'CoreLoss(70)'!J2</f>
        <v/>
      </c>
      <c r="D13" s="28">
        <f>D$19+A13*C$19+B13*B$19</f>
        <v/>
      </c>
      <c r="E13" s="16" t="n"/>
      <c r="F13" s="24" t="n"/>
      <c r="G13" s="24" t="n"/>
      <c r="H13" s="24" t="n"/>
      <c r="I13" s="4" t="n"/>
      <c r="J13" s="24" t="n"/>
      <c r="K13" s="24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</row>
    <row r="14" ht="15.75" customHeight="1" s="55">
      <c r="A14" s="25" t="n">
        <v>90</v>
      </c>
      <c r="B14" s="26">
        <f>A14^2</f>
        <v/>
      </c>
      <c r="C14" s="27">
        <f>'CoreLoss(90)'!J2</f>
        <v/>
      </c>
      <c r="D14" s="28">
        <f>D$19+A14*C$19+B14*B$19</f>
        <v/>
      </c>
      <c r="E14" s="16" t="n"/>
      <c r="F14" s="24" t="n"/>
      <c r="G14" s="24" t="n"/>
      <c r="H14" s="24" t="n"/>
      <c r="I14" s="13" t="n"/>
      <c r="J14" s="24" t="n"/>
      <c r="K14" s="24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</row>
    <row r="15" ht="15.75" customHeight="1" s="55">
      <c r="A15" s="29" t="n"/>
      <c r="B15" s="30" t="n"/>
      <c r="C15" s="23" t="n"/>
      <c r="D15" s="23" t="n"/>
      <c r="E15" s="24" t="n"/>
      <c r="F15" s="24" t="n"/>
      <c r="G15" s="24" t="n"/>
      <c r="H15" s="24" t="n"/>
      <c r="I15" s="13" t="n"/>
      <c r="J15" s="24" t="n"/>
      <c r="K15" s="24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</row>
    <row r="16" ht="15.75" customHeight="1" s="55">
      <c r="E16" s="24" t="n"/>
      <c r="F16" s="24" t="n"/>
      <c r="G16" s="24" t="n"/>
      <c r="H16" s="24" t="n"/>
      <c r="I16" s="31" t="n"/>
      <c r="J16" s="24" t="n"/>
      <c r="K16" s="24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</row>
    <row r="17" ht="15.75" customHeight="1" s="55">
      <c r="A17" s="58" t="inlineStr">
        <is>
          <t>Quadratic Fit</t>
        </is>
      </c>
      <c r="E17" s="24" t="n"/>
      <c r="F17" s="24" t="n"/>
      <c r="G17" s="24" t="n"/>
      <c r="H17" s="24" t="n"/>
      <c r="I17" s="31" t="n"/>
      <c r="J17" s="24" t="n"/>
      <c r="K17" s="24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</row>
    <row r="18" ht="15.75" customHeight="1" s="55">
      <c r="A18" s="22" t="n"/>
      <c r="B18" s="22" t="inlineStr">
        <is>
          <t>T</t>
        </is>
      </c>
      <c r="C18" s="22" t="inlineStr">
        <is>
          <t>T^2</t>
        </is>
      </c>
      <c r="D18" s="32" t="inlineStr">
        <is>
          <t>T(0)</t>
        </is>
      </c>
      <c r="E18" s="24" t="n"/>
      <c r="F18" s="24" t="n"/>
      <c r="G18" s="24" t="n"/>
      <c r="H18" s="24" t="n"/>
      <c r="I18" s="31" t="n"/>
      <c r="J18" s="24" t="n"/>
      <c r="K18" s="24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</row>
    <row r="19" ht="15.75" customHeight="1" s="55">
      <c r="A19" s="22" t="inlineStr">
        <is>
          <t>Qudratic Fit</t>
        </is>
      </c>
      <c r="B19" s="33">
        <f t="array" ref="B19:D19">LINEST(C11:C14,A11:B14)</f>
        <v/>
      </c>
      <c r="C19" s="34">
        <f/>
        <v/>
      </c>
      <c r="D19" s="35">
        <f/>
        <v/>
      </c>
      <c r="E19" s="24" t="n"/>
      <c r="F19" s="24" t="n"/>
      <c r="G19" s="24" t="n"/>
      <c r="H19" s="24" t="n"/>
      <c r="I19" s="24" t="n"/>
      <c r="J19" s="24" t="n"/>
      <c r="K19" s="24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</row>
    <row r="20" ht="15.75" customHeight="1" s="55">
      <c r="A20" s="24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</row>
    <row r="21" ht="15.75" customHeight="1" s="55">
      <c r="A21" s="24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</row>
    <row r="22" ht="15.75" customHeight="1" s="55">
      <c r="A22" s="24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</row>
    <row r="23" ht="15.75" customHeight="1" s="55">
      <c r="A23" s="24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</row>
    <row r="24" ht="15.75" customHeight="1" s="55">
      <c r="A24" s="24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</row>
    <row r="25" ht="15.75" customHeight="1" s="55">
      <c r="A25" s="24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</row>
    <row r="26" ht="15.75" customHeight="1" s="55">
      <c r="A26" s="24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</row>
    <row r="27" ht="15.75" customHeight="1" s="55">
      <c r="A27" s="24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</row>
    <row r="28" ht="15.75" customHeight="1" s="55">
      <c r="A28" s="24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</row>
    <row r="29" ht="15.75" customHeight="1" s="55">
      <c r="A29" s="24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</row>
    <row r="30" ht="15.75" customHeight="1" s="55">
      <c r="A30" s="24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</row>
    <row r="31" ht="15.75" customHeight="1" s="55">
      <c r="A31" s="24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</row>
    <row r="32" ht="15.75" customHeight="1" s="55">
      <c r="A32" s="24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</row>
    <row r="33" ht="15.75" customHeight="1" s="55">
      <c r="A33" s="24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</row>
    <row r="34" ht="15.75" customHeight="1" s="55">
      <c r="A34" s="24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</row>
    <row r="35" ht="15.75" customHeight="1" s="55">
      <c r="A35" s="24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</row>
    <row r="36" ht="15.75" customHeight="1" s="55">
      <c r="A36" s="24" t="n"/>
      <c r="B36" s="24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</row>
    <row r="37" ht="15.75" customHeight="1" s="55">
      <c r="A37" s="24" t="n"/>
      <c r="B37" s="24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</row>
    <row r="38" ht="15.75" customHeight="1" s="55">
      <c r="A38" s="24" t="n"/>
      <c r="B38" s="24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</row>
    <row r="39" ht="15.75" customHeight="1" s="55">
      <c r="A39" s="24" t="n"/>
      <c r="B39" s="24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</row>
    <row r="40" ht="15.75" customHeight="1" s="55">
      <c r="A40" s="24" t="n"/>
      <c r="B40" s="24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</row>
    <row r="41" ht="15.75" customHeight="1" s="55">
      <c r="A41" s="24" t="n"/>
      <c r="B41" s="24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</row>
    <row r="42" ht="15.75" customHeight="1" s="55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</row>
    <row r="43" ht="15.75" customHeight="1" s="55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</row>
    <row r="44" ht="15.75" customHeight="1" s="55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</row>
    <row r="45" ht="15.75" customHeight="1" s="5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</row>
    <row r="46" ht="15.75" customHeight="1" s="55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</row>
    <row r="47" ht="15.75" customHeight="1" s="55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</row>
    <row r="48" ht="15.75" customHeight="1" s="55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</row>
    <row r="49" ht="15.75" customHeight="1" s="55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</row>
    <row r="50" ht="15.75" customHeight="1" s="55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</row>
    <row r="51" ht="15.75" customHeight="1" s="55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</row>
    <row r="52" ht="15.75" customHeight="1" s="55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</row>
    <row r="53" ht="15.75" customHeight="1" s="55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</row>
    <row r="54" ht="15.75" customHeight="1" s="55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</row>
    <row r="55" ht="15.75" customHeight="1" s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</row>
    <row r="56" ht="15.75" customHeight="1" s="55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</row>
    <row r="57" ht="15.75" customHeight="1" s="55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</row>
    <row r="58" ht="15.75" customHeight="1" s="55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</row>
    <row r="59" ht="15.75" customHeight="1" s="55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</row>
    <row r="60" ht="15.75" customHeight="1" s="55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</row>
    <row r="61" ht="15.75" customHeight="1" s="55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</row>
    <row r="62" ht="15.75" customHeight="1" s="55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</row>
    <row r="63" ht="15.75" customHeight="1" s="55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</row>
    <row r="64" ht="15.75" customHeight="1" s="55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</row>
    <row r="65" ht="15.75" customHeight="1" s="5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</row>
    <row r="66" ht="15.75" customHeight="1" s="55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</row>
    <row r="67" ht="15.75" customHeight="1" s="55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</row>
    <row r="68" ht="15.75" customHeight="1" s="55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</row>
    <row r="69" ht="15.75" customHeight="1" s="55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</row>
    <row r="70" ht="15.75" customHeight="1" s="55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</row>
    <row r="71" ht="15.75" customHeight="1" s="55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</row>
    <row r="72" ht="15.75" customHeight="1" s="55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</row>
    <row r="73" ht="15.75" customHeight="1" s="55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</row>
    <row r="74" ht="15.75" customHeight="1" s="55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</row>
    <row r="75" ht="15.75" customHeight="1" s="5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</row>
    <row r="76" ht="15.75" customHeight="1" s="55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</row>
    <row r="77" ht="15.75" customHeight="1" s="55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</row>
    <row r="78" ht="15.75" customHeight="1" s="55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</row>
    <row r="79" ht="15.75" customHeight="1" s="55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</row>
    <row r="80" ht="15.75" customHeight="1" s="55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</row>
    <row r="81" ht="15.75" customHeight="1" s="55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</row>
    <row r="82" ht="15.75" customHeight="1" s="55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</row>
    <row r="83" ht="15.75" customHeight="1" s="55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</row>
    <row r="84" ht="15.75" customHeight="1" s="55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</row>
    <row r="85" ht="15.75" customHeight="1" s="5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</row>
    <row r="86" ht="15.75" customHeight="1" s="55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</row>
    <row r="87" ht="15.75" customHeight="1" s="55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</row>
    <row r="88" ht="15.75" customHeight="1" s="55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</row>
    <row r="89" ht="15.75" customHeight="1" s="55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</row>
    <row r="90" ht="15.75" customHeight="1" s="55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</row>
    <row r="91" ht="15.75" customHeight="1" s="55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</row>
    <row r="92" ht="15.75" customHeight="1" s="55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</row>
    <row r="93" ht="15.75" customHeight="1" s="55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</row>
    <row r="94" ht="15.75" customHeight="1" s="55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</row>
    <row r="95" ht="15.75" customHeight="1" s="5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</row>
    <row r="96" ht="15.75" customHeight="1" s="55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</row>
    <row r="97" ht="15.75" customHeight="1" s="55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</row>
    <row r="98" ht="15.75" customHeight="1" s="55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</row>
    <row r="99" ht="15.75" customHeight="1" s="55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</row>
    <row r="100" ht="15.75" customHeight="1" s="55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</row>
    <row r="101" ht="15.75" customHeight="1" s="55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</row>
    <row r="102" ht="15.75" customHeight="1" s="55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</row>
    <row r="103" ht="15.75" customHeight="1" s="55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</row>
    <row r="104" ht="15.75" customHeight="1" s="55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</row>
    <row r="105" ht="15.75" customHeight="1" s="5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</row>
    <row r="106" ht="15.75" customHeight="1" s="55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</row>
    <row r="107" ht="15.75" customHeight="1" s="55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</row>
    <row r="108" ht="15.75" customHeight="1" s="55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</row>
    <row r="109" ht="15.75" customHeight="1" s="55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</row>
    <row r="110" ht="15.75" customHeight="1" s="55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</row>
    <row r="111" ht="15.75" customHeight="1" s="55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</row>
    <row r="112" ht="15.75" customHeight="1" s="55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</row>
    <row r="113" ht="15.75" customHeight="1" s="55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</row>
    <row r="114" ht="15.75" customHeight="1" s="55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</row>
    <row r="115" ht="15.75" customHeight="1" s="5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</row>
    <row r="116" ht="15.75" customHeight="1" s="55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</row>
    <row r="117" ht="15.75" customHeight="1" s="55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</row>
    <row r="118" ht="15.75" customHeight="1" s="55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</row>
    <row r="119" ht="15.75" customHeight="1" s="55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</row>
    <row r="120" ht="15.75" customHeight="1" s="55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</row>
    <row r="121" ht="15.75" customHeight="1" s="55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</row>
    <row r="122" ht="15.75" customHeight="1" s="55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</row>
    <row r="123" ht="15.75" customHeight="1" s="55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</row>
    <row r="124" ht="15.75" customHeight="1" s="55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</row>
    <row r="125" ht="15.75" customHeight="1" s="5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</row>
    <row r="126" ht="15.75" customHeight="1" s="55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</row>
    <row r="127" ht="15.75" customHeight="1" s="55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</row>
    <row r="128" ht="15.75" customHeight="1" s="55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</row>
    <row r="129" ht="15.75" customHeight="1" s="55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</row>
    <row r="130" ht="15.75" customHeight="1" s="55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</row>
    <row r="131" ht="15.75" customHeight="1" s="55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</row>
    <row r="132" ht="15.75" customHeight="1" s="55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</row>
    <row r="133" ht="15.75" customHeight="1" s="55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</row>
    <row r="134" ht="15.75" customHeight="1" s="55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</row>
    <row r="135" ht="15.75" customHeight="1" s="5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</row>
    <row r="136" ht="15.75" customHeight="1" s="55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</row>
    <row r="137" ht="15.75" customHeight="1" s="55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</row>
    <row r="138" ht="15.75" customHeight="1" s="55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</row>
    <row r="139" ht="15.75" customHeight="1" s="55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</row>
    <row r="140" ht="15.75" customHeight="1" s="55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</row>
    <row r="141" ht="15.75" customHeight="1" s="55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</row>
    <row r="142" ht="15.75" customHeight="1" s="55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</row>
    <row r="143" ht="15.75" customHeight="1" s="55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</row>
    <row r="144" ht="15.75" customHeight="1" s="55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</row>
    <row r="145" ht="15.75" customHeight="1" s="5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</row>
    <row r="146" ht="15.75" customHeight="1" s="55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</row>
    <row r="147" ht="15.75" customHeight="1" s="55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</row>
    <row r="148" ht="15.75" customHeight="1" s="55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</row>
    <row r="149" ht="15.75" customHeight="1" s="55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</row>
    <row r="150" ht="15.75" customHeight="1" s="55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</row>
    <row r="151" ht="15.75" customHeight="1" s="55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</row>
    <row r="152" ht="15.75" customHeight="1" s="55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</row>
    <row r="153" ht="15.75" customHeight="1" s="55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</row>
    <row r="154" ht="15.75" customHeight="1" s="55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</row>
    <row r="155" ht="15.75" customHeight="1" s="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</row>
    <row r="156" ht="15.75" customHeight="1" s="55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</row>
    <row r="157" ht="15.75" customHeight="1" s="55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</row>
    <row r="158" ht="15.75" customHeight="1" s="55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</row>
    <row r="159" ht="15.75" customHeight="1" s="55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</row>
    <row r="160" ht="15.75" customHeight="1" s="55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</row>
    <row r="161" ht="15.75" customHeight="1" s="55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</row>
    <row r="162" ht="15.75" customHeight="1" s="55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</row>
    <row r="163" ht="15.75" customHeight="1" s="55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</row>
    <row r="164" ht="15.75" customHeight="1" s="55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</row>
    <row r="165" ht="15.75" customHeight="1" s="5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</row>
    <row r="166" ht="15.75" customHeight="1" s="55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</row>
    <row r="167" ht="15.75" customHeight="1" s="55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</row>
    <row r="168" ht="15.75" customHeight="1" s="55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</row>
    <row r="169" ht="15.75" customHeight="1" s="55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</row>
    <row r="170" ht="15.75" customHeight="1" s="55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</row>
    <row r="171" ht="15.75" customHeight="1" s="55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</row>
    <row r="172" ht="15.75" customHeight="1" s="55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</row>
    <row r="173" ht="15.75" customHeight="1" s="55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</row>
    <row r="174" ht="15.75" customHeight="1" s="55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</row>
    <row r="175" ht="15.75" customHeight="1" s="5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</row>
    <row r="176" ht="15.75" customHeight="1" s="55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</row>
    <row r="177" ht="15.75" customHeight="1" s="55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</row>
    <row r="178" ht="15.75" customHeight="1" s="55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</row>
    <row r="179" ht="15.75" customHeight="1" s="55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</row>
    <row r="180" ht="15.75" customHeight="1" s="55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</row>
    <row r="181" ht="15.75" customHeight="1" s="55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</row>
    <row r="182" ht="15.75" customHeight="1" s="55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</row>
    <row r="183" ht="15.75" customHeight="1" s="55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</row>
    <row r="184" ht="15.75" customHeight="1" s="55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</row>
    <row r="185" ht="15.75" customHeight="1" s="5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</row>
    <row r="186" ht="15.75" customHeight="1" s="55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</row>
    <row r="187" ht="15.75" customHeight="1" s="55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</row>
    <row r="188" ht="15.75" customHeight="1" s="55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</row>
    <row r="189" ht="15.75" customHeight="1" s="55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</row>
    <row r="190" ht="15.75" customHeight="1" s="55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</row>
    <row r="191" ht="15.75" customHeight="1" s="55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</row>
    <row r="192" ht="15.75" customHeight="1" s="55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</row>
    <row r="193" ht="15.75" customHeight="1" s="55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</row>
    <row r="194" ht="15.75" customHeight="1" s="55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</row>
    <row r="195" ht="15.75" customHeight="1" s="5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</row>
    <row r="196" ht="15.75" customHeight="1" s="55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</row>
    <row r="197" ht="15.75" customHeight="1" s="55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</row>
    <row r="198" ht="15.75" customHeight="1" s="55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</row>
    <row r="199" ht="15.75" customHeight="1" s="55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</row>
    <row r="200" ht="15.75" customHeight="1" s="55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</row>
    <row r="201" ht="15.75" customHeight="1" s="55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</row>
    <row r="202" ht="15.75" customHeight="1" s="55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</row>
    <row r="203" ht="15.75" customHeight="1" s="55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</row>
    <row r="204" ht="15.75" customHeight="1" s="55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</row>
    <row r="205" ht="15.75" customHeight="1" s="5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</row>
    <row r="206" ht="15.75" customHeight="1" s="55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</row>
    <row r="207" ht="15.75" customHeight="1" s="55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</row>
    <row r="208" ht="15.75" customHeight="1" s="55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</row>
    <row r="209" ht="15.75" customHeight="1" s="55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</row>
    <row r="210" ht="15.75" customHeight="1" s="55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</row>
    <row r="211" ht="15.75" customHeight="1" s="55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</row>
    <row r="212" ht="15.75" customHeight="1" s="55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</row>
    <row r="213" ht="15.75" customHeight="1" s="55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</row>
    <row r="214" ht="15.75" customHeight="1" s="55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</row>
    <row r="215" ht="15.75" customHeight="1" s="5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</row>
    <row r="216" ht="15.75" customHeight="1" s="55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</row>
    <row r="217" ht="15.75" customHeight="1" s="55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</row>
    <row r="218" ht="15.75" customHeight="1" s="55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</row>
    <row r="219" ht="15.75" customHeight="1" s="55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</row>
    <row r="220" ht="15.75" customHeight="1" s="55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</row>
    <row r="221" ht="15.75" customHeight="1" s="55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</row>
    <row r="222" ht="15.75" customHeight="1" s="55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</row>
    <row r="223" ht="15.75" customHeight="1" s="55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</row>
    <row r="224" ht="15.75" customHeight="1" s="55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</row>
    <row r="225" ht="15.75" customHeight="1" s="5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</row>
    <row r="226" ht="15.75" customHeight="1" s="55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</row>
    <row r="227" ht="15.75" customHeight="1" s="55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</row>
    <row r="228" ht="15.75" customHeight="1" s="55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</row>
    <row r="229" ht="15.75" customHeight="1" s="55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</row>
    <row r="230" ht="15.75" customHeight="1" s="55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</row>
    <row r="231" ht="15.75" customHeight="1" s="55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</row>
    <row r="232" ht="15.75" customHeight="1" s="55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</row>
    <row r="233" ht="15.75" customHeight="1" s="55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</row>
    <row r="234" ht="15.75" customHeight="1" s="55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</row>
    <row r="235" ht="15.75" customHeight="1" s="5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</row>
    <row r="236" ht="15.75" customHeight="1" s="55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</row>
    <row r="237" ht="15.75" customHeight="1" s="55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</row>
    <row r="238" ht="15.75" customHeight="1" s="55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</row>
    <row r="239" ht="15.75" customHeight="1" s="55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</row>
    <row r="240" ht="15.75" customHeight="1" s="55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</row>
    <row r="241" ht="15.75" customHeight="1" s="55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</row>
    <row r="242" ht="15.75" customHeight="1" s="55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</row>
    <row r="243" ht="15.75" customHeight="1" s="55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</row>
    <row r="244" ht="15.75" customHeight="1" s="55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</row>
    <row r="245" ht="15.75" customHeight="1" s="5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</row>
    <row r="246" ht="15.75" customHeight="1" s="55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</row>
    <row r="247" ht="15.75" customHeight="1" s="55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</row>
    <row r="248" ht="15.75" customHeight="1" s="55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</row>
    <row r="249" ht="15.75" customHeight="1" s="55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</row>
    <row r="250" ht="15.75" customHeight="1" s="55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</row>
    <row r="251" ht="15.75" customHeight="1" s="55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</row>
    <row r="252" ht="15.75" customHeight="1" s="55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</row>
    <row r="253" ht="15.75" customHeight="1" s="55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</row>
    <row r="254" ht="15.75" customHeight="1" s="55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</row>
    <row r="255" ht="15.75" customHeight="1" s="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</row>
    <row r="256" ht="15.75" customHeight="1" s="55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</row>
    <row r="257" ht="15.75" customHeight="1" s="55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</row>
    <row r="258" ht="15.75" customHeight="1" s="55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</row>
    <row r="259" ht="15.75" customHeight="1" s="55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</row>
    <row r="260" ht="15.75" customHeight="1" s="55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</row>
    <row r="261" ht="15.75" customHeight="1" s="55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</row>
    <row r="262" ht="15.75" customHeight="1" s="55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</row>
    <row r="263" ht="15.75" customHeight="1" s="55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</row>
    <row r="264" ht="15.75" customHeight="1" s="55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</row>
    <row r="265" ht="15.75" customHeight="1" s="5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</row>
    <row r="266" ht="15.75" customHeight="1" s="55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</row>
    <row r="267" ht="15.75" customHeight="1" s="55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</row>
    <row r="268" ht="15.75" customHeight="1" s="55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</row>
    <row r="269" ht="15.75" customHeight="1" s="55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</row>
    <row r="270" ht="15.75" customHeight="1" s="55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</row>
    <row r="271" ht="15.75" customHeight="1" s="55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</row>
    <row r="272" ht="15.75" customHeight="1" s="55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</row>
    <row r="273" ht="15.75" customHeight="1" s="55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</row>
    <row r="274" ht="15.75" customHeight="1" s="55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</row>
    <row r="275" ht="15.75" customHeight="1" s="5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</row>
    <row r="276" ht="15.75" customHeight="1" s="55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</row>
    <row r="277" ht="15.75" customHeight="1" s="55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</row>
    <row r="278" ht="15.75" customHeight="1" s="55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</row>
    <row r="279" ht="15.75" customHeight="1" s="55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</row>
    <row r="280" ht="15.75" customHeight="1" s="55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</row>
    <row r="281" ht="15.75" customHeight="1" s="55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</row>
    <row r="282" ht="15.75" customHeight="1" s="55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</row>
    <row r="283" ht="15.75" customHeight="1" s="55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</row>
    <row r="284" ht="15.75" customHeight="1" s="55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</row>
    <row r="285" ht="15.75" customHeight="1" s="5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</row>
    <row r="286" ht="15.75" customHeight="1" s="55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</row>
    <row r="287" ht="15.75" customHeight="1" s="55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</row>
    <row r="288" ht="15.75" customHeight="1" s="55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</row>
    <row r="289" ht="15.75" customHeight="1" s="55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</row>
    <row r="290" ht="15.75" customHeight="1" s="55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</row>
    <row r="291" ht="15.75" customHeight="1" s="55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</row>
    <row r="292" ht="15.75" customHeight="1" s="55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</row>
    <row r="293" ht="15.75" customHeight="1" s="55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</row>
    <row r="294" ht="15.75" customHeight="1" s="55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</row>
    <row r="295" ht="15.75" customHeight="1" s="5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</row>
    <row r="296" ht="15.75" customHeight="1" s="55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</row>
    <row r="297" ht="15.75" customHeight="1" s="55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</row>
    <row r="298" ht="15.75" customHeight="1" s="55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</row>
    <row r="299" ht="15.75" customHeight="1" s="55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</row>
    <row r="300" ht="15.75" customHeight="1" s="55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</row>
    <row r="301" ht="15.75" customHeight="1" s="55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</row>
    <row r="302" ht="15.75" customHeight="1" s="55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</row>
    <row r="303" ht="15.75" customHeight="1" s="55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</row>
    <row r="304" ht="15.75" customHeight="1" s="55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</row>
    <row r="305" ht="15.75" customHeight="1" s="5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</row>
    <row r="306" ht="15.75" customHeight="1" s="55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</row>
    <row r="307" ht="15.75" customHeight="1" s="55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</row>
    <row r="308" ht="15.75" customHeight="1" s="55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</row>
    <row r="309" ht="15.75" customHeight="1" s="55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</row>
    <row r="310" ht="15.75" customHeight="1" s="55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</row>
    <row r="311" ht="15.75" customHeight="1" s="55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</row>
    <row r="312" ht="15.75" customHeight="1" s="55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</row>
    <row r="313" ht="15.75" customHeight="1" s="55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</row>
    <row r="314" ht="15.75" customHeight="1" s="55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</row>
    <row r="315" ht="15.75" customHeight="1" s="5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</row>
    <row r="316" ht="15.75" customHeight="1" s="55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</row>
    <row r="317" ht="15.75" customHeight="1" s="55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</row>
    <row r="318" ht="15.75" customHeight="1" s="55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</row>
    <row r="319" ht="15.75" customHeight="1" s="55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</row>
    <row r="320" ht="15.75" customHeight="1" s="55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</row>
    <row r="321" ht="15.75" customHeight="1" s="55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</row>
    <row r="322" ht="15.75" customHeight="1" s="55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</row>
    <row r="323" ht="15.75" customHeight="1" s="55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</row>
    <row r="324" ht="15.75" customHeight="1" s="55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</row>
    <row r="325" ht="15.75" customHeight="1" s="5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</row>
    <row r="326" ht="15.75" customHeight="1" s="55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</row>
    <row r="327" ht="15.75" customHeight="1" s="55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</row>
    <row r="328" ht="15.75" customHeight="1" s="55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</row>
    <row r="329" ht="15.75" customHeight="1" s="55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</row>
    <row r="330" ht="15.75" customHeight="1" s="55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</row>
    <row r="331" ht="15.75" customHeight="1" s="55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</row>
    <row r="332" ht="15.75" customHeight="1" s="55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</row>
    <row r="333" ht="15.75" customHeight="1" s="55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</row>
    <row r="334" ht="15.75" customHeight="1" s="55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</row>
    <row r="335" ht="15.75" customHeight="1" s="5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</row>
    <row r="336" ht="15.75" customHeight="1" s="55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</row>
    <row r="337" ht="15.75" customHeight="1" s="55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</row>
    <row r="338" ht="15.75" customHeight="1" s="55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</row>
    <row r="339" ht="15.75" customHeight="1" s="55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</row>
    <row r="340" ht="15.75" customHeight="1" s="55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</row>
    <row r="341" ht="15.75" customHeight="1" s="55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</row>
    <row r="342" ht="15.75" customHeight="1" s="55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</row>
    <row r="343" ht="15.75" customHeight="1" s="55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</row>
    <row r="344" ht="15.75" customHeight="1" s="55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</row>
    <row r="345" ht="15.75" customHeight="1" s="5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</row>
    <row r="346" ht="15.75" customHeight="1" s="55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</row>
    <row r="347" ht="15.75" customHeight="1" s="55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</row>
    <row r="348" ht="15.75" customHeight="1" s="55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</row>
    <row r="349" ht="15.75" customHeight="1" s="55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</row>
    <row r="350" ht="15.75" customHeight="1" s="55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</row>
    <row r="351" ht="15.75" customHeight="1" s="55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</row>
    <row r="352" ht="15.75" customHeight="1" s="55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</row>
    <row r="353" ht="15.75" customHeight="1" s="55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</row>
    <row r="354" ht="15.75" customHeight="1" s="55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</row>
    <row r="355" ht="15.75" customHeight="1" s="5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</row>
    <row r="356" ht="15.75" customHeight="1" s="55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</row>
    <row r="357" ht="15.75" customHeight="1" s="55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</row>
    <row r="358" ht="15.75" customHeight="1" s="55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</row>
    <row r="359" ht="15.75" customHeight="1" s="55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</row>
    <row r="360" ht="15.75" customHeight="1" s="55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</row>
    <row r="361" ht="15.75" customHeight="1" s="55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</row>
    <row r="362" ht="15.75" customHeight="1" s="55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</row>
    <row r="363" ht="15.75" customHeight="1" s="55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</row>
    <row r="364" ht="15.75" customHeight="1" s="55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</row>
    <row r="365" ht="15.75" customHeight="1" s="5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</row>
    <row r="366" ht="15.75" customHeight="1" s="55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</row>
    <row r="367" ht="15.75" customHeight="1" s="55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</row>
    <row r="368" ht="15.75" customHeight="1" s="55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</row>
    <row r="369" ht="15.75" customHeight="1" s="55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</row>
    <row r="370" ht="15.75" customHeight="1" s="55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</row>
    <row r="371" ht="15.75" customHeight="1" s="55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</row>
    <row r="372" ht="15.75" customHeight="1" s="55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</row>
    <row r="373" ht="15.75" customHeight="1" s="55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</row>
    <row r="374" ht="15.75" customHeight="1" s="55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</row>
    <row r="375" ht="15.75" customHeight="1" s="5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</row>
    <row r="376" ht="15.75" customHeight="1" s="55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</row>
    <row r="377" ht="15.75" customHeight="1" s="55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</row>
    <row r="378" ht="15.75" customHeight="1" s="55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</row>
    <row r="379" ht="15.75" customHeight="1" s="55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</row>
    <row r="380" ht="15.75" customHeight="1" s="55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</row>
    <row r="381" ht="15.75" customHeight="1" s="55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</row>
    <row r="382" ht="15.75" customHeight="1" s="55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</row>
    <row r="383" ht="15.75" customHeight="1" s="55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</row>
    <row r="384" ht="15.75" customHeight="1" s="55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</row>
    <row r="385" ht="15.75" customHeight="1" s="5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</row>
    <row r="386" ht="15.75" customHeight="1" s="55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</row>
    <row r="387" ht="15.75" customHeight="1" s="55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</row>
    <row r="388" ht="15.75" customHeight="1" s="55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</row>
    <row r="389" ht="15.75" customHeight="1" s="55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</row>
    <row r="390" ht="15.75" customHeight="1" s="55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</row>
    <row r="391" ht="15.75" customHeight="1" s="55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</row>
    <row r="392" ht="15.75" customHeight="1" s="55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</row>
    <row r="393" ht="15.75" customHeight="1" s="55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</row>
    <row r="394" ht="15.75" customHeight="1" s="55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</row>
    <row r="395" ht="15.75" customHeight="1" s="5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</row>
    <row r="396" ht="15.75" customHeight="1" s="55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</row>
    <row r="397" ht="15.75" customHeight="1" s="55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</row>
    <row r="398" ht="15.75" customHeight="1" s="55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</row>
    <row r="399" ht="15.75" customHeight="1" s="55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</row>
    <row r="400" ht="15.75" customHeight="1" s="55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</row>
    <row r="401" ht="15.75" customHeight="1" s="55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</row>
    <row r="402" ht="15.75" customHeight="1" s="55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</row>
    <row r="403" ht="15.75" customHeight="1" s="55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</row>
    <row r="404" ht="15.75" customHeight="1" s="55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</row>
    <row r="405" ht="15.75" customHeight="1" s="5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</row>
    <row r="406" ht="15.75" customHeight="1" s="55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</row>
    <row r="407" ht="15.75" customHeight="1" s="55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</row>
    <row r="408" ht="15.75" customHeight="1" s="55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</row>
    <row r="409" ht="15.75" customHeight="1" s="55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</row>
    <row r="410" ht="15.75" customHeight="1" s="55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</row>
    <row r="411" ht="15.75" customHeight="1" s="55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</row>
    <row r="412" ht="15.75" customHeight="1" s="55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</row>
    <row r="413" ht="15.75" customHeight="1" s="55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</row>
    <row r="414" ht="15.75" customHeight="1" s="55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</row>
    <row r="415" ht="15.75" customHeight="1" s="5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</row>
    <row r="416" ht="15.75" customHeight="1" s="55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</row>
    <row r="417" ht="15.75" customHeight="1" s="55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</row>
    <row r="418" ht="15.75" customHeight="1" s="55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</row>
    <row r="419" ht="15.75" customHeight="1" s="55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</row>
    <row r="420" ht="15.75" customHeight="1" s="55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</row>
    <row r="421" ht="15.75" customHeight="1" s="55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</row>
    <row r="422" ht="15.75" customHeight="1" s="55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</row>
    <row r="423" ht="15.75" customHeight="1" s="55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</row>
    <row r="424" ht="15.75" customHeight="1" s="55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</row>
    <row r="425" ht="15.75" customHeight="1" s="5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</row>
    <row r="426" ht="15.75" customHeight="1" s="55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</row>
    <row r="427" ht="15.75" customHeight="1" s="55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</row>
    <row r="428" ht="15.75" customHeight="1" s="55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</row>
    <row r="429" ht="15.75" customHeight="1" s="55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</row>
    <row r="430" ht="15.75" customHeight="1" s="55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</row>
    <row r="431" ht="15.75" customHeight="1" s="55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</row>
    <row r="432" ht="15.75" customHeight="1" s="55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</row>
    <row r="433" ht="15.75" customHeight="1" s="55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</row>
    <row r="434" ht="15.75" customHeight="1" s="55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</row>
    <row r="435" ht="15.75" customHeight="1" s="5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</row>
    <row r="436" ht="15.75" customHeight="1" s="55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</row>
    <row r="437" ht="15.75" customHeight="1" s="55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</row>
    <row r="438" ht="15.75" customHeight="1" s="55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</row>
    <row r="439" ht="15.75" customHeight="1" s="55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</row>
    <row r="440" ht="15.75" customHeight="1" s="55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</row>
    <row r="441" ht="15.75" customHeight="1" s="55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</row>
    <row r="442" ht="15.75" customHeight="1" s="55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</row>
    <row r="443" ht="15.75" customHeight="1" s="55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</row>
    <row r="444" ht="15.75" customHeight="1" s="55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</row>
    <row r="445" ht="15.75" customHeight="1" s="5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</row>
    <row r="446" ht="15.75" customHeight="1" s="55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</row>
    <row r="447" ht="15.75" customHeight="1" s="55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</row>
    <row r="448" ht="15.75" customHeight="1" s="55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</row>
    <row r="449" ht="15.75" customHeight="1" s="55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</row>
    <row r="450" ht="15.75" customHeight="1" s="55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</row>
    <row r="451" ht="15.75" customHeight="1" s="55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</row>
    <row r="452" ht="15.75" customHeight="1" s="55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</row>
    <row r="453" ht="15.75" customHeight="1" s="55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</row>
    <row r="454" ht="15.75" customHeight="1" s="55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</row>
    <row r="455" ht="15.75" customHeight="1" s="55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</row>
    <row r="456" ht="15.75" customHeight="1" s="55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</row>
    <row r="457" ht="15.75" customHeight="1" s="55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</row>
    <row r="458" ht="15.75" customHeight="1" s="55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</row>
    <row r="459" ht="15.75" customHeight="1" s="55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</row>
    <row r="460" ht="15.75" customHeight="1" s="55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</row>
    <row r="461" ht="15.75" customHeight="1" s="55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</row>
    <row r="462" ht="15.75" customHeight="1" s="55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</row>
    <row r="463" ht="15.75" customHeight="1" s="55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</row>
    <row r="464" ht="15.75" customHeight="1" s="55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</row>
    <row r="465" ht="15.75" customHeight="1" s="5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</row>
    <row r="466" ht="15.75" customHeight="1" s="55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</row>
    <row r="467" ht="15.75" customHeight="1" s="55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</row>
    <row r="468" ht="15.75" customHeight="1" s="55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</row>
    <row r="469" ht="15.75" customHeight="1" s="55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</row>
    <row r="470" ht="15.75" customHeight="1" s="55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</row>
    <row r="471" ht="15.75" customHeight="1" s="55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</row>
    <row r="472" ht="15.75" customHeight="1" s="55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</row>
    <row r="473" ht="15.75" customHeight="1" s="55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</row>
    <row r="474" ht="15.75" customHeight="1" s="55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</row>
    <row r="475" ht="15.75" customHeight="1" s="5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</row>
    <row r="476" ht="15.75" customHeight="1" s="55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</row>
    <row r="477" ht="15.75" customHeight="1" s="55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</row>
    <row r="478" ht="15.75" customHeight="1" s="55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</row>
    <row r="479" ht="15.75" customHeight="1" s="55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</row>
    <row r="480" ht="15.75" customHeight="1" s="55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</row>
    <row r="481" ht="15.75" customHeight="1" s="55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</row>
    <row r="482" ht="15.75" customHeight="1" s="55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</row>
    <row r="483" ht="15.75" customHeight="1" s="55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</row>
    <row r="484" ht="15.75" customHeight="1" s="55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</row>
    <row r="485" ht="15.75" customHeight="1" s="5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</row>
    <row r="486" ht="15.75" customHeight="1" s="55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</row>
    <row r="487" ht="15.75" customHeight="1" s="55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</row>
    <row r="488" ht="15.75" customHeight="1" s="55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</row>
    <row r="489" ht="15.75" customHeight="1" s="55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</row>
    <row r="490" ht="15.75" customHeight="1" s="55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</row>
    <row r="491" ht="15.75" customHeight="1" s="55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</row>
    <row r="492" ht="15.75" customHeight="1" s="55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</row>
    <row r="493" ht="15.75" customHeight="1" s="55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</row>
    <row r="494" ht="15.75" customHeight="1" s="55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</row>
    <row r="495" ht="15.75" customHeight="1" s="5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</row>
    <row r="496" ht="15.75" customHeight="1" s="55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</row>
    <row r="497" ht="15.75" customHeight="1" s="55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</row>
    <row r="498" ht="15.75" customHeight="1" s="55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</row>
    <row r="499" ht="15.75" customHeight="1" s="55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</row>
    <row r="500" ht="15.75" customHeight="1" s="55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</row>
    <row r="501" ht="15.75" customHeight="1" s="55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</row>
    <row r="502" ht="15.75" customHeight="1" s="55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</row>
    <row r="503" ht="15.75" customHeight="1" s="55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</row>
    <row r="504" ht="15.75" customHeight="1" s="55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</row>
    <row r="505" ht="15.75" customHeight="1" s="55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</row>
    <row r="506" ht="15.75" customHeight="1" s="55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</row>
    <row r="507" ht="15.75" customHeight="1" s="55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</row>
    <row r="508" ht="15.75" customHeight="1" s="55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</row>
    <row r="509" ht="15.75" customHeight="1" s="55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</row>
    <row r="510" ht="15.75" customHeight="1" s="55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</row>
    <row r="511" ht="15.75" customHeight="1" s="55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</row>
    <row r="512" ht="15.75" customHeight="1" s="55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</row>
    <row r="513" ht="15.75" customHeight="1" s="55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</row>
    <row r="514" ht="15.75" customHeight="1" s="55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</row>
    <row r="515" ht="15.75" customHeight="1" s="55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</row>
    <row r="516" ht="15.75" customHeight="1" s="55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</row>
    <row r="517" ht="15.75" customHeight="1" s="55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</row>
    <row r="518" ht="15.75" customHeight="1" s="55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</row>
    <row r="519" ht="15.75" customHeight="1" s="55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</row>
    <row r="520" ht="15.75" customHeight="1" s="55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</row>
    <row r="521" ht="15.75" customHeight="1" s="55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</row>
    <row r="522" ht="15.75" customHeight="1" s="55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</row>
    <row r="523" ht="15.75" customHeight="1" s="55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</row>
    <row r="524" ht="15.75" customHeight="1" s="55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</row>
    <row r="525" ht="15.75" customHeight="1" s="55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</row>
    <row r="526" ht="15.75" customHeight="1" s="55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</row>
    <row r="527" ht="15.75" customHeight="1" s="55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</row>
    <row r="528" ht="15.75" customHeight="1" s="55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</row>
    <row r="529" ht="15.75" customHeight="1" s="55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</row>
    <row r="530" ht="15.75" customHeight="1" s="55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</row>
    <row r="531" ht="15.75" customHeight="1" s="55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</row>
    <row r="532" ht="15.75" customHeight="1" s="55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</row>
    <row r="533" ht="15.75" customHeight="1" s="55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</row>
    <row r="534" ht="15.75" customHeight="1" s="55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</row>
    <row r="535" ht="15.75" customHeight="1" s="55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</row>
    <row r="536" ht="15.75" customHeight="1" s="55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</row>
    <row r="537" ht="15.75" customHeight="1" s="55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</row>
    <row r="538" ht="15.75" customHeight="1" s="55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</row>
    <row r="539" ht="15.75" customHeight="1" s="55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</row>
    <row r="540" ht="15.75" customHeight="1" s="55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</row>
    <row r="541" ht="15.75" customHeight="1" s="55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</row>
    <row r="542" ht="15.75" customHeight="1" s="55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</row>
    <row r="543" ht="15.75" customHeight="1" s="55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</row>
    <row r="544" ht="15.75" customHeight="1" s="55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</row>
    <row r="545" ht="15.75" customHeight="1" s="55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</row>
    <row r="546" ht="15.75" customHeight="1" s="55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</row>
    <row r="547" ht="15.75" customHeight="1" s="55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</row>
    <row r="548" ht="15.75" customHeight="1" s="55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</row>
    <row r="549" ht="15.75" customHeight="1" s="55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</row>
    <row r="550" ht="15.75" customHeight="1" s="55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</row>
    <row r="551" ht="15.75" customHeight="1" s="55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</row>
    <row r="552" ht="15.75" customHeight="1" s="55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</row>
    <row r="553" ht="15.75" customHeight="1" s="55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</row>
    <row r="554" ht="15.75" customHeight="1" s="55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</row>
    <row r="555" ht="15.75" customHeight="1" s="55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</row>
    <row r="556" ht="15.75" customHeight="1" s="55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</row>
    <row r="557" ht="15.75" customHeight="1" s="55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</row>
    <row r="558" ht="15.75" customHeight="1" s="55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</row>
    <row r="559" ht="15.75" customHeight="1" s="55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</row>
    <row r="560" ht="15.75" customHeight="1" s="55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</row>
    <row r="561" ht="15.75" customHeight="1" s="55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</row>
    <row r="562" ht="15.75" customHeight="1" s="55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</row>
    <row r="563" ht="15.75" customHeight="1" s="55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</row>
    <row r="564" ht="15.75" customHeight="1" s="55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</row>
    <row r="565" ht="15.75" customHeight="1" s="55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</row>
    <row r="566" ht="15.75" customHeight="1" s="55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</row>
    <row r="567" ht="15.75" customHeight="1" s="55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</row>
    <row r="568" ht="15.75" customHeight="1" s="55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</row>
    <row r="569" ht="15.75" customHeight="1" s="55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</row>
    <row r="570" ht="15.75" customHeight="1" s="55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</row>
    <row r="571" ht="15.75" customHeight="1" s="55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</row>
    <row r="572" ht="15.75" customHeight="1" s="55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</row>
    <row r="573" ht="15.75" customHeight="1" s="55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</row>
    <row r="574" ht="15.75" customHeight="1" s="55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</row>
    <row r="575" ht="15.75" customHeight="1" s="55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</row>
    <row r="576" ht="15.75" customHeight="1" s="55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</row>
    <row r="577" ht="15.75" customHeight="1" s="55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</row>
    <row r="578" ht="15.75" customHeight="1" s="55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</row>
    <row r="579" ht="15.75" customHeight="1" s="55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</row>
    <row r="580" ht="15.75" customHeight="1" s="55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</row>
    <row r="581" ht="15.75" customHeight="1" s="55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</row>
    <row r="582" ht="15.75" customHeight="1" s="55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</row>
    <row r="583" ht="15.75" customHeight="1" s="55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</row>
    <row r="584" ht="15.75" customHeight="1" s="55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</row>
    <row r="585" ht="15.75" customHeight="1" s="55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</row>
    <row r="586" ht="15.75" customHeight="1" s="55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</row>
    <row r="587" ht="15.75" customHeight="1" s="55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</row>
    <row r="588" ht="15.75" customHeight="1" s="55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</row>
    <row r="589" ht="15.75" customHeight="1" s="55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</row>
    <row r="590" ht="15.75" customHeight="1" s="55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</row>
    <row r="591" ht="15.75" customHeight="1" s="55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</row>
    <row r="592" ht="15.75" customHeight="1" s="55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</row>
    <row r="593" ht="15.75" customHeight="1" s="55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</row>
    <row r="594" ht="15.75" customHeight="1" s="55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</row>
    <row r="595" ht="15.75" customHeight="1" s="55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</row>
    <row r="596" ht="15.75" customHeight="1" s="55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</row>
    <row r="597" ht="15.75" customHeight="1" s="55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</row>
    <row r="598" ht="15.75" customHeight="1" s="55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</row>
    <row r="599" ht="15.75" customHeight="1" s="55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</row>
    <row r="600" ht="15.75" customHeight="1" s="55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</row>
    <row r="601" ht="15.75" customHeight="1" s="55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</row>
    <row r="602" ht="15.75" customHeight="1" s="55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</row>
    <row r="603" ht="15.75" customHeight="1" s="55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</row>
    <row r="604" ht="15.75" customHeight="1" s="55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</row>
    <row r="605" ht="15.75" customHeight="1" s="55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</row>
    <row r="606" ht="15.75" customHeight="1" s="55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</row>
    <row r="607" ht="15.75" customHeight="1" s="55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</row>
    <row r="608" ht="15.75" customHeight="1" s="55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</row>
    <row r="609" ht="15.75" customHeight="1" s="55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</row>
    <row r="610" ht="15.75" customHeight="1" s="55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</row>
    <row r="611" ht="15.75" customHeight="1" s="55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</row>
    <row r="612" ht="15.75" customHeight="1" s="55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</row>
    <row r="613" ht="15.75" customHeight="1" s="55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</row>
    <row r="614" ht="15.75" customHeight="1" s="55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</row>
    <row r="615" ht="15.75" customHeight="1" s="55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</row>
    <row r="616" ht="15.75" customHeight="1" s="55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</row>
    <row r="617" ht="15.75" customHeight="1" s="55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</row>
    <row r="618" ht="15.75" customHeight="1" s="55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</row>
    <row r="619" ht="15.75" customHeight="1" s="55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</row>
    <row r="620" ht="15.75" customHeight="1" s="55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</row>
    <row r="621" ht="15.75" customHeight="1" s="55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</row>
    <row r="622" ht="15.75" customHeight="1" s="55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</row>
    <row r="623" ht="15.75" customHeight="1" s="55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</row>
    <row r="624" ht="15.75" customHeight="1" s="55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</row>
    <row r="625" ht="15.75" customHeight="1" s="55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</row>
    <row r="626" ht="15.75" customHeight="1" s="55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</row>
    <row r="627" ht="15.75" customHeight="1" s="55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</row>
    <row r="628" ht="15.75" customHeight="1" s="55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</row>
    <row r="629" ht="15.75" customHeight="1" s="55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</row>
    <row r="630" ht="15.75" customHeight="1" s="55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</row>
    <row r="631" ht="15.75" customHeight="1" s="55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</row>
    <row r="632" ht="15.75" customHeight="1" s="55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</row>
    <row r="633" ht="15.75" customHeight="1" s="55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</row>
    <row r="634" ht="15.75" customHeight="1" s="55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</row>
    <row r="635" ht="15.75" customHeight="1" s="55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</row>
    <row r="636" ht="15.75" customHeight="1" s="55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</row>
    <row r="637" ht="15.75" customHeight="1" s="55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</row>
    <row r="638" ht="15.75" customHeight="1" s="55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</row>
    <row r="639" ht="15.75" customHeight="1" s="55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</row>
    <row r="640" ht="15.75" customHeight="1" s="55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</row>
    <row r="641" ht="15.75" customHeight="1" s="55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</row>
    <row r="642" ht="15.75" customHeight="1" s="55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</row>
    <row r="643" ht="15.75" customHeight="1" s="55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</row>
    <row r="644" ht="15.75" customHeight="1" s="55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</row>
    <row r="645" ht="15.75" customHeight="1" s="55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</row>
    <row r="646" ht="15.75" customHeight="1" s="55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</row>
    <row r="647" ht="15.75" customHeight="1" s="55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</row>
    <row r="648" ht="15.75" customHeight="1" s="55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</row>
    <row r="649" ht="15.75" customHeight="1" s="55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</row>
    <row r="650" ht="15.75" customHeight="1" s="55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</row>
    <row r="651" ht="15.75" customHeight="1" s="55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</row>
    <row r="652" ht="15.75" customHeight="1" s="55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</row>
    <row r="653" ht="15.75" customHeight="1" s="55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</row>
    <row r="654" ht="15.75" customHeight="1" s="55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</row>
    <row r="655" ht="15.75" customHeight="1" s="55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</row>
    <row r="656" ht="15.75" customHeight="1" s="55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</row>
    <row r="657" ht="15.75" customHeight="1" s="55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</row>
    <row r="658" ht="15.75" customHeight="1" s="55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</row>
    <row r="659" ht="15.75" customHeight="1" s="55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</row>
    <row r="660" ht="15.75" customHeight="1" s="55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</row>
    <row r="661" ht="15.75" customHeight="1" s="55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</row>
    <row r="662" ht="15.75" customHeight="1" s="55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</row>
    <row r="663" ht="15.75" customHeight="1" s="55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</row>
    <row r="664" ht="15.75" customHeight="1" s="55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</row>
    <row r="665" ht="15.75" customHeight="1" s="55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</row>
    <row r="666" ht="15.75" customHeight="1" s="55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</row>
    <row r="667" ht="15.75" customHeight="1" s="55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</row>
    <row r="668" ht="15.75" customHeight="1" s="55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</row>
    <row r="669" ht="15.75" customHeight="1" s="55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</row>
    <row r="670" ht="15.75" customHeight="1" s="55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</row>
    <row r="671" ht="15.75" customHeight="1" s="55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</row>
    <row r="672" ht="15.75" customHeight="1" s="55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</row>
    <row r="673" ht="15.75" customHeight="1" s="55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</row>
    <row r="674" ht="15.75" customHeight="1" s="55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</row>
    <row r="675" ht="15.75" customHeight="1" s="55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</row>
    <row r="676" ht="15.75" customHeight="1" s="55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</row>
    <row r="677" ht="15.75" customHeight="1" s="55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</row>
    <row r="678" ht="15.75" customHeight="1" s="55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</row>
    <row r="679" ht="15.75" customHeight="1" s="55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</row>
    <row r="680" ht="15.75" customHeight="1" s="55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</row>
    <row r="681" ht="15.75" customHeight="1" s="55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</row>
    <row r="682" ht="15.75" customHeight="1" s="55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</row>
    <row r="683" ht="15.75" customHeight="1" s="55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</row>
    <row r="684" ht="15.75" customHeight="1" s="55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</row>
    <row r="685" ht="15.75" customHeight="1" s="55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</row>
    <row r="686" ht="15.75" customHeight="1" s="55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</row>
    <row r="687" ht="15.75" customHeight="1" s="55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</row>
    <row r="688" ht="15.75" customHeight="1" s="55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</row>
    <row r="689" ht="15.75" customHeight="1" s="55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</row>
    <row r="690" ht="15.75" customHeight="1" s="55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</row>
    <row r="691" ht="15.75" customHeight="1" s="55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</row>
    <row r="692" ht="15.75" customHeight="1" s="55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</row>
    <row r="693" ht="15.75" customHeight="1" s="55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</row>
    <row r="694" ht="15.75" customHeight="1" s="55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</row>
    <row r="695" ht="15.75" customHeight="1" s="55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</row>
    <row r="696" ht="15.75" customHeight="1" s="55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</row>
    <row r="697" ht="15.75" customHeight="1" s="55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</row>
    <row r="698" ht="15.75" customHeight="1" s="55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</row>
    <row r="699" ht="15.75" customHeight="1" s="55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</row>
    <row r="700" ht="15.75" customHeight="1" s="55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</row>
    <row r="701" ht="15.75" customHeight="1" s="55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</row>
    <row r="702" ht="15.75" customHeight="1" s="55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</row>
    <row r="703" ht="15.75" customHeight="1" s="55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</row>
    <row r="704" ht="15.75" customHeight="1" s="55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</row>
    <row r="705" ht="15.75" customHeight="1" s="55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</row>
    <row r="706" ht="15.75" customHeight="1" s="55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</row>
    <row r="707" ht="15.75" customHeight="1" s="55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</row>
    <row r="708" ht="15.75" customHeight="1" s="55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</row>
    <row r="709" ht="15.75" customHeight="1" s="55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</row>
    <row r="710" ht="15.75" customHeight="1" s="55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</row>
    <row r="711" ht="15.75" customHeight="1" s="55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</row>
    <row r="712" ht="15.75" customHeight="1" s="55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</row>
    <row r="713" ht="15.75" customHeight="1" s="55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</row>
    <row r="714" ht="15.75" customHeight="1" s="55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</row>
    <row r="715" ht="15.75" customHeight="1" s="55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</row>
    <row r="716" ht="15.75" customHeight="1" s="55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</row>
    <row r="717" ht="15.75" customHeight="1" s="55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</row>
    <row r="718" ht="15.75" customHeight="1" s="55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</row>
    <row r="719" ht="15.75" customHeight="1" s="55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</row>
    <row r="720" ht="15.75" customHeight="1" s="55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</row>
    <row r="721" ht="15.75" customHeight="1" s="55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</row>
    <row r="722" ht="15.75" customHeight="1" s="55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</row>
    <row r="723" ht="15.75" customHeight="1" s="55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</row>
    <row r="724" ht="15.75" customHeight="1" s="55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</row>
    <row r="725" ht="15.75" customHeight="1" s="55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</row>
    <row r="726" ht="15.75" customHeight="1" s="55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</row>
    <row r="727" ht="15.75" customHeight="1" s="55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</row>
    <row r="728" ht="15.75" customHeight="1" s="55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</row>
    <row r="729" ht="15.75" customHeight="1" s="55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</row>
    <row r="730" ht="15.75" customHeight="1" s="55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</row>
    <row r="731" ht="15.75" customHeight="1" s="55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</row>
    <row r="732" ht="15.75" customHeight="1" s="55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</row>
    <row r="733" ht="15.75" customHeight="1" s="55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</row>
    <row r="734" ht="15.75" customHeight="1" s="55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</row>
    <row r="735" ht="15.75" customHeight="1" s="55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</row>
    <row r="736" ht="15.75" customHeight="1" s="55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</row>
    <row r="737" ht="15.75" customHeight="1" s="55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</row>
    <row r="738" ht="15.75" customHeight="1" s="55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</row>
    <row r="739" ht="15.75" customHeight="1" s="55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</row>
    <row r="740" ht="15.75" customHeight="1" s="55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</row>
    <row r="741" ht="15.75" customHeight="1" s="55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</row>
    <row r="742" ht="15.75" customHeight="1" s="55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</row>
    <row r="743" ht="15.75" customHeight="1" s="55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</row>
    <row r="744" ht="15.75" customHeight="1" s="55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</row>
    <row r="745" ht="15.75" customHeight="1" s="55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</row>
    <row r="746" ht="15.75" customHeight="1" s="55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</row>
    <row r="747" ht="15.75" customHeight="1" s="55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</row>
    <row r="748" ht="15.75" customHeight="1" s="55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</row>
    <row r="749" ht="15.75" customHeight="1" s="55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</row>
    <row r="750" ht="15.75" customHeight="1" s="55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</row>
    <row r="751" ht="15.75" customHeight="1" s="55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</row>
    <row r="752" ht="15.75" customHeight="1" s="55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</row>
    <row r="753" ht="15.75" customHeight="1" s="55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</row>
    <row r="754" ht="15.75" customHeight="1" s="55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</row>
    <row r="755" ht="15.75" customHeight="1" s="55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</row>
    <row r="756" ht="15.75" customHeight="1" s="55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</row>
    <row r="757" ht="15.75" customHeight="1" s="55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</row>
    <row r="758" ht="15.75" customHeight="1" s="55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</row>
    <row r="759" ht="15.75" customHeight="1" s="55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</row>
    <row r="760" ht="15.75" customHeight="1" s="55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</row>
    <row r="761" ht="15.75" customHeight="1" s="55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</row>
    <row r="762" ht="15.75" customHeight="1" s="55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</row>
    <row r="763" ht="15.75" customHeight="1" s="55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</row>
    <row r="764" ht="15.75" customHeight="1" s="55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</row>
    <row r="765" ht="15.75" customHeight="1" s="55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</row>
    <row r="766" ht="15.75" customHeight="1" s="55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</row>
    <row r="767" ht="15.75" customHeight="1" s="55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</row>
    <row r="768" ht="15.75" customHeight="1" s="55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</row>
    <row r="769" ht="15.75" customHeight="1" s="55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</row>
    <row r="770" ht="15.75" customHeight="1" s="55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</row>
    <row r="771" ht="15.75" customHeight="1" s="55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</row>
    <row r="772" ht="15.75" customHeight="1" s="55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</row>
    <row r="773" ht="15.75" customHeight="1" s="55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</row>
    <row r="774" ht="15.75" customHeight="1" s="55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</row>
    <row r="775" ht="15.75" customHeight="1" s="55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</row>
    <row r="776" ht="15.75" customHeight="1" s="55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</row>
    <row r="777" ht="15.75" customHeight="1" s="55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</row>
    <row r="778" ht="15.75" customHeight="1" s="55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</row>
    <row r="779" ht="15.75" customHeight="1" s="55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</row>
    <row r="780" ht="15.75" customHeight="1" s="55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</row>
    <row r="781" ht="15.75" customHeight="1" s="55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</row>
    <row r="782" ht="15.75" customHeight="1" s="55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</row>
    <row r="783" ht="15.75" customHeight="1" s="55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</row>
    <row r="784" ht="15.75" customHeight="1" s="55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</row>
    <row r="785" ht="15.75" customHeight="1" s="55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</row>
    <row r="786" ht="15.75" customHeight="1" s="55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</row>
    <row r="787" ht="15.75" customHeight="1" s="55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</row>
    <row r="788" ht="15.75" customHeight="1" s="55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</row>
    <row r="789" ht="15.75" customHeight="1" s="55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</row>
    <row r="790" ht="15.75" customHeight="1" s="55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</row>
    <row r="791" ht="15.75" customHeight="1" s="55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</row>
    <row r="792" ht="15.75" customHeight="1" s="55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</row>
    <row r="793" ht="15.75" customHeight="1" s="55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</row>
    <row r="794" ht="15.75" customHeight="1" s="55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</row>
    <row r="795" ht="15.75" customHeight="1" s="55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</row>
    <row r="796" ht="15.75" customHeight="1" s="55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</row>
    <row r="797" ht="15.75" customHeight="1" s="55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</row>
    <row r="798" ht="15.75" customHeight="1" s="55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</row>
    <row r="799" ht="15.75" customHeight="1" s="55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</row>
    <row r="800" ht="15.75" customHeight="1" s="55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</row>
    <row r="801" ht="15.75" customHeight="1" s="55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</row>
    <row r="802" ht="15.75" customHeight="1" s="55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</row>
    <row r="803" ht="15.75" customHeight="1" s="55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</row>
    <row r="804" ht="15.75" customHeight="1" s="55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</row>
    <row r="805" ht="15.75" customHeight="1" s="55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</row>
    <row r="806" ht="15.75" customHeight="1" s="55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</row>
    <row r="807" ht="15.75" customHeight="1" s="55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</row>
    <row r="808" ht="15.75" customHeight="1" s="55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</row>
    <row r="809" ht="15.75" customHeight="1" s="55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</row>
    <row r="810" ht="15.75" customHeight="1" s="55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</row>
    <row r="811" ht="15.75" customHeight="1" s="55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</row>
    <row r="812" ht="15.75" customHeight="1" s="55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</row>
    <row r="813" ht="15.75" customHeight="1" s="55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</row>
    <row r="814" ht="15.75" customHeight="1" s="55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</row>
    <row r="815" ht="15.75" customHeight="1" s="55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</row>
    <row r="816" ht="15.75" customHeight="1" s="55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</row>
    <row r="817" ht="15.75" customHeight="1" s="55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</row>
    <row r="818" ht="15.75" customHeight="1" s="55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</row>
    <row r="819" ht="15.75" customHeight="1" s="55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</row>
    <row r="820" ht="15.75" customHeight="1" s="55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</row>
    <row r="821" ht="15.75" customHeight="1" s="55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</row>
    <row r="822" ht="15.75" customHeight="1" s="55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</row>
    <row r="823" ht="15.75" customHeight="1" s="55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</row>
    <row r="824" ht="15.75" customHeight="1" s="55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</row>
    <row r="825" ht="15.75" customHeight="1" s="55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</row>
    <row r="826" ht="15.75" customHeight="1" s="55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</row>
    <row r="827" ht="15.75" customHeight="1" s="55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</row>
    <row r="828" ht="15.75" customHeight="1" s="55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</row>
    <row r="829" ht="15.75" customHeight="1" s="55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</row>
    <row r="830" ht="15.75" customHeight="1" s="55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</row>
    <row r="831" ht="15.75" customHeight="1" s="55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</row>
    <row r="832" ht="15.75" customHeight="1" s="55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</row>
    <row r="833" ht="15.75" customHeight="1" s="55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</row>
    <row r="834" ht="15.75" customHeight="1" s="55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</row>
    <row r="835" ht="15.75" customHeight="1" s="55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</row>
    <row r="836" ht="15.75" customHeight="1" s="55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</row>
    <row r="837" ht="15.75" customHeight="1" s="55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</row>
    <row r="838" ht="15.75" customHeight="1" s="55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</row>
    <row r="839" ht="15.75" customHeight="1" s="55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</row>
    <row r="840" ht="15.75" customHeight="1" s="55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</row>
    <row r="841" ht="15.75" customHeight="1" s="55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</row>
    <row r="842" ht="15.75" customHeight="1" s="55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</row>
    <row r="843" ht="15.75" customHeight="1" s="55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</row>
    <row r="844" ht="15.75" customHeight="1" s="55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</row>
    <row r="845" ht="15.75" customHeight="1" s="55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</row>
    <row r="846" ht="15.75" customHeight="1" s="55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</row>
    <row r="847" ht="15.75" customHeight="1" s="55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</row>
    <row r="848" ht="15.75" customHeight="1" s="55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</row>
    <row r="849" ht="15.75" customHeight="1" s="55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</row>
    <row r="850" ht="15.75" customHeight="1" s="55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</row>
    <row r="851" ht="15.75" customHeight="1" s="55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</row>
    <row r="852" ht="15.75" customHeight="1" s="55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</row>
    <row r="853" ht="15.75" customHeight="1" s="55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</row>
    <row r="854" ht="15.75" customHeight="1" s="55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</row>
    <row r="855" ht="15.75" customHeight="1" s="55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</row>
    <row r="856" ht="15.75" customHeight="1" s="55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</row>
    <row r="857" ht="15.75" customHeight="1" s="55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</row>
    <row r="858" ht="15.75" customHeight="1" s="55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</row>
    <row r="859" ht="15.75" customHeight="1" s="55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</row>
    <row r="860" ht="15.75" customHeight="1" s="55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</row>
    <row r="861" ht="15.75" customHeight="1" s="55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</row>
    <row r="862" ht="15.75" customHeight="1" s="55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</row>
    <row r="863" ht="15.75" customHeight="1" s="55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</row>
    <row r="864" ht="15.75" customHeight="1" s="55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</row>
    <row r="865" ht="15.75" customHeight="1" s="55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</row>
    <row r="866" ht="15.75" customHeight="1" s="55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</row>
    <row r="867" ht="15.75" customHeight="1" s="55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</row>
    <row r="868" ht="15.75" customHeight="1" s="55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</row>
    <row r="869" ht="15.75" customHeight="1" s="55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</row>
    <row r="870" ht="15.75" customHeight="1" s="55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</row>
    <row r="871" ht="15.75" customHeight="1" s="55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</row>
    <row r="872" ht="15.75" customHeight="1" s="55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</row>
    <row r="873" ht="15.75" customHeight="1" s="55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</row>
    <row r="874" ht="15.75" customHeight="1" s="55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</row>
    <row r="875" ht="15.75" customHeight="1" s="55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</row>
    <row r="876" ht="15.75" customHeight="1" s="55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</row>
    <row r="877" ht="15.75" customHeight="1" s="55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</row>
    <row r="878" ht="15.75" customHeight="1" s="55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</row>
    <row r="879" ht="15.75" customHeight="1" s="55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</row>
    <row r="880" ht="15.75" customHeight="1" s="55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</row>
    <row r="881" ht="15.75" customHeight="1" s="55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</row>
    <row r="882" ht="15.75" customHeight="1" s="55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</row>
    <row r="883" ht="15.75" customHeight="1" s="55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</row>
    <row r="884" ht="15.75" customHeight="1" s="55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</row>
    <row r="885" ht="15.75" customHeight="1" s="55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</row>
    <row r="886" ht="15.75" customHeight="1" s="55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</row>
    <row r="887" ht="15.75" customHeight="1" s="55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</row>
    <row r="888" ht="15.75" customHeight="1" s="55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</row>
    <row r="889" ht="15.75" customHeight="1" s="55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</row>
    <row r="890" ht="15.75" customHeight="1" s="55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</row>
    <row r="891" ht="15.75" customHeight="1" s="55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</row>
    <row r="892" ht="15.75" customHeight="1" s="55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</row>
    <row r="893" ht="15.75" customHeight="1" s="55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</row>
    <row r="894" ht="15.75" customHeight="1" s="55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</row>
    <row r="895" ht="15.75" customHeight="1" s="55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</row>
    <row r="896" ht="15.75" customHeight="1" s="55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</row>
    <row r="897" ht="15.75" customHeight="1" s="55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</row>
    <row r="898" ht="15.75" customHeight="1" s="55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</row>
    <row r="899" ht="15.75" customHeight="1" s="55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</row>
    <row r="900" ht="15.75" customHeight="1" s="55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</row>
    <row r="901" ht="15.75" customHeight="1" s="55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</row>
    <row r="902" ht="15.75" customHeight="1" s="55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</row>
    <row r="903" ht="15.75" customHeight="1" s="55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</row>
    <row r="904" ht="15.75" customHeight="1" s="55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</row>
    <row r="905" ht="15.75" customHeight="1" s="55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</row>
    <row r="906" ht="15.75" customHeight="1" s="55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</row>
    <row r="907" ht="15.75" customHeight="1" s="55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</row>
    <row r="908" ht="15.75" customHeight="1" s="55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</row>
    <row r="909" ht="15.75" customHeight="1" s="55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</row>
    <row r="910" ht="15.75" customHeight="1" s="55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</row>
    <row r="911" ht="15.75" customHeight="1" s="55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</row>
    <row r="912" ht="15.75" customHeight="1" s="55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</row>
    <row r="913" ht="15.75" customHeight="1" s="55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</row>
    <row r="914" ht="15.75" customHeight="1" s="55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</row>
    <row r="915" ht="15.75" customHeight="1" s="55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</row>
    <row r="916" ht="15.75" customHeight="1" s="55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</row>
    <row r="917" ht="15.75" customHeight="1" s="55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</row>
    <row r="918" ht="15.75" customHeight="1" s="55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</row>
    <row r="919" ht="15.75" customHeight="1" s="55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</row>
    <row r="920" ht="15.75" customHeight="1" s="55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</row>
    <row r="921" ht="15.75" customHeight="1" s="55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</row>
    <row r="922" ht="15.75" customHeight="1" s="55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</row>
    <row r="923" ht="15.75" customHeight="1" s="55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</row>
    <row r="924" ht="15.75" customHeight="1" s="55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</row>
    <row r="925" ht="15.75" customHeight="1" s="55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</row>
    <row r="926" ht="15.75" customHeight="1" s="55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</row>
    <row r="927" ht="15.75" customHeight="1" s="55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</row>
    <row r="928" ht="15.75" customHeight="1" s="55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</row>
    <row r="929" ht="15.75" customHeight="1" s="55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</row>
    <row r="930" ht="15.75" customHeight="1" s="55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</row>
    <row r="931" ht="15.75" customHeight="1" s="55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</row>
    <row r="932" ht="15.75" customHeight="1" s="55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</row>
    <row r="933" ht="15.75" customHeight="1" s="55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</row>
    <row r="934" ht="15.75" customHeight="1" s="55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</row>
    <row r="935" ht="15.75" customHeight="1" s="55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</row>
    <row r="936" ht="15.75" customHeight="1" s="55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</row>
    <row r="937" ht="15.75" customHeight="1" s="55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</row>
    <row r="938" ht="15.75" customHeight="1" s="55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</row>
    <row r="939" ht="15.75" customHeight="1" s="55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</row>
    <row r="940" ht="15.75" customHeight="1" s="55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</row>
    <row r="941" ht="15.75" customHeight="1" s="55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</row>
    <row r="942" ht="15.75" customHeight="1" s="55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</row>
    <row r="943" ht="15.75" customHeight="1" s="55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</row>
    <row r="944" ht="15.75" customHeight="1" s="55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</row>
    <row r="945" ht="15.75" customHeight="1" s="55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</row>
    <row r="946" ht="15.75" customHeight="1" s="55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</row>
    <row r="947" ht="15.75" customHeight="1" s="55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</row>
    <row r="948" ht="15.75" customHeight="1" s="55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</row>
    <row r="949" ht="15.75" customHeight="1" s="55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</row>
    <row r="950" ht="15.75" customHeight="1" s="55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</row>
    <row r="951" ht="15.75" customHeight="1" s="55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</row>
    <row r="952" ht="15.75" customHeight="1" s="55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</row>
    <row r="953" ht="15.75" customHeight="1" s="55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</row>
    <row r="954" ht="15.75" customHeight="1" s="55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</row>
    <row r="955" ht="15.75" customHeight="1" s="55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</row>
    <row r="956" ht="15.75" customHeight="1" s="55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</row>
    <row r="957" ht="15.75" customHeight="1" s="55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</row>
    <row r="958" ht="15.75" customHeight="1" s="55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</row>
    <row r="959" ht="15.75" customHeight="1" s="55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</row>
    <row r="960" ht="15.75" customHeight="1" s="55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</row>
    <row r="961" ht="15.75" customHeight="1" s="55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</row>
    <row r="962" ht="15.75" customHeight="1" s="55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</row>
    <row r="963" ht="15.75" customHeight="1" s="55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</row>
    <row r="964" ht="15.75" customHeight="1" s="55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</row>
    <row r="965" ht="15.75" customHeight="1" s="55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</row>
    <row r="966" ht="15.75" customHeight="1" s="55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</row>
    <row r="967" ht="15.75" customHeight="1" s="55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</row>
    <row r="968" ht="15.75" customHeight="1" s="55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</row>
    <row r="969" ht="15.75" customHeight="1" s="55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</row>
    <row r="970" ht="15.75" customHeight="1" s="55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</row>
    <row r="971" ht="15.75" customHeight="1" s="55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</row>
    <row r="972" ht="15.75" customHeight="1" s="55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</row>
    <row r="973" ht="15.75" customHeight="1" s="55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</row>
    <row r="974" ht="15.75" customHeight="1" s="55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</row>
    <row r="975" ht="15.75" customHeight="1" s="55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</row>
    <row r="976" ht="15.75" customHeight="1" s="55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</row>
    <row r="977" ht="15.75" customHeight="1" s="55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</row>
    <row r="978" ht="15.75" customHeight="1" s="55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</row>
    <row r="979" ht="15.75" customHeight="1" s="55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</row>
    <row r="980" ht="15.75" customHeight="1" s="55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</row>
    <row r="981" ht="15.75" customHeight="1" s="55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</row>
    <row r="982" ht="15.75" customHeight="1" s="55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</row>
    <row r="983" ht="15.75" customHeight="1" s="55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</row>
    <row r="984" ht="15.75" customHeight="1" s="55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</row>
    <row r="985" ht="15.75" customHeight="1" s="55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</row>
    <row r="986" ht="15.75" customHeight="1" s="55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</row>
    <row r="987" ht="15.75" customHeight="1" s="55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</row>
    <row r="988" ht="15.75" customHeight="1" s="55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</row>
    <row r="989" ht="15.75" customHeight="1" s="55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</row>
    <row r="990" ht="15.75" customHeight="1" s="55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</row>
    <row r="991" ht="15.75" customHeight="1" s="55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</row>
    <row r="992" ht="15.75" customHeight="1" s="55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</row>
    <row r="993" ht="15.75" customHeight="1" s="55">
      <c r="A993" s="1" t="n"/>
      <c r="B993" s="1" t="n"/>
    </row>
    <row r="994" ht="15.75" customHeight="1" s="55">
      <c r="A994" s="1" t="n"/>
      <c r="B994" s="1" t="n"/>
    </row>
    <row r="995" ht="15.75" customHeight="1" s="55">
      <c r="A995" s="1" t="n"/>
      <c r="B995" s="1" t="n"/>
    </row>
    <row r="996" ht="15.75" customHeight="1" s="55">
      <c r="A996" s="1" t="n"/>
      <c r="B996" s="1" t="n"/>
    </row>
    <row r="997" ht="15.75" customHeight="1" s="55">
      <c r="A997" s="1" t="n"/>
      <c r="B997" s="1" t="n"/>
    </row>
    <row r="998" ht="15.75" customHeight="1" s="55">
      <c r="A998" s="1" t="n"/>
      <c r="B998" s="1" t="n"/>
    </row>
  </sheetData>
  <mergeCells count="3">
    <mergeCell ref="J1:K1"/>
    <mergeCell ref="A17:D17"/>
    <mergeCell ref="A9:D9"/>
  </mergeCells>
  <pageMargins left="0.7" right="0.7" top="0.75" bottom="0.75" header="0" footer="0"/>
  <pageSetup orientation="landscape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000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9.140625" customWidth="1" style="55" min="1" max="1"/>
    <col width="17.7109375" customWidth="1" style="55" min="2" max="2"/>
    <col width="13.28515625" customWidth="1" style="55" min="3" max="3"/>
    <col width="15.85546875" customWidth="1" style="55" min="4" max="4"/>
    <col width="7.5703125" customWidth="1" style="55" min="5" max="5"/>
    <col width="11" customWidth="1" style="55" min="6" max="6"/>
    <col width="7.28515625" customWidth="1" style="55" min="7" max="7"/>
    <col width="7.5703125" customWidth="1" style="55" min="8" max="8"/>
    <col width="11" customWidth="1" style="55" min="9" max="9"/>
    <col width="9.5703125" customWidth="1" style="55" min="10" max="10"/>
    <col width="9.28515625" customWidth="1" style="55" min="11" max="12"/>
    <col width="5" customWidth="1" style="55" min="13" max="13"/>
    <col width="15.42578125" customWidth="1" style="55" min="14" max="14"/>
    <col width="18.5703125" customWidth="1" style="55" min="15" max="15"/>
    <col width="7.42578125" customWidth="1" style="55" min="16" max="16"/>
    <col width="5" customWidth="1" style="55" min="17" max="18"/>
    <col width="5.7109375" customWidth="1" style="55" min="19" max="26"/>
    <col width="5" customWidth="1" style="55" min="27" max="29"/>
  </cols>
  <sheetData>
    <row r="1" ht="15.75" customHeight="1" s="55">
      <c r="A1" s="1" t="n"/>
      <c r="B1" s="1" t="inlineStr">
        <is>
          <t>Excel Demo</t>
        </is>
      </c>
      <c r="C1" s="36" t="inlineStr">
        <is>
          <t>Material 3C95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</row>
    <row r="2" ht="15.75" customHeight="1" s="55">
      <c r="A2" s="1" t="n"/>
      <c r="B2" s="1" t="inlineStr">
        <is>
          <t>Frequency</t>
        </is>
      </c>
      <c r="C2" s="37">
        <f>CoreLoss!C2</f>
        <v/>
      </c>
      <c r="D2" s="1" t="inlineStr">
        <is>
          <t>Variable</t>
        </is>
      </c>
      <c r="E2" s="1" t="inlineStr">
        <is>
          <t>Period</t>
        </is>
      </c>
      <c r="F2" s="38">
        <f>1/C2</f>
        <v/>
      </c>
      <c r="G2" s="1" t="n"/>
      <c r="H2" s="1" t="n"/>
      <c r="I2" s="1" t="inlineStr">
        <is>
          <t>CoreLoss</t>
        </is>
      </c>
      <c r="J2" s="39">
        <f>O15</f>
        <v/>
      </c>
      <c r="K2" s="1" t="inlineStr">
        <is>
          <t>kW/m^3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</row>
    <row r="3" ht="15.75" customHeight="1" s="55">
      <c r="A3" s="40" t="n"/>
      <c r="B3" s="1" t="inlineStr">
        <is>
          <t>Bmag</t>
        </is>
      </c>
      <c r="C3" s="8">
        <f>CoreLoss!C4</f>
        <v/>
      </c>
      <c r="D3" s="1" t="inlineStr">
        <is>
          <t>(variable)</t>
        </is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</row>
    <row r="4" ht="15.75" customHeight="1" s="55">
      <c r="A4" s="1" t="inlineStr">
        <is>
          <t>.</t>
        </is>
      </c>
      <c r="B4" s="1" t="inlineStr">
        <is>
          <t>Sine(1), Triangle 0</t>
        </is>
      </c>
      <c r="C4" s="8">
        <f>CoreLoss!C5</f>
        <v/>
      </c>
      <c r="D4" s="41">
        <f>IF(C4=1,"Sine","Triangle 0.5 duty")</f>
        <v/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</row>
    <row r="5" ht="15.75" customHeight="1" s="55">
      <c r="A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</row>
    <row r="6" ht="15.75" customHeight="1" s="55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</row>
    <row r="7" ht="15.75" customHeight="1" s="55">
      <c r="A7" s="42" t="n"/>
      <c r="B7" s="15" t="inlineStr">
        <is>
          <t>Triangle</t>
        </is>
      </c>
      <c r="C7" s="15" t="n">
        <v>-0.99</v>
      </c>
      <c r="D7" s="15">
        <f>C7+2/11</f>
        <v/>
      </c>
      <c r="E7" s="15">
        <f>D7+2/11</f>
        <v/>
      </c>
      <c r="F7" s="15">
        <f>E7+2/11</f>
        <v/>
      </c>
      <c r="G7" s="15">
        <f>F7+2/11</f>
        <v/>
      </c>
      <c r="H7" s="15">
        <f>G7+2/11</f>
        <v/>
      </c>
      <c r="I7" s="15">
        <f>H7+2/11</f>
        <v/>
      </c>
      <c r="J7" s="15">
        <f>I7+2/11</f>
        <v/>
      </c>
      <c r="K7" s="15">
        <f>J7+2/11</f>
        <v/>
      </c>
      <c r="L7" s="15">
        <f>K7+2/11</f>
        <v/>
      </c>
      <c r="M7" s="15">
        <f>L7+2/11</f>
        <v/>
      </c>
      <c r="N7" s="15">
        <f>M7+2/11</f>
        <v/>
      </c>
      <c r="O7" s="15">
        <f>N7-1/6</f>
        <v/>
      </c>
      <c r="P7" s="15">
        <f>O7-1/6</f>
        <v/>
      </c>
      <c r="Q7" s="15">
        <f>P7-1/6</f>
        <v/>
      </c>
      <c r="R7" s="15">
        <f>Q7-1/6</f>
        <v/>
      </c>
      <c r="S7" s="15">
        <f>R7-1/6</f>
        <v/>
      </c>
      <c r="T7" s="15">
        <f>S7-1/6</f>
        <v/>
      </c>
      <c r="U7" s="15">
        <f>T7-1/6</f>
        <v/>
      </c>
      <c r="V7" s="15">
        <f>U7-1/6</f>
        <v/>
      </c>
      <c r="W7" s="15">
        <f>V7-1/6</f>
        <v/>
      </c>
      <c r="X7" s="15">
        <f>W7-1/6</f>
        <v/>
      </c>
      <c r="Y7" s="15">
        <f>X7-1/6</f>
        <v/>
      </c>
      <c r="Z7" s="15">
        <f>Y7-1/6</f>
        <v/>
      </c>
      <c r="AA7" s="15" t="n"/>
      <c r="AB7" s="16" t="n"/>
      <c r="AC7" s="16" t="n"/>
    </row>
    <row r="8" ht="15.75" customHeight="1" s="55">
      <c r="A8" s="42" t="inlineStr">
        <is>
          <t>Created</t>
        </is>
      </c>
      <c r="B8" s="15" t="inlineStr">
        <is>
          <t>Time</t>
        </is>
      </c>
      <c r="C8" s="15" t="n">
        <v>0</v>
      </c>
      <c r="D8" s="15">
        <f>1/C2*1/23</f>
        <v/>
      </c>
      <c r="E8" s="15">
        <f>D8+1/$C$2*1/23</f>
        <v/>
      </c>
      <c r="F8" s="15">
        <f>E8+1/$C$2*1/23</f>
        <v/>
      </c>
      <c r="G8" s="15">
        <f>F8+1/$C$2*1/23</f>
        <v/>
      </c>
      <c r="H8" s="15">
        <f>G8+1/$C$2*1/23</f>
        <v/>
      </c>
      <c r="I8" s="15">
        <f>H8+1/$C$2*1/23</f>
        <v/>
      </c>
      <c r="J8" s="15">
        <f>I8+1/$C$2*1/23</f>
        <v/>
      </c>
      <c r="K8" s="15">
        <f>J8+1/$C$2*1/23</f>
        <v/>
      </c>
      <c r="L8" s="15">
        <f>K8+1/$C$2*1/23</f>
        <v/>
      </c>
      <c r="M8" s="15">
        <f>L8+1/$C$2*1/23</f>
        <v/>
      </c>
      <c r="N8" s="15">
        <f>M8+1/$C$2*1/23</f>
        <v/>
      </c>
      <c r="O8" s="15">
        <f>N8+1/$C$2*1/23</f>
        <v/>
      </c>
      <c r="P8" s="15">
        <f>O8+1/$C$2*1/23</f>
        <v/>
      </c>
      <c r="Q8" s="15">
        <f>P8+1/$C$2*1/23</f>
        <v/>
      </c>
      <c r="R8" s="15">
        <f>Q8+1/$C$2*1/23</f>
        <v/>
      </c>
      <c r="S8" s="15">
        <f>R8+1/$C$2*1/23</f>
        <v/>
      </c>
      <c r="T8" s="15">
        <f>S8+1/$C$2*1/23</f>
        <v/>
      </c>
      <c r="U8" s="15">
        <f>T8+1/$C$2*1/23</f>
        <v/>
      </c>
      <c r="V8" s="15">
        <f>U8+1/$C$2*1/23</f>
        <v/>
      </c>
      <c r="W8" s="15">
        <f>V8+1/$C$2*1/23</f>
        <v/>
      </c>
      <c r="X8" s="15">
        <f>W8+1/$C$2*1/23</f>
        <v/>
      </c>
      <c r="Y8" s="15">
        <f>X8+1/$C$2*1/23</f>
        <v/>
      </c>
      <c r="Z8" s="15">
        <f>Y8+1/$C$2*1/23</f>
        <v/>
      </c>
      <c r="AA8" s="15" t="n"/>
      <c r="AB8" s="16" t="n"/>
      <c r="AC8" s="16" t="n"/>
    </row>
    <row r="9" ht="15.75" customHeight="1" s="55">
      <c r="A9" s="42" t="inlineStr">
        <is>
          <t>Created</t>
        </is>
      </c>
      <c r="B9" s="15" t="inlineStr">
        <is>
          <t>B Sine</t>
        </is>
      </c>
      <c r="C9" s="20">
        <f>$C$3*SIN(C8/$F$2*2*PI()-PI()/2)+RAND()*0</f>
        <v/>
      </c>
      <c r="D9" s="20">
        <f>$C$3*SIN(D8/$F$2*2*PI()-PI()/2)+RAND()*0</f>
        <v/>
      </c>
      <c r="E9" s="20">
        <f>$C$3*SIN(E8/$F$2*2*PI()-PI()/2)+RAND()*0</f>
        <v/>
      </c>
      <c r="F9" s="20">
        <f>$C$3*SIN(F8/$F$2*2*PI()-PI()/2)+RAND()*0</f>
        <v/>
      </c>
      <c r="G9" s="20">
        <f>$C$3*SIN(G8/$F$2*2*PI()-PI()/2)+RAND()*0</f>
        <v/>
      </c>
      <c r="H9" s="20">
        <f>$C$3*SIN(H8/$F$2*2*PI()-PI()/2)+RAND()*0</f>
        <v/>
      </c>
      <c r="I9" s="20">
        <f>$C$3*SIN(I8/$F$2*2*PI()-PI()/2)+RAND()*0</f>
        <v/>
      </c>
      <c r="J9" s="20">
        <f>$C$3*SIN(J8/$F$2*2*PI()-PI()/2)+RAND()*0</f>
        <v/>
      </c>
      <c r="K9" s="20">
        <f>$C$3*SIN(K8/$F$2*2*PI()-PI()/2)+RAND()*0</f>
        <v/>
      </c>
      <c r="L9" s="20">
        <f>$C$3*SIN(L8/$F$2*2*PI()-PI()/2)+RAND()*0</f>
        <v/>
      </c>
      <c r="M9" s="20">
        <f>$C$3*SIN(M8/$F$2*2*PI()-PI()/2)+RAND()*0</f>
        <v/>
      </c>
      <c r="N9" s="20">
        <f>$C$3*SIN(N8/$F$2*2*PI()-PI()/2)+RAND()*0</f>
        <v/>
      </c>
      <c r="O9" s="20">
        <f>$C$3*SIN(O8/$F$2*2*PI()-PI()/2)+RAND()*0</f>
        <v/>
      </c>
      <c r="P9" s="20">
        <f>$C$3*SIN(P8/$F$2*2*PI()-PI()/2)+RAND()*0</f>
        <v/>
      </c>
      <c r="Q9" s="20">
        <f>$C$3*SIN(Q8/$F$2*2*PI()-PI()/2)+RAND()*0</f>
        <v/>
      </c>
      <c r="R9" s="20">
        <f>$C$3*SIN(R8/$F$2*2*PI()-PI()/2)+RAND()*0</f>
        <v/>
      </c>
      <c r="S9" s="20">
        <f>$C$3*SIN(S8/$F$2*2*PI()-PI()/2)+RAND()*0</f>
        <v/>
      </c>
      <c r="T9" s="20">
        <f>$C$3*SIN(T8/$F$2*2*PI()-PI()/2)+RAND()*0</f>
        <v/>
      </c>
      <c r="U9" s="20">
        <f>$C$3*SIN(U8/$F$2*2*PI()-PI()/2)+RAND()*0</f>
        <v/>
      </c>
      <c r="V9" s="20">
        <f>$C$3*SIN(V8/$F$2*2*PI()-PI()/2)+RAND()*0</f>
        <v/>
      </c>
      <c r="W9" s="20">
        <f>$C$3*SIN(W8/$F$2*2*PI()-PI()/2)+RAND()*0</f>
        <v/>
      </c>
      <c r="X9" s="20">
        <f>$C$3*SIN(X8/$F$2*2*PI()-PI()/2)+RAND()*0</f>
        <v/>
      </c>
      <c r="Y9" s="20">
        <f>$C$3*SIN(Y8/$F$2*2*PI()-PI()/2)+RAND()*0</f>
        <v/>
      </c>
      <c r="Z9" s="20">
        <f>$C$3*SIN(Z8/$F$2*2*PI()-PI()/2)+RAND()*0</f>
        <v/>
      </c>
      <c r="AA9" s="43" t="n"/>
      <c r="AB9" s="16" t="n"/>
      <c r="AC9" s="16" t="n"/>
    </row>
    <row r="10" ht="15.75" customHeight="1" s="55">
      <c r="A10" s="1" t="n"/>
      <c r="B10" s="16" t="inlineStr">
        <is>
          <t>B Selected</t>
        </is>
      </c>
      <c r="C10" s="44">
        <f>IF($C$4=1,C9,C7*$C$3)</f>
        <v/>
      </c>
      <c r="D10" s="44">
        <f>IF($C$4=1,D9,D7*$C$3)</f>
        <v/>
      </c>
      <c r="E10" s="44">
        <f>IF($C$4=1,E9,E7*$C$3)</f>
        <v/>
      </c>
      <c r="F10" s="44">
        <f>IF($C$4=1,F9,F7*$C$3)</f>
        <v/>
      </c>
      <c r="G10" s="44">
        <f>IF($C$4=1,G9,G7*$C$3)</f>
        <v/>
      </c>
      <c r="H10" s="44">
        <f>IF($C$4=1,H9,H7*$C$3)</f>
        <v/>
      </c>
      <c r="I10" s="44">
        <f>IF($C$4=1,I9,I7*$C$3)</f>
        <v/>
      </c>
      <c r="J10" s="44">
        <f>IF($C$4=1,J9,J7*$C$3)</f>
        <v/>
      </c>
      <c r="K10" s="44">
        <f>IF($C$4=1,K9,K7*$C$3)</f>
        <v/>
      </c>
      <c r="L10" s="44">
        <f>IF($C$4=1,L9,L7*$C$3)</f>
        <v/>
      </c>
      <c r="M10" s="44">
        <f>IF($C$4=1,M9,M7*$C$3)</f>
        <v/>
      </c>
      <c r="N10" s="44">
        <f>IF($C$4=1,N9,N7*$C$3)</f>
        <v/>
      </c>
      <c r="O10" s="44">
        <f>IF($C$4=1,O9,O7*$C$3)</f>
        <v/>
      </c>
      <c r="P10" s="44">
        <f>IF($C$4=1,P9,P7*$C$3)</f>
        <v/>
      </c>
      <c r="Q10" s="44">
        <f>IF($C$4=1,Q9,Q7*$C$3)</f>
        <v/>
      </c>
      <c r="R10" s="44">
        <f>IF($C$4=1,R9,R7*$C$3)</f>
        <v/>
      </c>
      <c r="S10" s="44">
        <f>IF($C$4=1,S9,S7*$C$3)</f>
        <v/>
      </c>
      <c r="T10" s="44">
        <f>IF($C$4=1,T9,T7*$C$3)</f>
        <v/>
      </c>
      <c r="U10" s="44">
        <f>IF($C$4=1,U9,U7*$C$3)</f>
        <v/>
      </c>
      <c r="V10" s="44">
        <f>IF($C$4=1,V9,V7*$C$3)</f>
        <v/>
      </c>
      <c r="W10" s="44">
        <f>IF($C$4=1,W9,W7*$C$3)</f>
        <v/>
      </c>
      <c r="X10" s="44">
        <f>IF($C$4=1,X9,X7*$C$3)</f>
        <v/>
      </c>
      <c r="Y10" s="44">
        <f>IF($C$4=1,Y9,Y7*$C$3)</f>
        <v/>
      </c>
      <c r="Z10" s="44">
        <f>IF($C$4=1,Z9,Z7*$C$3)</f>
        <v/>
      </c>
      <c r="AA10" s="16" t="n"/>
      <c r="AB10" s="16" t="n"/>
      <c r="AC10" s="16" t="n"/>
    </row>
    <row r="11" ht="15.75" customHeight="1" s="55">
      <c r="A11" s="1" t="n"/>
      <c r="B11" s="16" t="n"/>
      <c r="C11" s="16" t="n"/>
      <c r="D11" s="16" t="n"/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  <c r="N11" s="16" t="n"/>
      <c r="O11" s="16" t="n"/>
      <c r="P11" s="16" t="n"/>
      <c r="Q11" s="16" t="n"/>
      <c r="R11" s="16" t="n"/>
      <c r="S11" s="16" t="n"/>
      <c r="T11" s="16" t="n"/>
      <c r="U11" s="16" t="n"/>
      <c r="V11" s="16" t="n"/>
      <c r="W11" s="16" t="n"/>
      <c r="X11" s="16" t="n"/>
      <c r="Y11" s="16" t="n"/>
      <c r="Z11" s="16" t="n"/>
      <c r="AA11" s="16" t="n"/>
      <c r="AB11" s="16" t="n"/>
      <c r="AC11" s="16" t="n"/>
    </row>
    <row r="12" ht="15.75" customHeight="1" s="55">
      <c r="A12" s="1" t="inlineStr">
        <is>
          <t>F feature</t>
        </is>
      </c>
      <c r="B12" s="16" t="inlineStr">
        <is>
          <t>B Feature</t>
        </is>
      </c>
      <c r="C12" s="16" t="n"/>
      <c r="D12" s="16" t="n"/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  <c r="O12" s="16" t="n"/>
      <c r="P12" s="16" t="n"/>
      <c r="Q12" s="16" t="n"/>
      <c r="R12" s="16" t="n"/>
      <c r="S12" s="16" t="n"/>
      <c r="T12" s="16" t="n"/>
      <c r="U12" s="16" t="n"/>
      <c r="V12" s="16" t="n"/>
      <c r="W12" s="16" t="n"/>
      <c r="X12" s="16" t="n"/>
      <c r="Y12" s="16" t="n"/>
      <c r="Z12" s="45" t="n"/>
      <c r="AA12" s="45" t="n"/>
      <c r="AB12" s="45" t="n"/>
      <c r="AC12" s="45" t="n"/>
    </row>
    <row r="13" ht="15.75" customHeight="1" s="55">
      <c r="A13" s="46">
        <f>LOG10(C2)</f>
        <v/>
      </c>
      <c r="B13" s="16">
        <f>LOG10(ABS(C10*1024/24))</f>
        <v/>
      </c>
      <c r="C13" s="16">
        <f>LOG10(ABS(D10*1024/24))</f>
        <v/>
      </c>
      <c r="D13" s="16">
        <f>LOG10(ABS(E10*1024/24))</f>
        <v/>
      </c>
      <c r="E13" s="16">
        <f>LOG10(ABS(F10*1024/24))</f>
        <v/>
      </c>
      <c r="F13" s="16">
        <f>LOG10(ABS(G10*1024/24))</f>
        <v/>
      </c>
      <c r="G13" s="16">
        <f>LOG10(ABS(H10*1024/24))</f>
        <v/>
      </c>
      <c r="H13" s="16">
        <f>LOG10(ABS(I10*1024/24))</f>
        <v/>
      </c>
      <c r="I13" s="16">
        <f>LOG10(ABS(J10*1024/24))</f>
        <v/>
      </c>
      <c r="J13" s="16">
        <f>LOG10(ABS(K10*1024/24))</f>
        <v/>
      </c>
      <c r="K13" s="16">
        <f>LOG10(ABS(L10*1024/24))</f>
        <v/>
      </c>
      <c r="L13" s="16">
        <f>LOG10(ABS(M10*1024/24))</f>
        <v/>
      </c>
      <c r="M13" s="16">
        <f>LOG10(ABS(N10*1024/24))</f>
        <v/>
      </c>
      <c r="N13" s="16">
        <f>LOG10(ABS(O10*1024/24))</f>
        <v/>
      </c>
      <c r="O13" s="16">
        <f>LOG10(ABS(P10*1024/24))</f>
        <v/>
      </c>
      <c r="P13" s="16">
        <f>LOG10(ABS(Q10*1024/24))</f>
        <v/>
      </c>
      <c r="Q13" s="16">
        <f>LOG10(ABS(R10*1024/24))</f>
        <v/>
      </c>
      <c r="R13" s="16">
        <f>LOG10(ABS(S10*1024/24))</f>
        <v/>
      </c>
      <c r="S13" s="16">
        <f>LOG10(ABS(T10*1024/24))</f>
        <v/>
      </c>
      <c r="T13" s="16">
        <f>LOG10(ABS(U10*1024/24))</f>
        <v/>
      </c>
      <c r="U13" s="16">
        <f>LOG10(ABS(V10*1024/24))</f>
        <v/>
      </c>
      <c r="V13" s="16">
        <f>LOG10(ABS(W10*1024/24))</f>
        <v/>
      </c>
      <c r="W13" s="16">
        <f>LOG10(ABS(X10*1024/24))</f>
        <v/>
      </c>
      <c r="X13" s="16">
        <f>LOG10(ABS(Y10*1024/24))</f>
        <v/>
      </c>
      <c r="Y13" s="16">
        <f>LOG10(ABS(Z10*1024/24))</f>
        <v/>
      </c>
      <c r="Z13" s="1" t="n">
        <v>0</v>
      </c>
      <c r="AA13" s="45" t="n">
        <v>0</v>
      </c>
      <c r="AB13" s="45" t="n">
        <v>0</v>
      </c>
      <c r="AC13" s="45" t="n">
        <v>1</v>
      </c>
    </row>
    <row r="14" ht="15.75" customHeight="1" s="55">
      <c r="A14" s="1" t="inlineStr">
        <is>
          <t>Input</t>
        </is>
      </c>
      <c r="B14" s="1" t="inlineStr">
        <is>
          <t>L1.W*X</t>
        </is>
      </c>
      <c r="C14" s="1" t="inlineStr">
        <is>
          <t>X+L1.offset</t>
        </is>
      </c>
      <c r="D14" s="1" t="inlineStr">
        <is>
          <t>relu(X)</t>
        </is>
      </c>
      <c r="E14" s="1" t="inlineStr">
        <is>
          <t>L2.W*X</t>
        </is>
      </c>
      <c r="F14" s="1" t="inlineStr">
        <is>
          <t>X+L2.offset</t>
        </is>
      </c>
      <c r="G14" s="1" t="inlineStr">
        <is>
          <t>relu(X)</t>
        </is>
      </c>
      <c r="H14" s="1" t="inlineStr">
        <is>
          <t>L3.W*X</t>
        </is>
      </c>
      <c r="I14" s="1" t="inlineStr">
        <is>
          <t>X+L3.offset</t>
        </is>
      </c>
      <c r="J14" s="1" t="inlineStr">
        <is>
          <t>relu(X)</t>
        </is>
      </c>
      <c r="K14" s="1" t="inlineStr">
        <is>
          <t>L4.W*X</t>
        </is>
      </c>
      <c r="L14" s="1" t="inlineStr">
        <is>
          <t>X+L4.off</t>
        </is>
      </c>
      <c r="M14" s="1" t="n"/>
      <c r="N14" s="1" t="inlineStr">
        <is>
          <t>Core Loss(W/m)</t>
        </is>
      </c>
      <c r="O14" s="1" t="inlineStr">
        <is>
          <t>Core Loss(kW/m^3)</t>
        </is>
      </c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45" t="n"/>
    </row>
    <row r="15" ht="15.75" customHeight="1" s="55">
      <c r="A15" s="24">
        <f t="array" ref="A15:A43">TRANSPOSE(A13:AC13)</f>
        <v/>
      </c>
      <c r="B15" s="24">
        <f t="array" ref="B15:B43">MMULT(L1W!A1:AC29,A15:A43)</f>
        <v/>
      </c>
      <c r="C15" s="24">
        <f>B15+L1off!A1</f>
        <v/>
      </c>
      <c r="D15" s="24">
        <f>MAX(C15,0)</f>
        <v/>
      </c>
      <c r="E15" s="24">
        <f t="array" ref="E15:E29">MMULT(L2W!A1:AC15,'CoreLoss(90)'!D15:D43)</f>
        <v/>
      </c>
      <c r="F15" s="24">
        <f>E15+L2off!A1</f>
        <v/>
      </c>
      <c r="G15" s="24">
        <f>MAX(F15,0)</f>
        <v/>
      </c>
      <c r="H15" s="24">
        <f t="array" ref="H15:H29">MMULT(L3W!A1:O15,'CoreLoss(90)'!G15:G29)</f>
        <v/>
      </c>
      <c r="I15" s="24">
        <f>H15+L3off!A1</f>
        <v/>
      </c>
      <c r="J15" s="24">
        <f>MAX(I15,0)</f>
        <v/>
      </c>
      <c r="K15" s="24">
        <f t="array" ref="K15">MMULT(L4W!A1:O1,'CoreLoss(90)'!J15:J29)</f>
        <v/>
      </c>
      <c r="L15" s="46">
        <f>K15+L4off!A1</f>
        <v/>
      </c>
      <c r="M15" s="24" t="n"/>
      <c r="N15" s="24">
        <f>10^L15</f>
        <v/>
      </c>
      <c r="O15" s="47">
        <f>N15/1000</f>
        <v/>
      </c>
      <c r="P15" s="48" t="n"/>
      <c r="Q15" s="49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</row>
    <row r="16" ht="15.75" customHeight="1" s="55">
      <c r="A16" s="24">
        <f/>
        <v/>
      </c>
      <c r="B16" s="24">
        <f/>
        <v/>
      </c>
      <c r="C16" s="24">
        <f>B16+L1off!A2</f>
        <v/>
      </c>
      <c r="D16" s="24">
        <f>MAX(C16,0)</f>
        <v/>
      </c>
      <c r="E16" s="24">
        <f/>
        <v/>
      </c>
      <c r="F16" s="24">
        <f>E16+L2off!A2</f>
        <v/>
      </c>
      <c r="G16" s="24">
        <f>MAX(F16,0)</f>
        <v/>
      </c>
      <c r="H16" s="24">
        <f/>
        <v/>
      </c>
      <c r="I16" s="24">
        <f>H16+L3off!A2</f>
        <v/>
      </c>
      <c r="J16" s="24">
        <f>MAX(I16,0)</f>
        <v/>
      </c>
      <c r="K16" s="24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</row>
    <row r="17" ht="15.75" customHeight="1" s="55">
      <c r="A17" s="24">
        <f/>
        <v/>
      </c>
      <c r="B17" s="24">
        <f/>
        <v/>
      </c>
      <c r="C17" s="24">
        <f>B17+L1off!A3</f>
        <v/>
      </c>
      <c r="D17" s="24">
        <f>MAX(C17,0)</f>
        <v/>
      </c>
      <c r="E17" s="24">
        <f/>
        <v/>
      </c>
      <c r="F17" s="24">
        <f>E17+L2off!A3</f>
        <v/>
      </c>
      <c r="G17" s="24">
        <f>MAX(F17,0)</f>
        <v/>
      </c>
      <c r="H17" s="24">
        <f/>
        <v/>
      </c>
      <c r="I17" s="24">
        <f>H17+L3off!A3</f>
        <v/>
      </c>
      <c r="J17" s="24">
        <f>MAX(I17,0)</f>
        <v/>
      </c>
      <c r="K17" s="24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</row>
    <row r="18" ht="15.75" customHeight="1" s="55">
      <c r="A18" s="24">
        <f/>
        <v/>
      </c>
      <c r="B18" s="24">
        <f/>
        <v/>
      </c>
      <c r="C18" s="24">
        <f>B18+L1off!A4</f>
        <v/>
      </c>
      <c r="D18" s="24">
        <f>MAX(C18,0)</f>
        <v/>
      </c>
      <c r="E18" s="24">
        <f/>
        <v/>
      </c>
      <c r="F18" s="24">
        <f>E18+L2off!A4</f>
        <v/>
      </c>
      <c r="G18" s="24">
        <f>MAX(F18,0)</f>
        <v/>
      </c>
      <c r="H18" s="24">
        <f/>
        <v/>
      </c>
      <c r="I18" s="24">
        <f>H18+L3off!A4</f>
        <v/>
      </c>
      <c r="J18" s="24">
        <f>MAX(I18,0)</f>
        <v/>
      </c>
      <c r="K18" s="24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</row>
    <row r="19" ht="15.75" customHeight="1" s="55">
      <c r="A19" s="24">
        <f/>
        <v/>
      </c>
      <c r="B19" s="24">
        <f/>
        <v/>
      </c>
      <c r="C19" s="24">
        <f>B19+L1off!A5</f>
        <v/>
      </c>
      <c r="D19" s="24">
        <f>MAX(C19,0)</f>
        <v/>
      </c>
      <c r="E19" s="24">
        <f/>
        <v/>
      </c>
      <c r="F19" s="24">
        <f>E19+L2off!A5</f>
        <v/>
      </c>
      <c r="G19" s="24">
        <f>MAX(F19,0)</f>
        <v/>
      </c>
      <c r="H19" s="24">
        <f/>
        <v/>
      </c>
      <c r="I19" s="24">
        <f>H19+L3off!A5</f>
        <v/>
      </c>
      <c r="J19" s="24">
        <f>MAX(I19,0)</f>
        <v/>
      </c>
      <c r="K19" s="24" t="n"/>
      <c r="L19" s="1" t="n"/>
      <c r="M19" s="1" t="inlineStr">
        <is>
          <t>-</t>
        </is>
      </c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</row>
    <row r="20" ht="15.75" customHeight="1" s="55">
      <c r="A20" s="24">
        <f/>
        <v/>
      </c>
      <c r="B20" s="24">
        <f/>
        <v/>
      </c>
      <c r="C20" s="24">
        <f>B20+L1off!A6</f>
        <v/>
      </c>
      <c r="D20" s="24">
        <f>MAX(C20,0)</f>
        <v/>
      </c>
      <c r="E20" s="24">
        <f/>
        <v/>
      </c>
      <c r="F20" s="24">
        <f>E20+L2off!A6</f>
        <v/>
      </c>
      <c r="G20" s="24">
        <f>MAX(F20,0)</f>
        <v/>
      </c>
      <c r="H20" s="24">
        <f/>
        <v/>
      </c>
      <c r="I20" s="24">
        <f>H20+L3off!A6</f>
        <v/>
      </c>
      <c r="J20" s="24">
        <f>MAX(I20,0)</f>
        <v/>
      </c>
      <c r="K20" s="24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</row>
    <row r="21" ht="15.75" customHeight="1" s="55">
      <c r="A21" s="24">
        <f/>
        <v/>
      </c>
      <c r="B21" s="24">
        <f/>
        <v/>
      </c>
      <c r="C21" s="24">
        <f>B21+L1off!A7</f>
        <v/>
      </c>
      <c r="D21" s="24">
        <f>MAX(C21,0)</f>
        <v/>
      </c>
      <c r="E21" s="24">
        <f/>
        <v/>
      </c>
      <c r="F21" s="24">
        <f>E21+L2off!A7</f>
        <v/>
      </c>
      <c r="G21" s="24">
        <f>MAX(F21,0)</f>
        <v/>
      </c>
      <c r="H21" s="24">
        <f/>
        <v/>
      </c>
      <c r="I21" s="24">
        <f>H21+L3off!A7</f>
        <v/>
      </c>
      <c r="J21" s="24">
        <f>MAX(I21,0)</f>
        <v/>
      </c>
      <c r="K21" s="24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</row>
    <row r="22" ht="15.75" customHeight="1" s="55">
      <c r="A22" s="24">
        <f/>
        <v/>
      </c>
      <c r="B22" s="24">
        <f/>
        <v/>
      </c>
      <c r="C22" s="24">
        <f>B22+L1off!A8</f>
        <v/>
      </c>
      <c r="D22" s="24">
        <f>MAX(C22,0)</f>
        <v/>
      </c>
      <c r="E22" s="24">
        <f/>
        <v/>
      </c>
      <c r="F22" s="24">
        <f>E22+L2off!A8</f>
        <v/>
      </c>
      <c r="G22" s="24">
        <f>MAX(F22,0)</f>
        <v/>
      </c>
      <c r="H22" s="24">
        <f/>
        <v/>
      </c>
      <c r="I22" s="24">
        <f>H22+L3off!A8</f>
        <v/>
      </c>
      <c r="J22" s="24">
        <f>MAX(I22,0)</f>
        <v/>
      </c>
      <c r="K22" s="24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</row>
    <row r="23" ht="15.75" customHeight="1" s="55">
      <c r="A23" s="24">
        <f/>
        <v/>
      </c>
      <c r="B23" s="24">
        <f/>
        <v/>
      </c>
      <c r="C23" s="24">
        <f>B23+L1off!A9</f>
        <v/>
      </c>
      <c r="D23" s="24">
        <f>MAX(C23,0)</f>
        <v/>
      </c>
      <c r="E23" s="24">
        <f/>
        <v/>
      </c>
      <c r="F23" s="24">
        <f>E23+L2off!A9</f>
        <v/>
      </c>
      <c r="G23" s="24">
        <f>MAX(F23,0)</f>
        <v/>
      </c>
      <c r="H23" s="24">
        <f/>
        <v/>
      </c>
      <c r="I23" s="24">
        <f>H23+L3off!A9</f>
        <v/>
      </c>
      <c r="J23" s="24">
        <f>MAX(I23,0)</f>
        <v/>
      </c>
      <c r="K23" s="24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</row>
    <row r="24" ht="15.75" customHeight="1" s="55">
      <c r="A24" s="24">
        <f/>
        <v/>
      </c>
      <c r="B24" s="24">
        <f/>
        <v/>
      </c>
      <c r="C24" s="24">
        <f>B24+L1off!A10</f>
        <v/>
      </c>
      <c r="D24" s="24">
        <f>MAX(C24,0)</f>
        <v/>
      </c>
      <c r="E24" s="24">
        <f/>
        <v/>
      </c>
      <c r="F24" s="24">
        <f>E24+L2off!A10</f>
        <v/>
      </c>
      <c r="G24" s="24">
        <f>MAX(F24,0)</f>
        <v/>
      </c>
      <c r="H24" s="24">
        <f/>
        <v/>
      </c>
      <c r="I24" s="24">
        <f>H24+L3off!A10</f>
        <v/>
      </c>
      <c r="J24" s="24">
        <f>MAX(I24,0)</f>
        <v/>
      </c>
      <c r="K24" s="24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</row>
    <row r="25" ht="15.75" customHeight="1" s="55">
      <c r="A25" s="24">
        <f/>
        <v/>
      </c>
      <c r="B25" s="24">
        <f/>
        <v/>
      </c>
      <c r="C25" s="24">
        <f>B25+L1off!A11</f>
        <v/>
      </c>
      <c r="D25" s="24">
        <f>MAX(C25,0)</f>
        <v/>
      </c>
      <c r="E25" s="24">
        <f/>
        <v/>
      </c>
      <c r="F25" s="24">
        <f>E25+L2off!A11</f>
        <v/>
      </c>
      <c r="G25" s="24">
        <f>MAX(F25,0)</f>
        <v/>
      </c>
      <c r="H25" s="24">
        <f/>
        <v/>
      </c>
      <c r="I25" s="24">
        <f>H25+L3off!A11</f>
        <v/>
      </c>
      <c r="J25" s="24">
        <f>MAX(I25,0)</f>
        <v/>
      </c>
      <c r="K25" s="24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</row>
    <row r="26" ht="15.75" customHeight="1" s="55">
      <c r="A26" s="24">
        <f/>
        <v/>
      </c>
      <c r="B26" s="24">
        <f/>
        <v/>
      </c>
      <c r="C26" s="24">
        <f>B26+L1off!A12</f>
        <v/>
      </c>
      <c r="D26" s="24">
        <f>MAX(C26,0)</f>
        <v/>
      </c>
      <c r="E26" s="24">
        <f/>
        <v/>
      </c>
      <c r="F26" s="24">
        <f>E26+L2off!A12</f>
        <v/>
      </c>
      <c r="G26" s="24">
        <f>MAX(F26,0)</f>
        <v/>
      </c>
      <c r="H26" s="24">
        <f/>
        <v/>
      </c>
      <c r="I26" s="24">
        <f>H26+L3off!A12</f>
        <v/>
      </c>
      <c r="J26" s="24">
        <f>MAX(I26,0)</f>
        <v/>
      </c>
      <c r="K26" s="24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</row>
    <row r="27" ht="15.75" customHeight="1" s="55">
      <c r="A27" s="24">
        <f/>
        <v/>
      </c>
      <c r="B27" s="24">
        <f/>
        <v/>
      </c>
      <c r="C27" s="24">
        <f>B27+L1off!A13</f>
        <v/>
      </c>
      <c r="D27" s="24">
        <f>MAX(C27,0)</f>
        <v/>
      </c>
      <c r="E27" s="24">
        <f/>
        <v/>
      </c>
      <c r="F27" s="24">
        <f>E27+L2off!A13</f>
        <v/>
      </c>
      <c r="G27" s="24">
        <f>MAX(F27,0)</f>
        <v/>
      </c>
      <c r="H27" s="24">
        <f/>
        <v/>
      </c>
      <c r="I27" s="24">
        <f>H27+L3off!A13</f>
        <v/>
      </c>
      <c r="J27" s="24">
        <f>MAX(I27,0)</f>
        <v/>
      </c>
      <c r="K27" s="24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</row>
    <row r="28" ht="15.75" customHeight="1" s="55">
      <c r="A28" s="24">
        <f/>
        <v/>
      </c>
      <c r="B28" s="24">
        <f/>
        <v/>
      </c>
      <c r="C28" s="24">
        <f>B28+L1off!A14</f>
        <v/>
      </c>
      <c r="D28" s="24">
        <f>MAX(C28,0)</f>
        <v/>
      </c>
      <c r="E28" s="24">
        <f/>
        <v/>
      </c>
      <c r="F28" s="24">
        <f>E28+L2off!A14</f>
        <v/>
      </c>
      <c r="G28" s="24">
        <f>MAX(F28,0)</f>
        <v/>
      </c>
      <c r="H28" s="24">
        <f/>
        <v/>
      </c>
      <c r="I28" s="24">
        <f>H28+L3off!A14</f>
        <v/>
      </c>
      <c r="J28" s="24">
        <f>MAX(I28,0)</f>
        <v/>
      </c>
      <c r="K28" s="24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</row>
    <row r="29" ht="15.75" customHeight="1" s="55">
      <c r="A29" s="24">
        <f/>
        <v/>
      </c>
      <c r="B29" s="24">
        <f/>
        <v/>
      </c>
      <c r="C29" s="24">
        <f>B29+L1off!A15</f>
        <v/>
      </c>
      <c r="D29" s="24">
        <f>MAX(C29,0)</f>
        <v/>
      </c>
      <c r="E29" s="24">
        <f/>
        <v/>
      </c>
      <c r="F29" s="24">
        <f>E29+L2off!A15</f>
        <v/>
      </c>
      <c r="G29" s="24">
        <f>MAX(F29,0)</f>
        <v/>
      </c>
      <c r="H29" s="24">
        <f/>
        <v/>
      </c>
      <c r="I29" s="24">
        <f>H29+L3off!A15</f>
        <v/>
      </c>
      <c r="J29" s="24">
        <f>MAX(I29,0)</f>
        <v/>
      </c>
      <c r="K29" s="24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</row>
    <row r="30" ht="15.75" customHeight="1" s="55">
      <c r="A30" s="24">
        <f/>
        <v/>
      </c>
      <c r="B30" s="24">
        <f/>
        <v/>
      </c>
      <c r="C30" s="24">
        <f>B30+L1off!A16</f>
        <v/>
      </c>
      <c r="D30" s="24">
        <f>MAX(C30,0)</f>
        <v/>
      </c>
      <c r="E30" s="24" t="n"/>
      <c r="F30" s="24" t="n"/>
      <c r="G30" s="24" t="n"/>
      <c r="H30" s="24" t="n"/>
      <c r="I30" s="24" t="n"/>
      <c r="J30" s="24" t="n"/>
      <c r="K30" s="24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</row>
    <row r="31" ht="15.75" customHeight="1" s="55">
      <c r="A31" s="24">
        <f/>
        <v/>
      </c>
      <c r="B31" s="24">
        <f/>
        <v/>
      </c>
      <c r="C31" s="24">
        <f>B31+L1off!A17</f>
        <v/>
      </c>
      <c r="D31" s="24">
        <f>MAX(C31,0)</f>
        <v/>
      </c>
      <c r="E31" s="24" t="n"/>
      <c r="F31" s="24" t="n"/>
      <c r="G31" s="24" t="n"/>
      <c r="H31" s="24" t="n"/>
      <c r="I31" s="24" t="n"/>
      <c r="J31" s="24" t="n"/>
      <c r="K31" s="24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</row>
    <row r="32" ht="15.75" customHeight="1" s="55">
      <c r="A32" s="24">
        <f/>
        <v/>
      </c>
      <c r="B32" s="24">
        <f/>
        <v/>
      </c>
      <c r="C32" s="24">
        <f>B32+L1off!A18</f>
        <v/>
      </c>
      <c r="D32" s="24">
        <f>MAX(C32,0)</f>
        <v/>
      </c>
      <c r="E32" s="24" t="n"/>
      <c r="F32" s="24" t="n"/>
      <c r="G32" s="24" t="n"/>
      <c r="H32" s="24" t="n"/>
      <c r="I32" s="24" t="n"/>
      <c r="J32" s="24" t="n"/>
      <c r="K32" s="24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</row>
    <row r="33" ht="15.75" customHeight="1" s="55">
      <c r="A33" s="24">
        <f/>
        <v/>
      </c>
      <c r="B33" s="24">
        <f/>
        <v/>
      </c>
      <c r="C33" s="24">
        <f>B33+L1off!A19</f>
        <v/>
      </c>
      <c r="D33" s="24">
        <f>MAX(C33,0)</f>
        <v/>
      </c>
      <c r="E33" s="24" t="n"/>
      <c r="F33" s="24" t="n"/>
      <c r="G33" s="24" t="n"/>
      <c r="H33" s="24" t="n"/>
      <c r="I33" s="24" t="n"/>
      <c r="J33" s="24" t="n"/>
      <c r="K33" s="24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</row>
    <row r="34" ht="15.75" customHeight="1" s="55">
      <c r="A34" s="24">
        <f/>
        <v/>
      </c>
      <c r="B34" s="24">
        <f/>
        <v/>
      </c>
      <c r="C34" s="24">
        <f>B34+L1off!A20</f>
        <v/>
      </c>
      <c r="D34" s="24">
        <f>MAX(C34,0)</f>
        <v/>
      </c>
      <c r="E34" s="24" t="n"/>
      <c r="F34" s="24" t="n"/>
      <c r="G34" s="24" t="n"/>
      <c r="H34" s="24" t="n"/>
      <c r="I34" s="24" t="n"/>
      <c r="J34" s="24" t="n"/>
      <c r="K34" s="24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</row>
    <row r="35" ht="15.75" customHeight="1" s="55">
      <c r="A35" s="24">
        <f/>
        <v/>
      </c>
      <c r="B35" s="24">
        <f/>
        <v/>
      </c>
      <c r="C35" s="24">
        <f>B35+L1off!A21</f>
        <v/>
      </c>
      <c r="D35" s="24">
        <f>MAX(C35,0)</f>
        <v/>
      </c>
      <c r="E35" s="24" t="n"/>
      <c r="F35" s="24" t="n"/>
      <c r="G35" s="24" t="n"/>
      <c r="H35" s="24" t="n"/>
      <c r="I35" s="24" t="n"/>
      <c r="J35" s="24" t="n"/>
      <c r="K35" s="24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</row>
    <row r="36" ht="15.75" customHeight="1" s="55">
      <c r="A36" s="24">
        <f/>
        <v/>
      </c>
      <c r="B36" s="24">
        <f/>
        <v/>
      </c>
      <c r="C36" s="24">
        <f>B36+L1off!A22</f>
        <v/>
      </c>
      <c r="D36" s="24">
        <f>MAX(C36,0)</f>
        <v/>
      </c>
      <c r="E36" s="24" t="n"/>
      <c r="F36" s="24" t="n"/>
      <c r="G36" s="24" t="n"/>
      <c r="H36" s="24" t="n"/>
      <c r="I36" s="24" t="n"/>
      <c r="J36" s="24" t="n"/>
      <c r="K36" s="24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</row>
    <row r="37" ht="15.75" customHeight="1" s="55">
      <c r="A37" s="24">
        <f/>
        <v/>
      </c>
      <c r="B37" s="24">
        <f/>
        <v/>
      </c>
      <c r="C37" s="24">
        <f>B37+L1off!A23</f>
        <v/>
      </c>
      <c r="D37" s="24">
        <f>MAX(C37,0)</f>
        <v/>
      </c>
      <c r="E37" s="24" t="n"/>
      <c r="F37" s="24" t="n"/>
      <c r="G37" s="24" t="n"/>
      <c r="H37" s="24" t="n"/>
      <c r="I37" s="24" t="n"/>
      <c r="J37" s="24" t="n"/>
      <c r="K37" s="24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</row>
    <row r="38" ht="15.75" customHeight="1" s="55">
      <c r="A38" s="24">
        <f/>
        <v/>
      </c>
      <c r="B38" s="24">
        <f/>
        <v/>
      </c>
      <c r="C38" s="24">
        <f>B38+L1off!A24</f>
        <v/>
      </c>
      <c r="D38" s="24">
        <f>MAX(C38,0)</f>
        <v/>
      </c>
      <c r="E38" s="24" t="n"/>
      <c r="F38" s="24" t="n"/>
      <c r="G38" s="24" t="n"/>
      <c r="H38" s="24" t="n"/>
      <c r="I38" s="24" t="n"/>
      <c r="J38" s="24" t="n"/>
      <c r="K38" s="24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</row>
    <row r="39" ht="15.75" customHeight="1" s="55">
      <c r="A39" s="24">
        <f/>
        <v/>
      </c>
      <c r="B39" s="24">
        <f/>
        <v/>
      </c>
      <c r="C39" s="24">
        <f>B39+L1off!A25</f>
        <v/>
      </c>
      <c r="D39" s="24">
        <f>MAX(C39,0)</f>
        <v/>
      </c>
      <c r="E39" s="24" t="n"/>
      <c r="F39" s="24" t="n"/>
      <c r="G39" s="24" t="n"/>
      <c r="H39" s="24" t="n"/>
      <c r="I39" s="24" t="n"/>
      <c r="J39" s="24" t="n"/>
      <c r="K39" s="24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</row>
    <row r="40" ht="15.75" customHeight="1" s="55">
      <c r="A40" s="24" t="n">
        <v>0</v>
      </c>
      <c r="B40" s="24">
        <f/>
        <v/>
      </c>
      <c r="C40" s="24">
        <f>B40+L1off!A26</f>
        <v/>
      </c>
      <c r="D40" s="24">
        <f>MAX(C40,0)</f>
        <v/>
      </c>
      <c r="E40" s="24" t="n"/>
      <c r="F40" s="24" t="n"/>
      <c r="G40" s="24" t="n"/>
      <c r="H40" s="24" t="n"/>
      <c r="I40" s="24" t="n"/>
      <c r="J40" s="24" t="n"/>
      <c r="K40" s="24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</row>
    <row r="41" ht="15.75" customHeight="1" s="55">
      <c r="A41" s="24" t="n">
        <v>0</v>
      </c>
      <c r="B41" s="24">
        <f/>
        <v/>
      </c>
      <c r="C41" s="24">
        <f>B41+L1off!A27</f>
        <v/>
      </c>
      <c r="D41" s="24">
        <f>MAX(C41,0)</f>
        <v/>
      </c>
      <c r="E41" s="24" t="n"/>
      <c r="F41" s="24" t="n"/>
      <c r="G41" s="24" t="n"/>
      <c r="H41" s="24" t="n"/>
      <c r="I41" s="24" t="n"/>
      <c r="J41" s="24" t="n"/>
      <c r="K41" s="24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</row>
    <row r="42" ht="15.75" customHeight="1" s="55">
      <c r="A42" s="24" t="n">
        <v>0</v>
      </c>
      <c r="B42" s="24">
        <f/>
        <v/>
      </c>
      <c r="C42" s="24">
        <f>B42+L1off!A28</f>
        <v/>
      </c>
      <c r="D42" s="24">
        <f>MAX(C42,0)</f>
        <v/>
      </c>
      <c r="E42" s="24" t="n"/>
      <c r="F42" s="24" t="n"/>
      <c r="G42" s="24" t="n"/>
      <c r="H42" s="24" t="n"/>
      <c r="I42" s="24" t="n"/>
      <c r="J42" s="24" t="n"/>
      <c r="K42" s="24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</row>
    <row r="43" ht="15.75" customHeight="1" s="55">
      <c r="A43" s="24" t="n">
        <v>1</v>
      </c>
      <c r="B43" s="24">
        <f/>
        <v/>
      </c>
      <c r="C43" s="24">
        <f>B43+L1off!A29</f>
        <v/>
      </c>
      <c r="D43" s="24">
        <f>MAX(C43,0)</f>
        <v/>
      </c>
      <c r="E43" s="24" t="n"/>
      <c r="F43" s="24" t="n"/>
      <c r="G43" s="24" t="n"/>
      <c r="H43" s="24" t="n"/>
      <c r="I43" s="24" t="n"/>
      <c r="J43" s="24" t="n"/>
      <c r="K43" s="24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</row>
    <row r="44" ht="15.75" customHeight="1" s="55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</row>
    <row r="45" ht="15.75" customHeight="1" s="5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</row>
    <row r="46" ht="15.75" customHeight="1" s="55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</row>
    <row r="47" ht="15.75" customHeight="1" s="55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</row>
    <row r="48" ht="15.75" customHeight="1" s="55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</row>
    <row r="49" ht="15.75" customHeight="1" s="55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</row>
    <row r="50" ht="15.75" customHeight="1" s="55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</row>
    <row r="51" ht="15.75" customHeight="1" s="55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</row>
    <row r="52" ht="15.75" customHeight="1" s="55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</row>
    <row r="53" ht="15.75" customHeight="1" s="55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</row>
    <row r="54" ht="15.75" customHeight="1" s="55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</row>
    <row r="55" ht="15.75" customHeight="1" s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</row>
    <row r="56" ht="15.75" customHeight="1" s="55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</row>
    <row r="57" ht="15.75" customHeight="1" s="55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</row>
    <row r="58" ht="15.75" customHeight="1" s="55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</row>
    <row r="59" ht="15.75" customHeight="1" s="55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</row>
    <row r="60" ht="15.75" customHeight="1" s="55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</row>
    <row r="61" ht="15.75" customHeight="1" s="55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</row>
    <row r="62" ht="15.75" customHeight="1" s="55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</row>
    <row r="63" ht="15.75" customHeight="1" s="55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</row>
    <row r="64" ht="15.75" customHeight="1" s="55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</row>
    <row r="65" ht="15.75" customHeight="1" s="5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</row>
    <row r="66" ht="15.75" customHeight="1" s="55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</row>
    <row r="67" ht="15.75" customHeight="1" s="55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</row>
    <row r="68" ht="15.75" customHeight="1" s="55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</row>
    <row r="69" ht="15.75" customHeight="1" s="55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</row>
    <row r="70" ht="15.75" customHeight="1" s="55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</row>
    <row r="71" ht="15.75" customHeight="1" s="55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</row>
    <row r="72" ht="15.75" customHeight="1" s="55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</row>
    <row r="73" ht="15.75" customHeight="1" s="55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</row>
    <row r="74" ht="15.75" customHeight="1" s="55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</row>
    <row r="75" ht="15.75" customHeight="1" s="5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</row>
    <row r="76" ht="15.75" customHeight="1" s="55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</row>
    <row r="77" ht="15.75" customHeight="1" s="55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</row>
    <row r="78" ht="15.75" customHeight="1" s="55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</row>
    <row r="79" ht="15.75" customHeight="1" s="55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</row>
    <row r="80" ht="15.75" customHeight="1" s="55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</row>
    <row r="81" ht="15.75" customHeight="1" s="55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</row>
    <row r="82" ht="15.75" customHeight="1" s="55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</row>
    <row r="83" ht="15.75" customHeight="1" s="55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</row>
    <row r="84" ht="15.75" customHeight="1" s="55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</row>
    <row r="85" ht="15.75" customHeight="1" s="5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</row>
    <row r="86" ht="15.75" customHeight="1" s="55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</row>
    <row r="87" ht="15.75" customHeight="1" s="55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</row>
    <row r="88" ht="15.75" customHeight="1" s="55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</row>
    <row r="89" ht="15.75" customHeight="1" s="55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</row>
    <row r="90" ht="15.75" customHeight="1" s="55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</row>
    <row r="91" ht="15.75" customHeight="1" s="55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</row>
    <row r="92" ht="15.75" customHeight="1" s="55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</row>
    <row r="93" ht="15.75" customHeight="1" s="55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</row>
    <row r="94" ht="15.75" customHeight="1" s="55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</row>
    <row r="95" ht="15.75" customHeight="1" s="5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</row>
    <row r="96" ht="15.75" customHeight="1" s="55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</row>
    <row r="97" ht="15.75" customHeight="1" s="55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</row>
    <row r="98" ht="15.75" customHeight="1" s="55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</row>
    <row r="99" ht="15.75" customHeight="1" s="55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</row>
    <row r="100" ht="15.75" customHeight="1" s="55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</row>
    <row r="101" ht="15.75" customHeight="1" s="55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</row>
    <row r="102" ht="15.75" customHeight="1" s="55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</row>
    <row r="103" ht="15.75" customHeight="1" s="55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</row>
    <row r="104" ht="15.75" customHeight="1" s="55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</row>
    <row r="105" ht="15.75" customHeight="1" s="5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</row>
    <row r="106" ht="15.75" customHeight="1" s="55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</row>
    <row r="107" ht="15.75" customHeight="1" s="55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</row>
    <row r="108" ht="15.75" customHeight="1" s="55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</row>
    <row r="109" ht="15.75" customHeight="1" s="55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</row>
    <row r="110" ht="15.75" customHeight="1" s="55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</row>
    <row r="111" ht="15.75" customHeight="1" s="55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</row>
    <row r="112" ht="15.75" customHeight="1" s="55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</row>
    <row r="113" ht="15.75" customHeight="1" s="55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</row>
    <row r="114" ht="15.75" customHeight="1" s="55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</row>
    <row r="115" ht="15.75" customHeight="1" s="5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</row>
    <row r="116" ht="15.75" customHeight="1" s="55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</row>
    <row r="117" ht="15.75" customHeight="1" s="55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</row>
    <row r="118" ht="15.75" customHeight="1" s="55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</row>
    <row r="119" ht="15.75" customHeight="1" s="55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</row>
    <row r="120" ht="15.75" customHeight="1" s="55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</row>
    <row r="121" ht="15.75" customHeight="1" s="55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</row>
    <row r="122" ht="15.75" customHeight="1" s="55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</row>
    <row r="123" ht="15.75" customHeight="1" s="55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</row>
    <row r="124" ht="15.75" customHeight="1" s="55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</row>
    <row r="125" ht="15.75" customHeight="1" s="5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</row>
    <row r="126" ht="15.75" customHeight="1" s="55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</row>
    <row r="127" ht="15.75" customHeight="1" s="55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</row>
    <row r="128" ht="15.75" customHeight="1" s="55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</row>
    <row r="129" ht="15.75" customHeight="1" s="55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</row>
    <row r="130" ht="15.75" customHeight="1" s="55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</row>
    <row r="131" ht="15.75" customHeight="1" s="55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</row>
    <row r="132" ht="15.75" customHeight="1" s="55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</row>
    <row r="133" ht="15.75" customHeight="1" s="55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</row>
    <row r="134" ht="15.75" customHeight="1" s="55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</row>
    <row r="135" ht="15.75" customHeight="1" s="5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</row>
    <row r="136" ht="15.75" customHeight="1" s="55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</row>
    <row r="137" ht="15.75" customHeight="1" s="55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</row>
    <row r="138" ht="15.75" customHeight="1" s="55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</row>
    <row r="139" ht="15.75" customHeight="1" s="55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</row>
    <row r="140" ht="15.75" customHeight="1" s="55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</row>
    <row r="141" ht="15.75" customHeight="1" s="55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</row>
    <row r="142" ht="15.75" customHeight="1" s="55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</row>
    <row r="143" ht="15.75" customHeight="1" s="55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</row>
    <row r="144" ht="15.75" customHeight="1" s="55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</row>
    <row r="145" ht="15.75" customHeight="1" s="5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</row>
    <row r="146" ht="15.75" customHeight="1" s="55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</row>
    <row r="147" ht="15.75" customHeight="1" s="55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</row>
    <row r="148" ht="15.75" customHeight="1" s="55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</row>
    <row r="149" ht="15.75" customHeight="1" s="55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</row>
    <row r="150" ht="15.75" customHeight="1" s="55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</row>
    <row r="151" ht="15.75" customHeight="1" s="55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</row>
    <row r="152" ht="15.75" customHeight="1" s="55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</row>
    <row r="153" ht="15.75" customHeight="1" s="55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</row>
    <row r="154" ht="15.75" customHeight="1" s="55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</row>
    <row r="155" ht="15.75" customHeight="1" s="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</row>
    <row r="156" ht="15.75" customHeight="1" s="55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</row>
    <row r="157" ht="15.75" customHeight="1" s="55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</row>
    <row r="158" ht="15.75" customHeight="1" s="55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</row>
    <row r="159" ht="15.75" customHeight="1" s="55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</row>
    <row r="160" ht="15.75" customHeight="1" s="55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</row>
    <row r="161" ht="15.75" customHeight="1" s="55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</row>
    <row r="162" ht="15.75" customHeight="1" s="55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</row>
    <row r="163" ht="15.75" customHeight="1" s="55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</row>
    <row r="164" ht="15.75" customHeight="1" s="55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</row>
    <row r="165" ht="15.75" customHeight="1" s="5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</row>
    <row r="166" ht="15.75" customHeight="1" s="55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</row>
    <row r="167" ht="15.75" customHeight="1" s="55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</row>
    <row r="168" ht="15.75" customHeight="1" s="55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</row>
    <row r="169" ht="15.75" customHeight="1" s="55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</row>
    <row r="170" ht="15.75" customHeight="1" s="55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</row>
    <row r="171" ht="15.75" customHeight="1" s="55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</row>
    <row r="172" ht="15.75" customHeight="1" s="55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</row>
    <row r="173" ht="15.75" customHeight="1" s="55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</row>
    <row r="174" ht="15.75" customHeight="1" s="55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</row>
    <row r="175" ht="15.75" customHeight="1" s="5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</row>
    <row r="176" ht="15.75" customHeight="1" s="55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</row>
    <row r="177" ht="15.75" customHeight="1" s="55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</row>
    <row r="178" ht="15.75" customHeight="1" s="55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</row>
    <row r="179" ht="15.75" customHeight="1" s="55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</row>
    <row r="180" ht="15.75" customHeight="1" s="55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</row>
    <row r="181" ht="15.75" customHeight="1" s="55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</row>
    <row r="182" ht="15.75" customHeight="1" s="55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</row>
    <row r="183" ht="15.75" customHeight="1" s="55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</row>
    <row r="184" ht="15.75" customHeight="1" s="55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</row>
    <row r="185" ht="15.75" customHeight="1" s="5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</row>
    <row r="186" ht="15.75" customHeight="1" s="55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</row>
    <row r="187" ht="15.75" customHeight="1" s="55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</row>
    <row r="188" ht="15.75" customHeight="1" s="55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</row>
    <row r="189" ht="15.75" customHeight="1" s="55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</row>
    <row r="190" ht="15.75" customHeight="1" s="55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</row>
    <row r="191" ht="15.75" customHeight="1" s="55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</row>
    <row r="192" ht="15.75" customHeight="1" s="55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</row>
    <row r="193" ht="15.75" customHeight="1" s="55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</row>
    <row r="194" ht="15.75" customHeight="1" s="55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</row>
    <row r="195" ht="15.75" customHeight="1" s="5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</row>
    <row r="196" ht="15.75" customHeight="1" s="55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</row>
    <row r="197" ht="15.75" customHeight="1" s="55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</row>
    <row r="198" ht="15.75" customHeight="1" s="55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</row>
    <row r="199" ht="15.75" customHeight="1" s="55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</row>
    <row r="200" ht="15.75" customHeight="1" s="55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</row>
    <row r="201" ht="15.75" customHeight="1" s="55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</row>
    <row r="202" ht="15.75" customHeight="1" s="55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</row>
    <row r="203" ht="15.75" customHeight="1" s="55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</row>
    <row r="204" ht="15.75" customHeight="1" s="55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</row>
    <row r="205" ht="15.75" customHeight="1" s="5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</row>
    <row r="206" ht="15.75" customHeight="1" s="55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</row>
    <row r="207" ht="15.75" customHeight="1" s="55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</row>
    <row r="208" ht="15.75" customHeight="1" s="55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</row>
    <row r="209" ht="15.75" customHeight="1" s="55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</row>
    <row r="210" ht="15.75" customHeight="1" s="55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</row>
    <row r="211" ht="15.75" customHeight="1" s="55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</row>
    <row r="212" ht="15.75" customHeight="1" s="55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</row>
    <row r="213" ht="15.75" customHeight="1" s="55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</row>
    <row r="214" ht="15.75" customHeight="1" s="55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</row>
    <row r="215" ht="15.75" customHeight="1" s="5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</row>
    <row r="216" ht="15.75" customHeight="1" s="55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</row>
    <row r="217" ht="15.75" customHeight="1" s="55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</row>
    <row r="218" ht="15.75" customHeight="1" s="55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</row>
    <row r="219" ht="15.75" customHeight="1" s="55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</row>
    <row r="220" ht="15.75" customHeight="1" s="55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</row>
    <row r="221" ht="15.75" customHeight="1" s="55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</row>
    <row r="222" ht="15.75" customHeight="1" s="55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</row>
    <row r="223" ht="15.75" customHeight="1" s="55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</row>
    <row r="224" ht="15.75" customHeight="1" s="55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</row>
    <row r="225" ht="15.75" customHeight="1" s="5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</row>
    <row r="226" ht="15.75" customHeight="1" s="55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</row>
    <row r="227" ht="15.75" customHeight="1" s="55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</row>
    <row r="228" ht="15.75" customHeight="1" s="55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</row>
    <row r="229" ht="15.75" customHeight="1" s="55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</row>
    <row r="230" ht="15.75" customHeight="1" s="55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</row>
    <row r="231" ht="15.75" customHeight="1" s="55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</row>
    <row r="232" ht="15.75" customHeight="1" s="55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</row>
    <row r="233" ht="15.75" customHeight="1" s="55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</row>
    <row r="234" ht="15.75" customHeight="1" s="55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</row>
    <row r="235" ht="15.75" customHeight="1" s="5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</row>
    <row r="236" ht="15.75" customHeight="1" s="55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</row>
    <row r="237" ht="15.75" customHeight="1" s="55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</row>
    <row r="238" ht="15.75" customHeight="1" s="55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</row>
    <row r="239" ht="15.75" customHeight="1" s="55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</row>
    <row r="240" ht="15.75" customHeight="1" s="55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</row>
    <row r="241" ht="15.75" customHeight="1" s="55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</row>
    <row r="242" ht="15.75" customHeight="1" s="55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</row>
    <row r="243" ht="15.75" customHeight="1" s="55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</row>
    <row r="244" ht="15.75" customHeight="1" s="55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</row>
    <row r="245" ht="15.75" customHeight="1" s="5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</row>
    <row r="246" ht="15.75" customHeight="1" s="55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</row>
    <row r="247" ht="15.75" customHeight="1" s="55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</row>
    <row r="248" ht="15.75" customHeight="1" s="55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</row>
    <row r="249" ht="15.75" customHeight="1" s="55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</row>
    <row r="250" ht="15.75" customHeight="1" s="55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</row>
    <row r="251" ht="15.75" customHeight="1" s="55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</row>
    <row r="252" ht="15.75" customHeight="1" s="55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</row>
    <row r="253" ht="15.75" customHeight="1" s="55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</row>
    <row r="254" ht="15.75" customHeight="1" s="55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</row>
    <row r="255" ht="15.75" customHeight="1" s="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</row>
    <row r="256" ht="15.75" customHeight="1" s="55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</row>
    <row r="257" ht="15.75" customHeight="1" s="55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</row>
    <row r="258" ht="15.75" customHeight="1" s="55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</row>
    <row r="259" ht="15.75" customHeight="1" s="55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</row>
    <row r="260" ht="15.75" customHeight="1" s="55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</row>
    <row r="261" ht="15.75" customHeight="1" s="55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</row>
    <row r="262" ht="15.75" customHeight="1" s="55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</row>
    <row r="263" ht="15.75" customHeight="1" s="55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</row>
    <row r="264" ht="15.75" customHeight="1" s="55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</row>
    <row r="265" ht="15.75" customHeight="1" s="5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</row>
    <row r="266" ht="15.75" customHeight="1" s="55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</row>
    <row r="267" ht="15.75" customHeight="1" s="55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</row>
    <row r="268" ht="15.75" customHeight="1" s="55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</row>
    <row r="269" ht="15.75" customHeight="1" s="55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</row>
    <row r="270" ht="15.75" customHeight="1" s="55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</row>
    <row r="271" ht="15.75" customHeight="1" s="55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</row>
    <row r="272" ht="15.75" customHeight="1" s="55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</row>
    <row r="273" ht="15.75" customHeight="1" s="55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</row>
    <row r="274" ht="15.75" customHeight="1" s="55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</row>
    <row r="275" ht="15.75" customHeight="1" s="5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</row>
    <row r="276" ht="15.75" customHeight="1" s="55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</row>
    <row r="277" ht="15.75" customHeight="1" s="55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</row>
    <row r="278" ht="15.75" customHeight="1" s="55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</row>
    <row r="279" ht="15.75" customHeight="1" s="55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</row>
    <row r="280" ht="15.75" customHeight="1" s="55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</row>
    <row r="281" ht="15.75" customHeight="1" s="55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</row>
    <row r="282" ht="15.75" customHeight="1" s="55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</row>
    <row r="283" ht="15.75" customHeight="1" s="55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</row>
    <row r="284" ht="15.75" customHeight="1" s="55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</row>
    <row r="285" ht="15.75" customHeight="1" s="5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</row>
    <row r="286" ht="15.75" customHeight="1" s="55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</row>
    <row r="287" ht="15.75" customHeight="1" s="55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</row>
    <row r="288" ht="15.75" customHeight="1" s="55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</row>
    <row r="289" ht="15.75" customHeight="1" s="55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</row>
    <row r="290" ht="15.75" customHeight="1" s="55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</row>
    <row r="291" ht="15.75" customHeight="1" s="55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</row>
    <row r="292" ht="15.75" customHeight="1" s="55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</row>
    <row r="293" ht="15.75" customHeight="1" s="55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</row>
    <row r="294" ht="15.75" customHeight="1" s="55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</row>
    <row r="295" ht="15.75" customHeight="1" s="5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</row>
    <row r="296" ht="15.75" customHeight="1" s="55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</row>
    <row r="297" ht="15.75" customHeight="1" s="55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</row>
    <row r="298" ht="15.75" customHeight="1" s="55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</row>
    <row r="299" ht="15.75" customHeight="1" s="55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</row>
    <row r="300" ht="15.75" customHeight="1" s="55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</row>
    <row r="301" ht="15.75" customHeight="1" s="55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</row>
    <row r="302" ht="15.75" customHeight="1" s="55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</row>
    <row r="303" ht="15.75" customHeight="1" s="55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</row>
    <row r="304" ht="15.75" customHeight="1" s="55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</row>
    <row r="305" ht="15.75" customHeight="1" s="5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</row>
    <row r="306" ht="15.75" customHeight="1" s="55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</row>
    <row r="307" ht="15.75" customHeight="1" s="55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</row>
    <row r="308" ht="15.75" customHeight="1" s="55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</row>
    <row r="309" ht="15.75" customHeight="1" s="55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</row>
    <row r="310" ht="15.75" customHeight="1" s="55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</row>
    <row r="311" ht="15.75" customHeight="1" s="55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</row>
    <row r="312" ht="15.75" customHeight="1" s="55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</row>
    <row r="313" ht="15.75" customHeight="1" s="55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</row>
    <row r="314" ht="15.75" customHeight="1" s="55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</row>
    <row r="315" ht="15.75" customHeight="1" s="5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</row>
    <row r="316" ht="15.75" customHeight="1" s="55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</row>
    <row r="317" ht="15.75" customHeight="1" s="55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</row>
    <row r="318" ht="15.75" customHeight="1" s="55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</row>
    <row r="319" ht="15.75" customHeight="1" s="55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</row>
    <row r="320" ht="15.75" customHeight="1" s="55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</row>
    <row r="321" ht="15.75" customHeight="1" s="55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</row>
    <row r="322" ht="15.75" customHeight="1" s="55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</row>
    <row r="323" ht="15.75" customHeight="1" s="55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</row>
    <row r="324" ht="15.75" customHeight="1" s="55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</row>
    <row r="325" ht="15.75" customHeight="1" s="5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</row>
    <row r="326" ht="15.75" customHeight="1" s="55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</row>
    <row r="327" ht="15.75" customHeight="1" s="55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</row>
    <row r="328" ht="15.75" customHeight="1" s="55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</row>
    <row r="329" ht="15.75" customHeight="1" s="55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</row>
    <row r="330" ht="15.75" customHeight="1" s="55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</row>
    <row r="331" ht="15.75" customHeight="1" s="55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</row>
    <row r="332" ht="15.75" customHeight="1" s="55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</row>
    <row r="333" ht="15.75" customHeight="1" s="55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</row>
    <row r="334" ht="15.75" customHeight="1" s="55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</row>
    <row r="335" ht="15.75" customHeight="1" s="5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</row>
    <row r="336" ht="15.75" customHeight="1" s="55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</row>
    <row r="337" ht="15.75" customHeight="1" s="55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</row>
    <row r="338" ht="15.75" customHeight="1" s="55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</row>
    <row r="339" ht="15.75" customHeight="1" s="55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</row>
    <row r="340" ht="15.75" customHeight="1" s="55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</row>
    <row r="341" ht="15.75" customHeight="1" s="55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</row>
    <row r="342" ht="15.75" customHeight="1" s="55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</row>
    <row r="343" ht="15.75" customHeight="1" s="55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</row>
    <row r="344" ht="15.75" customHeight="1" s="55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</row>
    <row r="345" ht="15.75" customHeight="1" s="5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</row>
    <row r="346" ht="15.75" customHeight="1" s="55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</row>
    <row r="347" ht="15.75" customHeight="1" s="55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</row>
    <row r="348" ht="15.75" customHeight="1" s="55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</row>
    <row r="349" ht="15.75" customHeight="1" s="55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</row>
    <row r="350" ht="15.75" customHeight="1" s="55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</row>
    <row r="351" ht="15.75" customHeight="1" s="55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</row>
    <row r="352" ht="15.75" customHeight="1" s="55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</row>
    <row r="353" ht="15.75" customHeight="1" s="55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</row>
    <row r="354" ht="15.75" customHeight="1" s="55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</row>
    <row r="355" ht="15.75" customHeight="1" s="5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</row>
    <row r="356" ht="15.75" customHeight="1" s="55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</row>
    <row r="357" ht="15.75" customHeight="1" s="55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</row>
    <row r="358" ht="15.75" customHeight="1" s="55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</row>
    <row r="359" ht="15.75" customHeight="1" s="55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</row>
    <row r="360" ht="15.75" customHeight="1" s="55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</row>
    <row r="361" ht="15.75" customHeight="1" s="55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</row>
    <row r="362" ht="15.75" customHeight="1" s="55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</row>
    <row r="363" ht="15.75" customHeight="1" s="55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</row>
    <row r="364" ht="15.75" customHeight="1" s="55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</row>
    <row r="365" ht="15.75" customHeight="1" s="5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</row>
    <row r="366" ht="15.75" customHeight="1" s="55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</row>
    <row r="367" ht="15.75" customHeight="1" s="55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</row>
    <row r="368" ht="15.75" customHeight="1" s="55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</row>
    <row r="369" ht="15.75" customHeight="1" s="55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</row>
    <row r="370" ht="15.75" customHeight="1" s="55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</row>
    <row r="371" ht="15.75" customHeight="1" s="55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</row>
    <row r="372" ht="15.75" customHeight="1" s="55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</row>
    <row r="373" ht="15.75" customHeight="1" s="55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</row>
    <row r="374" ht="15.75" customHeight="1" s="55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</row>
    <row r="375" ht="15.75" customHeight="1" s="5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</row>
    <row r="376" ht="15.75" customHeight="1" s="55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</row>
    <row r="377" ht="15.75" customHeight="1" s="55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</row>
    <row r="378" ht="15.75" customHeight="1" s="55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</row>
    <row r="379" ht="15.75" customHeight="1" s="55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</row>
    <row r="380" ht="15.75" customHeight="1" s="55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</row>
    <row r="381" ht="15.75" customHeight="1" s="55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</row>
    <row r="382" ht="15.75" customHeight="1" s="55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</row>
    <row r="383" ht="15.75" customHeight="1" s="55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</row>
    <row r="384" ht="15.75" customHeight="1" s="55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</row>
    <row r="385" ht="15.75" customHeight="1" s="5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</row>
    <row r="386" ht="15.75" customHeight="1" s="55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</row>
    <row r="387" ht="15.75" customHeight="1" s="55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</row>
    <row r="388" ht="15.75" customHeight="1" s="55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</row>
    <row r="389" ht="15.75" customHeight="1" s="55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</row>
    <row r="390" ht="15.75" customHeight="1" s="55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</row>
    <row r="391" ht="15.75" customHeight="1" s="55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</row>
    <row r="392" ht="15.75" customHeight="1" s="55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</row>
    <row r="393" ht="15.75" customHeight="1" s="55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</row>
    <row r="394" ht="15.75" customHeight="1" s="55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</row>
    <row r="395" ht="15.75" customHeight="1" s="5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</row>
    <row r="396" ht="15.75" customHeight="1" s="55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</row>
    <row r="397" ht="15.75" customHeight="1" s="55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</row>
    <row r="398" ht="15.75" customHeight="1" s="55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</row>
    <row r="399" ht="15.75" customHeight="1" s="55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</row>
    <row r="400" ht="15.75" customHeight="1" s="55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</row>
    <row r="401" ht="15.75" customHeight="1" s="55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</row>
    <row r="402" ht="15.75" customHeight="1" s="55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</row>
    <row r="403" ht="15.75" customHeight="1" s="55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</row>
    <row r="404" ht="15.75" customHeight="1" s="55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</row>
    <row r="405" ht="15.75" customHeight="1" s="5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  <c r="AC405" s="1" t="n"/>
    </row>
    <row r="406" ht="15.75" customHeight="1" s="55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</row>
    <row r="407" ht="15.75" customHeight="1" s="55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</row>
    <row r="408" ht="15.75" customHeight="1" s="55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</row>
    <row r="409" ht="15.75" customHeight="1" s="55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</row>
    <row r="410" ht="15.75" customHeight="1" s="55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</row>
    <row r="411" ht="15.75" customHeight="1" s="55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</row>
    <row r="412" ht="15.75" customHeight="1" s="55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</row>
    <row r="413" ht="15.75" customHeight="1" s="55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  <c r="AC413" s="1" t="n"/>
    </row>
    <row r="414" ht="15.75" customHeight="1" s="55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</row>
    <row r="415" ht="15.75" customHeight="1" s="5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</row>
    <row r="416" ht="15.75" customHeight="1" s="55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</row>
    <row r="417" ht="15.75" customHeight="1" s="55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</row>
    <row r="418" ht="15.75" customHeight="1" s="55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</row>
    <row r="419" ht="15.75" customHeight="1" s="55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</row>
    <row r="420" ht="15.75" customHeight="1" s="55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</row>
    <row r="421" ht="15.75" customHeight="1" s="55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</row>
    <row r="422" ht="15.75" customHeight="1" s="55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</row>
    <row r="423" ht="15.75" customHeight="1" s="55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</row>
    <row r="424" ht="15.75" customHeight="1" s="55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</row>
    <row r="425" ht="15.75" customHeight="1" s="5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</row>
    <row r="426" ht="15.75" customHeight="1" s="55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</row>
    <row r="427" ht="15.75" customHeight="1" s="55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</row>
    <row r="428" ht="15.75" customHeight="1" s="55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</row>
    <row r="429" ht="15.75" customHeight="1" s="55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</row>
    <row r="430" ht="15.75" customHeight="1" s="55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</row>
    <row r="431" ht="15.75" customHeight="1" s="55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</row>
    <row r="432" ht="15.75" customHeight="1" s="55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</row>
    <row r="433" ht="15.75" customHeight="1" s="55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</row>
    <row r="434" ht="15.75" customHeight="1" s="55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</row>
    <row r="435" ht="15.75" customHeight="1" s="5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</row>
    <row r="436" ht="15.75" customHeight="1" s="55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</row>
    <row r="437" ht="15.75" customHeight="1" s="55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</row>
    <row r="438" ht="15.75" customHeight="1" s="55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</row>
    <row r="439" ht="15.75" customHeight="1" s="55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</row>
    <row r="440" ht="15.75" customHeight="1" s="55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</row>
    <row r="441" ht="15.75" customHeight="1" s="55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</row>
    <row r="442" ht="15.75" customHeight="1" s="55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</row>
    <row r="443" ht="15.75" customHeight="1" s="55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</row>
    <row r="444" ht="15.75" customHeight="1" s="55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</row>
    <row r="445" ht="15.75" customHeight="1" s="5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</row>
    <row r="446" ht="15.75" customHeight="1" s="55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</row>
    <row r="447" ht="15.75" customHeight="1" s="55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</row>
    <row r="448" ht="15.75" customHeight="1" s="55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</row>
    <row r="449" ht="15.75" customHeight="1" s="55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</row>
    <row r="450" ht="15.75" customHeight="1" s="55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</row>
    <row r="451" ht="15.75" customHeight="1" s="55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</row>
    <row r="452" ht="15.75" customHeight="1" s="55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</row>
    <row r="453" ht="15.75" customHeight="1" s="55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</row>
    <row r="454" ht="15.75" customHeight="1" s="55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</row>
    <row r="455" ht="15.75" customHeight="1" s="55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</row>
    <row r="456" ht="15.75" customHeight="1" s="55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</row>
    <row r="457" ht="15.75" customHeight="1" s="55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</row>
    <row r="458" ht="15.75" customHeight="1" s="55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</row>
    <row r="459" ht="15.75" customHeight="1" s="55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</row>
    <row r="460" ht="15.75" customHeight="1" s="55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</row>
    <row r="461" ht="15.75" customHeight="1" s="55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</row>
    <row r="462" ht="15.75" customHeight="1" s="55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</row>
    <row r="463" ht="15.75" customHeight="1" s="55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</row>
    <row r="464" ht="15.75" customHeight="1" s="55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</row>
    <row r="465" ht="15.75" customHeight="1" s="5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  <c r="AC465" s="1" t="n"/>
    </row>
    <row r="466" ht="15.75" customHeight="1" s="55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</row>
    <row r="467" ht="15.75" customHeight="1" s="55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</row>
    <row r="468" ht="15.75" customHeight="1" s="55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</row>
    <row r="469" ht="15.75" customHeight="1" s="55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</row>
    <row r="470" ht="15.75" customHeight="1" s="55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</row>
    <row r="471" ht="15.75" customHeight="1" s="55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</row>
    <row r="472" ht="15.75" customHeight="1" s="55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</row>
    <row r="473" ht="15.75" customHeight="1" s="55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</row>
    <row r="474" ht="15.75" customHeight="1" s="55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</row>
    <row r="475" ht="15.75" customHeight="1" s="5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  <c r="AC475" s="1" t="n"/>
    </row>
    <row r="476" ht="15.75" customHeight="1" s="55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</row>
    <row r="477" ht="15.75" customHeight="1" s="55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  <c r="AC477" s="1" t="n"/>
    </row>
    <row r="478" ht="15.75" customHeight="1" s="55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</row>
    <row r="479" ht="15.75" customHeight="1" s="55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</row>
    <row r="480" ht="15.75" customHeight="1" s="55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</row>
    <row r="481" ht="15.75" customHeight="1" s="55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</row>
    <row r="482" ht="15.75" customHeight="1" s="55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</row>
    <row r="483" ht="15.75" customHeight="1" s="55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</row>
    <row r="484" ht="15.75" customHeight="1" s="55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</row>
    <row r="485" ht="15.75" customHeight="1" s="5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  <c r="AC485" s="1" t="n"/>
    </row>
    <row r="486" ht="15.75" customHeight="1" s="55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</row>
    <row r="487" ht="15.75" customHeight="1" s="55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  <c r="AC487" s="1" t="n"/>
    </row>
    <row r="488" ht="15.75" customHeight="1" s="55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  <c r="AC488" s="1" t="n"/>
    </row>
    <row r="489" ht="15.75" customHeight="1" s="55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</row>
    <row r="490" ht="15.75" customHeight="1" s="55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</row>
    <row r="491" ht="15.75" customHeight="1" s="55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  <c r="AC491" s="1" t="n"/>
    </row>
    <row r="492" ht="15.75" customHeight="1" s="55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</row>
    <row r="493" ht="15.75" customHeight="1" s="55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  <c r="AC493" s="1" t="n"/>
    </row>
    <row r="494" ht="15.75" customHeight="1" s="55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</row>
    <row r="495" ht="15.75" customHeight="1" s="5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</row>
    <row r="496" ht="15.75" customHeight="1" s="55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</row>
    <row r="497" ht="15.75" customHeight="1" s="55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  <c r="AC497" s="1" t="n"/>
    </row>
    <row r="498" ht="15.75" customHeight="1" s="55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  <c r="AC498" s="1" t="n"/>
    </row>
    <row r="499" ht="15.75" customHeight="1" s="55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  <c r="AC499" s="1" t="n"/>
    </row>
    <row r="500" ht="15.75" customHeight="1" s="55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  <c r="AC500" s="1" t="n"/>
    </row>
    <row r="501" ht="15.75" customHeight="1" s="55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  <c r="AA501" s="1" t="n"/>
      <c r="AB501" s="1" t="n"/>
      <c r="AC501" s="1" t="n"/>
    </row>
    <row r="502" ht="15.75" customHeight="1" s="55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  <c r="AA502" s="1" t="n"/>
      <c r="AB502" s="1" t="n"/>
      <c r="AC502" s="1" t="n"/>
    </row>
    <row r="503" ht="15.75" customHeight="1" s="55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  <c r="AA503" s="1" t="n"/>
      <c r="AB503" s="1" t="n"/>
      <c r="AC503" s="1" t="n"/>
    </row>
    <row r="504" ht="15.75" customHeight="1" s="55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  <c r="AA504" s="1" t="n"/>
      <c r="AB504" s="1" t="n"/>
      <c r="AC504" s="1" t="n"/>
    </row>
    <row r="505" ht="15.75" customHeight="1" s="55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  <c r="AA505" s="1" t="n"/>
      <c r="AB505" s="1" t="n"/>
      <c r="AC505" s="1" t="n"/>
    </row>
    <row r="506" ht="15.75" customHeight="1" s="55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  <c r="AA506" s="1" t="n"/>
      <c r="AB506" s="1" t="n"/>
      <c r="AC506" s="1" t="n"/>
    </row>
    <row r="507" ht="15.75" customHeight="1" s="55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  <c r="AA507" s="1" t="n"/>
      <c r="AB507" s="1" t="n"/>
      <c r="AC507" s="1" t="n"/>
    </row>
    <row r="508" ht="15.75" customHeight="1" s="55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  <c r="AA508" s="1" t="n"/>
      <c r="AB508" s="1" t="n"/>
      <c r="AC508" s="1" t="n"/>
    </row>
    <row r="509" ht="15.75" customHeight="1" s="55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  <c r="AA509" s="1" t="n"/>
      <c r="AB509" s="1" t="n"/>
      <c r="AC509" s="1" t="n"/>
    </row>
    <row r="510" ht="15.75" customHeight="1" s="55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  <c r="AA510" s="1" t="n"/>
      <c r="AB510" s="1" t="n"/>
      <c r="AC510" s="1" t="n"/>
    </row>
    <row r="511" ht="15.75" customHeight="1" s="55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  <c r="AA511" s="1" t="n"/>
      <c r="AB511" s="1" t="n"/>
      <c r="AC511" s="1" t="n"/>
    </row>
    <row r="512" ht="15.75" customHeight="1" s="55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  <c r="AC512" s="1" t="n"/>
    </row>
    <row r="513" ht="15.75" customHeight="1" s="55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  <c r="AA513" s="1" t="n"/>
      <c r="AB513" s="1" t="n"/>
      <c r="AC513" s="1" t="n"/>
    </row>
    <row r="514" ht="15.75" customHeight="1" s="55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  <c r="AA514" s="1" t="n"/>
      <c r="AB514" s="1" t="n"/>
      <c r="AC514" s="1" t="n"/>
    </row>
    <row r="515" ht="15.75" customHeight="1" s="55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  <c r="AA515" s="1" t="n"/>
      <c r="AB515" s="1" t="n"/>
      <c r="AC515" s="1" t="n"/>
    </row>
    <row r="516" ht="15.75" customHeight="1" s="55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  <c r="AA516" s="1" t="n"/>
      <c r="AB516" s="1" t="n"/>
      <c r="AC516" s="1" t="n"/>
    </row>
    <row r="517" ht="15.75" customHeight="1" s="55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  <c r="AA517" s="1" t="n"/>
      <c r="AB517" s="1" t="n"/>
      <c r="AC517" s="1" t="n"/>
    </row>
    <row r="518" ht="15.75" customHeight="1" s="55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  <c r="AA518" s="1" t="n"/>
      <c r="AB518" s="1" t="n"/>
      <c r="AC518" s="1" t="n"/>
    </row>
    <row r="519" ht="15.75" customHeight="1" s="55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  <c r="AC519" s="1" t="n"/>
    </row>
    <row r="520" ht="15.75" customHeight="1" s="55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  <c r="AA520" s="1" t="n"/>
      <c r="AB520" s="1" t="n"/>
      <c r="AC520" s="1" t="n"/>
    </row>
    <row r="521" ht="15.75" customHeight="1" s="55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  <c r="AA521" s="1" t="n"/>
      <c r="AB521" s="1" t="n"/>
      <c r="AC521" s="1" t="n"/>
    </row>
    <row r="522" ht="15.75" customHeight="1" s="55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  <c r="AA522" s="1" t="n"/>
      <c r="AB522" s="1" t="n"/>
      <c r="AC522" s="1" t="n"/>
    </row>
    <row r="523" ht="15.75" customHeight="1" s="55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  <c r="AC523" s="1" t="n"/>
    </row>
    <row r="524" ht="15.75" customHeight="1" s="55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  <c r="AA524" s="1" t="n"/>
      <c r="AB524" s="1" t="n"/>
      <c r="AC524" s="1" t="n"/>
    </row>
    <row r="525" ht="15.75" customHeight="1" s="55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  <c r="AA525" s="1" t="n"/>
      <c r="AB525" s="1" t="n"/>
      <c r="AC525" s="1" t="n"/>
    </row>
    <row r="526" ht="15.75" customHeight="1" s="55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  <c r="AA526" s="1" t="n"/>
      <c r="AB526" s="1" t="n"/>
      <c r="AC526" s="1" t="n"/>
    </row>
    <row r="527" ht="15.75" customHeight="1" s="55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  <c r="AA527" s="1" t="n"/>
      <c r="AB527" s="1" t="n"/>
      <c r="AC527" s="1" t="n"/>
    </row>
    <row r="528" ht="15.75" customHeight="1" s="55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  <c r="AC528" s="1" t="n"/>
    </row>
    <row r="529" ht="15.75" customHeight="1" s="55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  <c r="AA529" s="1" t="n"/>
      <c r="AB529" s="1" t="n"/>
      <c r="AC529" s="1" t="n"/>
    </row>
    <row r="530" ht="15.75" customHeight="1" s="55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  <c r="AA530" s="1" t="n"/>
      <c r="AB530" s="1" t="n"/>
      <c r="AC530" s="1" t="n"/>
    </row>
    <row r="531" ht="15.75" customHeight="1" s="55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  <c r="AA531" s="1" t="n"/>
      <c r="AB531" s="1" t="n"/>
      <c r="AC531" s="1" t="n"/>
    </row>
    <row r="532" ht="15.75" customHeight="1" s="55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  <c r="AC532" s="1" t="n"/>
    </row>
    <row r="533" ht="15.75" customHeight="1" s="55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  <c r="AA533" s="1" t="n"/>
      <c r="AB533" s="1" t="n"/>
      <c r="AC533" s="1" t="n"/>
    </row>
    <row r="534" ht="15.75" customHeight="1" s="55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  <c r="AC534" s="1" t="n"/>
    </row>
    <row r="535" ht="15.75" customHeight="1" s="55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  <c r="AA535" s="1" t="n"/>
      <c r="AB535" s="1" t="n"/>
      <c r="AC535" s="1" t="n"/>
    </row>
    <row r="536" ht="15.75" customHeight="1" s="55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  <c r="AA536" s="1" t="n"/>
      <c r="AB536" s="1" t="n"/>
      <c r="AC536" s="1" t="n"/>
    </row>
    <row r="537" ht="15.75" customHeight="1" s="55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  <c r="AA537" s="1" t="n"/>
      <c r="AB537" s="1" t="n"/>
      <c r="AC537" s="1" t="n"/>
    </row>
    <row r="538" ht="15.75" customHeight="1" s="55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  <c r="AC538" s="1" t="n"/>
    </row>
    <row r="539" ht="15.75" customHeight="1" s="55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  <c r="AA539" s="1" t="n"/>
      <c r="AB539" s="1" t="n"/>
      <c r="AC539" s="1" t="n"/>
    </row>
    <row r="540" ht="15.75" customHeight="1" s="55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  <c r="AA540" s="1" t="n"/>
      <c r="AB540" s="1" t="n"/>
      <c r="AC540" s="1" t="n"/>
    </row>
    <row r="541" ht="15.75" customHeight="1" s="55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  <c r="AA541" s="1" t="n"/>
      <c r="AB541" s="1" t="n"/>
      <c r="AC541" s="1" t="n"/>
    </row>
    <row r="542" ht="15.75" customHeight="1" s="55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  <c r="AA542" s="1" t="n"/>
      <c r="AB542" s="1" t="n"/>
      <c r="AC542" s="1" t="n"/>
    </row>
    <row r="543" ht="15.75" customHeight="1" s="55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  <c r="AA543" s="1" t="n"/>
      <c r="AB543" s="1" t="n"/>
      <c r="AC543" s="1" t="n"/>
    </row>
    <row r="544" ht="15.75" customHeight="1" s="55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  <c r="AC544" s="1" t="n"/>
    </row>
    <row r="545" ht="15.75" customHeight="1" s="55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  <c r="AA545" s="1" t="n"/>
      <c r="AB545" s="1" t="n"/>
      <c r="AC545" s="1" t="n"/>
    </row>
    <row r="546" ht="15.75" customHeight="1" s="55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  <c r="AC546" s="1" t="n"/>
    </row>
    <row r="547" ht="15.75" customHeight="1" s="55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  <c r="AA547" s="1" t="n"/>
      <c r="AB547" s="1" t="n"/>
      <c r="AC547" s="1" t="n"/>
    </row>
    <row r="548" ht="15.75" customHeight="1" s="55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  <c r="AC548" s="1" t="n"/>
    </row>
    <row r="549" ht="15.75" customHeight="1" s="55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  <c r="AA549" s="1" t="n"/>
      <c r="AB549" s="1" t="n"/>
      <c r="AC549" s="1" t="n"/>
    </row>
    <row r="550" ht="15.75" customHeight="1" s="55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  <c r="AC550" s="1" t="n"/>
    </row>
    <row r="551" ht="15.75" customHeight="1" s="55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  <c r="AA551" s="1" t="n"/>
      <c r="AB551" s="1" t="n"/>
      <c r="AC551" s="1" t="n"/>
    </row>
    <row r="552" ht="15.75" customHeight="1" s="55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  <c r="AA552" s="1" t="n"/>
      <c r="AB552" s="1" t="n"/>
      <c r="AC552" s="1" t="n"/>
    </row>
    <row r="553" ht="15.75" customHeight="1" s="55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  <c r="AA553" s="1" t="n"/>
      <c r="AB553" s="1" t="n"/>
      <c r="AC553" s="1" t="n"/>
    </row>
    <row r="554" ht="15.75" customHeight="1" s="55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  <c r="AA554" s="1" t="n"/>
      <c r="AB554" s="1" t="n"/>
      <c r="AC554" s="1" t="n"/>
    </row>
    <row r="555" ht="15.75" customHeight="1" s="55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  <c r="AA555" s="1" t="n"/>
      <c r="AB555" s="1" t="n"/>
      <c r="AC555" s="1" t="n"/>
    </row>
    <row r="556" ht="15.75" customHeight="1" s="55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  <c r="AA556" s="1" t="n"/>
      <c r="AB556" s="1" t="n"/>
      <c r="AC556" s="1" t="n"/>
    </row>
    <row r="557" ht="15.75" customHeight="1" s="55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  <c r="AA557" s="1" t="n"/>
      <c r="AB557" s="1" t="n"/>
      <c r="AC557" s="1" t="n"/>
    </row>
    <row r="558" ht="15.75" customHeight="1" s="55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  <c r="AC558" s="1" t="n"/>
    </row>
    <row r="559" ht="15.75" customHeight="1" s="55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  <c r="AA559" s="1" t="n"/>
      <c r="AB559" s="1" t="n"/>
      <c r="AC559" s="1" t="n"/>
    </row>
    <row r="560" ht="15.75" customHeight="1" s="55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  <c r="AA560" s="1" t="n"/>
      <c r="AB560" s="1" t="n"/>
      <c r="AC560" s="1" t="n"/>
    </row>
    <row r="561" ht="15.75" customHeight="1" s="55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  <c r="AA561" s="1" t="n"/>
      <c r="AB561" s="1" t="n"/>
      <c r="AC561" s="1" t="n"/>
    </row>
    <row r="562" ht="15.75" customHeight="1" s="55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  <c r="AA562" s="1" t="n"/>
      <c r="AB562" s="1" t="n"/>
      <c r="AC562" s="1" t="n"/>
    </row>
    <row r="563" ht="15.75" customHeight="1" s="55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  <c r="AA563" s="1" t="n"/>
      <c r="AB563" s="1" t="n"/>
      <c r="AC563" s="1" t="n"/>
    </row>
    <row r="564" ht="15.75" customHeight="1" s="55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  <c r="AA564" s="1" t="n"/>
      <c r="AB564" s="1" t="n"/>
      <c r="AC564" s="1" t="n"/>
    </row>
    <row r="565" ht="15.75" customHeight="1" s="55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  <c r="AA565" s="1" t="n"/>
      <c r="AB565" s="1" t="n"/>
      <c r="AC565" s="1" t="n"/>
    </row>
    <row r="566" ht="15.75" customHeight="1" s="55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  <c r="AA566" s="1" t="n"/>
      <c r="AB566" s="1" t="n"/>
      <c r="AC566" s="1" t="n"/>
    </row>
    <row r="567" ht="15.75" customHeight="1" s="55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  <c r="AA567" s="1" t="n"/>
      <c r="AB567" s="1" t="n"/>
      <c r="AC567" s="1" t="n"/>
    </row>
    <row r="568" ht="15.75" customHeight="1" s="55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  <c r="AA568" s="1" t="n"/>
      <c r="AB568" s="1" t="n"/>
      <c r="AC568" s="1" t="n"/>
    </row>
    <row r="569" ht="15.75" customHeight="1" s="55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  <c r="AA569" s="1" t="n"/>
      <c r="AB569" s="1" t="n"/>
      <c r="AC569" s="1" t="n"/>
    </row>
    <row r="570" ht="15.75" customHeight="1" s="55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  <c r="AA570" s="1" t="n"/>
      <c r="AB570" s="1" t="n"/>
      <c r="AC570" s="1" t="n"/>
    </row>
    <row r="571" ht="15.75" customHeight="1" s="55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  <c r="AA571" s="1" t="n"/>
      <c r="AB571" s="1" t="n"/>
      <c r="AC571" s="1" t="n"/>
    </row>
    <row r="572" ht="15.75" customHeight="1" s="55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  <c r="AA572" s="1" t="n"/>
      <c r="AB572" s="1" t="n"/>
      <c r="AC572" s="1" t="n"/>
    </row>
    <row r="573" ht="15.75" customHeight="1" s="55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  <c r="AA573" s="1" t="n"/>
      <c r="AB573" s="1" t="n"/>
      <c r="AC573" s="1" t="n"/>
    </row>
    <row r="574" ht="15.75" customHeight="1" s="55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  <c r="AC574" s="1" t="n"/>
    </row>
    <row r="575" ht="15.75" customHeight="1" s="55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  <c r="AA575" s="1" t="n"/>
      <c r="AB575" s="1" t="n"/>
      <c r="AC575" s="1" t="n"/>
    </row>
    <row r="576" ht="15.75" customHeight="1" s="55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  <c r="AA576" s="1" t="n"/>
      <c r="AB576" s="1" t="n"/>
      <c r="AC576" s="1" t="n"/>
    </row>
    <row r="577" ht="15.75" customHeight="1" s="55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  <c r="AA577" s="1" t="n"/>
      <c r="AB577" s="1" t="n"/>
      <c r="AC577" s="1" t="n"/>
    </row>
    <row r="578" ht="15.75" customHeight="1" s="55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  <c r="AA578" s="1" t="n"/>
      <c r="AB578" s="1" t="n"/>
      <c r="AC578" s="1" t="n"/>
    </row>
    <row r="579" ht="15.75" customHeight="1" s="55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  <c r="AA579" s="1" t="n"/>
      <c r="AB579" s="1" t="n"/>
      <c r="AC579" s="1" t="n"/>
    </row>
    <row r="580" ht="15.75" customHeight="1" s="55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  <c r="AC580" s="1" t="n"/>
    </row>
    <row r="581" ht="15.75" customHeight="1" s="55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  <c r="AA581" s="1" t="n"/>
      <c r="AB581" s="1" t="n"/>
      <c r="AC581" s="1" t="n"/>
    </row>
    <row r="582" ht="15.75" customHeight="1" s="55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  <c r="AA582" s="1" t="n"/>
      <c r="AB582" s="1" t="n"/>
      <c r="AC582" s="1" t="n"/>
    </row>
    <row r="583" ht="15.75" customHeight="1" s="55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  <c r="AA583" s="1" t="n"/>
      <c r="AB583" s="1" t="n"/>
      <c r="AC583" s="1" t="n"/>
    </row>
    <row r="584" ht="15.75" customHeight="1" s="55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  <c r="AA584" s="1" t="n"/>
      <c r="AB584" s="1" t="n"/>
      <c r="AC584" s="1" t="n"/>
    </row>
    <row r="585" ht="15.75" customHeight="1" s="55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  <c r="AA585" s="1" t="n"/>
      <c r="AB585" s="1" t="n"/>
      <c r="AC585" s="1" t="n"/>
    </row>
    <row r="586" ht="15.75" customHeight="1" s="55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  <c r="AA586" s="1" t="n"/>
      <c r="AB586" s="1" t="n"/>
      <c r="AC586" s="1" t="n"/>
    </row>
    <row r="587" ht="15.75" customHeight="1" s="55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  <c r="AA587" s="1" t="n"/>
      <c r="AB587" s="1" t="n"/>
      <c r="AC587" s="1" t="n"/>
    </row>
    <row r="588" ht="15.75" customHeight="1" s="55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  <c r="AC588" s="1" t="n"/>
    </row>
    <row r="589" ht="15.75" customHeight="1" s="55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  <c r="AA589" s="1" t="n"/>
      <c r="AB589" s="1" t="n"/>
      <c r="AC589" s="1" t="n"/>
    </row>
    <row r="590" ht="15.75" customHeight="1" s="55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n"/>
      <c r="AC590" s="1" t="n"/>
    </row>
    <row r="591" ht="15.75" customHeight="1" s="55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  <c r="AC591" s="1" t="n"/>
    </row>
    <row r="592" ht="15.75" customHeight="1" s="55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  <c r="AC592" s="1" t="n"/>
    </row>
    <row r="593" ht="15.75" customHeight="1" s="55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  <c r="AA593" s="1" t="n"/>
      <c r="AB593" s="1" t="n"/>
      <c r="AC593" s="1" t="n"/>
    </row>
    <row r="594" ht="15.75" customHeight="1" s="55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  <c r="AA594" s="1" t="n"/>
      <c r="AB594" s="1" t="n"/>
      <c r="AC594" s="1" t="n"/>
    </row>
    <row r="595" ht="15.75" customHeight="1" s="55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  <c r="AA595" s="1" t="n"/>
      <c r="AB595" s="1" t="n"/>
      <c r="AC595" s="1" t="n"/>
    </row>
    <row r="596" ht="15.75" customHeight="1" s="55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  <c r="AA596" s="1" t="n"/>
      <c r="AB596" s="1" t="n"/>
      <c r="AC596" s="1" t="n"/>
    </row>
    <row r="597" ht="15.75" customHeight="1" s="55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  <c r="AC597" s="1" t="n"/>
    </row>
    <row r="598" ht="15.75" customHeight="1" s="55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  <c r="AA598" s="1" t="n"/>
      <c r="AB598" s="1" t="n"/>
      <c r="AC598" s="1" t="n"/>
    </row>
    <row r="599" ht="15.75" customHeight="1" s="55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  <c r="AA599" s="1" t="n"/>
      <c r="AB599" s="1" t="n"/>
      <c r="AC599" s="1" t="n"/>
    </row>
    <row r="600" ht="15.75" customHeight="1" s="55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  <c r="AA600" s="1" t="n"/>
      <c r="AB600" s="1" t="n"/>
      <c r="AC600" s="1" t="n"/>
    </row>
    <row r="601" ht="15.75" customHeight="1" s="55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  <c r="AA601" s="1" t="n"/>
      <c r="AB601" s="1" t="n"/>
      <c r="AC601" s="1" t="n"/>
    </row>
    <row r="602" ht="15.75" customHeight="1" s="55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  <c r="AA602" s="1" t="n"/>
      <c r="AB602" s="1" t="n"/>
      <c r="AC602" s="1" t="n"/>
    </row>
    <row r="603" ht="15.75" customHeight="1" s="55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  <c r="AA603" s="1" t="n"/>
      <c r="AB603" s="1" t="n"/>
      <c r="AC603" s="1" t="n"/>
    </row>
    <row r="604" ht="15.75" customHeight="1" s="55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  <c r="AA604" s="1" t="n"/>
      <c r="AB604" s="1" t="n"/>
      <c r="AC604" s="1" t="n"/>
    </row>
    <row r="605" ht="15.75" customHeight="1" s="55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  <c r="AA605" s="1" t="n"/>
      <c r="AB605" s="1" t="n"/>
      <c r="AC605" s="1" t="n"/>
    </row>
    <row r="606" ht="15.75" customHeight="1" s="55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  <c r="AA606" s="1" t="n"/>
      <c r="AB606" s="1" t="n"/>
      <c r="AC606" s="1" t="n"/>
    </row>
    <row r="607" ht="15.75" customHeight="1" s="55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  <c r="AA607" s="1" t="n"/>
      <c r="AB607" s="1" t="n"/>
      <c r="AC607" s="1" t="n"/>
    </row>
    <row r="608" ht="15.75" customHeight="1" s="55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  <c r="AA608" s="1" t="n"/>
      <c r="AB608" s="1" t="n"/>
      <c r="AC608" s="1" t="n"/>
    </row>
    <row r="609" ht="15.75" customHeight="1" s="55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  <c r="AA609" s="1" t="n"/>
      <c r="AB609" s="1" t="n"/>
      <c r="AC609" s="1" t="n"/>
    </row>
    <row r="610" ht="15.75" customHeight="1" s="55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  <c r="AA610" s="1" t="n"/>
      <c r="AB610" s="1" t="n"/>
      <c r="AC610" s="1" t="n"/>
    </row>
    <row r="611" ht="15.75" customHeight="1" s="55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  <c r="AA611" s="1" t="n"/>
      <c r="AB611" s="1" t="n"/>
      <c r="AC611" s="1" t="n"/>
    </row>
    <row r="612" ht="15.75" customHeight="1" s="55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  <c r="AA612" s="1" t="n"/>
      <c r="AB612" s="1" t="n"/>
      <c r="AC612" s="1" t="n"/>
    </row>
    <row r="613" ht="15.75" customHeight="1" s="55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  <c r="AA613" s="1" t="n"/>
      <c r="AB613" s="1" t="n"/>
      <c r="AC613" s="1" t="n"/>
    </row>
    <row r="614" ht="15.75" customHeight="1" s="55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  <c r="AA614" s="1" t="n"/>
      <c r="AB614" s="1" t="n"/>
      <c r="AC614" s="1" t="n"/>
    </row>
    <row r="615" ht="15.75" customHeight="1" s="55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  <c r="AA615" s="1" t="n"/>
      <c r="AB615" s="1" t="n"/>
      <c r="AC615" s="1" t="n"/>
    </row>
    <row r="616" ht="15.75" customHeight="1" s="55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  <c r="AA616" s="1" t="n"/>
      <c r="AB616" s="1" t="n"/>
      <c r="AC616" s="1" t="n"/>
    </row>
    <row r="617" ht="15.75" customHeight="1" s="55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  <c r="AA617" s="1" t="n"/>
      <c r="AB617" s="1" t="n"/>
      <c r="AC617" s="1" t="n"/>
    </row>
    <row r="618" ht="15.75" customHeight="1" s="55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  <c r="AA618" s="1" t="n"/>
      <c r="AB618" s="1" t="n"/>
      <c r="AC618" s="1" t="n"/>
    </row>
    <row r="619" ht="15.75" customHeight="1" s="55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  <c r="AA619" s="1" t="n"/>
      <c r="AB619" s="1" t="n"/>
      <c r="AC619" s="1" t="n"/>
    </row>
    <row r="620" ht="15.75" customHeight="1" s="55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  <c r="AA620" s="1" t="n"/>
      <c r="AB620" s="1" t="n"/>
      <c r="AC620" s="1" t="n"/>
    </row>
    <row r="621" ht="15.75" customHeight="1" s="55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  <c r="AA621" s="1" t="n"/>
      <c r="AB621" s="1" t="n"/>
      <c r="AC621" s="1" t="n"/>
    </row>
    <row r="622" ht="15.75" customHeight="1" s="55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  <c r="AA622" s="1" t="n"/>
      <c r="AB622" s="1" t="n"/>
      <c r="AC622" s="1" t="n"/>
    </row>
    <row r="623" ht="15.75" customHeight="1" s="55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  <c r="AA623" s="1" t="n"/>
      <c r="AB623" s="1" t="n"/>
      <c r="AC623" s="1" t="n"/>
    </row>
    <row r="624" ht="15.75" customHeight="1" s="55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  <c r="AA624" s="1" t="n"/>
      <c r="AB624" s="1" t="n"/>
      <c r="AC624" s="1" t="n"/>
    </row>
    <row r="625" ht="15.75" customHeight="1" s="55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  <c r="AA625" s="1" t="n"/>
      <c r="AB625" s="1" t="n"/>
      <c r="AC625" s="1" t="n"/>
    </row>
    <row r="626" ht="15.75" customHeight="1" s="55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  <c r="AC626" s="1" t="n"/>
    </row>
    <row r="627" ht="15.75" customHeight="1" s="55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  <c r="AA627" s="1" t="n"/>
      <c r="AB627" s="1" t="n"/>
      <c r="AC627" s="1" t="n"/>
    </row>
    <row r="628" ht="15.75" customHeight="1" s="55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  <c r="AA628" s="1" t="n"/>
      <c r="AB628" s="1" t="n"/>
      <c r="AC628" s="1" t="n"/>
    </row>
    <row r="629" ht="15.75" customHeight="1" s="55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  <c r="AA629" s="1" t="n"/>
      <c r="AB629" s="1" t="n"/>
      <c r="AC629" s="1" t="n"/>
    </row>
    <row r="630" ht="15.75" customHeight="1" s="55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  <c r="AA630" s="1" t="n"/>
      <c r="AB630" s="1" t="n"/>
      <c r="AC630" s="1" t="n"/>
    </row>
    <row r="631" ht="15.75" customHeight="1" s="55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  <c r="AA631" s="1" t="n"/>
      <c r="AB631" s="1" t="n"/>
      <c r="AC631" s="1" t="n"/>
    </row>
    <row r="632" ht="15.75" customHeight="1" s="55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  <c r="AA632" s="1" t="n"/>
      <c r="AB632" s="1" t="n"/>
      <c r="AC632" s="1" t="n"/>
    </row>
    <row r="633" ht="15.75" customHeight="1" s="55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  <c r="AA633" s="1" t="n"/>
      <c r="AB633" s="1" t="n"/>
      <c r="AC633" s="1" t="n"/>
    </row>
    <row r="634" ht="15.75" customHeight="1" s="55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  <c r="AA634" s="1" t="n"/>
      <c r="AB634" s="1" t="n"/>
      <c r="AC634" s="1" t="n"/>
    </row>
    <row r="635" ht="15.75" customHeight="1" s="55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  <c r="AA635" s="1" t="n"/>
      <c r="AB635" s="1" t="n"/>
      <c r="AC635" s="1" t="n"/>
    </row>
    <row r="636" ht="15.75" customHeight="1" s="55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  <c r="AC636" s="1" t="n"/>
    </row>
    <row r="637" ht="15.75" customHeight="1" s="55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  <c r="AA637" s="1" t="n"/>
      <c r="AB637" s="1" t="n"/>
      <c r="AC637" s="1" t="n"/>
    </row>
    <row r="638" ht="15.75" customHeight="1" s="55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  <c r="AC638" s="1" t="n"/>
    </row>
    <row r="639" ht="15.75" customHeight="1" s="55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  <c r="AA639" s="1" t="n"/>
      <c r="AB639" s="1" t="n"/>
      <c r="AC639" s="1" t="n"/>
    </row>
    <row r="640" ht="15.75" customHeight="1" s="55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  <c r="AA640" s="1" t="n"/>
      <c r="AB640" s="1" t="n"/>
      <c r="AC640" s="1" t="n"/>
    </row>
    <row r="641" ht="15.75" customHeight="1" s="55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  <c r="AA641" s="1" t="n"/>
      <c r="AB641" s="1" t="n"/>
      <c r="AC641" s="1" t="n"/>
    </row>
    <row r="642" ht="15.75" customHeight="1" s="55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  <c r="AA642" s="1" t="n"/>
      <c r="AB642" s="1" t="n"/>
      <c r="AC642" s="1" t="n"/>
    </row>
    <row r="643" ht="15.75" customHeight="1" s="55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  <c r="AA643" s="1" t="n"/>
      <c r="AB643" s="1" t="n"/>
      <c r="AC643" s="1" t="n"/>
    </row>
    <row r="644" ht="15.75" customHeight="1" s="55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  <c r="AA644" s="1" t="n"/>
      <c r="AB644" s="1" t="n"/>
      <c r="AC644" s="1" t="n"/>
    </row>
    <row r="645" ht="15.75" customHeight="1" s="55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  <c r="AA645" s="1" t="n"/>
      <c r="AB645" s="1" t="n"/>
      <c r="AC645" s="1" t="n"/>
    </row>
    <row r="646" ht="15.75" customHeight="1" s="55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  <c r="AA646" s="1" t="n"/>
      <c r="AB646" s="1" t="n"/>
      <c r="AC646" s="1" t="n"/>
    </row>
    <row r="647" ht="15.75" customHeight="1" s="55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  <c r="AA647" s="1" t="n"/>
      <c r="AB647" s="1" t="n"/>
      <c r="AC647" s="1" t="n"/>
    </row>
    <row r="648" ht="15.75" customHeight="1" s="55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  <c r="AA648" s="1" t="n"/>
      <c r="AB648" s="1" t="n"/>
      <c r="AC648" s="1" t="n"/>
    </row>
    <row r="649" ht="15.75" customHeight="1" s="55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  <c r="AA649" s="1" t="n"/>
      <c r="AB649" s="1" t="n"/>
      <c r="AC649" s="1" t="n"/>
    </row>
    <row r="650" ht="15.75" customHeight="1" s="55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  <c r="AA650" s="1" t="n"/>
      <c r="AB650" s="1" t="n"/>
      <c r="AC650" s="1" t="n"/>
    </row>
    <row r="651" ht="15.75" customHeight="1" s="55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  <c r="AA651" s="1" t="n"/>
      <c r="AB651" s="1" t="n"/>
      <c r="AC651" s="1" t="n"/>
    </row>
    <row r="652" ht="15.75" customHeight="1" s="55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  <c r="AA652" s="1" t="n"/>
      <c r="AB652" s="1" t="n"/>
      <c r="AC652" s="1" t="n"/>
    </row>
    <row r="653" ht="15.75" customHeight="1" s="55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  <c r="AA653" s="1" t="n"/>
      <c r="AB653" s="1" t="n"/>
      <c r="AC653" s="1" t="n"/>
    </row>
    <row r="654" ht="15.75" customHeight="1" s="55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  <c r="AA654" s="1" t="n"/>
      <c r="AB654" s="1" t="n"/>
      <c r="AC654" s="1" t="n"/>
    </row>
    <row r="655" ht="15.75" customHeight="1" s="55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  <c r="AA655" s="1" t="n"/>
      <c r="AB655" s="1" t="n"/>
      <c r="AC655" s="1" t="n"/>
    </row>
    <row r="656" ht="15.75" customHeight="1" s="55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  <c r="AA656" s="1" t="n"/>
      <c r="AB656" s="1" t="n"/>
      <c r="AC656" s="1" t="n"/>
    </row>
    <row r="657" ht="15.75" customHeight="1" s="55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  <c r="AA657" s="1" t="n"/>
      <c r="AB657" s="1" t="n"/>
      <c r="AC657" s="1" t="n"/>
    </row>
    <row r="658" ht="15.75" customHeight="1" s="55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  <c r="AA658" s="1" t="n"/>
      <c r="AB658" s="1" t="n"/>
      <c r="AC658" s="1" t="n"/>
    </row>
    <row r="659" ht="15.75" customHeight="1" s="55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  <c r="AA659" s="1" t="n"/>
      <c r="AB659" s="1" t="n"/>
      <c r="AC659" s="1" t="n"/>
    </row>
    <row r="660" ht="15.75" customHeight="1" s="55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  <c r="AA660" s="1" t="n"/>
      <c r="AB660" s="1" t="n"/>
      <c r="AC660" s="1" t="n"/>
    </row>
    <row r="661" ht="15.75" customHeight="1" s="55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  <c r="AA661" s="1" t="n"/>
      <c r="AB661" s="1" t="n"/>
      <c r="AC661" s="1" t="n"/>
    </row>
    <row r="662" ht="15.75" customHeight="1" s="55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  <c r="AA662" s="1" t="n"/>
      <c r="AB662" s="1" t="n"/>
      <c r="AC662" s="1" t="n"/>
    </row>
    <row r="663" ht="15.75" customHeight="1" s="55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  <c r="AA663" s="1" t="n"/>
      <c r="AB663" s="1" t="n"/>
      <c r="AC663" s="1" t="n"/>
    </row>
    <row r="664" ht="15.75" customHeight="1" s="55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  <c r="AA664" s="1" t="n"/>
      <c r="AB664" s="1" t="n"/>
      <c r="AC664" s="1" t="n"/>
    </row>
    <row r="665" ht="15.75" customHeight="1" s="55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  <c r="AA665" s="1" t="n"/>
      <c r="AB665" s="1" t="n"/>
      <c r="AC665" s="1" t="n"/>
    </row>
    <row r="666" ht="15.75" customHeight="1" s="55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  <c r="AA666" s="1" t="n"/>
      <c r="AB666" s="1" t="n"/>
      <c r="AC666" s="1" t="n"/>
    </row>
    <row r="667" ht="15.75" customHeight="1" s="55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  <c r="AA667" s="1" t="n"/>
      <c r="AB667" s="1" t="n"/>
      <c r="AC667" s="1" t="n"/>
    </row>
    <row r="668" ht="15.75" customHeight="1" s="55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  <c r="AA668" s="1" t="n"/>
      <c r="AB668" s="1" t="n"/>
      <c r="AC668" s="1" t="n"/>
    </row>
    <row r="669" ht="15.75" customHeight="1" s="55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  <c r="AA669" s="1" t="n"/>
      <c r="AB669" s="1" t="n"/>
      <c r="AC669" s="1" t="n"/>
    </row>
    <row r="670" ht="15.75" customHeight="1" s="55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  <c r="AA670" s="1" t="n"/>
      <c r="AB670" s="1" t="n"/>
      <c r="AC670" s="1" t="n"/>
    </row>
    <row r="671" ht="15.75" customHeight="1" s="55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  <c r="AA671" s="1" t="n"/>
      <c r="AB671" s="1" t="n"/>
      <c r="AC671" s="1" t="n"/>
    </row>
    <row r="672" ht="15.75" customHeight="1" s="55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  <c r="AA672" s="1" t="n"/>
      <c r="AB672" s="1" t="n"/>
      <c r="AC672" s="1" t="n"/>
    </row>
    <row r="673" ht="15.75" customHeight="1" s="55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  <c r="AA673" s="1" t="n"/>
      <c r="AB673" s="1" t="n"/>
      <c r="AC673" s="1" t="n"/>
    </row>
    <row r="674" ht="15.75" customHeight="1" s="55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  <c r="AA674" s="1" t="n"/>
      <c r="AB674" s="1" t="n"/>
      <c r="AC674" s="1" t="n"/>
    </row>
    <row r="675" ht="15.75" customHeight="1" s="55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  <c r="AA675" s="1" t="n"/>
      <c r="AB675" s="1" t="n"/>
      <c r="AC675" s="1" t="n"/>
    </row>
    <row r="676" ht="15.75" customHeight="1" s="55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  <c r="AA676" s="1" t="n"/>
      <c r="AB676" s="1" t="n"/>
      <c r="AC676" s="1" t="n"/>
    </row>
    <row r="677" ht="15.75" customHeight="1" s="55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  <c r="AA677" s="1" t="n"/>
      <c r="AB677" s="1" t="n"/>
      <c r="AC677" s="1" t="n"/>
    </row>
    <row r="678" ht="15.75" customHeight="1" s="55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  <c r="AA678" s="1" t="n"/>
      <c r="AB678" s="1" t="n"/>
      <c r="AC678" s="1" t="n"/>
    </row>
    <row r="679" ht="15.75" customHeight="1" s="55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  <c r="AA679" s="1" t="n"/>
      <c r="AB679" s="1" t="n"/>
      <c r="AC679" s="1" t="n"/>
    </row>
    <row r="680" ht="15.75" customHeight="1" s="55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  <c r="AA680" s="1" t="n"/>
      <c r="AB680" s="1" t="n"/>
      <c r="AC680" s="1" t="n"/>
    </row>
    <row r="681" ht="15.75" customHeight="1" s="55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  <c r="AA681" s="1" t="n"/>
      <c r="AB681" s="1" t="n"/>
      <c r="AC681" s="1" t="n"/>
    </row>
    <row r="682" ht="15.75" customHeight="1" s="55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  <c r="AA682" s="1" t="n"/>
      <c r="AB682" s="1" t="n"/>
      <c r="AC682" s="1" t="n"/>
    </row>
    <row r="683" ht="15.75" customHeight="1" s="55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  <c r="AA683" s="1" t="n"/>
      <c r="AB683" s="1" t="n"/>
      <c r="AC683" s="1" t="n"/>
    </row>
    <row r="684" ht="15.75" customHeight="1" s="55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  <c r="AA684" s="1" t="n"/>
      <c r="AB684" s="1" t="n"/>
      <c r="AC684" s="1" t="n"/>
    </row>
    <row r="685" ht="15.75" customHeight="1" s="55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  <c r="AA685" s="1" t="n"/>
      <c r="AB685" s="1" t="n"/>
      <c r="AC685" s="1" t="n"/>
    </row>
    <row r="686" ht="15.75" customHeight="1" s="55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  <c r="AC686" s="1" t="n"/>
    </row>
    <row r="687" ht="15.75" customHeight="1" s="55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  <c r="AA687" s="1" t="n"/>
      <c r="AB687" s="1" t="n"/>
      <c r="AC687" s="1" t="n"/>
    </row>
    <row r="688" ht="15.75" customHeight="1" s="55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  <c r="AA688" s="1" t="n"/>
      <c r="AB688" s="1" t="n"/>
      <c r="AC688" s="1" t="n"/>
    </row>
    <row r="689" ht="15.75" customHeight="1" s="55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  <c r="AA689" s="1" t="n"/>
      <c r="AB689" s="1" t="n"/>
      <c r="AC689" s="1" t="n"/>
    </row>
    <row r="690" ht="15.75" customHeight="1" s="55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  <c r="AA690" s="1" t="n"/>
      <c r="AB690" s="1" t="n"/>
      <c r="AC690" s="1" t="n"/>
    </row>
    <row r="691" ht="15.75" customHeight="1" s="55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  <c r="AA691" s="1" t="n"/>
      <c r="AB691" s="1" t="n"/>
      <c r="AC691" s="1" t="n"/>
    </row>
    <row r="692" ht="15.75" customHeight="1" s="55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  <c r="AA692" s="1" t="n"/>
      <c r="AB692" s="1" t="n"/>
      <c r="AC692" s="1" t="n"/>
    </row>
    <row r="693" ht="15.75" customHeight="1" s="55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  <c r="AA693" s="1" t="n"/>
      <c r="AB693" s="1" t="n"/>
      <c r="AC693" s="1" t="n"/>
    </row>
    <row r="694" ht="15.75" customHeight="1" s="55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  <c r="AA694" s="1" t="n"/>
      <c r="AB694" s="1" t="n"/>
      <c r="AC694" s="1" t="n"/>
    </row>
    <row r="695" ht="15.75" customHeight="1" s="55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  <c r="AA695" s="1" t="n"/>
      <c r="AB695" s="1" t="n"/>
      <c r="AC695" s="1" t="n"/>
    </row>
    <row r="696" ht="15.75" customHeight="1" s="55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  <c r="AA696" s="1" t="n"/>
      <c r="AB696" s="1" t="n"/>
      <c r="AC696" s="1" t="n"/>
    </row>
    <row r="697" ht="15.75" customHeight="1" s="55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  <c r="AA697" s="1" t="n"/>
      <c r="AB697" s="1" t="n"/>
      <c r="AC697" s="1" t="n"/>
    </row>
    <row r="698" ht="15.75" customHeight="1" s="55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  <c r="AA698" s="1" t="n"/>
      <c r="AB698" s="1" t="n"/>
      <c r="AC698" s="1" t="n"/>
    </row>
    <row r="699" ht="15.75" customHeight="1" s="55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  <c r="AA699" s="1" t="n"/>
      <c r="AB699" s="1" t="n"/>
      <c r="AC699" s="1" t="n"/>
    </row>
    <row r="700" ht="15.75" customHeight="1" s="55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  <c r="AA700" s="1" t="n"/>
      <c r="AB700" s="1" t="n"/>
      <c r="AC700" s="1" t="n"/>
    </row>
    <row r="701" ht="15.75" customHeight="1" s="55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  <c r="AA701" s="1" t="n"/>
      <c r="AB701" s="1" t="n"/>
      <c r="AC701" s="1" t="n"/>
    </row>
    <row r="702" ht="15.75" customHeight="1" s="55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  <c r="AA702" s="1" t="n"/>
      <c r="AB702" s="1" t="n"/>
      <c r="AC702" s="1" t="n"/>
    </row>
    <row r="703" ht="15.75" customHeight="1" s="55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  <c r="AA703" s="1" t="n"/>
      <c r="AB703" s="1" t="n"/>
      <c r="AC703" s="1" t="n"/>
    </row>
    <row r="704" ht="15.75" customHeight="1" s="55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  <c r="AA704" s="1" t="n"/>
      <c r="AB704" s="1" t="n"/>
      <c r="AC704" s="1" t="n"/>
    </row>
    <row r="705" ht="15.75" customHeight="1" s="55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  <c r="AA705" s="1" t="n"/>
      <c r="AB705" s="1" t="n"/>
      <c r="AC705" s="1" t="n"/>
    </row>
    <row r="706" ht="15.75" customHeight="1" s="55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  <c r="AA706" s="1" t="n"/>
      <c r="AB706" s="1" t="n"/>
      <c r="AC706" s="1" t="n"/>
    </row>
    <row r="707" ht="15.75" customHeight="1" s="55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  <c r="AA707" s="1" t="n"/>
      <c r="AB707" s="1" t="n"/>
      <c r="AC707" s="1" t="n"/>
    </row>
    <row r="708" ht="15.75" customHeight="1" s="55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  <c r="AA708" s="1" t="n"/>
      <c r="AB708" s="1" t="n"/>
      <c r="AC708" s="1" t="n"/>
    </row>
    <row r="709" ht="15.75" customHeight="1" s="55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  <c r="AA709" s="1" t="n"/>
      <c r="AB709" s="1" t="n"/>
      <c r="AC709" s="1" t="n"/>
    </row>
    <row r="710" ht="15.75" customHeight="1" s="55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  <c r="AA710" s="1" t="n"/>
      <c r="AB710" s="1" t="n"/>
      <c r="AC710" s="1" t="n"/>
    </row>
    <row r="711" ht="15.75" customHeight="1" s="55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  <c r="AA711" s="1" t="n"/>
      <c r="AB711" s="1" t="n"/>
      <c r="AC711" s="1" t="n"/>
    </row>
    <row r="712" ht="15.75" customHeight="1" s="55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  <c r="AA712" s="1" t="n"/>
      <c r="AB712" s="1" t="n"/>
      <c r="AC712" s="1" t="n"/>
    </row>
    <row r="713" ht="15.75" customHeight="1" s="55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  <c r="AA713" s="1" t="n"/>
      <c r="AB713" s="1" t="n"/>
      <c r="AC713" s="1" t="n"/>
    </row>
    <row r="714" ht="15.75" customHeight="1" s="55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  <c r="AA714" s="1" t="n"/>
      <c r="AB714" s="1" t="n"/>
      <c r="AC714" s="1" t="n"/>
    </row>
    <row r="715" ht="15.75" customHeight="1" s="55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  <c r="AA715" s="1" t="n"/>
      <c r="AB715" s="1" t="n"/>
      <c r="AC715" s="1" t="n"/>
    </row>
    <row r="716" ht="15.75" customHeight="1" s="55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  <c r="AA716" s="1" t="n"/>
      <c r="AB716" s="1" t="n"/>
      <c r="AC716" s="1" t="n"/>
    </row>
    <row r="717" ht="15.75" customHeight="1" s="55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  <c r="AA717" s="1" t="n"/>
      <c r="AB717" s="1" t="n"/>
      <c r="AC717" s="1" t="n"/>
    </row>
    <row r="718" ht="15.75" customHeight="1" s="55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  <c r="AA718" s="1" t="n"/>
      <c r="AB718" s="1" t="n"/>
      <c r="AC718" s="1" t="n"/>
    </row>
    <row r="719" ht="15.75" customHeight="1" s="55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  <c r="AA719" s="1" t="n"/>
      <c r="AB719" s="1" t="n"/>
      <c r="AC719" s="1" t="n"/>
    </row>
    <row r="720" ht="15.75" customHeight="1" s="55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  <c r="AA720" s="1" t="n"/>
      <c r="AB720" s="1" t="n"/>
      <c r="AC720" s="1" t="n"/>
    </row>
    <row r="721" ht="15.75" customHeight="1" s="55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  <c r="AA721" s="1" t="n"/>
      <c r="AB721" s="1" t="n"/>
      <c r="AC721" s="1" t="n"/>
    </row>
    <row r="722" ht="15.75" customHeight="1" s="55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  <c r="AA722" s="1" t="n"/>
      <c r="AB722" s="1" t="n"/>
      <c r="AC722" s="1" t="n"/>
    </row>
    <row r="723" ht="15.75" customHeight="1" s="55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  <c r="AA723" s="1" t="n"/>
      <c r="AB723" s="1" t="n"/>
      <c r="AC723" s="1" t="n"/>
    </row>
    <row r="724" ht="15.75" customHeight="1" s="55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  <c r="AA724" s="1" t="n"/>
      <c r="AB724" s="1" t="n"/>
      <c r="AC724" s="1" t="n"/>
    </row>
    <row r="725" ht="15.75" customHeight="1" s="55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  <c r="AA725" s="1" t="n"/>
      <c r="AB725" s="1" t="n"/>
      <c r="AC725" s="1" t="n"/>
    </row>
    <row r="726" ht="15.75" customHeight="1" s="55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  <c r="AA726" s="1" t="n"/>
      <c r="AB726" s="1" t="n"/>
      <c r="AC726" s="1" t="n"/>
    </row>
    <row r="727" ht="15.75" customHeight="1" s="55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  <c r="AA727" s="1" t="n"/>
      <c r="AB727" s="1" t="n"/>
      <c r="AC727" s="1" t="n"/>
    </row>
    <row r="728" ht="15.75" customHeight="1" s="55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  <c r="AA728" s="1" t="n"/>
      <c r="AB728" s="1" t="n"/>
      <c r="AC728" s="1" t="n"/>
    </row>
    <row r="729" ht="15.75" customHeight="1" s="55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  <c r="AA729" s="1" t="n"/>
      <c r="AB729" s="1" t="n"/>
      <c r="AC729" s="1" t="n"/>
    </row>
    <row r="730" ht="15.75" customHeight="1" s="55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  <c r="AA730" s="1" t="n"/>
      <c r="AB730" s="1" t="n"/>
      <c r="AC730" s="1" t="n"/>
    </row>
    <row r="731" ht="15.75" customHeight="1" s="55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  <c r="AA731" s="1" t="n"/>
      <c r="AB731" s="1" t="n"/>
      <c r="AC731" s="1" t="n"/>
    </row>
    <row r="732" ht="15.75" customHeight="1" s="55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  <c r="AA732" s="1" t="n"/>
      <c r="AB732" s="1" t="n"/>
      <c r="AC732" s="1" t="n"/>
    </row>
    <row r="733" ht="15.75" customHeight="1" s="55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  <c r="AA733" s="1" t="n"/>
      <c r="AB733" s="1" t="n"/>
      <c r="AC733" s="1" t="n"/>
    </row>
    <row r="734" ht="15.75" customHeight="1" s="55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  <c r="AA734" s="1" t="n"/>
      <c r="AB734" s="1" t="n"/>
      <c r="AC734" s="1" t="n"/>
    </row>
    <row r="735" ht="15.75" customHeight="1" s="55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  <c r="AA735" s="1" t="n"/>
      <c r="AB735" s="1" t="n"/>
      <c r="AC735" s="1" t="n"/>
    </row>
    <row r="736" ht="15.75" customHeight="1" s="55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  <c r="AA736" s="1" t="n"/>
      <c r="AB736" s="1" t="n"/>
      <c r="AC736" s="1" t="n"/>
    </row>
    <row r="737" ht="15.75" customHeight="1" s="55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  <c r="AA737" s="1" t="n"/>
      <c r="AB737" s="1" t="n"/>
      <c r="AC737" s="1" t="n"/>
    </row>
    <row r="738" ht="15.75" customHeight="1" s="55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  <c r="AA738" s="1" t="n"/>
      <c r="AB738" s="1" t="n"/>
      <c r="AC738" s="1" t="n"/>
    </row>
    <row r="739" ht="15.75" customHeight="1" s="55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  <c r="AA739" s="1" t="n"/>
      <c r="AB739" s="1" t="n"/>
      <c r="AC739" s="1" t="n"/>
    </row>
    <row r="740" ht="15.75" customHeight="1" s="55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  <c r="AA740" s="1" t="n"/>
      <c r="AB740" s="1" t="n"/>
      <c r="AC740" s="1" t="n"/>
    </row>
    <row r="741" ht="15.75" customHeight="1" s="55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  <c r="AA741" s="1" t="n"/>
      <c r="AB741" s="1" t="n"/>
      <c r="AC741" s="1" t="n"/>
    </row>
    <row r="742" ht="15.75" customHeight="1" s="55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  <c r="AA742" s="1" t="n"/>
      <c r="AB742" s="1" t="n"/>
      <c r="AC742" s="1" t="n"/>
    </row>
    <row r="743" ht="15.75" customHeight="1" s="55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  <c r="AA743" s="1" t="n"/>
      <c r="AB743" s="1" t="n"/>
      <c r="AC743" s="1" t="n"/>
    </row>
    <row r="744" ht="15.75" customHeight="1" s="55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  <c r="AA744" s="1" t="n"/>
      <c r="AB744" s="1" t="n"/>
      <c r="AC744" s="1" t="n"/>
    </row>
    <row r="745" ht="15.75" customHeight="1" s="55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  <c r="AA745" s="1" t="n"/>
      <c r="AB745" s="1" t="n"/>
      <c r="AC745" s="1" t="n"/>
    </row>
    <row r="746" ht="15.75" customHeight="1" s="55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  <c r="AA746" s="1" t="n"/>
      <c r="AB746" s="1" t="n"/>
      <c r="AC746" s="1" t="n"/>
    </row>
    <row r="747" ht="15.75" customHeight="1" s="55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  <c r="AA747" s="1" t="n"/>
      <c r="AB747" s="1" t="n"/>
      <c r="AC747" s="1" t="n"/>
    </row>
    <row r="748" ht="15.75" customHeight="1" s="55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  <c r="AA748" s="1" t="n"/>
      <c r="AB748" s="1" t="n"/>
      <c r="AC748" s="1" t="n"/>
    </row>
    <row r="749" ht="15.75" customHeight="1" s="55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  <c r="AA749" s="1" t="n"/>
      <c r="AB749" s="1" t="n"/>
      <c r="AC749" s="1" t="n"/>
    </row>
    <row r="750" ht="15.75" customHeight="1" s="55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  <c r="AA750" s="1" t="n"/>
      <c r="AB750" s="1" t="n"/>
      <c r="AC750" s="1" t="n"/>
    </row>
    <row r="751" ht="15.75" customHeight="1" s="55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  <c r="AA751" s="1" t="n"/>
      <c r="AB751" s="1" t="n"/>
      <c r="AC751" s="1" t="n"/>
    </row>
    <row r="752" ht="15.75" customHeight="1" s="55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  <c r="AA752" s="1" t="n"/>
      <c r="AB752" s="1" t="n"/>
      <c r="AC752" s="1" t="n"/>
    </row>
    <row r="753" ht="15.75" customHeight="1" s="55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  <c r="AA753" s="1" t="n"/>
      <c r="AB753" s="1" t="n"/>
      <c r="AC753" s="1" t="n"/>
    </row>
    <row r="754" ht="15.75" customHeight="1" s="55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  <c r="AA754" s="1" t="n"/>
      <c r="AB754" s="1" t="n"/>
      <c r="AC754" s="1" t="n"/>
    </row>
    <row r="755" ht="15.75" customHeight="1" s="55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  <c r="AA755" s="1" t="n"/>
      <c r="AB755" s="1" t="n"/>
      <c r="AC755" s="1" t="n"/>
    </row>
    <row r="756" ht="15.75" customHeight="1" s="55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  <c r="AA756" s="1" t="n"/>
      <c r="AB756" s="1" t="n"/>
      <c r="AC756" s="1" t="n"/>
    </row>
    <row r="757" ht="15.75" customHeight="1" s="55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  <c r="AA757" s="1" t="n"/>
      <c r="AB757" s="1" t="n"/>
      <c r="AC757" s="1" t="n"/>
    </row>
    <row r="758" ht="15.75" customHeight="1" s="55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  <c r="AA758" s="1" t="n"/>
      <c r="AB758" s="1" t="n"/>
      <c r="AC758" s="1" t="n"/>
    </row>
    <row r="759" ht="15.75" customHeight="1" s="55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  <c r="AA759" s="1" t="n"/>
      <c r="AB759" s="1" t="n"/>
      <c r="AC759" s="1" t="n"/>
    </row>
    <row r="760" ht="15.75" customHeight="1" s="55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  <c r="AA760" s="1" t="n"/>
      <c r="AB760" s="1" t="n"/>
      <c r="AC760" s="1" t="n"/>
    </row>
    <row r="761" ht="15.75" customHeight="1" s="55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  <c r="AA761" s="1" t="n"/>
      <c r="AB761" s="1" t="n"/>
      <c r="AC761" s="1" t="n"/>
    </row>
    <row r="762" ht="15.75" customHeight="1" s="55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  <c r="AA762" s="1" t="n"/>
      <c r="AB762" s="1" t="n"/>
      <c r="AC762" s="1" t="n"/>
    </row>
    <row r="763" ht="15.75" customHeight="1" s="55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  <c r="AA763" s="1" t="n"/>
      <c r="AB763" s="1" t="n"/>
      <c r="AC763" s="1" t="n"/>
    </row>
    <row r="764" ht="15.75" customHeight="1" s="55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  <c r="AA764" s="1" t="n"/>
      <c r="AB764" s="1" t="n"/>
      <c r="AC764" s="1" t="n"/>
    </row>
    <row r="765" ht="15.75" customHeight="1" s="55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  <c r="AA765" s="1" t="n"/>
      <c r="AB765" s="1" t="n"/>
      <c r="AC765" s="1" t="n"/>
    </row>
    <row r="766" ht="15.75" customHeight="1" s="55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  <c r="AA766" s="1" t="n"/>
      <c r="AB766" s="1" t="n"/>
      <c r="AC766" s="1" t="n"/>
    </row>
    <row r="767" ht="15.75" customHeight="1" s="55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  <c r="AA767" s="1" t="n"/>
      <c r="AB767" s="1" t="n"/>
      <c r="AC767" s="1" t="n"/>
    </row>
    <row r="768" ht="15.75" customHeight="1" s="55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  <c r="AA768" s="1" t="n"/>
      <c r="AB768" s="1" t="n"/>
      <c r="AC768" s="1" t="n"/>
    </row>
    <row r="769" ht="15.75" customHeight="1" s="55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  <c r="AA769" s="1" t="n"/>
      <c r="AB769" s="1" t="n"/>
      <c r="AC769" s="1" t="n"/>
    </row>
    <row r="770" ht="15.75" customHeight="1" s="55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  <c r="AA770" s="1" t="n"/>
      <c r="AB770" s="1" t="n"/>
      <c r="AC770" s="1" t="n"/>
    </row>
    <row r="771" ht="15.75" customHeight="1" s="55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  <c r="AA771" s="1" t="n"/>
      <c r="AB771" s="1" t="n"/>
      <c r="AC771" s="1" t="n"/>
    </row>
    <row r="772" ht="15.75" customHeight="1" s="55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  <c r="AA772" s="1" t="n"/>
      <c r="AB772" s="1" t="n"/>
      <c r="AC772" s="1" t="n"/>
    </row>
    <row r="773" ht="15.75" customHeight="1" s="55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  <c r="AA773" s="1" t="n"/>
      <c r="AB773" s="1" t="n"/>
      <c r="AC773" s="1" t="n"/>
    </row>
    <row r="774" ht="15.75" customHeight="1" s="55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  <c r="AA774" s="1" t="n"/>
      <c r="AB774" s="1" t="n"/>
      <c r="AC774" s="1" t="n"/>
    </row>
    <row r="775" ht="15.75" customHeight="1" s="55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  <c r="AA775" s="1" t="n"/>
      <c r="AB775" s="1" t="n"/>
      <c r="AC775" s="1" t="n"/>
    </row>
    <row r="776" ht="15.75" customHeight="1" s="55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  <c r="AA776" s="1" t="n"/>
      <c r="AB776" s="1" t="n"/>
      <c r="AC776" s="1" t="n"/>
    </row>
    <row r="777" ht="15.75" customHeight="1" s="55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  <c r="AA777" s="1" t="n"/>
      <c r="AB777" s="1" t="n"/>
      <c r="AC777" s="1" t="n"/>
    </row>
    <row r="778" ht="15.75" customHeight="1" s="55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  <c r="AA778" s="1" t="n"/>
      <c r="AB778" s="1" t="n"/>
      <c r="AC778" s="1" t="n"/>
    </row>
    <row r="779" ht="15.75" customHeight="1" s="55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  <c r="AA779" s="1" t="n"/>
      <c r="AB779" s="1" t="n"/>
      <c r="AC779" s="1" t="n"/>
    </row>
    <row r="780" ht="15.75" customHeight="1" s="55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  <c r="AA780" s="1" t="n"/>
      <c r="AB780" s="1" t="n"/>
      <c r="AC780" s="1" t="n"/>
    </row>
    <row r="781" ht="15.75" customHeight="1" s="55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  <c r="AA781" s="1" t="n"/>
      <c r="AB781" s="1" t="n"/>
      <c r="AC781" s="1" t="n"/>
    </row>
    <row r="782" ht="15.75" customHeight="1" s="55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  <c r="AA782" s="1" t="n"/>
      <c r="AB782" s="1" t="n"/>
      <c r="AC782" s="1" t="n"/>
    </row>
    <row r="783" ht="15.75" customHeight="1" s="55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  <c r="AA783" s="1" t="n"/>
      <c r="AB783" s="1" t="n"/>
      <c r="AC783" s="1" t="n"/>
    </row>
    <row r="784" ht="15.75" customHeight="1" s="55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  <c r="AA784" s="1" t="n"/>
      <c r="AB784" s="1" t="n"/>
      <c r="AC784" s="1" t="n"/>
    </row>
    <row r="785" ht="15.75" customHeight="1" s="55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  <c r="AA785" s="1" t="n"/>
      <c r="AB785" s="1" t="n"/>
      <c r="AC785" s="1" t="n"/>
    </row>
    <row r="786" ht="15.75" customHeight="1" s="55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  <c r="AA786" s="1" t="n"/>
      <c r="AB786" s="1" t="n"/>
      <c r="AC786" s="1" t="n"/>
    </row>
    <row r="787" ht="15.75" customHeight="1" s="55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  <c r="AA787" s="1" t="n"/>
      <c r="AB787" s="1" t="n"/>
      <c r="AC787" s="1" t="n"/>
    </row>
    <row r="788" ht="15.75" customHeight="1" s="55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  <c r="AA788" s="1" t="n"/>
      <c r="AB788" s="1" t="n"/>
      <c r="AC788" s="1" t="n"/>
    </row>
    <row r="789" ht="15.75" customHeight="1" s="55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  <c r="AA789" s="1" t="n"/>
      <c r="AB789" s="1" t="n"/>
      <c r="AC789" s="1" t="n"/>
    </row>
    <row r="790" ht="15.75" customHeight="1" s="55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  <c r="AA790" s="1" t="n"/>
      <c r="AB790" s="1" t="n"/>
      <c r="AC790" s="1" t="n"/>
    </row>
    <row r="791" ht="15.75" customHeight="1" s="55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  <c r="AA791" s="1" t="n"/>
      <c r="AB791" s="1" t="n"/>
      <c r="AC791" s="1" t="n"/>
    </row>
    <row r="792" ht="15.75" customHeight="1" s="55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  <c r="AA792" s="1" t="n"/>
      <c r="AB792" s="1" t="n"/>
      <c r="AC792" s="1" t="n"/>
    </row>
    <row r="793" ht="15.75" customHeight="1" s="55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  <c r="AA793" s="1" t="n"/>
      <c r="AB793" s="1" t="n"/>
      <c r="AC793" s="1" t="n"/>
    </row>
    <row r="794" ht="15.75" customHeight="1" s="55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  <c r="AA794" s="1" t="n"/>
      <c r="AB794" s="1" t="n"/>
      <c r="AC794" s="1" t="n"/>
    </row>
    <row r="795" ht="15.75" customHeight="1" s="55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  <c r="AA795" s="1" t="n"/>
      <c r="AB795" s="1" t="n"/>
      <c r="AC795" s="1" t="n"/>
    </row>
    <row r="796" ht="15.75" customHeight="1" s="55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  <c r="AA796" s="1" t="n"/>
      <c r="AB796" s="1" t="n"/>
      <c r="AC796" s="1" t="n"/>
    </row>
    <row r="797" ht="15.75" customHeight="1" s="55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  <c r="AA797" s="1" t="n"/>
      <c r="AB797" s="1" t="n"/>
      <c r="AC797" s="1" t="n"/>
    </row>
    <row r="798" ht="15.75" customHeight="1" s="55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  <c r="AA798" s="1" t="n"/>
      <c r="AB798" s="1" t="n"/>
      <c r="AC798" s="1" t="n"/>
    </row>
    <row r="799" ht="15.75" customHeight="1" s="55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  <c r="AA799" s="1" t="n"/>
      <c r="AB799" s="1" t="n"/>
      <c r="AC799" s="1" t="n"/>
    </row>
    <row r="800" ht="15.75" customHeight="1" s="55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  <c r="AA800" s="1" t="n"/>
      <c r="AB800" s="1" t="n"/>
      <c r="AC800" s="1" t="n"/>
    </row>
    <row r="801" ht="15.75" customHeight="1" s="55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  <c r="AA801" s="1" t="n"/>
      <c r="AB801" s="1" t="n"/>
      <c r="AC801" s="1" t="n"/>
    </row>
    <row r="802" ht="15.75" customHeight="1" s="55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  <c r="AA802" s="1" t="n"/>
      <c r="AB802" s="1" t="n"/>
      <c r="AC802" s="1" t="n"/>
    </row>
    <row r="803" ht="15.75" customHeight="1" s="55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  <c r="AA803" s="1" t="n"/>
      <c r="AB803" s="1" t="n"/>
      <c r="AC803" s="1" t="n"/>
    </row>
    <row r="804" ht="15.75" customHeight="1" s="55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  <c r="AA804" s="1" t="n"/>
      <c r="AB804" s="1" t="n"/>
      <c r="AC804" s="1" t="n"/>
    </row>
    <row r="805" ht="15.75" customHeight="1" s="55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  <c r="AC805" s="1" t="n"/>
    </row>
    <row r="806" ht="15.75" customHeight="1" s="55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  <c r="AA806" s="1" t="n"/>
      <c r="AB806" s="1" t="n"/>
      <c r="AC806" s="1" t="n"/>
    </row>
    <row r="807" ht="15.75" customHeight="1" s="55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  <c r="AA807" s="1" t="n"/>
      <c r="AB807" s="1" t="n"/>
      <c r="AC807" s="1" t="n"/>
    </row>
    <row r="808" ht="15.75" customHeight="1" s="55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  <c r="AA808" s="1" t="n"/>
      <c r="AB808" s="1" t="n"/>
      <c r="AC808" s="1" t="n"/>
    </row>
    <row r="809" ht="15.75" customHeight="1" s="55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  <c r="AA809" s="1" t="n"/>
      <c r="AB809" s="1" t="n"/>
      <c r="AC809" s="1" t="n"/>
    </row>
    <row r="810" ht="15.75" customHeight="1" s="55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  <c r="AA810" s="1" t="n"/>
      <c r="AB810" s="1" t="n"/>
      <c r="AC810" s="1" t="n"/>
    </row>
    <row r="811" ht="15.75" customHeight="1" s="55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  <c r="AA811" s="1" t="n"/>
      <c r="AB811" s="1" t="n"/>
      <c r="AC811" s="1" t="n"/>
    </row>
    <row r="812" ht="15.75" customHeight="1" s="55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  <c r="AA812" s="1" t="n"/>
      <c r="AB812" s="1" t="n"/>
      <c r="AC812" s="1" t="n"/>
    </row>
    <row r="813" ht="15.75" customHeight="1" s="55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  <c r="AA813" s="1" t="n"/>
      <c r="AB813" s="1" t="n"/>
      <c r="AC813" s="1" t="n"/>
    </row>
    <row r="814" ht="15.75" customHeight="1" s="55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  <c r="AA814" s="1" t="n"/>
      <c r="AB814" s="1" t="n"/>
      <c r="AC814" s="1" t="n"/>
    </row>
    <row r="815" ht="15.75" customHeight="1" s="55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  <c r="AA815" s="1" t="n"/>
      <c r="AB815" s="1" t="n"/>
      <c r="AC815" s="1" t="n"/>
    </row>
    <row r="816" ht="15.75" customHeight="1" s="55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  <c r="AA816" s="1" t="n"/>
      <c r="AB816" s="1" t="n"/>
      <c r="AC816" s="1" t="n"/>
    </row>
    <row r="817" ht="15.75" customHeight="1" s="55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  <c r="AA817" s="1" t="n"/>
      <c r="AB817" s="1" t="n"/>
      <c r="AC817" s="1" t="n"/>
    </row>
    <row r="818" ht="15.75" customHeight="1" s="55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  <c r="AA818" s="1" t="n"/>
      <c r="AB818" s="1" t="n"/>
      <c r="AC818" s="1" t="n"/>
    </row>
    <row r="819" ht="15.75" customHeight="1" s="55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  <c r="AA819" s="1" t="n"/>
      <c r="AB819" s="1" t="n"/>
      <c r="AC819" s="1" t="n"/>
    </row>
    <row r="820" ht="15.75" customHeight="1" s="55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  <c r="AA820" s="1" t="n"/>
      <c r="AB820" s="1" t="n"/>
      <c r="AC820" s="1" t="n"/>
    </row>
    <row r="821" ht="15.75" customHeight="1" s="55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  <c r="AA821" s="1" t="n"/>
      <c r="AB821" s="1" t="n"/>
      <c r="AC821" s="1" t="n"/>
    </row>
    <row r="822" ht="15.75" customHeight="1" s="55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  <c r="AA822" s="1" t="n"/>
      <c r="AB822" s="1" t="n"/>
      <c r="AC822" s="1" t="n"/>
    </row>
    <row r="823" ht="15.75" customHeight="1" s="55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  <c r="AA823" s="1" t="n"/>
      <c r="AB823" s="1" t="n"/>
      <c r="AC823" s="1" t="n"/>
    </row>
    <row r="824" ht="15.75" customHeight="1" s="55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  <c r="AA824" s="1" t="n"/>
      <c r="AB824" s="1" t="n"/>
      <c r="AC824" s="1" t="n"/>
    </row>
    <row r="825" ht="15.75" customHeight="1" s="55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  <c r="AA825" s="1" t="n"/>
      <c r="AB825" s="1" t="n"/>
      <c r="AC825" s="1" t="n"/>
    </row>
    <row r="826" ht="15.75" customHeight="1" s="55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  <c r="AA826" s="1" t="n"/>
      <c r="AB826" s="1" t="n"/>
      <c r="AC826" s="1" t="n"/>
    </row>
    <row r="827" ht="15.75" customHeight="1" s="55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  <c r="AA827" s="1" t="n"/>
      <c r="AB827" s="1" t="n"/>
      <c r="AC827" s="1" t="n"/>
    </row>
    <row r="828" ht="15.75" customHeight="1" s="55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  <c r="AA828" s="1" t="n"/>
      <c r="AB828" s="1" t="n"/>
      <c r="AC828" s="1" t="n"/>
    </row>
    <row r="829" ht="15.75" customHeight="1" s="55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  <c r="AA829" s="1" t="n"/>
      <c r="AB829" s="1" t="n"/>
      <c r="AC829" s="1" t="n"/>
    </row>
    <row r="830" ht="15.75" customHeight="1" s="55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</row>
    <row r="831" ht="15.75" customHeight="1" s="55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  <c r="AA831" s="1" t="n"/>
      <c r="AB831" s="1" t="n"/>
      <c r="AC831" s="1" t="n"/>
    </row>
    <row r="832" ht="15.75" customHeight="1" s="55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  <c r="AA832" s="1" t="n"/>
      <c r="AB832" s="1" t="n"/>
      <c r="AC832" s="1" t="n"/>
    </row>
    <row r="833" ht="15.75" customHeight="1" s="55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  <c r="AA833" s="1" t="n"/>
      <c r="AB833" s="1" t="n"/>
      <c r="AC833" s="1" t="n"/>
    </row>
    <row r="834" ht="15.75" customHeight="1" s="55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  <c r="AA834" s="1" t="n"/>
      <c r="AB834" s="1" t="n"/>
      <c r="AC834" s="1" t="n"/>
    </row>
    <row r="835" ht="15.75" customHeight="1" s="55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  <c r="AA835" s="1" t="n"/>
      <c r="AB835" s="1" t="n"/>
      <c r="AC835" s="1" t="n"/>
    </row>
    <row r="836" ht="15.75" customHeight="1" s="55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  <c r="AA836" s="1" t="n"/>
      <c r="AB836" s="1" t="n"/>
      <c r="AC836" s="1" t="n"/>
    </row>
    <row r="837" ht="15.75" customHeight="1" s="55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  <c r="AA837" s="1" t="n"/>
      <c r="AB837" s="1" t="n"/>
      <c r="AC837" s="1" t="n"/>
    </row>
    <row r="838" ht="15.75" customHeight="1" s="55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  <c r="AA838" s="1" t="n"/>
      <c r="AB838" s="1" t="n"/>
      <c r="AC838" s="1" t="n"/>
    </row>
    <row r="839" ht="15.75" customHeight="1" s="55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  <c r="AA839" s="1" t="n"/>
      <c r="AB839" s="1" t="n"/>
      <c r="AC839" s="1" t="n"/>
    </row>
    <row r="840" ht="15.75" customHeight="1" s="55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  <c r="AA840" s="1" t="n"/>
      <c r="AB840" s="1" t="n"/>
      <c r="AC840" s="1" t="n"/>
    </row>
    <row r="841" ht="15.75" customHeight="1" s="55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  <c r="AA841" s="1" t="n"/>
      <c r="AB841" s="1" t="n"/>
      <c r="AC841" s="1" t="n"/>
    </row>
    <row r="842" ht="15.75" customHeight="1" s="55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  <c r="AA842" s="1" t="n"/>
      <c r="AB842" s="1" t="n"/>
      <c r="AC842" s="1" t="n"/>
    </row>
    <row r="843" ht="15.75" customHeight="1" s="55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  <c r="AA843" s="1" t="n"/>
      <c r="AB843" s="1" t="n"/>
      <c r="AC843" s="1" t="n"/>
    </row>
    <row r="844" ht="15.75" customHeight="1" s="55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  <c r="AA844" s="1" t="n"/>
      <c r="AB844" s="1" t="n"/>
      <c r="AC844" s="1" t="n"/>
    </row>
    <row r="845" ht="15.75" customHeight="1" s="55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  <c r="AA845" s="1" t="n"/>
      <c r="AB845" s="1" t="n"/>
      <c r="AC845" s="1" t="n"/>
    </row>
    <row r="846" ht="15.75" customHeight="1" s="55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  <c r="AA846" s="1" t="n"/>
      <c r="AB846" s="1" t="n"/>
      <c r="AC846" s="1" t="n"/>
    </row>
    <row r="847" ht="15.75" customHeight="1" s="55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  <c r="AA847" s="1" t="n"/>
      <c r="AB847" s="1" t="n"/>
      <c r="AC847" s="1" t="n"/>
    </row>
    <row r="848" ht="15.75" customHeight="1" s="55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  <c r="AA848" s="1" t="n"/>
      <c r="AB848" s="1" t="n"/>
      <c r="AC848" s="1" t="n"/>
    </row>
    <row r="849" ht="15.75" customHeight="1" s="55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  <c r="AA849" s="1" t="n"/>
      <c r="AB849" s="1" t="n"/>
      <c r="AC849" s="1" t="n"/>
    </row>
    <row r="850" ht="15.75" customHeight="1" s="55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  <c r="AA850" s="1" t="n"/>
      <c r="AB850" s="1" t="n"/>
      <c r="AC850" s="1" t="n"/>
    </row>
    <row r="851" ht="15.75" customHeight="1" s="55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  <c r="AA851" s="1" t="n"/>
      <c r="AB851" s="1" t="n"/>
      <c r="AC851" s="1" t="n"/>
    </row>
    <row r="852" ht="15.75" customHeight="1" s="55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  <c r="AA852" s="1" t="n"/>
      <c r="AB852" s="1" t="n"/>
      <c r="AC852" s="1" t="n"/>
    </row>
    <row r="853" ht="15.75" customHeight="1" s="55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  <c r="AA853" s="1" t="n"/>
      <c r="AB853" s="1" t="n"/>
      <c r="AC853" s="1" t="n"/>
    </row>
    <row r="854" ht="15.75" customHeight="1" s="55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  <c r="AA854" s="1" t="n"/>
      <c r="AB854" s="1" t="n"/>
      <c r="AC854" s="1" t="n"/>
    </row>
    <row r="855" ht="15.75" customHeight="1" s="55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  <c r="AA855" s="1" t="n"/>
      <c r="AB855" s="1" t="n"/>
      <c r="AC855" s="1" t="n"/>
    </row>
    <row r="856" ht="15.75" customHeight="1" s="55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  <c r="AA856" s="1" t="n"/>
      <c r="AB856" s="1" t="n"/>
      <c r="AC856" s="1" t="n"/>
    </row>
    <row r="857" ht="15.75" customHeight="1" s="55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  <c r="AA857" s="1" t="n"/>
      <c r="AB857" s="1" t="n"/>
      <c r="AC857" s="1" t="n"/>
    </row>
    <row r="858" ht="15.75" customHeight="1" s="55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  <c r="AA858" s="1" t="n"/>
      <c r="AB858" s="1" t="n"/>
      <c r="AC858" s="1" t="n"/>
    </row>
    <row r="859" ht="15.75" customHeight="1" s="55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  <c r="AA859" s="1" t="n"/>
      <c r="AB859" s="1" t="n"/>
      <c r="AC859" s="1" t="n"/>
    </row>
    <row r="860" ht="15.75" customHeight="1" s="55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  <c r="AA860" s="1" t="n"/>
      <c r="AB860" s="1" t="n"/>
      <c r="AC860" s="1" t="n"/>
    </row>
    <row r="861" ht="15.75" customHeight="1" s="55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  <c r="AA861" s="1" t="n"/>
      <c r="AB861" s="1" t="n"/>
      <c r="AC861" s="1" t="n"/>
    </row>
    <row r="862" ht="15.75" customHeight="1" s="55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  <c r="AA862" s="1" t="n"/>
      <c r="AB862" s="1" t="n"/>
      <c r="AC862" s="1" t="n"/>
    </row>
    <row r="863" ht="15.75" customHeight="1" s="55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  <c r="AA863" s="1" t="n"/>
      <c r="AB863" s="1" t="n"/>
      <c r="AC863" s="1" t="n"/>
    </row>
    <row r="864" ht="15.75" customHeight="1" s="55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  <c r="AA864" s="1" t="n"/>
      <c r="AB864" s="1" t="n"/>
      <c r="AC864" s="1" t="n"/>
    </row>
    <row r="865" ht="15.75" customHeight="1" s="55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  <c r="AA865" s="1" t="n"/>
      <c r="AB865" s="1" t="n"/>
      <c r="AC865" s="1" t="n"/>
    </row>
    <row r="866" ht="15.75" customHeight="1" s="55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  <c r="AA866" s="1" t="n"/>
      <c r="AB866" s="1" t="n"/>
      <c r="AC866" s="1" t="n"/>
    </row>
    <row r="867" ht="15.75" customHeight="1" s="55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  <c r="AA867" s="1" t="n"/>
      <c r="AB867" s="1" t="n"/>
      <c r="AC867" s="1" t="n"/>
    </row>
    <row r="868" ht="15.75" customHeight="1" s="55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  <c r="AA868" s="1" t="n"/>
      <c r="AB868" s="1" t="n"/>
      <c r="AC868" s="1" t="n"/>
    </row>
    <row r="869" ht="15.75" customHeight="1" s="55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  <c r="AA869" s="1" t="n"/>
      <c r="AB869" s="1" t="n"/>
      <c r="AC869" s="1" t="n"/>
    </row>
    <row r="870" ht="15.75" customHeight="1" s="55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  <c r="AA870" s="1" t="n"/>
      <c r="AB870" s="1" t="n"/>
      <c r="AC870" s="1" t="n"/>
    </row>
    <row r="871" ht="15.75" customHeight="1" s="55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  <c r="AA871" s="1" t="n"/>
      <c r="AB871" s="1" t="n"/>
      <c r="AC871" s="1" t="n"/>
    </row>
    <row r="872" ht="15.75" customHeight="1" s="55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  <c r="AA872" s="1" t="n"/>
      <c r="AB872" s="1" t="n"/>
      <c r="AC872" s="1" t="n"/>
    </row>
    <row r="873" ht="15.75" customHeight="1" s="55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  <c r="AA873" s="1" t="n"/>
      <c r="AB873" s="1" t="n"/>
      <c r="AC873" s="1" t="n"/>
    </row>
    <row r="874" ht="15.75" customHeight="1" s="55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  <c r="AA874" s="1" t="n"/>
      <c r="AB874" s="1" t="n"/>
      <c r="AC874" s="1" t="n"/>
    </row>
    <row r="875" ht="15.75" customHeight="1" s="55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  <c r="AA875" s="1" t="n"/>
      <c r="AB875" s="1" t="n"/>
      <c r="AC875" s="1" t="n"/>
    </row>
    <row r="876" ht="15.75" customHeight="1" s="55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  <c r="AA876" s="1" t="n"/>
      <c r="AB876" s="1" t="n"/>
      <c r="AC876" s="1" t="n"/>
    </row>
    <row r="877" ht="15.75" customHeight="1" s="55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  <c r="AA877" s="1" t="n"/>
      <c r="AB877" s="1" t="n"/>
      <c r="AC877" s="1" t="n"/>
    </row>
    <row r="878" ht="15.75" customHeight="1" s="55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  <c r="AA878" s="1" t="n"/>
      <c r="AB878" s="1" t="n"/>
      <c r="AC878" s="1" t="n"/>
    </row>
    <row r="879" ht="15.75" customHeight="1" s="55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  <c r="AA879" s="1" t="n"/>
      <c r="AB879" s="1" t="n"/>
      <c r="AC879" s="1" t="n"/>
    </row>
    <row r="880" ht="15.75" customHeight="1" s="55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  <c r="AA880" s="1" t="n"/>
      <c r="AB880" s="1" t="n"/>
      <c r="AC880" s="1" t="n"/>
    </row>
    <row r="881" ht="15.75" customHeight="1" s="55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  <c r="AA881" s="1" t="n"/>
      <c r="AB881" s="1" t="n"/>
      <c r="AC881" s="1" t="n"/>
    </row>
    <row r="882" ht="15.75" customHeight="1" s="55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  <c r="AA882" s="1" t="n"/>
      <c r="AB882" s="1" t="n"/>
      <c r="AC882" s="1" t="n"/>
    </row>
    <row r="883" ht="15.75" customHeight="1" s="55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  <c r="AA883" s="1" t="n"/>
      <c r="AB883" s="1" t="n"/>
      <c r="AC883" s="1" t="n"/>
    </row>
    <row r="884" ht="15.75" customHeight="1" s="55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  <c r="AA884" s="1" t="n"/>
      <c r="AB884" s="1" t="n"/>
      <c r="AC884" s="1" t="n"/>
    </row>
    <row r="885" ht="15.75" customHeight="1" s="55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  <c r="AA885" s="1" t="n"/>
      <c r="AB885" s="1" t="n"/>
      <c r="AC885" s="1" t="n"/>
    </row>
    <row r="886" ht="15.75" customHeight="1" s="55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  <c r="AA886" s="1" t="n"/>
      <c r="AB886" s="1" t="n"/>
      <c r="AC886" s="1" t="n"/>
    </row>
    <row r="887" ht="15.75" customHeight="1" s="55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  <c r="AA887" s="1" t="n"/>
      <c r="AB887" s="1" t="n"/>
      <c r="AC887" s="1" t="n"/>
    </row>
    <row r="888" ht="15.75" customHeight="1" s="55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  <c r="AA888" s="1" t="n"/>
      <c r="AB888" s="1" t="n"/>
      <c r="AC888" s="1" t="n"/>
    </row>
    <row r="889" ht="15.75" customHeight="1" s="55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  <c r="AC889" s="1" t="n"/>
    </row>
    <row r="890" ht="15.75" customHeight="1" s="55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</row>
    <row r="891" ht="15.75" customHeight="1" s="55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  <c r="AA891" s="1" t="n"/>
      <c r="AB891" s="1" t="n"/>
      <c r="AC891" s="1" t="n"/>
    </row>
    <row r="892" ht="15.75" customHeight="1" s="55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  <c r="AA892" s="1" t="n"/>
      <c r="AB892" s="1" t="n"/>
      <c r="AC892" s="1" t="n"/>
    </row>
    <row r="893" ht="15.75" customHeight="1" s="55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  <c r="AA893" s="1" t="n"/>
      <c r="AB893" s="1" t="n"/>
      <c r="AC893" s="1" t="n"/>
    </row>
    <row r="894" ht="15.75" customHeight="1" s="55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  <c r="AA894" s="1" t="n"/>
      <c r="AB894" s="1" t="n"/>
      <c r="AC894" s="1" t="n"/>
    </row>
    <row r="895" ht="15.75" customHeight="1" s="55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  <c r="AA895" s="1" t="n"/>
      <c r="AB895" s="1" t="n"/>
      <c r="AC895" s="1" t="n"/>
    </row>
    <row r="896" ht="15.75" customHeight="1" s="55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  <c r="AA896" s="1" t="n"/>
      <c r="AB896" s="1" t="n"/>
      <c r="AC896" s="1" t="n"/>
    </row>
    <row r="897" ht="15.75" customHeight="1" s="55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  <c r="AA897" s="1" t="n"/>
      <c r="AB897" s="1" t="n"/>
      <c r="AC897" s="1" t="n"/>
    </row>
    <row r="898" ht="15.75" customHeight="1" s="55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  <c r="AA898" s="1" t="n"/>
      <c r="AB898" s="1" t="n"/>
      <c r="AC898" s="1" t="n"/>
    </row>
    <row r="899" ht="15.75" customHeight="1" s="55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  <c r="AA899" s="1" t="n"/>
      <c r="AB899" s="1" t="n"/>
      <c r="AC899" s="1" t="n"/>
    </row>
    <row r="900" ht="15.75" customHeight="1" s="55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  <c r="AA900" s="1" t="n"/>
      <c r="AB900" s="1" t="n"/>
      <c r="AC900" s="1" t="n"/>
    </row>
    <row r="901" ht="15.75" customHeight="1" s="55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  <c r="AA901" s="1" t="n"/>
      <c r="AB901" s="1" t="n"/>
      <c r="AC901" s="1" t="n"/>
    </row>
    <row r="902" ht="15.75" customHeight="1" s="55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  <c r="AA902" s="1" t="n"/>
      <c r="AB902" s="1" t="n"/>
      <c r="AC902" s="1" t="n"/>
    </row>
    <row r="903" ht="15.75" customHeight="1" s="55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  <c r="AA903" s="1" t="n"/>
      <c r="AB903" s="1" t="n"/>
      <c r="AC903" s="1" t="n"/>
    </row>
    <row r="904" ht="15.75" customHeight="1" s="55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  <c r="AA904" s="1" t="n"/>
      <c r="AB904" s="1" t="n"/>
      <c r="AC904" s="1" t="n"/>
    </row>
    <row r="905" ht="15.75" customHeight="1" s="55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  <c r="AA905" s="1" t="n"/>
      <c r="AB905" s="1" t="n"/>
      <c r="AC905" s="1" t="n"/>
    </row>
    <row r="906" ht="15.75" customHeight="1" s="55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  <c r="AA906" s="1" t="n"/>
      <c r="AB906" s="1" t="n"/>
      <c r="AC906" s="1" t="n"/>
    </row>
    <row r="907" ht="15.75" customHeight="1" s="55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  <c r="AA907" s="1" t="n"/>
      <c r="AB907" s="1" t="n"/>
      <c r="AC907" s="1" t="n"/>
    </row>
    <row r="908" ht="15.75" customHeight="1" s="55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  <c r="AA908" s="1" t="n"/>
      <c r="AB908" s="1" t="n"/>
      <c r="AC908" s="1" t="n"/>
    </row>
    <row r="909" ht="15.75" customHeight="1" s="55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  <c r="AA909" s="1" t="n"/>
      <c r="AB909" s="1" t="n"/>
      <c r="AC909" s="1" t="n"/>
    </row>
    <row r="910" ht="15.75" customHeight="1" s="55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  <c r="AA910" s="1" t="n"/>
      <c r="AB910" s="1" t="n"/>
      <c r="AC910" s="1" t="n"/>
    </row>
    <row r="911" ht="15.75" customHeight="1" s="55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  <c r="AA911" s="1" t="n"/>
      <c r="AB911" s="1" t="n"/>
      <c r="AC911" s="1" t="n"/>
    </row>
    <row r="912" ht="15.75" customHeight="1" s="55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  <c r="AA912" s="1" t="n"/>
      <c r="AB912" s="1" t="n"/>
      <c r="AC912" s="1" t="n"/>
    </row>
    <row r="913" ht="15.75" customHeight="1" s="55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  <c r="AA913" s="1" t="n"/>
      <c r="AB913" s="1" t="n"/>
      <c r="AC913" s="1" t="n"/>
    </row>
    <row r="914" ht="15.75" customHeight="1" s="55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  <c r="AA914" s="1" t="n"/>
      <c r="AB914" s="1" t="n"/>
      <c r="AC914" s="1" t="n"/>
    </row>
    <row r="915" ht="15.75" customHeight="1" s="55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  <c r="AA915" s="1" t="n"/>
      <c r="AB915" s="1" t="n"/>
      <c r="AC915" s="1" t="n"/>
    </row>
    <row r="916" ht="15.75" customHeight="1" s="55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  <c r="AA916" s="1" t="n"/>
      <c r="AB916" s="1" t="n"/>
      <c r="AC916" s="1" t="n"/>
    </row>
    <row r="917" ht="15.75" customHeight="1" s="55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  <c r="AA917" s="1" t="n"/>
      <c r="AB917" s="1" t="n"/>
      <c r="AC917" s="1" t="n"/>
    </row>
    <row r="918" ht="15.75" customHeight="1" s="55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  <c r="AA918" s="1" t="n"/>
      <c r="AB918" s="1" t="n"/>
      <c r="AC918" s="1" t="n"/>
    </row>
    <row r="919" ht="15.75" customHeight="1" s="55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  <c r="AA919" s="1" t="n"/>
      <c r="AB919" s="1" t="n"/>
      <c r="AC919" s="1" t="n"/>
    </row>
    <row r="920" ht="15.75" customHeight="1" s="55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  <c r="AA920" s="1" t="n"/>
      <c r="AB920" s="1" t="n"/>
      <c r="AC920" s="1" t="n"/>
    </row>
    <row r="921" ht="15.75" customHeight="1" s="55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  <c r="AA921" s="1" t="n"/>
      <c r="AB921" s="1" t="n"/>
      <c r="AC921" s="1" t="n"/>
    </row>
    <row r="922" ht="15.75" customHeight="1" s="55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  <c r="AA922" s="1" t="n"/>
      <c r="AB922" s="1" t="n"/>
      <c r="AC922" s="1" t="n"/>
    </row>
    <row r="923" ht="15.75" customHeight="1" s="55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  <c r="AA923" s="1" t="n"/>
      <c r="AB923" s="1" t="n"/>
      <c r="AC923" s="1" t="n"/>
    </row>
    <row r="924" ht="15.75" customHeight="1" s="55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  <c r="AA924" s="1" t="n"/>
      <c r="AB924" s="1" t="n"/>
      <c r="AC924" s="1" t="n"/>
    </row>
    <row r="925" ht="15.75" customHeight="1" s="55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  <c r="AA925" s="1" t="n"/>
      <c r="AB925" s="1" t="n"/>
      <c r="AC925" s="1" t="n"/>
    </row>
    <row r="926" ht="15.75" customHeight="1" s="55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  <c r="AA926" s="1" t="n"/>
      <c r="AB926" s="1" t="n"/>
      <c r="AC926" s="1" t="n"/>
    </row>
    <row r="927" ht="15.75" customHeight="1" s="55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  <c r="AA927" s="1" t="n"/>
      <c r="AB927" s="1" t="n"/>
      <c r="AC927" s="1" t="n"/>
    </row>
    <row r="928" ht="15.75" customHeight="1" s="55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  <c r="AA928" s="1" t="n"/>
      <c r="AB928" s="1" t="n"/>
      <c r="AC928" s="1" t="n"/>
    </row>
    <row r="929" ht="15.75" customHeight="1" s="55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  <c r="AA929" s="1" t="n"/>
      <c r="AB929" s="1" t="n"/>
      <c r="AC929" s="1" t="n"/>
    </row>
    <row r="930" ht="15.75" customHeight="1" s="55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  <c r="AA930" s="1" t="n"/>
      <c r="AB930" s="1" t="n"/>
      <c r="AC930" s="1" t="n"/>
    </row>
    <row r="931" ht="15.75" customHeight="1" s="55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  <c r="AA931" s="1" t="n"/>
      <c r="AB931" s="1" t="n"/>
      <c r="AC931" s="1" t="n"/>
    </row>
    <row r="932" ht="15.75" customHeight="1" s="55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  <c r="AA932" s="1" t="n"/>
      <c r="AB932" s="1" t="n"/>
      <c r="AC932" s="1" t="n"/>
    </row>
    <row r="933" ht="15.75" customHeight="1" s="55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  <c r="AA933" s="1" t="n"/>
      <c r="AB933" s="1" t="n"/>
      <c r="AC933" s="1" t="n"/>
    </row>
    <row r="934" ht="15.75" customHeight="1" s="55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  <c r="AA934" s="1" t="n"/>
      <c r="AB934" s="1" t="n"/>
      <c r="AC934" s="1" t="n"/>
    </row>
    <row r="935" ht="15.75" customHeight="1" s="55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  <c r="AA935" s="1" t="n"/>
      <c r="AB935" s="1" t="n"/>
      <c r="AC935" s="1" t="n"/>
    </row>
    <row r="936" ht="15.75" customHeight="1" s="55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  <c r="AA936" s="1" t="n"/>
      <c r="AB936" s="1" t="n"/>
      <c r="AC936" s="1" t="n"/>
    </row>
    <row r="937" ht="15.75" customHeight="1" s="55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  <c r="AA937" s="1" t="n"/>
      <c r="AB937" s="1" t="n"/>
      <c r="AC937" s="1" t="n"/>
    </row>
    <row r="938" ht="15.75" customHeight="1" s="55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  <c r="AA938" s="1" t="n"/>
      <c r="AB938" s="1" t="n"/>
      <c r="AC938" s="1" t="n"/>
    </row>
    <row r="939" ht="15.75" customHeight="1" s="55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  <c r="AA939" s="1" t="n"/>
      <c r="AB939" s="1" t="n"/>
      <c r="AC939" s="1" t="n"/>
    </row>
    <row r="940" ht="15.75" customHeight="1" s="55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  <c r="AA940" s="1" t="n"/>
      <c r="AB940" s="1" t="n"/>
      <c r="AC940" s="1" t="n"/>
    </row>
    <row r="941" ht="15.75" customHeight="1" s="55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  <c r="AA941" s="1" t="n"/>
      <c r="AB941" s="1" t="n"/>
      <c r="AC941" s="1" t="n"/>
    </row>
    <row r="942" ht="15.75" customHeight="1" s="55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  <c r="AA942" s="1" t="n"/>
      <c r="AB942" s="1" t="n"/>
      <c r="AC942" s="1" t="n"/>
    </row>
    <row r="943" ht="15.75" customHeight="1" s="55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  <c r="AA943" s="1" t="n"/>
      <c r="AB943" s="1" t="n"/>
      <c r="AC943" s="1" t="n"/>
    </row>
    <row r="944" ht="15.75" customHeight="1" s="55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  <c r="AA944" s="1" t="n"/>
      <c r="AB944" s="1" t="n"/>
      <c r="AC944" s="1" t="n"/>
    </row>
    <row r="945" ht="15.75" customHeight="1" s="55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  <c r="AA945" s="1" t="n"/>
      <c r="AB945" s="1" t="n"/>
      <c r="AC945" s="1" t="n"/>
    </row>
    <row r="946" ht="15.75" customHeight="1" s="55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  <c r="AA946" s="1" t="n"/>
      <c r="AB946" s="1" t="n"/>
      <c r="AC946" s="1" t="n"/>
    </row>
    <row r="947" ht="15.75" customHeight="1" s="55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  <c r="AA947" s="1" t="n"/>
      <c r="AB947" s="1" t="n"/>
      <c r="AC947" s="1" t="n"/>
    </row>
    <row r="948" ht="15.75" customHeight="1" s="55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  <c r="AA948" s="1" t="n"/>
      <c r="AB948" s="1" t="n"/>
      <c r="AC948" s="1" t="n"/>
    </row>
    <row r="949" ht="15.75" customHeight="1" s="55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  <c r="AA949" s="1" t="n"/>
      <c r="AB949" s="1" t="n"/>
      <c r="AC949" s="1" t="n"/>
    </row>
    <row r="950" ht="15.75" customHeight="1" s="55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  <c r="AA950" s="1" t="n"/>
      <c r="AB950" s="1" t="n"/>
      <c r="AC950" s="1" t="n"/>
    </row>
    <row r="951" ht="15.75" customHeight="1" s="55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  <c r="AA951" s="1" t="n"/>
      <c r="AB951" s="1" t="n"/>
      <c r="AC951" s="1" t="n"/>
    </row>
    <row r="952" ht="15.75" customHeight="1" s="55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  <c r="AA952" s="1" t="n"/>
      <c r="AB952" s="1" t="n"/>
      <c r="AC952" s="1" t="n"/>
    </row>
    <row r="953" ht="15.75" customHeight="1" s="55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  <c r="AA953" s="1" t="n"/>
      <c r="AB953" s="1" t="n"/>
      <c r="AC953" s="1" t="n"/>
    </row>
    <row r="954" ht="15.75" customHeight="1" s="55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  <c r="AA954" s="1" t="n"/>
      <c r="AB954" s="1" t="n"/>
      <c r="AC954" s="1" t="n"/>
    </row>
    <row r="955" ht="15.75" customHeight="1" s="55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  <c r="AA955" s="1" t="n"/>
      <c r="AB955" s="1" t="n"/>
      <c r="AC955" s="1" t="n"/>
    </row>
    <row r="956" ht="15.75" customHeight="1" s="55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  <c r="AA956" s="1" t="n"/>
      <c r="AB956" s="1" t="n"/>
      <c r="AC956" s="1" t="n"/>
    </row>
    <row r="957" ht="15.75" customHeight="1" s="55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  <c r="AA957" s="1" t="n"/>
      <c r="AB957" s="1" t="n"/>
      <c r="AC957" s="1" t="n"/>
    </row>
    <row r="958" ht="15.75" customHeight="1" s="55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  <c r="AA958" s="1" t="n"/>
      <c r="AB958" s="1" t="n"/>
      <c r="AC958" s="1" t="n"/>
    </row>
    <row r="959" ht="15.75" customHeight="1" s="55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  <c r="AA959" s="1" t="n"/>
      <c r="AB959" s="1" t="n"/>
      <c r="AC959" s="1" t="n"/>
    </row>
    <row r="960" ht="15.75" customHeight="1" s="55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  <c r="AA960" s="1" t="n"/>
      <c r="AB960" s="1" t="n"/>
      <c r="AC960" s="1" t="n"/>
    </row>
    <row r="961" ht="15.75" customHeight="1" s="55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  <c r="AA961" s="1" t="n"/>
      <c r="AB961" s="1" t="n"/>
      <c r="AC961" s="1" t="n"/>
    </row>
    <row r="962" ht="15.75" customHeight="1" s="55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  <c r="AA962" s="1" t="n"/>
      <c r="AB962" s="1" t="n"/>
      <c r="AC962" s="1" t="n"/>
    </row>
    <row r="963" ht="15.75" customHeight="1" s="55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  <c r="AA963" s="1" t="n"/>
      <c r="AB963" s="1" t="n"/>
      <c r="AC963" s="1" t="n"/>
    </row>
    <row r="964" ht="15.75" customHeight="1" s="55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  <c r="AA964" s="1" t="n"/>
      <c r="AB964" s="1" t="n"/>
      <c r="AC964" s="1" t="n"/>
    </row>
    <row r="965" ht="15.75" customHeight="1" s="55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  <c r="AA965" s="1" t="n"/>
      <c r="AB965" s="1" t="n"/>
      <c r="AC965" s="1" t="n"/>
    </row>
    <row r="966" ht="15.75" customHeight="1" s="55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  <c r="AA966" s="1" t="n"/>
      <c r="AB966" s="1" t="n"/>
      <c r="AC966" s="1" t="n"/>
    </row>
    <row r="967" ht="15.75" customHeight="1" s="55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  <c r="AA967" s="1" t="n"/>
      <c r="AB967" s="1" t="n"/>
      <c r="AC967" s="1" t="n"/>
    </row>
    <row r="968" ht="15.75" customHeight="1" s="55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  <c r="AA968" s="1" t="n"/>
      <c r="AB968" s="1" t="n"/>
      <c r="AC968" s="1" t="n"/>
    </row>
    <row r="969" ht="15.75" customHeight="1" s="55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  <c r="AA969" s="1" t="n"/>
      <c r="AB969" s="1" t="n"/>
      <c r="AC969" s="1" t="n"/>
    </row>
    <row r="970" ht="15.75" customHeight="1" s="55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  <c r="AA970" s="1" t="n"/>
      <c r="AB970" s="1" t="n"/>
      <c r="AC970" s="1" t="n"/>
    </row>
    <row r="971" ht="15.75" customHeight="1" s="55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  <c r="AA971" s="1" t="n"/>
      <c r="AB971" s="1" t="n"/>
      <c r="AC971" s="1" t="n"/>
    </row>
    <row r="972" ht="15.75" customHeight="1" s="55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  <c r="AA972" s="1" t="n"/>
      <c r="AB972" s="1" t="n"/>
      <c r="AC972" s="1" t="n"/>
    </row>
    <row r="973" ht="15.75" customHeight="1" s="55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  <c r="AA973" s="1" t="n"/>
      <c r="AB973" s="1" t="n"/>
      <c r="AC973" s="1" t="n"/>
    </row>
    <row r="974" ht="15.75" customHeight="1" s="55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  <c r="AA974" s="1" t="n"/>
      <c r="AB974" s="1" t="n"/>
      <c r="AC974" s="1" t="n"/>
    </row>
    <row r="975" ht="15.75" customHeight="1" s="55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  <c r="AA975" s="1" t="n"/>
      <c r="AB975" s="1" t="n"/>
      <c r="AC975" s="1" t="n"/>
    </row>
    <row r="976" ht="15.75" customHeight="1" s="55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  <c r="AA976" s="1" t="n"/>
      <c r="AB976" s="1" t="n"/>
      <c r="AC976" s="1" t="n"/>
    </row>
    <row r="977" ht="15.75" customHeight="1" s="55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  <c r="AA977" s="1" t="n"/>
      <c r="AB977" s="1" t="n"/>
      <c r="AC977" s="1" t="n"/>
    </row>
    <row r="978" ht="15.75" customHeight="1" s="55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  <c r="AA978" s="1" t="n"/>
      <c r="AB978" s="1" t="n"/>
      <c r="AC978" s="1" t="n"/>
    </row>
    <row r="979" ht="15.75" customHeight="1" s="55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  <c r="AA979" s="1" t="n"/>
      <c r="AB979" s="1" t="n"/>
      <c r="AC979" s="1" t="n"/>
    </row>
    <row r="980" ht="15.75" customHeight="1" s="55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  <c r="AA980" s="1" t="n"/>
      <c r="AB980" s="1" t="n"/>
      <c r="AC980" s="1" t="n"/>
    </row>
    <row r="981" ht="15.75" customHeight="1" s="55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  <c r="AA981" s="1" t="n"/>
      <c r="AB981" s="1" t="n"/>
      <c r="AC981" s="1" t="n"/>
    </row>
    <row r="982" ht="15.75" customHeight="1" s="55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  <c r="AA982" s="1" t="n"/>
      <c r="AB982" s="1" t="n"/>
      <c r="AC982" s="1" t="n"/>
    </row>
    <row r="983" ht="15.75" customHeight="1" s="55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  <c r="AA983" s="1" t="n"/>
      <c r="AB983" s="1" t="n"/>
      <c r="AC983" s="1" t="n"/>
    </row>
    <row r="984" ht="15.75" customHeight="1" s="55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  <c r="AA984" s="1" t="n"/>
      <c r="AB984" s="1" t="n"/>
      <c r="AC984" s="1" t="n"/>
    </row>
    <row r="985" ht="15.75" customHeight="1" s="55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  <c r="AA985" s="1" t="n"/>
      <c r="AB985" s="1" t="n"/>
      <c r="AC985" s="1" t="n"/>
    </row>
    <row r="986" ht="15.75" customHeight="1" s="55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  <c r="AA986" s="1" t="n"/>
      <c r="AB986" s="1" t="n"/>
      <c r="AC986" s="1" t="n"/>
    </row>
    <row r="987" ht="15.75" customHeight="1" s="55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  <c r="AA987" s="1" t="n"/>
      <c r="AB987" s="1" t="n"/>
      <c r="AC987" s="1" t="n"/>
    </row>
    <row r="988" ht="15.75" customHeight="1" s="55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  <c r="AA988" s="1" t="n"/>
      <c r="AB988" s="1" t="n"/>
      <c r="AC988" s="1" t="n"/>
    </row>
    <row r="989" ht="15.75" customHeight="1" s="55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  <c r="AA989" s="1" t="n"/>
      <c r="AB989" s="1" t="n"/>
      <c r="AC989" s="1" t="n"/>
    </row>
    <row r="990" ht="15.75" customHeight="1" s="55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  <c r="AA990" s="1" t="n"/>
      <c r="AB990" s="1" t="n"/>
      <c r="AC990" s="1" t="n"/>
    </row>
    <row r="991" ht="15.75" customHeight="1" s="55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  <c r="AA991" s="1" t="n"/>
      <c r="AB991" s="1" t="n"/>
      <c r="AC991" s="1" t="n"/>
    </row>
    <row r="992" ht="15.75" customHeight="1" s="55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  <c r="AA992" s="1" t="n"/>
      <c r="AB992" s="1" t="n"/>
      <c r="AC992" s="1" t="n"/>
    </row>
    <row r="993" ht="15.75" customHeight="1" s="55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  <c r="AA993" s="1" t="n"/>
      <c r="AB993" s="1" t="n"/>
      <c r="AC993" s="1" t="n"/>
    </row>
    <row r="994" ht="15.75" customHeight="1" s="55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  <c r="AA994" s="1" t="n"/>
      <c r="AB994" s="1" t="n"/>
      <c r="AC994" s="1" t="n"/>
    </row>
    <row r="995" ht="15.75" customHeight="1" s="55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  <c r="AA995" s="1" t="n"/>
      <c r="AB995" s="1" t="n"/>
      <c r="AC995" s="1" t="n"/>
    </row>
    <row r="996" ht="15.75" customHeight="1" s="55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  <c r="AA996" s="1" t="n"/>
      <c r="AB996" s="1" t="n"/>
      <c r="AC996" s="1" t="n"/>
    </row>
    <row r="997" ht="15.75" customHeight="1" s="55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  <c r="AA997" s="1" t="n"/>
      <c r="AB997" s="1" t="n"/>
      <c r="AC997" s="1" t="n"/>
    </row>
    <row r="998" ht="15.75" customHeight="1" s="55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  <c r="AA998" s="1" t="n"/>
      <c r="AB998" s="1" t="n"/>
      <c r="AC998" s="1" t="n"/>
    </row>
    <row r="999" ht="15.75" customHeight="1" s="55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  <c r="AA999" s="1" t="n"/>
      <c r="AB999" s="1" t="n"/>
      <c r="AC999" s="1" t="n"/>
    </row>
    <row r="1000" ht="15.75" customHeight="1" s="55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  <c r="AA1000" s="1" t="n"/>
      <c r="AB1000" s="1" t="n"/>
      <c r="AC1000" s="1" t="n"/>
    </row>
  </sheetData>
  <conditionalFormatting sqref="A15:J43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Z13:AC13">
    <cfRule type="colorScale" priority="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pageMargins left="0.7" right="0.7" top="0.75" bottom="0.75" header="0" footer="0"/>
  <pageSetup orientation="landscape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000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9.140625" customWidth="1" style="55" min="1" max="1"/>
    <col width="17.7109375" customWidth="1" style="55" min="2" max="2"/>
    <col width="13.28515625" customWidth="1" style="55" min="3" max="3"/>
    <col width="15.85546875" customWidth="1" style="55" min="4" max="4"/>
    <col width="7.5703125" customWidth="1" style="55" min="5" max="5"/>
    <col width="11" customWidth="1" style="55" min="6" max="6"/>
    <col width="7.28515625" customWidth="1" style="55" min="7" max="7"/>
    <col width="7.5703125" customWidth="1" style="55" min="8" max="8"/>
    <col width="11" customWidth="1" style="55" min="9" max="9"/>
    <col width="9.5703125" customWidth="1" style="55" min="10" max="10"/>
    <col width="9.28515625" customWidth="1" style="55" min="11" max="12"/>
    <col width="5" customWidth="1" style="55" min="13" max="13"/>
    <col width="15.42578125" customWidth="1" style="55" min="14" max="14"/>
    <col width="18.5703125" customWidth="1" style="55" min="15" max="15"/>
    <col width="7.42578125" customWidth="1" style="55" min="16" max="16"/>
    <col width="5" customWidth="1" style="55" min="17" max="18"/>
    <col width="5.7109375" customWidth="1" style="55" min="19" max="26"/>
    <col width="5" customWidth="1" style="55" min="27" max="29"/>
  </cols>
  <sheetData>
    <row r="1" ht="15.75" customHeight="1" s="55">
      <c r="A1" s="1" t="n"/>
      <c r="B1" s="1" t="inlineStr">
        <is>
          <t>Excel Demo</t>
        </is>
      </c>
      <c r="C1" s="36" t="inlineStr">
        <is>
          <t>Material 3C95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</row>
    <row r="2" ht="15.75" customHeight="1" s="55">
      <c r="A2" s="1" t="n"/>
      <c r="B2" s="1" t="inlineStr">
        <is>
          <t>Frequency</t>
        </is>
      </c>
      <c r="C2" s="37">
        <f>CoreLoss!C2</f>
        <v/>
      </c>
      <c r="D2" s="1" t="inlineStr">
        <is>
          <t>Variable</t>
        </is>
      </c>
      <c r="E2" s="1" t="inlineStr">
        <is>
          <t>Period</t>
        </is>
      </c>
      <c r="F2" s="38">
        <f>1/C2</f>
        <v/>
      </c>
      <c r="G2" s="1" t="n"/>
      <c r="H2" s="1" t="n"/>
      <c r="I2" s="1" t="inlineStr">
        <is>
          <t>CoreLoss</t>
        </is>
      </c>
      <c r="J2" s="39">
        <f>O15</f>
        <v/>
      </c>
      <c r="K2" s="1" t="inlineStr">
        <is>
          <t>kW/m^3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</row>
    <row r="3" ht="15.75" customHeight="1" s="55">
      <c r="A3" s="40" t="n"/>
      <c r="B3" s="1" t="inlineStr">
        <is>
          <t>Bmag</t>
        </is>
      </c>
      <c r="C3" s="37">
        <f>CoreLoss!C4</f>
        <v/>
      </c>
      <c r="D3" s="1" t="inlineStr">
        <is>
          <t>(variable)</t>
        </is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</row>
    <row r="4" ht="15.75" customHeight="1" s="55">
      <c r="A4" s="1" t="inlineStr">
        <is>
          <t>.</t>
        </is>
      </c>
      <c r="B4" s="1" t="inlineStr">
        <is>
          <t>Sine(1), Triangle 0</t>
        </is>
      </c>
      <c r="C4" s="37">
        <f>CoreLoss!C5</f>
        <v/>
      </c>
      <c r="D4" s="41">
        <f>IF(C4=1,"Sine","Triangle 0.5 duty")</f>
        <v/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</row>
    <row r="5" ht="15.75" customHeight="1" s="55">
      <c r="A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</row>
    <row r="6" ht="15.75" customHeight="1" s="55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</row>
    <row r="7" ht="15.75" customHeight="1" s="55">
      <c r="A7" s="42" t="n"/>
      <c r="B7" s="15" t="inlineStr">
        <is>
          <t>Triangle</t>
        </is>
      </c>
      <c r="C7" s="15" t="n">
        <v>-0.99</v>
      </c>
      <c r="D7" s="15">
        <f>C7+2/11</f>
        <v/>
      </c>
      <c r="E7" s="15">
        <f>D7+2/11</f>
        <v/>
      </c>
      <c r="F7" s="15">
        <f>E7+2/11</f>
        <v/>
      </c>
      <c r="G7" s="15">
        <f>F7+2/11</f>
        <v/>
      </c>
      <c r="H7" s="15">
        <f>G7+2/11</f>
        <v/>
      </c>
      <c r="I7" s="15">
        <f>H7+2/11</f>
        <v/>
      </c>
      <c r="J7" s="15">
        <f>I7+2/11</f>
        <v/>
      </c>
      <c r="K7" s="15">
        <f>J7+2/11</f>
        <v/>
      </c>
      <c r="L7" s="15">
        <f>K7+2/11</f>
        <v/>
      </c>
      <c r="M7" s="15">
        <f>L7+2/11</f>
        <v/>
      </c>
      <c r="N7" s="15">
        <f>M7+2/11</f>
        <v/>
      </c>
      <c r="O7" s="15">
        <f>N7-1/6</f>
        <v/>
      </c>
      <c r="P7" s="15">
        <f>O7-1/6</f>
        <v/>
      </c>
      <c r="Q7" s="15">
        <f>P7-1/6</f>
        <v/>
      </c>
      <c r="R7" s="15">
        <f>Q7-1/6</f>
        <v/>
      </c>
      <c r="S7" s="15">
        <f>R7-1/6</f>
        <v/>
      </c>
      <c r="T7" s="15">
        <f>S7-1/6</f>
        <v/>
      </c>
      <c r="U7" s="15">
        <f>T7-1/6</f>
        <v/>
      </c>
      <c r="V7" s="15">
        <f>U7-1/6</f>
        <v/>
      </c>
      <c r="W7" s="15">
        <f>V7-1/6</f>
        <v/>
      </c>
      <c r="X7" s="15">
        <f>W7-1/6</f>
        <v/>
      </c>
      <c r="Y7" s="15">
        <f>X7-1/6</f>
        <v/>
      </c>
      <c r="Z7" s="15">
        <f>Y7-1/6</f>
        <v/>
      </c>
      <c r="AA7" s="15" t="n"/>
      <c r="AB7" s="16" t="n"/>
      <c r="AC7" s="16" t="n"/>
    </row>
    <row r="8" ht="15.75" customHeight="1" s="55">
      <c r="A8" s="42" t="inlineStr">
        <is>
          <t>Created</t>
        </is>
      </c>
      <c r="B8" s="15" t="inlineStr">
        <is>
          <t>Time</t>
        </is>
      </c>
      <c r="C8" s="15" t="n">
        <v>0</v>
      </c>
      <c r="D8" s="15">
        <f>1/C2*1/23</f>
        <v/>
      </c>
      <c r="E8" s="15">
        <f>D8+1/$C$2*1/23</f>
        <v/>
      </c>
      <c r="F8" s="15">
        <f>E8+1/$C$2*1/23</f>
        <v/>
      </c>
      <c r="G8" s="15">
        <f>F8+1/$C$2*1/23</f>
        <v/>
      </c>
      <c r="H8" s="15">
        <f>G8+1/$C$2*1/23</f>
        <v/>
      </c>
      <c r="I8" s="15">
        <f>H8+1/$C$2*1/23</f>
        <v/>
      </c>
      <c r="J8" s="15">
        <f>I8+1/$C$2*1/23</f>
        <v/>
      </c>
      <c r="K8" s="15">
        <f>J8+1/$C$2*1/23</f>
        <v/>
      </c>
      <c r="L8" s="15">
        <f>K8+1/$C$2*1/23</f>
        <v/>
      </c>
      <c r="M8" s="15">
        <f>L8+1/$C$2*1/23</f>
        <v/>
      </c>
      <c r="N8" s="15">
        <f>M8+1/$C$2*1/23</f>
        <v/>
      </c>
      <c r="O8" s="15">
        <f>N8+1/$C$2*1/23</f>
        <v/>
      </c>
      <c r="P8" s="15">
        <f>O8+1/$C$2*1/23</f>
        <v/>
      </c>
      <c r="Q8" s="15">
        <f>P8+1/$C$2*1/23</f>
        <v/>
      </c>
      <c r="R8" s="15">
        <f>Q8+1/$C$2*1/23</f>
        <v/>
      </c>
      <c r="S8" s="15">
        <f>R8+1/$C$2*1/23</f>
        <v/>
      </c>
      <c r="T8" s="15">
        <f>S8+1/$C$2*1/23</f>
        <v/>
      </c>
      <c r="U8" s="15">
        <f>T8+1/$C$2*1/23</f>
        <v/>
      </c>
      <c r="V8" s="15">
        <f>U8+1/$C$2*1/23</f>
        <v/>
      </c>
      <c r="W8" s="15">
        <f>V8+1/$C$2*1/23</f>
        <v/>
      </c>
      <c r="X8" s="15">
        <f>W8+1/$C$2*1/23</f>
        <v/>
      </c>
      <c r="Y8" s="15">
        <f>X8+1/$C$2*1/23</f>
        <v/>
      </c>
      <c r="Z8" s="15">
        <f>Y8+1/$C$2*1/23</f>
        <v/>
      </c>
      <c r="AA8" s="15" t="n"/>
      <c r="AB8" s="16" t="n"/>
      <c r="AC8" s="16" t="n"/>
    </row>
    <row r="9" ht="15.75" customHeight="1" s="55">
      <c r="A9" s="42" t="inlineStr">
        <is>
          <t>Created</t>
        </is>
      </c>
      <c r="B9" s="15" t="inlineStr">
        <is>
          <t>B Sine</t>
        </is>
      </c>
      <c r="C9" s="20">
        <f>$C$3*SIN(C8/$F$2*2*PI()-PI()/2)+RAND()*0</f>
        <v/>
      </c>
      <c r="D9" s="20">
        <f>$C$3*SIN(D8/$F$2*2*PI()-PI()/2)+RAND()*0</f>
        <v/>
      </c>
      <c r="E9" s="20">
        <f>$C$3*SIN(E8/$F$2*2*PI()-PI()/2)+RAND()*0</f>
        <v/>
      </c>
      <c r="F9" s="20">
        <f>$C$3*SIN(F8/$F$2*2*PI()-PI()/2)+RAND()*0</f>
        <v/>
      </c>
      <c r="G9" s="20">
        <f>$C$3*SIN(G8/$F$2*2*PI()-PI()/2)+RAND()*0</f>
        <v/>
      </c>
      <c r="H9" s="20">
        <f>$C$3*SIN(H8/$F$2*2*PI()-PI()/2)+RAND()*0</f>
        <v/>
      </c>
      <c r="I9" s="20">
        <f>$C$3*SIN(I8/$F$2*2*PI()-PI()/2)+RAND()*0</f>
        <v/>
      </c>
      <c r="J9" s="20">
        <f>$C$3*SIN(J8/$F$2*2*PI()-PI()/2)+RAND()*0</f>
        <v/>
      </c>
      <c r="K9" s="20">
        <f>$C$3*SIN(K8/$F$2*2*PI()-PI()/2)+RAND()*0</f>
        <v/>
      </c>
      <c r="L9" s="20">
        <f>$C$3*SIN(L8/$F$2*2*PI()-PI()/2)+RAND()*0</f>
        <v/>
      </c>
      <c r="M9" s="20">
        <f>$C$3*SIN(M8/$F$2*2*PI()-PI()/2)+RAND()*0</f>
        <v/>
      </c>
      <c r="N9" s="20">
        <f>$C$3*SIN(N8/$F$2*2*PI()-PI()/2)+RAND()*0</f>
        <v/>
      </c>
      <c r="O9" s="20">
        <f>$C$3*SIN(O8/$F$2*2*PI()-PI()/2)+RAND()*0</f>
        <v/>
      </c>
      <c r="P9" s="20">
        <f>$C$3*SIN(P8/$F$2*2*PI()-PI()/2)+RAND()*0</f>
        <v/>
      </c>
      <c r="Q9" s="20">
        <f>$C$3*SIN(Q8/$F$2*2*PI()-PI()/2)+RAND()*0</f>
        <v/>
      </c>
      <c r="R9" s="20">
        <f>$C$3*SIN(R8/$F$2*2*PI()-PI()/2)+RAND()*0</f>
        <v/>
      </c>
      <c r="S9" s="20">
        <f>$C$3*SIN(S8/$F$2*2*PI()-PI()/2)+RAND()*0</f>
        <v/>
      </c>
      <c r="T9" s="20">
        <f>$C$3*SIN(T8/$F$2*2*PI()-PI()/2)+RAND()*0</f>
        <v/>
      </c>
      <c r="U9" s="20">
        <f>$C$3*SIN(U8/$F$2*2*PI()-PI()/2)+RAND()*0</f>
        <v/>
      </c>
      <c r="V9" s="20">
        <f>$C$3*SIN(V8/$F$2*2*PI()-PI()/2)+RAND()*0</f>
        <v/>
      </c>
      <c r="W9" s="20">
        <f>$C$3*SIN(W8/$F$2*2*PI()-PI()/2)+RAND()*0</f>
        <v/>
      </c>
      <c r="X9" s="20">
        <f>$C$3*SIN(X8/$F$2*2*PI()-PI()/2)+RAND()*0</f>
        <v/>
      </c>
      <c r="Y9" s="20">
        <f>$C$3*SIN(Y8/$F$2*2*PI()-PI()/2)+RAND()*0</f>
        <v/>
      </c>
      <c r="Z9" s="20">
        <f>$C$3*SIN(Z8/$F$2*2*PI()-PI()/2)+RAND()*0</f>
        <v/>
      </c>
      <c r="AA9" s="43" t="n"/>
      <c r="AB9" s="16" t="n"/>
      <c r="AC9" s="16" t="n"/>
    </row>
    <row r="10" ht="15.75" customHeight="1" s="55">
      <c r="A10" s="1" t="n"/>
      <c r="B10" s="16" t="inlineStr">
        <is>
          <t>B Selected</t>
        </is>
      </c>
      <c r="C10" s="44">
        <f>IF($C$4=1,C9,C7*$C$3)</f>
        <v/>
      </c>
      <c r="D10" s="44">
        <f>IF($C$4=1,D9,D7*$C$3)</f>
        <v/>
      </c>
      <c r="E10" s="44">
        <f>IF($C$4=1,E9,E7*$C$3)</f>
        <v/>
      </c>
      <c r="F10" s="44">
        <f>IF($C$4=1,F9,F7*$C$3)</f>
        <v/>
      </c>
      <c r="G10" s="44">
        <f>IF($C$4=1,G9,G7*$C$3)</f>
        <v/>
      </c>
      <c r="H10" s="44">
        <f>IF($C$4=1,H9,H7*$C$3)</f>
        <v/>
      </c>
      <c r="I10" s="44">
        <f>IF($C$4=1,I9,I7*$C$3)</f>
        <v/>
      </c>
      <c r="J10" s="44">
        <f>IF($C$4=1,J9,J7*$C$3)</f>
        <v/>
      </c>
      <c r="K10" s="44">
        <f>IF($C$4=1,K9,K7*$C$3)</f>
        <v/>
      </c>
      <c r="L10" s="44">
        <f>IF($C$4=1,L9,L7*$C$3)</f>
        <v/>
      </c>
      <c r="M10" s="44">
        <f>IF($C$4=1,M9,M7*$C$3)</f>
        <v/>
      </c>
      <c r="N10" s="44">
        <f>IF($C$4=1,N9,N7*$C$3)</f>
        <v/>
      </c>
      <c r="O10" s="44">
        <f>IF($C$4=1,O9,O7*$C$3)</f>
        <v/>
      </c>
      <c r="P10" s="44">
        <f>IF($C$4=1,P9,P7*$C$3)</f>
        <v/>
      </c>
      <c r="Q10" s="44">
        <f>IF($C$4=1,Q9,Q7*$C$3)</f>
        <v/>
      </c>
      <c r="R10" s="44">
        <f>IF($C$4=1,R9,R7*$C$3)</f>
        <v/>
      </c>
      <c r="S10" s="44">
        <f>IF($C$4=1,S9,S7*$C$3)</f>
        <v/>
      </c>
      <c r="T10" s="44">
        <f>IF($C$4=1,T9,T7*$C$3)</f>
        <v/>
      </c>
      <c r="U10" s="44">
        <f>IF($C$4=1,U9,U7*$C$3)</f>
        <v/>
      </c>
      <c r="V10" s="44">
        <f>IF($C$4=1,V9,V7*$C$3)</f>
        <v/>
      </c>
      <c r="W10" s="44">
        <f>IF($C$4=1,W9,W7*$C$3)</f>
        <v/>
      </c>
      <c r="X10" s="44">
        <f>IF($C$4=1,X9,X7*$C$3)</f>
        <v/>
      </c>
      <c r="Y10" s="44">
        <f>IF($C$4=1,Y9,Y7*$C$3)</f>
        <v/>
      </c>
      <c r="Z10" s="44">
        <f>IF($C$4=1,Z9,Z7*$C$3)</f>
        <v/>
      </c>
      <c r="AA10" s="16" t="n"/>
      <c r="AB10" s="16" t="n"/>
      <c r="AC10" s="16" t="n"/>
    </row>
    <row r="11" ht="15.75" customHeight="1" s="55">
      <c r="A11" s="1" t="n"/>
      <c r="B11" s="16" t="n"/>
      <c r="C11" s="16" t="n"/>
      <c r="D11" s="16" t="n"/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  <c r="N11" s="16" t="n"/>
      <c r="O11" s="16" t="n"/>
      <c r="P11" s="16" t="n"/>
      <c r="Q11" s="16" t="n"/>
      <c r="R11" s="16" t="n"/>
      <c r="S11" s="16" t="n"/>
      <c r="T11" s="16" t="n"/>
      <c r="U11" s="16" t="n"/>
      <c r="V11" s="16" t="n"/>
      <c r="W11" s="16" t="n"/>
      <c r="X11" s="16" t="n"/>
      <c r="Y11" s="16" t="n"/>
      <c r="Z11" s="16" t="n"/>
      <c r="AA11" s="16" t="n"/>
      <c r="AB11" s="16" t="n"/>
      <c r="AC11" s="16" t="n"/>
    </row>
    <row r="12" ht="15.75" customHeight="1" s="55">
      <c r="A12" s="1" t="inlineStr">
        <is>
          <t>F feature</t>
        </is>
      </c>
      <c r="B12" s="16" t="inlineStr">
        <is>
          <t>B Feature</t>
        </is>
      </c>
      <c r="C12" s="16" t="n"/>
      <c r="D12" s="16" t="n"/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  <c r="O12" s="16" t="n"/>
      <c r="P12" s="16" t="n"/>
      <c r="Q12" s="16" t="n"/>
      <c r="R12" s="16" t="n"/>
      <c r="S12" s="16" t="n"/>
      <c r="T12" s="16" t="n"/>
      <c r="U12" s="16" t="n"/>
      <c r="V12" s="16" t="n"/>
      <c r="W12" s="16" t="n"/>
      <c r="X12" s="16" t="n"/>
      <c r="Y12" s="16" t="n"/>
      <c r="Z12" s="45" t="n"/>
      <c r="AA12" s="45" t="n"/>
      <c r="AB12" s="45" t="n"/>
      <c r="AC12" s="45" t="n"/>
    </row>
    <row r="13" ht="15.75" customHeight="1" s="55">
      <c r="A13" s="46">
        <f>LOG10(C2)</f>
        <v/>
      </c>
      <c r="B13" s="16">
        <f>LOG10(ABS(C10*1024/24))</f>
        <v/>
      </c>
      <c r="C13" s="16">
        <f>LOG10(ABS(D10*1024/24))</f>
        <v/>
      </c>
      <c r="D13" s="16">
        <f>LOG10(ABS(E10*1024/24))</f>
        <v/>
      </c>
      <c r="E13" s="16">
        <f>LOG10(ABS(F10*1024/24))</f>
        <v/>
      </c>
      <c r="F13" s="16">
        <f>LOG10(ABS(G10*1024/24))</f>
        <v/>
      </c>
      <c r="G13" s="16">
        <f>LOG10(ABS(H10*1024/24))</f>
        <v/>
      </c>
      <c r="H13" s="16">
        <f>LOG10(ABS(I10*1024/24))</f>
        <v/>
      </c>
      <c r="I13" s="16">
        <f>LOG10(ABS(J10*1024/24))</f>
        <v/>
      </c>
      <c r="J13" s="16">
        <f>LOG10(ABS(K10*1024/24))</f>
        <v/>
      </c>
      <c r="K13" s="16">
        <f>LOG10(ABS(L10*1024/24))</f>
        <v/>
      </c>
      <c r="L13" s="16">
        <f>LOG10(ABS(M10*1024/24))</f>
        <v/>
      </c>
      <c r="M13" s="16">
        <f>LOG10(ABS(N10*1024/24))</f>
        <v/>
      </c>
      <c r="N13" s="16">
        <f>LOG10(ABS(O10*1024/24))</f>
        <v/>
      </c>
      <c r="O13" s="16">
        <f>LOG10(ABS(P10*1024/24))</f>
        <v/>
      </c>
      <c r="P13" s="16">
        <f>LOG10(ABS(Q10*1024/24))</f>
        <v/>
      </c>
      <c r="Q13" s="16">
        <f>LOG10(ABS(R10*1024/24))</f>
        <v/>
      </c>
      <c r="R13" s="16">
        <f>LOG10(ABS(S10*1024/24))</f>
        <v/>
      </c>
      <c r="S13" s="16">
        <f>LOG10(ABS(T10*1024/24))</f>
        <v/>
      </c>
      <c r="T13" s="16">
        <f>LOG10(ABS(U10*1024/24))</f>
        <v/>
      </c>
      <c r="U13" s="16">
        <f>LOG10(ABS(V10*1024/24))</f>
        <v/>
      </c>
      <c r="V13" s="16">
        <f>LOG10(ABS(W10*1024/24))</f>
        <v/>
      </c>
      <c r="W13" s="16">
        <f>LOG10(ABS(X10*1024/24))</f>
        <v/>
      </c>
      <c r="X13" s="16">
        <f>LOG10(ABS(Y10*1024/24))</f>
        <v/>
      </c>
      <c r="Y13" s="16">
        <f>LOG10(ABS(Z10*1024/24))</f>
        <v/>
      </c>
      <c r="Z13" s="1" t="n">
        <v>0</v>
      </c>
      <c r="AA13" s="45" t="n">
        <v>0</v>
      </c>
      <c r="AB13" s="45" t="n">
        <v>1</v>
      </c>
      <c r="AC13" s="45" t="n">
        <v>0</v>
      </c>
    </row>
    <row r="14" ht="15.75" customHeight="1" s="55">
      <c r="A14" s="1" t="inlineStr">
        <is>
          <t>Input</t>
        </is>
      </c>
      <c r="B14" s="1" t="inlineStr">
        <is>
          <t>L1.W*X</t>
        </is>
      </c>
      <c r="C14" s="1" t="inlineStr">
        <is>
          <t>X+L1.offset</t>
        </is>
      </c>
      <c r="D14" s="1" t="inlineStr">
        <is>
          <t>relu(X)</t>
        </is>
      </c>
      <c r="E14" s="1" t="inlineStr">
        <is>
          <t>L2.W*X</t>
        </is>
      </c>
      <c r="F14" s="1" t="inlineStr">
        <is>
          <t>X+L2.offset</t>
        </is>
      </c>
      <c r="G14" s="1" t="inlineStr">
        <is>
          <t>relu(X)</t>
        </is>
      </c>
      <c r="H14" s="1" t="inlineStr">
        <is>
          <t>L3.W*X</t>
        </is>
      </c>
      <c r="I14" s="1" t="inlineStr">
        <is>
          <t>X+L3.offset</t>
        </is>
      </c>
      <c r="J14" s="1" t="inlineStr">
        <is>
          <t>relu(X)</t>
        </is>
      </c>
      <c r="K14" s="1" t="inlineStr">
        <is>
          <t>L4.W*X</t>
        </is>
      </c>
      <c r="L14" s="1" t="inlineStr">
        <is>
          <t>X+L4.off</t>
        </is>
      </c>
      <c r="M14" s="1" t="n"/>
      <c r="N14" s="1" t="inlineStr">
        <is>
          <t>Core Loss(W/m)</t>
        </is>
      </c>
      <c r="O14" s="1" t="inlineStr">
        <is>
          <t>Core Loss(kW/m^3)</t>
        </is>
      </c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45" t="n"/>
    </row>
    <row r="15" ht="15.75" customHeight="1" s="55">
      <c r="A15" s="24">
        <f t="array" ref="A15:A43">TRANSPOSE(A13:AC13)</f>
        <v/>
      </c>
      <c r="B15" s="24">
        <f t="array" ref="B15:B43">MMULT(L1W!A1:AC29,A15:A43)</f>
        <v/>
      </c>
      <c r="C15" s="24">
        <f>B15+L1off!A1</f>
        <v/>
      </c>
      <c r="D15" s="24">
        <f>MAX(C15,0)</f>
        <v/>
      </c>
      <c r="E15" s="24">
        <f t="array" ref="E15:E29">MMULT(L2W!A1:AC15,'CoreLoss(70)'!D15:D43)</f>
        <v/>
      </c>
      <c r="F15" s="24">
        <f>E15+L2off!A1</f>
        <v/>
      </c>
      <c r="G15" s="24">
        <f>MAX(F15,0)</f>
        <v/>
      </c>
      <c r="H15" s="24">
        <f t="array" ref="H15:H29">MMULT(L3W!A1:O15,'CoreLoss(70)'!G15:G29)</f>
        <v/>
      </c>
      <c r="I15" s="24">
        <f>H15+L3off!A1</f>
        <v/>
      </c>
      <c r="J15" s="24">
        <f>MAX(I15,0)</f>
        <v/>
      </c>
      <c r="K15" s="24">
        <f t="array" ref="K15">MMULT(L4W!A1:O1,'CoreLoss(70)'!J15:J29)</f>
        <v/>
      </c>
      <c r="L15" s="46">
        <f>K15+L4off!A1</f>
        <v/>
      </c>
      <c r="M15" s="24" t="n"/>
      <c r="N15" s="24">
        <f>10^L15</f>
        <v/>
      </c>
      <c r="O15" s="47">
        <f>N15/1000</f>
        <v/>
      </c>
      <c r="P15" s="48" t="n"/>
      <c r="Q15" s="49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</row>
    <row r="16" ht="15.75" customHeight="1" s="55">
      <c r="A16" s="24">
        <f/>
        <v/>
      </c>
      <c r="B16" s="24">
        <f/>
        <v/>
      </c>
      <c r="C16" s="24">
        <f>B16+L1off!A2</f>
        <v/>
      </c>
      <c r="D16" s="24">
        <f>MAX(C16,0)</f>
        <v/>
      </c>
      <c r="E16" s="24">
        <f/>
        <v/>
      </c>
      <c r="F16" s="24">
        <f>E16+L2off!A2</f>
        <v/>
      </c>
      <c r="G16" s="24">
        <f>MAX(F16,0)</f>
        <v/>
      </c>
      <c r="H16" s="24">
        <f/>
        <v/>
      </c>
      <c r="I16" s="24">
        <f>H16+L3off!A2</f>
        <v/>
      </c>
      <c r="J16" s="24">
        <f>MAX(I16,0)</f>
        <v/>
      </c>
      <c r="K16" s="24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</row>
    <row r="17" ht="15.75" customHeight="1" s="55">
      <c r="A17" s="24">
        <f/>
        <v/>
      </c>
      <c r="B17" s="24">
        <f/>
        <v/>
      </c>
      <c r="C17" s="24">
        <f>B17+L1off!A3</f>
        <v/>
      </c>
      <c r="D17" s="24">
        <f>MAX(C17,0)</f>
        <v/>
      </c>
      <c r="E17" s="24">
        <f/>
        <v/>
      </c>
      <c r="F17" s="24">
        <f>E17+L2off!A3</f>
        <v/>
      </c>
      <c r="G17" s="24">
        <f>MAX(F17,0)</f>
        <v/>
      </c>
      <c r="H17" s="24">
        <f/>
        <v/>
      </c>
      <c r="I17" s="24">
        <f>H17+L3off!A3</f>
        <v/>
      </c>
      <c r="J17" s="24">
        <f>MAX(I17,0)</f>
        <v/>
      </c>
      <c r="K17" s="24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</row>
    <row r="18" ht="15.75" customHeight="1" s="55">
      <c r="A18" s="24">
        <f/>
        <v/>
      </c>
      <c r="B18" s="24">
        <f/>
        <v/>
      </c>
      <c r="C18" s="24">
        <f>B18+L1off!A4</f>
        <v/>
      </c>
      <c r="D18" s="24">
        <f>MAX(C18,0)</f>
        <v/>
      </c>
      <c r="E18" s="24">
        <f/>
        <v/>
      </c>
      <c r="F18" s="24">
        <f>E18+L2off!A4</f>
        <v/>
      </c>
      <c r="G18" s="24">
        <f>MAX(F18,0)</f>
        <v/>
      </c>
      <c r="H18" s="24">
        <f/>
        <v/>
      </c>
      <c r="I18" s="24">
        <f>H18+L3off!A4</f>
        <v/>
      </c>
      <c r="J18" s="24">
        <f>MAX(I18,0)</f>
        <v/>
      </c>
      <c r="K18" s="24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</row>
    <row r="19" ht="15.75" customHeight="1" s="55">
      <c r="A19" s="24">
        <f/>
        <v/>
      </c>
      <c r="B19" s="24">
        <f/>
        <v/>
      </c>
      <c r="C19" s="24">
        <f>B19+L1off!A5</f>
        <v/>
      </c>
      <c r="D19" s="24">
        <f>MAX(C19,0)</f>
        <v/>
      </c>
      <c r="E19" s="24">
        <f/>
        <v/>
      </c>
      <c r="F19" s="24">
        <f>E19+L2off!A5</f>
        <v/>
      </c>
      <c r="G19" s="24">
        <f>MAX(F19,0)</f>
        <v/>
      </c>
      <c r="H19" s="24">
        <f/>
        <v/>
      </c>
      <c r="I19" s="24">
        <f>H19+L3off!A5</f>
        <v/>
      </c>
      <c r="J19" s="24">
        <f>MAX(I19,0)</f>
        <v/>
      </c>
      <c r="K19" s="24" t="n"/>
      <c r="L19" s="1" t="n"/>
      <c r="M19" s="1" t="inlineStr">
        <is>
          <t>-</t>
        </is>
      </c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</row>
    <row r="20" ht="15.75" customHeight="1" s="55">
      <c r="A20" s="24">
        <f/>
        <v/>
      </c>
      <c r="B20" s="24">
        <f/>
        <v/>
      </c>
      <c r="C20" s="24">
        <f>B20+L1off!A6</f>
        <v/>
      </c>
      <c r="D20" s="24">
        <f>MAX(C20,0)</f>
        <v/>
      </c>
      <c r="E20" s="24">
        <f/>
        <v/>
      </c>
      <c r="F20" s="24">
        <f>E20+L2off!A6</f>
        <v/>
      </c>
      <c r="G20" s="24">
        <f>MAX(F20,0)</f>
        <v/>
      </c>
      <c r="H20" s="24">
        <f/>
        <v/>
      </c>
      <c r="I20" s="24">
        <f>H20+L3off!A6</f>
        <v/>
      </c>
      <c r="J20" s="24">
        <f>MAX(I20,0)</f>
        <v/>
      </c>
      <c r="K20" s="24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</row>
    <row r="21" ht="15.75" customHeight="1" s="55">
      <c r="A21" s="24">
        <f/>
        <v/>
      </c>
      <c r="B21" s="24">
        <f/>
        <v/>
      </c>
      <c r="C21" s="24">
        <f>B21+L1off!A7</f>
        <v/>
      </c>
      <c r="D21" s="24">
        <f>MAX(C21,0)</f>
        <v/>
      </c>
      <c r="E21" s="24">
        <f/>
        <v/>
      </c>
      <c r="F21" s="24">
        <f>E21+L2off!A7</f>
        <v/>
      </c>
      <c r="G21" s="24">
        <f>MAX(F21,0)</f>
        <v/>
      </c>
      <c r="H21" s="24">
        <f/>
        <v/>
      </c>
      <c r="I21" s="24">
        <f>H21+L3off!A7</f>
        <v/>
      </c>
      <c r="J21" s="24">
        <f>MAX(I21,0)</f>
        <v/>
      </c>
      <c r="K21" s="24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</row>
    <row r="22" ht="15.75" customHeight="1" s="55">
      <c r="A22" s="24">
        <f/>
        <v/>
      </c>
      <c r="B22" s="24">
        <f/>
        <v/>
      </c>
      <c r="C22" s="24">
        <f>B22+L1off!A8</f>
        <v/>
      </c>
      <c r="D22" s="24">
        <f>MAX(C22,0)</f>
        <v/>
      </c>
      <c r="E22" s="24">
        <f/>
        <v/>
      </c>
      <c r="F22" s="24">
        <f>E22+L2off!A8</f>
        <v/>
      </c>
      <c r="G22" s="24">
        <f>MAX(F22,0)</f>
        <v/>
      </c>
      <c r="H22" s="24">
        <f/>
        <v/>
      </c>
      <c r="I22" s="24">
        <f>H22+L3off!A8</f>
        <v/>
      </c>
      <c r="J22" s="24">
        <f>MAX(I22,0)</f>
        <v/>
      </c>
      <c r="K22" s="24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</row>
    <row r="23" ht="15.75" customHeight="1" s="55">
      <c r="A23" s="24">
        <f/>
        <v/>
      </c>
      <c r="B23" s="24">
        <f/>
        <v/>
      </c>
      <c r="C23" s="24">
        <f>B23+L1off!A9</f>
        <v/>
      </c>
      <c r="D23" s="24">
        <f>MAX(C23,0)</f>
        <v/>
      </c>
      <c r="E23" s="24">
        <f/>
        <v/>
      </c>
      <c r="F23" s="24">
        <f>E23+L2off!A9</f>
        <v/>
      </c>
      <c r="G23" s="24">
        <f>MAX(F23,0)</f>
        <v/>
      </c>
      <c r="H23" s="24">
        <f/>
        <v/>
      </c>
      <c r="I23" s="24">
        <f>H23+L3off!A9</f>
        <v/>
      </c>
      <c r="J23" s="24">
        <f>MAX(I23,0)</f>
        <v/>
      </c>
      <c r="K23" s="24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</row>
    <row r="24" ht="15.75" customHeight="1" s="55">
      <c r="A24" s="24">
        <f/>
        <v/>
      </c>
      <c r="B24" s="24">
        <f/>
        <v/>
      </c>
      <c r="C24" s="24">
        <f>B24+L1off!A10</f>
        <v/>
      </c>
      <c r="D24" s="24">
        <f>MAX(C24,0)</f>
        <v/>
      </c>
      <c r="E24" s="24">
        <f/>
        <v/>
      </c>
      <c r="F24" s="24">
        <f>E24+L2off!A10</f>
        <v/>
      </c>
      <c r="G24" s="24">
        <f>MAX(F24,0)</f>
        <v/>
      </c>
      <c r="H24" s="24">
        <f/>
        <v/>
      </c>
      <c r="I24" s="24">
        <f>H24+L3off!A10</f>
        <v/>
      </c>
      <c r="J24" s="24">
        <f>MAX(I24,0)</f>
        <v/>
      </c>
      <c r="K24" s="24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</row>
    <row r="25" ht="15.75" customHeight="1" s="55">
      <c r="A25" s="24">
        <f/>
        <v/>
      </c>
      <c r="B25" s="24">
        <f/>
        <v/>
      </c>
      <c r="C25" s="24">
        <f>B25+L1off!A11</f>
        <v/>
      </c>
      <c r="D25" s="24">
        <f>MAX(C25,0)</f>
        <v/>
      </c>
      <c r="E25" s="24">
        <f/>
        <v/>
      </c>
      <c r="F25" s="24">
        <f>E25+L2off!A11</f>
        <v/>
      </c>
      <c r="G25" s="24">
        <f>MAX(F25,0)</f>
        <v/>
      </c>
      <c r="H25" s="24">
        <f/>
        <v/>
      </c>
      <c r="I25" s="24">
        <f>H25+L3off!A11</f>
        <v/>
      </c>
      <c r="J25" s="24">
        <f>MAX(I25,0)</f>
        <v/>
      </c>
      <c r="K25" s="24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</row>
    <row r="26" ht="15.75" customHeight="1" s="55">
      <c r="A26" s="24">
        <f/>
        <v/>
      </c>
      <c r="B26" s="24">
        <f/>
        <v/>
      </c>
      <c r="C26" s="24">
        <f>B26+L1off!A12</f>
        <v/>
      </c>
      <c r="D26" s="24">
        <f>MAX(C26,0)</f>
        <v/>
      </c>
      <c r="E26" s="24">
        <f/>
        <v/>
      </c>
      <c r="F26" s="24">
        <f>E26+L2off!A12</f>
        <v/>
      </c>
      <c r="G26" s="24">
        <f>MAX(F26,0)</f>
        <v/>
      </c>
      <c r="H26" s="24">
        <f/>
        <v/>
      </c>
      <c r="I26" s="24">
        <f>H26+L3off!A12</f>
        <v/>
      </c>
      <c r="J26" s="24">
        <f>MAX(I26,0)</f>
        <v/>
      </c>
      <c r="K26" s="24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</row>
    <row r="27" ht="15.75" customHeight="1" s="55">
      <c r="A27" s="24">
        <f/>
        <v/>
      </c>
      <c r="B27" s="24">
        <f/>
        <v/>
      </c>
      <c r="C27" s="24">
        <f>B27+L1off!A13</f>
        <v/>
      </c>
      <c r="D27" s="24">
        <f>MAX(C27,0)</f>
        <v/>
      </c>
      <c r="E27" s="24">
        <f/>
        <v/>
      </c>
      <c r="F27" s="24">
        <f>E27+L2off!A13</f>
        <v/>
      </c>
      <c r="G27" s="24">
        <f>MAX(F27,0)</f>
        <v/>
      </c>
      <c r="H27" s="24">
        <f/>
        <v/>
      </c>
      <c r="I27" s="24">
        <f>H27+L3off!A13</f>
        <v/>
      </c>
      <c r="J27" s="24">
        <f>MAX(I27,0)</f>
        <v/>
      </c>
      <c r="K27" s="24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</row>
    <row r="28" ht="15.75" customHeight="1" s="55">
      <c r="A28" s="24">
        <f/>
        <v/>
      </c>
      <c r="B28" s="24">
        <f/>
        <v/>
      </c>
      <c r="C28" s="24">
        <f>B28+L1off!A14</f>
        <v/>
      </c>
      <c r="D28" s="24">
        <f>MAX(C28,0)</f>
        <v/>
      </c>
      <c r="E28" s="24">
        <f/>
        <v/>
      </c>
      <c r="F28" s="24">
        <f>E28+L2off!A14</f>
        <v/>
      </c>
      <c r="G28" s="24">
        <f>MAX(F28,0)</f>
        <v/>
      </c>
      <c r="H28" s="24">
        <f/>
        <v/>
      </c>
      <c r="I28" s="24">
        <f>H28+L3off!A14</f>
        <v/>
      </c>
      <c r="J28" s="24">
        <f>MAX(I28,0)</f>
        <v/>
      </c>
      <c r="K28" s="24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</row>
    <row r="29" ht="15.75" customHeight="1" s="55">
      <c r="A29" s="24">
        <f/>
        <v/>
      </c>
      <c r="B29" s="24">
        <f/>
        <v/>
      </c>
      <c r="C29" s="24">
        <f>B29+L1off!A15</f>
        <v/>
      </c>
      <c r="D29" s="24">
        <f>MAX(C29,0)</f>
        <v/>
      </c>
      <c r="E29" s="24">
        <f/>
        <v/>
      </c>
      <c r="F29" s="24">
        <f>E29+L2off!A15</f>
        <v/>
      </c>
      <c r="G29" s="24">
        <f>MAX(F29,0)</f>
        <v/>
      </c>
      <c r="H29" s="24">
        <f/>
        <v/>
      </c>
      <c r="I29" s="24">
        <f>H29+L3off!A15</f>
        <v/>
      </c>
      <c r="J29" s="24">
        <f>MAX(I29,0)</f>
        <v/>
      </c>
      <c r="K29" s="24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</row>
    <row r="30" ht="15.75" customHeight="1" s="55">
      <c r="A30" s="24">
        <f/>
        <v/>
      </c>
      <c r="B30" s="24">
        <f/>
        <v/>
      </c>
      <c r="C30" s="24">
        <f>B30+L1off!A16</f>
        <v/>
      </c>
      <c r="D30" s="24">
        <f>MAX(C30,0)</f>
        <v/>
      </c>
      <c r="E30" s="24" t="n"/>
      <c r="F30" s="24" t="n"/>
      <c r="G30" s="24" t="n"/>
      <c r="H30" s="24" t="n"/>
      <c r="I30" s="24" t="n"/>
      <c r="J30" s="24" t="n"/>
      <c r="K30" s="24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</row>
    <row r="31" ht="15.75" customHeight="1" s="55">
      <c r="A31" s="24">
        <f/>
        <v/>
      </c>
      <c r="B31" s="24">
        <f/>
        <v/>
      </c>
      <c r="C31" s="24">
        <f>B31+L1off!A17</f>
        <v/>
      </c>
      <c r="D31" s="24">
        <f>MAX(C31,0)</f>
        <v/>
      </c>
      <c r="E31" s="24" t="n"/>
      <c r="F31" s="24" t="n"/>
      <c r="G31" s="24" t="n"/>
      <c r="H31" s="24" t="n"/>
      <c r="I31" s="24" t="n"/>
      <c r="J31" s="24" t="n"/>
      <c r="K31" s="24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</row>
    <row r="32" ht="15.75" customHeight="1" s="55">
      <c r="A32" s="24">
        <f/>
        <v/>
      </c>
      <c r="B32" s="24">
        <f/>
        <v/>
      </c>
      <c r="C32" s="24">
        <f>B32+L1off!A18</f>
        <v/>
      </c>
      <c r="D32" s="24">
        <f>MAX(C32,0)</f>
        <v/>
      </c>
      <c r="E32" s="24" t="n"/>
      <c r="F32" s="24" t="n"/>
      <c r="G32" s="24" t="n"/>
      <c r="H32" s="24" t="n"/>
      <c r="I32" s="24" t="n"/>
      <c r="J32" s="24" t="n"/>
      <c r="K32" s="24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</row>
    <row r="33" ht="15.75" customHeight="1" s="55">
      <c r="A33" s="24">
        <f/>
        <v/>
      </c>
      <c r="B33" s="24">
        <f/>
        <v/>
      </c>
      <c r="C33" s="24">
        <f>B33+L1off!A19</f>
        <v/>
      </c>
      <c r="D33" s="24">
        <f>MAX(C33,0)</f>
        <v/>
      </c>
      <c r="E33" s="24" t="n"/>
      <c r="F33" s="24" t="n"/>
      <c r="G33" s="24" t="n"/>
      <c r="H33" s="24" t="n"/>
      <c r="I33" s="24" t="n"/>
      <c r="J33" s="24" t="n"/>
      <c r="K33" s="24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</row>
    <row r="34" ht="15.75" customHeight="1" s="55">
      <c r="A34" s="24">
        <f/>
        <v/>
      </c>
      <c r="B34" s="24">
        <f/>
        <v/>
      </c>
      <c r="C34" s="24">
        <f>B34+L1off!A20</f>
        <v/>
      </c>
      <c r="D34" s="24">
        <f>MAX(C34,0)</f>
        <v/>
      </c>
      <c r="E34" s="24" t="n"/>
      <c r="F34" s="24" t="n"/>
      <c r="G34" s="24" t="n"/>
      <c r="H34" s="24" t="n"/>
      <c r="I34" s="24" t="n"/>
      <c r="J34" s="24" t="n"/>
      <c r="K34" s="24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</row>
    <row r="35" ht="15.75" customHeight="1" s="55">
      <c r="A35" s="24">
        <f/>
        <v/>
      </c>
      <c r="B35" s="24">
        <f/>
        <v/>
      </c>
      <c r="C35" s="24">
        <f>B35+L1off!A21</f>
        <v/>
      </c>
      <c r="D35" s="24">
        <f>MAX(C35,0)</f>
        <v/>
      </c>
      <c r="E35" s="24" t="n"/>
      <c r="F35" s="24" t="n"/>
      <c r="G35" s="24" t="n"/>
      <c r="H35" s="24" t="n"/>
      <c r="I35" s="24" t="n"/>
      <c r="J35" s="24" t="n"/>
      <c r="K35" s="24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</row>
    <row r="36" ht="15.75" customHeight="1" s="55">
      <c r="A36" s="24">
        <f/>
        <v/>
      </c>
      <c r="B36" s="24">
        <f/>
        <v/>
      </c>
      <c r="C36" s="24">
        <f>B36+L1off!A22</f>
        <v/>
      </c>
      <c r="D36" s="24">
        <f>MAX(C36,0)</f>
        <v/>
      </c>
      <c r="E36" s="24" t="n"/>
      <c r="F36" s="24" t="n"/>
      <c r="G36" s="24" t="n"/>
      <c r="H36" s="24" t="n"/>
      <c r="I36" s="24" t="n"/>
      <c r="J36" s="24" t="n"/>
      <c r="K36" s="24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</row>
    <row r="37" ht="15.75" customHeight="1" s="55">
      <c r="A37" s="24">
        <f/>
        <v/>
      </c>
      <c r="B37" s="24">
        <f/>
        <v/>
      </c>
      <c r="C37" s="24">
        <f>B37+L1off!A23</f>
        <v/>
      </c>
      <c r="D37" s="24">
        <f>MAX(C37,0)</f>
        <v/>
      </c>
      <c r="E37" s="24" t="n"/>
      <c r="F37" s="24" t="n"/>
      <c r="G37" s="24" t="n"/>
      <c r="H37" s="24" t="n"/>
      <c r="I37" s="24" t="n"/>
      <c r="J37" s="24" t="n"/>
      <c r="K37" s="24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</row>
    <row r="38" ht="15.75" customHeight="1" s="55">
      <c r="A38" s="24">
        <f/>
        <v/>
      </c>
      <c r="B38" s="24">
        <f/>
        <v/>
      </c>
      <c r="C38" s="24">
        <f>B38+L1off!A24</f>
        <v/>
      </c>
      <c r="D38" s="24">
        <f>MAX(C38,0)</f>
        <v/>
      </c>
      <c r="E38" s="24" t="n"/>
      <c r="F38" s="24" t="n"/>
      <c r="G38" s="24" t="n"/>
      <c r="H38" s="24" t="n"/>
      <c r="I38" s="24" t="n"/>
      <c r="J38" s="24" t="n"/>
      <c r="K38" s="24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</row>
    <row r="39" ht="15.75" customHeight="1" s="55">
      <c r="A39" s="24">
        <f/>
        <v/>
      </c>
      <c r="B39" s="24">
        <f/>
        <v/>
      </c>
      <c r="C39" s="24">
        <f>B39+L1off!A25</f>
        <v/>
      </c>
      <c r="D39" s="24">
        <f>MAX(C39,0)</f>
        <v/>
      </c>
      <c r="E39" s="24" t="n"/>
      <c r="F39" s="24" t="n"/>
      <c r="G39" s="24" t="n"/>
      <c r="H39" s="24" t="n"/>
      <c r="I39" s="24" t="n"/>
      <c r="J39" s="24" t="n"/>
      <c r="K39" s="24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</row>
    <row r="40" ht="15.75" customHeight="1" s="55">
      <c r="A40" s="24" t="n">
        <v>0</v>
      </c>
      <c r="B40" s="24">
        <f/>
        <v/>
      </c>
      <c r="C40" s="24">
        <f>B40+L1off!A26</f>
        <v/>
      </c>
      <c r="D40" s="24">
        <f>MAX(C40,0)</f>
        <v/>
      </c>
      <c r="E40" s="24" t="n"/>
      <c r="F40" s="24" t="n"/>
      <c r="G40" s="24" t="n"/>
      <c r="H40" s="24" t="n"/>
      <c r="I40" s="24" t="n"/>
      <c r="J40" s="24" t="n"/>
      <c r="K40" s="24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</row>
    <row r="41" ht="15.75" customHeight="1" s="55">
      <c r="A41" s="24" t="n">
        <v>0</v>
      </c>
      <c r="B41" s="24">
        <f/>
        <v/>
      </c>
      <c r="C41" s="24">
        <f>B41+L1off!A27</f>
        <v/>
      </c>
      <c r="D41" s="24">
        <f>MAX(C41,0)</f>
        <v/>
      </c>
      <c r="E41" s="24" t="n"/>
      <c r="F41" s="24" t="n"/>
      <c r="G41" s="24" t="n"/>
      <c r="H41" s="24" t="n"/>
      <c r="I41" s="24" t="n"/>
      <c r="J41" s="24" t="n"/>
      <c r="K41" s="24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</row>
    <row r="42" ht="15.75" customHeight="1" s="55">
      <c r="A42" s="24" t="n">
        <v>1</v>
      </c>
      <c r="B42" s="24">
        <f/>
        <v/>
      </c>
      <c r="C42" s="24">
        <f>B42+L1off!A28</f>
        <v/>
      </c>
      <c r="D42" s="24">
        <f>MAX(C42,0)</f>
        <v/>
      </c>
      <c r="E42" s="24" t="n"/>
      <c r="F42" s="24" t="n"/>
      <c r="G42" s="24" t="n"/>
      <c r="H42" s="24" t="n"/>
      <c r="I42" s="24" t="n"/>
      <c r="J42" s="24" t="n"/>
      <c r="K42" s="24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</row>
    <row r="43" ht="15.75" customHeight="1" s="55">
      <c r="A43" s="24" t="n">
        <v>0</v>
      </c>
      <c r="B43" s="24">
        <f/>
        <v/>
      </c>
      <c r="C43" s="24">
        <f>B43+L1off!A29</f>
        <v/>
      </c>
      <c r="D43" s="24">
        <f>MAX(C43,0)</f>
        <v/>
      </c>
      <c r="E43" s="24" t="n"/>
      <c r="F43" s="24" t="n"/>
      <c r="G43" s="24" t="n"/>
      <c r="H43" s="24" t="n"/>
      <c r="I43" s="24" t="n"/>
      <c r="J43" s="24" t="n"/>
      <c r="K43" s="24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</row>
    <row r="44" ht="15.75" customHeight="1" s="55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</row>
    <row r="45" ht="15.75" customHeight="1" s="5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</row>
    <row r="46" ht="15.75" customHeight="1" s="55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</row>
    <row r="47" ht="15.75" customHeight="1" s="55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</row>
    <row r="48" ht="15.75" customHeight="1" s="55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</row>
    <row r="49" ht="15.75" customHeight="1" s="55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</row>
    <row r="50" ht="15.75" customHeight="1" s="55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</row>
    <row r="51" ht="15.75" customHeight="1" s="55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</row>
    <row r="52" ht="15.75" customHeight="1" s="55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</row>
    <row r="53" ht="15.75" customHeight="1" s="55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</row>
    <row r="54" ht="15.75" customHeight="1" s="55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</row>
    <row r="55" ht="15.75" customHeight="1" s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</row>
    <row r="56" ht="15.75" customHeight="1" s="55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</row>
    <row r="57" ht="15.75" customHeight="1" s="55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</row>
    <row r="58" ht="15.75" customHeight="1" s="55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</row>
    <row r="59" ht="15.75" customHeight="1" s="55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</row>
    <row r="60" ht="15.75" customHeight="1" s="55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</row>
    <row r="61" ht="15.75" customHeight="1" s="55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</row>
    <row r="62" ht="15.75" customHeight="1" s="55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</row>
    <row r="63" ht="15.75" customHeight="1" s="55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</row>
    <row r="64" ht="15.75" customHeight="1" s="55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</row>
    <row r="65" ht="15.75" customHeight="1" s="5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</row>
    <row r="66" ht="15.75" customHeight="1" s="55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</row>
    <row r="67" ht="15.75" customHeight="1" s="55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</row>
    <row r="68" ht="15.75" customHeight="1" s="55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</row>
    <row r="69" ht="15.75" customHeight="1" s="55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</row>
    <row r="70" ht="15.75" customHeight="1" s="55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</row>
    <row r="71" ht="15.75" customHeight="1" s="55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</row>
    <row r="72" ht="15.75" customHeight="1" s="55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</row>
    <row r="73" ht="15.75" customHeight="1" s="55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</row>
    <row r="74" ht="15.75" customHeight="1" s="55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</row>
    <row r="75" ht="15.75" customHeight="1" s="5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</row>
    <row r="76" ht="15.75" customHeight="1" s="55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</row>
    <row r="77" ht="15.75" customHeight="1" s="55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</row>
    <row r="78" ht="15.75" customHeight="1" s="55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</row>
    <row r="79" ht="15.75" customHeight="1" s="55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</row>
    <row r="80" ht="15.75" customHeight="1" s="55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</row>
    <row r="81" ht="15.75" customHeight="1" s="55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</row>
    <row r="82" ht="15.75" customHeight="1" s="55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</row>
    <row r="83" ht="15.75" customHeight="1" s="55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</row>
    <row r="84" ht="15.75" customHeight="1" s="55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</row>
    <row r="85" ht="15.75" customHeight="1" s="5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</row>
    <row r="86" ht="15.75" customHeight="1" s="55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</row>
    <row r="87" ht="15.75" customHeight="1" s="55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</row>
    <row r="88" ht="15.75" customHeight="1" s="55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</row>
    <row r="89" ht="15.75" customHeight="1" s="55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</row>
    <row r="90" ht="15.75" customHeight="1" s="55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</row>
    <row r="91" ht="15.75" customHeight="1" s="55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</row>
    <row r="92" ht="15.75" customHeight="1" s="55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</row>
    <row r="93" ht="15.75" customHeight="1" s="55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</row>
    <row r="94" ht="15.75" customHeight="1" s="55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</row>
    <row r="95" ht="15.75" customHeight="1" s="5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</row>
    <row r="96" ht="15.75" customHeight="1" s="55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</row>
    <row r="97" ht="15.75" customHeight="1" s="55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</row>
    <row r="98" ht="15.75" customHeight="1" s="55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</row>
    <row r="99" ht="15.75" customHeight="1" s="55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</row>
    <row r="100" ht="15.75" customHeight="1" s="55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</row>
    <row r="101" ht="15.75" customHeight="1" s="55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</row>
    <row r="102" ht="15.75" customHeight="1" s="55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</row>
    <row r="103" ht="15.75" customHeight="1" s="55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</row>
    <row r="104" ht="15.75" customHeight="1" s="55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</row>
    <row r="105" ht="15.75" customHeight="1" s="5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</row>
    <row r="106" ht="15.75" customHeight="1" s="55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</row>
    <row r="107" ht="15.75" customHeight="1" s="55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</row>
    <row r="108" ht="15.75" customHeight="1" s="55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</row>
    <row r="109" ht="15.75" customHeight="1" s="55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</row>
    <row r="110" ht="15.75" customHeight="1" s="55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</row>
    <row r="111" ht="15.75" customHeight="1" s="55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</row>
    <row r="112" ht="15.75" customHeight="1" s="55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</row>
    <row r="113" ht="15.75" customHeight="1" s="55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</row>
    <row r="114" ht="15.75" customHeight="1" s="55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</row>
    <row r="115" ht="15.75" customHeight="1" s="5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</row>
    <row r="116" ht="15.75" customHeight="1" s="55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</row>
    <row r="117" ht="15.75" customHeight="1" s="55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</row>
    <row r="118" ht="15.75" customHeight="1" s="55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</row>
    <row r="119" ht="15.75" customHeight="1" s="55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</row>
    <row r="120" ht="15.75" customHeight="1" s="55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</row>
    <row r="121" ht="15.75" customHeight="1" s="55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</row>
    <row r="122" ht="15.75" customHeight="1" s="55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</row>
    <row r="123" ht="15.75" customHeight="1" s="55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</row>
    <row r="124" ht="15.75" customHeight="1" s="55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</row>
    <row r="125" ht="15.75" customHeight="1" s="5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</row>
    <row r="126" ht="15.75" customHeight="1" s="55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</row>
    <row r="127" ht="15.75" customHeight="1" s="55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</row>
    <row r="128" ht="15.75" customHeight="1" s="55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</row>
    <row r="129" ht="15.75" customHeight="1" s="55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</row>
    <row r="130" ht="15.75" customHeight="1" s="55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</row>
    <row r="131" ht="15.75" customHeight="1" s="55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</row>
    <row r="132" ht="15.75" customHeight="1" s="55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</row>
    <row r="133" ht="15.75" customHeight="1" s="55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</row>
    <row r="134" ht="15.75" customHeight="1" s="55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</row>
    <row r="135" ht="15.75" customHeight="1" s="5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</row>
    <row r="136" ht="15.75" customHeight="1" s="55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</row>
    <row r="137" ht="15.75" customHeight="1" s="55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</row>
    <row r="138" ht="15.75" customHeight="1" s="55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</row>
    <row r="139" ht="15.75" customHeight="1" s="55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</row>
    <row r="140" ht="15.75" customHeight="1" s="55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</row>
    <row r="141" ht="15.75" customHeight="1" s="55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</row>
    <row r="142" ht="15.75" customHeight="1" s="55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</row>
    <row r="143" ht="15.75" customHeight="1" s="55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</row>
    <row r="144" ht="15.75" customHeight="1" s="55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</row>
    <row r="145" ht="15.75" customHeight="1" s="5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</row>
    <row r="146" ht="15.75" customHeight="1" s="55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</row>
    <row r="147" ht="15.75" customHeight="1" s="55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</row>
    <row r="148" ht="15.75" customHeight="1" s="55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</row>
    <row r="149" ht="15.75" customHeight="1" s="55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</row>
    <row r="150" ht="15.75" customHeight="1" s="55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</row>
    <row r="151" ht="15.75" customHeight="1" s="55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</row>
    <row r="152" ht="15.75" customHeight="1" s="55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</row>
    <row r="153" ht="15.75" customHeight="1" s="55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</row>
    <row r="154" ht="15.75" customHeight="1" s="55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</row>
    <row r="155" ht="15.75" customHeight="1" s="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</row>
    <row r="156" ht="15.75" customHeight="1" s="55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</row>
    <row r="157" ht="15.75" customHeight="1" s="55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</row>
    <row r="158" ht="15.75" customHeight="1" s="55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</row>
    <row r="159" ht="15.75" customHeight="1" s="55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</row>
    <row r="160" ht="15.75" customHeight="1" s="55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</row>
    <row r="161" ht="15.75" customHeight="1" s="55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</row>
    <row r="162" ht="15.75" customHeight="1" s="55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</row>
    <row r="163" ht="15.75" customHeight="1" s="55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</row>
    <row r="164" ht="15.75" customHeight="1" s="55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</row>
    <row r="165" ht="15.75" customHeight="1" s="5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</row>
    <row r="166" ht="15.75" customHeight="1" s="55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</row>
    <row r="167" ht="15.75" customHeight="1" s="55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</row>
    <row r="168" ht="15.75" customHeight="1" s="55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</row>
    <row r="169" ht="15.75" customHeight="1" s="55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</row>
    <row r="170" ht="15.75" customHeight="1" s="55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</row>
    <row r="171" ht="15.75" customHeight="1" s="55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</row>
    <row r="172" ht="15.75" customHeight="1" s="55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</row>
    <row r="173" ht="15.75" customHeight="1" s="55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</row>
    <row r="174" ht="15.75" customHeight="1" s="55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</row>
    <row r="175" ht="15.75" customHeight="1" s="5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</row>
    <row r="176" ht="15.75" customHeight="1" s="55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</row>
    <row r="177" ht="15.75" customHeight="1" s="55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</row>
    <row r="178" ht="15.75" customHeight="1" s="55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</row>
    <row r="179" ht="15.75" customHeight="1" s="55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</row>
    <row r="180" ht="15.75" customHeight="1" s="55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</row>
    <row r="181" ht="15.75" customHeight="1" s="55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</row>
    <row r="182" ht="15.75" customHeight="1" s="55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</row>
    <row r="183" ht="15.75" customHeight="1" s="55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</row>
    <row r="184" ht="15.75" customHeight="1" s="55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</row>
    <row r="185" ht="15.75" customHeight="1" s="5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</row>
    <row r="186" ht="15.75" customHeight="1" s="55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</row>
    <row r="187" ht="15.75" customHeight="1" s="55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</row>
    <row r="188" ht="15.75" customHeight="1" s="55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</row>
    <row r="189" ht="15.75" customHeight="1" s="55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</row>
    <row r="190" ht="15.75" customHeight="1" s="55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</row>
    <row r="191" ht="15.75" customHeight="1" s="55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</row>
    <row r="192" ht="15.75" customHeight="1" s="55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</row>
    <row r="193" ht="15.75" customHeight="1" s="55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</row>
    <row r="194" ht="15.75" customHeight="1" s="55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</row>
    <row r="195" ht="15.75" customHeight="1" s="5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</row>
    <row r="196" ht="15.75" customHeight="1" s="55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</row>
    <row r="197" ht="15.75" customHeight="1" s="55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</row>
    <row r="198" ht="15.75" customHeight="1" s="55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</row>
    <row r="199" ht="15.75" customHeight="1" s="55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</row>
    <row r="200" ht="15.75" customHeight="1" s="55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</row>
    <row r="201" ht="15.75" customHeight="1" s="55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</row>
    <row r="202" ht="15.75" customHeight="1" s="55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</row>
    <row r="203" ht="15.75" customHeight="1" s="55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</row>
    <row r="204" ht="15.75" customHeight="1" s="55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</row>
    <row r="205" ht="15.75" customHeight="1" s="5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</row>
    <row r="206" ht="15.75" customHeight="1" s="55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</row>
    <row r="207" ht="15.75" customHeight="1" s="55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</row>
    <row r="208" ht="15.75" customHeight="1" s="55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</row>
    <row r="209" ht="15.75" customHeight="1" s="55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</row>
    <row r="210" ht="15.75" customHeight="1" s="55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</row>
    <row r="211" ht="15.75" customHeight="1" s="55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</row>
    <row r="212" ht="15.75" customHeight="1" s="55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</row>
    <row r="213" ht="15.75" customHeight="1" s="55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</row>
    <row r="214" ht="15.75" customHeight="1" s="55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</row>
    <row r="215" ht="15.75" customHeight="1" s="5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</row>
    <row r="216" ht="15.75" customHeight="1" s="55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</row>
    <row r="217" ht="15.75" customHeight="1" s="55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</row>
    <row r="218" ht="15.75" customHeight="1" s="55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</row>
    <row r="219" ht="15.75" customHeight="1" s="55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</row>
    <row r="220" ht="15.75" customHeight="1" s="55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</row>
    <row r="221" ht="15.75" customHeight="1" s="55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</row>
    <row r="222" ht="15.75" customHeight="1" s="55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</row>
    <row r="223" ht="15.75" customHeight="1" s="55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</row>
    <row r="224" ht="15.75" customHeight="1" s="55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</row>
    <row r="225" ht="15.75" customHeight="1" s="5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</row>
    <row r="226" ht="15.75" customHeight="1" s="55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</row>
    <row r="227" ht="15.75" customHeight="1" s="55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</row>
    <row r="228" ht="15.75" customHeight="1" s="55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</row>
    <row r="229" ht="15.75" customHeight="1" s="55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</row>
    <row r="230" ht="15.75" customHeight="1" s="55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</row>
    <row r="231" ht="15.75" customHeight="1" s="55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</row>
    <row r="232" ht="15.75" customHeight="1" s="55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</row>
    <row r="233" ht="15.75" customHeight="1" s="55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</row>
    <row r="234" ht="15.75" customHeight="1" s="55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</row>
    <row r="235" ht="15.75" customHeight="1" s="5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</row>
    <row r="236" ht="15.75" customHeight="1" s="55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</row>
    <row r="237" ht="15.75" customHeight="1" s="55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</row>
    <row r="238" ht="15.75" customHeight="1" s="55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</row>
    <row r="239" ht="15.75" customHeight="1" s="55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</row>
    <row r="240" ht="15.75" customHeight="1" s="55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</row>
    <row r="241" ht="15.75" customHeight="1" s="55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</row>
    <row r="242" ht="15.75" customHeight="1" s="55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</row>
    <row r="243" ht="15.75" customHeight="1" s="55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</row>
    <row r="244" ht="15.75" customHeight="1" s="55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</row>
    <row r="245" ht="15.75" customHeight="1" s="5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</row>
    <row r="246" ht="15.75" customHeight="1" s="55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</row>
    <row r="247" ht="15.75" customHeight="1" s="55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</row>
    <row r="248" ht="15.75" customHeight="1" s="55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</row>
    <row r="249" ht="15.75" customHeight="1" s="55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</row>
    <row r="250" ht="15.75" customHeight="1" s="55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</row>
    <row r="251" ht="15.75" customHeight="1" s="55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</row>
    <row r="252" ht="15.75" customHeight="1" s="55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</row>
    <row r="253" ht="15.75" customHeight="1" s="55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</row>
    <row r="254" ht="15.75" customHeight="1" s="55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</row>
    <row r="255" ht="15.75" customHeight="1" s="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</row>
    <row r="256" ht="15.75" customHeight="1" s="55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</row>
    <row r="257" ht="15.75" customHeight="1" s="55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</row>
    <row r="258" ht="15.75" customHeight="1" s="55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</row>
    <row r="259" ht="15.75" customHeight="1" s="55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</row>
    <row r="260" ht="15.75" customHeight="1" s="55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</row>
    <row r="261" ht="15.75" customHeight="1" s="55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</row>
    <row r="262" ht="15.75" customHeight="1" s="55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</row>
    <row r="263" ht="15.75" customHeight="1" s="55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</row>
    <row r="264" ht="15.75" customHeight="1" s="55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</row>
    <row r="265" ht="15.75" customHeight="1" s="5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</row>
    <row r="266" ht="15.75" customHeight="1" s="55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</row>
    <row r="267" ht="15.75" customHeight="1" s="55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</row>
    <row r="268" ht="15.75" customHeight="1" s="55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</row>
    <row r="269" ht="15.75" customHeight="1" s="55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</row>
    <row r="270" ht="15.75" customHeight="1" s="55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</row>
    <row r="271" ht="15.75" customHeight="1" s="55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</row>
    <row r="272" ht="15.75" customHeight="1" s="55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</row>
    <row r="273" ht="15.75" customHeight="1" s="55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</row>
    <row r="274" ht="15.75" customHeight="1" s="55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</row>
    <row r="275" ht="15.75" customHeight="1" s="5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</row>
    <row r="276" ht="15.75" customHeight="1" s="55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</row>
    <row r="277" ht="15.75" customHeight="1" s="55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</row>
    <row r="278" ht="15.75" customHeight="1" s="55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</row>
    <row r="279" ht="15.75" customHeight="1" s="55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</row>
    <row r="280" ht="15.75" customHeight="1" s="55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</row>
    <row r="281" ht="15.75" customHeight="1" s="55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</row>
    <row r="282" ht="15.75" customHeight="1" s="55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</row>
    <row r="283" ht="15.75" customHeight="1" s="55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</row>
    <row r="284" ht="15.75" customHeight="1" s="55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</row>
    <row r="285" ht="15.75" customHeight="1" s="5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</row>
    <row r="286" ht="15.75" customHeight="1" s="55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</row>
    <row r="287" ht="15.75" customHeight="1" s="55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</row>
    <row r="288" ht="15.75" customHeight="1" s="55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</row>
    <row r="289" ht="15.75" customHeight="1" s="55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</row>
    <row r="290" ht="15.75" customHeight="1" s="55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</row>
    <row r="291" ht="15.75" customHeight="1" s="55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</row>
    <row r="292" ht="15.75" customHeight="1" s="55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</row>
    <row r="293" ht="15.75" customHeight="1" s="55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</row>
    <row r="294" ht="15.75" customHeight="1" s="55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</row>
    <row r="295" ht="15.75" customHeight="1" s="5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</row>
    <row r="296" ht="15.75" customHeight="1" s="55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</row>
    <row r="297" ht="15.75" customHeight="1" s="55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</row>
    <row r="298" ht="15.75" customHeight="1" s="55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</row>
    <row r="299" ht="15.75" customHeight="1" s="55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</row>
    <row r="300" ht="15.75" customHeight="1" s="55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</row>
    <row r="301" ht="15.75" customHeight="1" s="55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</row>
    <row r="302" ht="15.75" customHeight="1" s="55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</row>
    <row r="303" ht="15.75" customHeight="1" s="55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</row>
    <row r="304" ht="15.75" customHeight="1" s="55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</row>
    <row r="305" ht="15.75" customHeight="1" s="5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</row>
    <row r="306" ht="15.75" customHeight="1" s="55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</row>
    <row r="307" ht="15.75" customHeight="1" s="55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</row>
    <row r="308" ht="15.75" customHeight="1" s="55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</row>
    <row r="309" ht="15.75" customHeight="1" s="55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</row>
    <row r="310" ht="15.75" customHeight="1" s="55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</row>
    <row r="311" ht="15.75" customHeight="1" s="55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</row>
    <row r="312" ht="15.75" customHeight="1" s="55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</row>
    <row r="313" ht="15.75" customHeight="1" s="55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</row>
    <row r="314" ht="15.75" customHeight="1" s="55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</row>
    <row r="315" ht="15.75" customHeight="1" s="5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</row>
    <row r="316" ht="15.75" customHeight="1" s="55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</row>
    <row r="317" ht="15.75" customHeight="1" s="55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</row>
    <row r="318" ht="15.75" customHeight="1" s="55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</row>
    <row r="319" ht="15.75" customHeight="1" s="55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</row>
    <row r="320" ht="15.75" customHeight="1" s="55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</row>
    <row r="321" ht="15.75" customHeight="1" s="55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</row>
    <row r="322" ht="15.75" customHeight="1" s="55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</row>
    <row r="323" ht="15.75" customHeight="1" s="55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</row>
    <row r="324" ht="15.75" customHeight="1" s="55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</row>
    <row r="325" ht="15.75" customHeight="1" s="5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</row>
    <row r="326" ht="15.75" customHeight="1" s="55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</row>
    <row r="327" ht="15.75" customHeight="1" s="55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</row>
    <row r="328" ht="15.75" customHeight="1" s="55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</row>
    <row r="329" ht="15.75" customHeight="1" s="55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</row>
    <row r="330" ht="15.75" customHeight="1" s="55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</row>
    <row r="331" ht="15.75" customHeight="1" s="55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</row>
    <row r="332" ht="15.75" customHeight="1" s="55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</row>
    <row r="333" ht="15.75" customHeight="1" s="55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</row>
    <row r="334" ht="15.75" customHeight="1" s="55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</row>
    <row r="335" ht="15.75" customHeight="1" s="5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</row>
    <row r="336" ht="15.75" customHeight="1" s="55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</row>
    <row r="337" ht="15.75" customHeight="1" s="55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</row>
    <row r="338" ht="15.75" customHeight="1" s="55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</row>
    <row r="339" ht="15.75" customHeight="1" s="55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</row>
    <row r="340" ht="15.75" customHeight="1" s="55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</row>
    <row r="341" ht="15.75" customHeight="1" s="55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</row>
    <row r="342" ht="15.75" customHeight="1" s="55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</row>
    <row r="343" ht="15.75" customHeight="1" s="55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</row>
    <row r="344" ht="15.75" customHeight="1" s="55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</row>
    <row r="345" ht="15.75" customHeight="1" s="5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</row>
    <row r="346" ht="15.75" customHeight="1" s="55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</row>
    <row r="347" ht="15.75" customHeight="1" s="55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</row>
    <row r="348" ht="15.75" customHeight="1" s="55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</row>
    <row r="349" ht="15.75" customHeight="1" s="55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</row>
    <row r="350" ht="15.75" customHeight="1" s="55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</row>
    <row r="351" ht="15.75" customHeight="1" s="55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</row>
    <row r="352" ht="15.75" customHeight="1" s="55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</row>
    <row r="353" ht="15.75" customHeight="1" s="55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</row>
    <row r="354" ht="15.75" customHeight="1" s="55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</row>
    <row r="355" ht="15.75" customHeight="1" s="5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</row>
    <row r="356" ht="15.75" customHeight="1" s="55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</row>
    <row r="357" ht="15.75" customHeight="1" s="55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</row>
    <row r="358" ht="15.75" customHeight="1" s="55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</row>
    <row r="359" ht="15.75" customHeight="1" s="55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</row>
    <row r="360" ht="15.75" customHeight="1" s="55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</row>
    <row r="361" ht="15.75" customHeight="1" s="55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</row>
    <row r="362" ht="15.75" customHeight="1" s="55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</row>
    <row r="363" ht="15.75" customHeight="1" s="55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</row>
    <row r="364" ht="15.75" customHeight="1" s="55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</row>
    <row r="365" ht="15.75" customHeight="1" s="5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</row>
    <row r="366" ht="15.75" customHeight="1" s="55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</row>
    <row r="367" ht="15.75" customHeight="1" s="55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</row>
    <row r="368" ht="15.75" customHeight="1" s="55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</row>
    <row r="369" ht="15.75" customHeight="1" s="55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</row>
    <row r="370" ht="15.75" customHeight="1" s="55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</row>
    <row r="371" ht="15.75" customHeight="1" s="55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</row>
    <row r="372" ht="15.75" customHeight="1" s="55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</row>
    <row r="373" ht="15.75" customHeight="1" s="55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</row>
    <row r="374" ht="15.75" customHeight="1" s="55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</row>
    <row r="375" ht="15.75" customHeight="1" s="5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</row>
    <row r="376" ht="15.75" customHeight="1" s="55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</row>
    <row r="377" ht="15.75" customHeight="1" s="55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</row>
    <row r="378" ht="15.75" customHeight="1" s="55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</row>
    <row r="379" ht="15.75" customHeight="1" s="55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</row>
    <row r="380" ht="15.75" customHeight="1" s="55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</row>
    <row r="381" ht="15.75" customHeight="1" s="55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</row>
    <row r="382" ht="15.75" customHeight="1" s="55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</row>
    <row r="383" ht="15.75" customHeight="1" s="55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</row>
    <row r="384" ht="15.75" customHeight="1" s="55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</row>
    <row r="385" ht="15.75" customHeight="1" s="5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</row>
    <row r="386" ht="15.75" customHeight="1" s="55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</row>
    <row r="387" ht="15.75" customHeight="1" s="55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</row>
    <row r="388" ht="15.75" customHeight="1" s="55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</row>
    <row r="389" ht="15.75" customHeight="1" s="55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</row>
    <row r="390" ht="15.75" customHeight="1" s="55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</row>
    <row r="391" ht="15.75" customHeight="1" s="55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</row>
    <row r="392" ht="15.75" customHeight="1" s="55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</row>
    <row r="393" ht="15.75" customHeight="1" s="55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</row>
    <row r="394" ht="15.75" customHeight="1" s="55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</row>
    <row r="395" ht="15.75" customHeight="1" s="5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</row>
    <row r="396" ht="15.75" customHeight="1" s="55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</row>
    <row r="397" ht="15.75" customHeight="1" s="55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</row>
    <row r="398" ht="15.75" customHeight="1" s="55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</row>
    <row r="399" ht="15.75" customHeight="1" s="55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</row>
    <row r="400" ht="15.75" customHeight="1" s="55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</row>
    <row r="401" ht="15.75" customHeight="1" s="55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</row>
    <row r="402" ht="15.75" customHeight="1" s="55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</row>
    <row r="403" ht="15.75" customHeight="1" s="55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</row>
    <row r="404" ht="15.75" customHeight="1" s="55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</row>
    <row r="405" ht="15.75" customHeight="1" s="5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  <c r="AC405" s="1" t="n"/>
    </row>
    <row r="406" ht="15.75" customHeight="1" s="55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</row>
    <row r="407" ht="15.75" customHeight="1" s="55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</row>
    <row r="408" ht="15.75" customHeight="1" s="55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</row>
    <row r="409" ht="15.75" customHeight="1" s="55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</row>
    <row r="410" ht="15.75" customHeight="1" s="55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</row>
    <row r="411" ht="15.75" customHeight="1" s="55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</row>
    <row r="412" ht="15.75" customHeight="1" s="55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</row>
    <row r="413" ht="15.75" customHeight="1" s="55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  <c r="AC413" s="1" t="n"/>
    </row>
    <row r="414" ht="15.75" customHeight="1" s="55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</row>
    <row r="415" ht="15.75" customHeight="1" s="5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</row>
    <row r="416" ht="15.75" customHeight="1" s="55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</row>
    <row r="417" ht="15.75" customHeight="1" s="55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</row>
    <row r="418" ht="15.75" customHeight="1" s="55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</row>
    <row r="419" ht="15.75" customHeight="1" s="55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</row>
    <row r="420" ht="15.75" customHeight="1" s="55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</row>
    <row r="421" ht="15.75" customHeight="1" s="55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</row>
    <row r="422" ht="15.75" customHeight="1" s="55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</row>
    <row r="423" ht="15.75" customHeight="1" s="55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</row>
    <row r="424" ht="15.75" customHeight="1" s="55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</row>
    <row r="425" ht="15.75" customHeight="1" s="5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</row>
    <row r="426" ht="15.75" customHeight="1" s="55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</row>
    <row r="427" ht="15.75" customHeight="1" s="55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</row>
    <row r="428" ht="15.75" customHeight="1" s="55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</row>
    <row r="429" ht="15.75" customHeight="1" s="55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</row>
    <row r="430" ht="15.75" customHeight="1" s="55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</row>
    <row r="431" ht="15.75" customHeight="1" s="55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</row>
    <row r="432" ht="15.75" customHeight="1" s="55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</row>
    <row r="433" ht="15.75" customHeight="1" s="55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</row>
    <row r="434" ht="15.75" customHeight="1" s="55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</row>
    <row r="435" ht="15.75" customHeight="1" s="5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</row>
    <row r="436" ht="15.75" customHeight="1" s="55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</row>
    <row r="437" ht="15.75" customHeight="1" s="55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</row>
    <row r="438" ht="15.75" customHeight="1" s="55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</row>
    <row r="439" ht="15.75" customHeight="1" s="55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</row>
    <row r="440" ht="15.75" customHeight="1" s="55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</row>
    <row r="441" ht="15.75" customHeight="1" s="55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</row>
    <row r="442" ht="15.75" customHeight="1" s="55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</row>
    <row r="443" ht="15.75" customHeight="1" s="55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</row>
    <row r="444" ht="15.75" customHeight="1" s="55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</row>
    <row r="445" ht="15.75" customHeight="1" s="5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</row>
    <row r="446" ht="15.75" customHeight="1" s="55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</row>
    <row r="447" ht="15.75" customHeight="1" s="55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</row>
    <row r="448" ht="15.75" customHeight="1" s="55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</row>
    <row r="449" ht="15.75" customHeight="1" s="55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</row>
    <row r="450" ht="15.75" customHeight="1" s="55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</row>
    <row r="451" ht="15.75" customHeight="1" s="55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</row>
    <row r="452" ht="15.75" customHeight="1" s="55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</row>
    <row r="453" ht="15.75" customHeight="1" s="55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</row>
    <row r="454" ht="15.75" customHeight="1" s="55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</row>
    <row r="455" ht="15.75" customHeight="1" s="55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</row>
    <row r="456" ht="15.75" customHeight="1" s="55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</row>
    <row r="457" ht="15.75" customHeight="1" s="55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</row>
    <row r="458" ht="15.75" customHeight="1" s="55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</row>
    <row r="459" ht="15.75" customHeight="1" s="55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</row>
    <row r="460" ht="15.75" customHeight="1" s="55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</row>
    <row r="461" ht="15.75" customHeight="1" s="55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</row>
    <row r="462" ht="15.75" customHeight="1" s="55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</row>
    <row r="463" ht="15.75" customHeight="1" s="55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</row>
    <row r="464" ht="15.75" customHeight="1" s="55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</row>
    <row r="465" ht="15.75" customHeight="1" s="5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  <c r="AC465" s="1" t="n"/>
    </row>
    <row r="466" ht="15.75" customHeight="1" s="55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</row>
    <row r="467" ht="15.75" customHeight="1" s="55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</row>
    <row r="468" ht="15.75" customHeight="1" s="55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</row>
    <row r="469" ht="15.75" customHeight="1" s="55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</row>
    <row r="470" ht="15.75" customHeight="1" s="55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</row>
    <row r="471" ht="15.75" customHeight="1" s="55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</row>
    <row r="472" ht="15.75" customHeight="1" s="55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</row>
    <row r="473" ht="15.75" customHeight="1" s="55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</row>
    <row r="474" ht="15.75" customHeight="1" s="55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</row>
    <row r="475" ht="15.75" customHeight="1" s="5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  <c r="AC475" s="1" t="n"/>
    </row>
    <row r="476" ht="15.75" customHeight="1" s="55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</row>
    <row r="477" ht="15.75" customHeight="1" s="55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  <c r="AC477" s="1" t="n"/>
    </row>
    <row r="478" ht="15.75" customHeight="1" s="55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</row>
    <row r="479" ht="15.75" customHeight="1" s="55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</row>
    <row r="480" ht="15.75" customHeight="1" s="55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</row>
    <row r="481" ht="15.75" customHeight="1" s="55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</row>
    <row r="482" ht="15.75" customHeight="1" s="55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</row>
    <row r="483" ht="15.75" customHeight="1" s="55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</row>
    <row r="484" ht="15.75" customHeight="1" s="55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</row>
    <row r="485" ht="15.75" customHeight="1" s="5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  <c r="AC485" s="1" t="n"/>
    </row>
    <row r="486" ht="15.75" customHeight="1" s="55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</row>
    <row r="487" ht="15.75" customHeight="1" s="55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  <c r="AC487" s="1" t="n"/>
    </row>
    <row r="488" ht="15.75" customHeight="1" s="55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  <c r="AC488" s="1" t="n"/>
    </row>
    <row r="489" ht="15.75" customHeight="1" s="55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</row>
    <row r="490" ht="15.75" customHeight="1" s="55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</row>
    <row r="491" ht="15.75" customHeight="1" s="55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  <c r="AC491" s="1" t="n"/>
    </row>
    <row r="492" ht="15.75" customHeight="1" s="55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</row>
    <row r="493" ht="15.75" customHeight="1" s="55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  <c r="AC493" s="1" t="n"/>
    </row>
    <row r="494" ht="15.75" customHeight="1" s="55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</row>
    <row r="495" ht="15.75" customHeight="1" s="5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</row>
    <row r="496" ht="15.75" customHeight="1" s="55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</row>
    <row r="497" ht="15.75" customHeight="1" s="55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  <c r="AC497" s="1" t="n"/>
    </row>
    <row r="498" ht="15.75" customHeight="1" s="55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  <c r="AC498" s="1" t="n"/>
    </row>
    <row r="499" ht="15.75" customHeight="1" s="55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  <c r="AC499" s="1" t="n"/>
    </row>
    <row r="500" ht="15.75" customHeight="1" s="55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  <c r="AC500" s="1" t="n"/>
    </row>
    <row r="501" ht="15.75" customHeight="1" s="55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  <c r="AA501" s="1" t="n"/>
      <c r="AB501" s="1" t="n"/>
      <c r="AC501" s="1" t="n"/>
    </row>
    <row r="502" ht="15.75" customHeight="1" s="55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  <c r="AA502" s="1" t="n"/>
      <c r="AB502" s="1" t="n"/>
      <c r="AC502" s="1" t="n"/>
    </row>
    <row r="503" ht="15.75" customHeight="1" s="55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  <c r="AA503" s="1" t="n"/>
      <c r="AB503" s="1" t="n"/>
      <c r="AC503" s="1" t="n"/>
    </row>
    <row r="504" ht="15.75" customHeight="1" s="55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  <c r="AA504" s="1" t="n"/>
      <c r="AB504" s="1" t="n"/>
      <c r="AC504" s="1" t="n"/>
    </row>
    <row r="505" ht="15.75" customHeight="1" s="55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  <c r="AA505" s="1" t="n"/>
      <c r="AB505" s="1" t="n"/>
      <c r="AC505" s="1" t="n"/>
    </row>
    <row r="506" ht="15.75" customHeight="1" s="55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  <c r="AA506" s="1" t="n"/>
      <c r="AB506" s="1" t="n"/>
      <c r="AC506" s="1" t="n"/>
    </row>
    <row r="507" ht="15.75" customHeight="1" s="55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  <c r="AA507" s="1" t="n"/>
      <c r="AB507" s="1" t="n"/>
      <c r="AC507" s="1" t="n"/>
    </row>
    <row r="508" ht="15.75" customHeight="1" s="55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  <c r="AA508" s="1" t="n"/>
      <c r="AB508" s="1" t="n"/>
      <c r="AC508" s="1" t="n"/>
    </row>
    <row r="509" ht="15.75" customHeight="1" s="55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  <c r="AA509" s="1" t="n"/>
      <c r="AB509" s="1" t="n"/>
      <c r="AC509" s="1" t="n"/>
    </row>
    <row r="510" ht="15.75" customHeight="1" s="55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  <c r="AA510" s="1" t="n"/>
      <c r="AB510" s="1" t="n"/>
      <c r="AC510" s="1" t="n"/>
    </row>
    <row r="511" ht="15.75" customHeight="1" s="55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  <c r="AA511" s="1" t="n"/>
      <c r="AB511" s="1" t="n"/>
      <c r="AC511" s="1" t="n"/>
    </row>
    <row r="512" ht="15.75" customHeight="1" s="55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  <c r="AC512" s="1" t="n"/>
    </row>
    <row r="513" ht="15.75" customHeight="1" s="55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  <c r="AA513" s="1" t="n"/>
      <c r="AB513" s="1" t="n"/>
      <c r="AC513" s="1" t="n"/>
    </row>
    <row r="514" ht="15.75" customHeight="1" s="55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  <c r="AA514" s="1" t="n"/>
      <c r="AB514" s="1" t="n"/>
      <c r="AC514" s="1" t="n"/>
    </row>
    <row r="515" ht="15.75" customHeight="1" s="55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  <c r="AA515" s="1" t="n"/>
      <c r="AB515" s="1" t="n"/>
      <c r="AC515" s="1" t="n"/>
    </row>
    <row r="516" ht="15.75" customHeight="1" s="55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  <c r="AA516" s="1" t="n"/>
      <c r="AB516" s="1" t="n"/>
      <c r="AC516" s="1" t="n"/>
    </row>
    <row r="517" ht="15.75" customHeight="1" s="55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  <c r="AA517" s="1" t="n"/>
      <c r="AB517" s="1" t="n"/>
      <c r="AC517" s="1" t="n"/>
    </row>
    <row r="518" ht="15.75" customHeight="1" s="55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  <c r="AA518" s="1" t="n"/>
      <c r="AB518" s="1" t="n"/>
      <c r="AC518" s="1" t="n"/>
    </row>
    <row r="519" ht="15.75" customHeight="1" s="55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  <c r="AC519" s="1" t="n"/>
    </row>
    <row r="520" ht="15.75" customHeight="1" s="55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  <c r="AA520" s="1" t="n"/>
      <c r="AB520" s="1" t="n"/>
      <c r="AC520" s="1" t="n"/>
    </row>
    <row r="521" ht="15.75" customHeight="1" s="55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  <c r="AA521" s="1" t="n"/>
      <c r="AB521" s="1" t="n"/>
      <c r="AC521" s="1" t="n"/>
    </row>
    <row r="522" ht="15.75" customHeight="1" s="55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  <c r="AA522" s="1" t="n"/>
      <c r="AB522" s="1" t="n"/>
      <c r="AC522" s="1" t="n"/>
    </row>
    <row r="523" ht="15.75" customHeight="1" s="55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  <c r="AC523" s="1" t="n"/>
    </row>
    <row r="524" ht="15.75" customHeight="1" s="55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  <c r="AA524" s="1" t="n"/>
      <c r="AB524" s="1" t="n"/>
      <c r="AC524" s="1" t="n"/>
    </row>
    <row r="525" ht="15.75" customHeight="1" s="55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  <c r="AA525" s="1" t="n"/>
      <c r="AB525" s="1" t="n"/>
      <c r="AC525" s="1" t="n"/>
    </row>
    <row r="526" ht="15.75" customHeight="1" s="55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  <c r="AA526" s="1" t="n"/>
      <c r="AB526" s="1" t="n"/>
      <c r="AC526" s="1" t="n"/>
    </row>
    <row r="527" ht="15.75" customHeight="1" s="55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  <c r="AA527" s="1" t="n"/>
      <c r="AB527" s="1" t="n"/>
      <c r="AC527" s="1" t="n"/>
    </row>
    <row r="528" ht="15.75" customHeight="1" s="55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  <c r="AC528" s="1" t="n"/>
    </row>
    <row r="529" ht="15.75" customHeight="1" s="55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  <c r="AA529" s="1" t="n"/>
      <c r="AB529" s="1" t="n"/>
      <c r="AC529" s="1" t="n"/>
    </row>
    <row r="530" ht="15.75" customHeight="1" s="55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  <c r="AA530" s="1" t="n"/>
      <c r="AB530" s="1" t="n"/>
      <c r="AC530" s="1" t="n"/>
    </row>
    <row r="531" ht="15.75" customHeight="1" s="55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  <c r="AA531" s="1" t="n"/>
      <c r="AB531" s="1" t="n"/>
      <c r="AC531" s="1" t="n"/>
    </row>
    <row r="532" ht="15.75" customHeight="1" s="55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  <c r="AC532" s="1" t="n"/>
    </row>
    <row r="533" ht="15.75" customHeight="1" s="55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  <c r="AA533" s="1" t="n"/>
      <c r="AB533" s="1" t="n"/>
      <c r="AC533" s="1" t="n"/>
    </row>
    <row r="534" ht="15.75" customHeight="1" s="55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  <c r="AC534" s="1" t="n"/>
    </row>
    <row r="535" ht="15.75" customHeight="1" s="55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  <c r="AA535" s="1" t="n"/>
      <c r="AB535" s="1" t="n"/>
      <c r="AC535" s="1" t="n"/>
    </row>
    <row r="536" ht="15.75" customHeight="1" s="55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  <c r="AA536" s="1" t="n"/>
      <c r="AB536" s="1" t="n"/>
      <c r="AC536" s="1" t="n"/>
    </row>
    <row r="537" ht="15.75" customHeight="1" s="55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  <c r="AA537" s="1" t="n"/>
      <c r="AB537" s="1" t="n"/>
      <c r="AC537" s="1" t="n"/>
    </row>
    <row r="538" ht="15.75" customHeight="1" s="55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  <c r="AC538" s="1" t="n"/>
    </row>
    <row r="539" ht="15.75" customHeight="1" s="55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  <c r="AA539" s="1" t="n"/>
      <c r="AB539" s="1" t="n"/>
      <c r="AC539" s="1" t="n"/>
    </row>
    <row r="540" ht="15.75" customHeight="1" s="55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  <c r="AA540" s="1" t="n"/>
      <c r="AB540" s="1" t="n"/>
      <c r="AC540" s="1" t="n"/>
    </row>
    <row r="541" ht="15.75" customHeight="1" s="55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  <c r="AA541" s="1" t="n"/>
      <c r="AB541" s="1" t="n"/>
      <c r="AC541" s="1" t="n"/>
    </row>
    <row r="542" ht="15.75" customHeight="1" s="55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  <c r="AA542" s="1" t="n"/>
      <c r="AB542" s="1" t="n"/>
      <c r="AC542" s="1" t="n"/>
    </row>
    <row r="543" ht="15.75" customHeight="1" s="55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  <c r="AA543" s="1" t="n"/>
      <c r="AB543" s="1" t="n"/>
      <c r="AC543" s="1" t="n"/>
    </row>
    <row r="544" ht="15.75" customHeight="1" s="55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  <c r="AC544" s="1" t="n"/>
    </row>
    <row r="545" ht="15.75" customHeight="1" s="55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  <c r="AA545" s="1" t="n"/>
      <c r="AB545" s="1" t="n"/>
      <c r="AC545" s="1" t="n"/>
    </row>
    <row r="546" ht="15.75" customHeight="1" s="55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  <c r="AC546" s="1" t="n"/>
    </row>
    <row r="547" ht="15.75" customHeight="1" s="55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  <c r="AA547" s="1" t="n"/>
      <c r="AB547" s="1" t="n"/>
      <c r="AC547" s="1" t="n"/>
    </row>
    <row r="548" ht="15.75" customHeight="1" s="55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  <c r="AC548" s="1" t="n"/>
    </row>
    <row r="549" ht="15.75" customHeight="1" s="55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  <c r="AA549" s="1" t="n"/>
      <c r="AB549" s="1" t="n"/>
      <c r="AC549" s="1" t="n"/>
    </row>
    <row r="550" ht="15.75" customHeight="1" s="55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  <c r="AC550" s="1" t="n"/>
    </row>
    <row r="551" ht="15.75" customHeight="1" s="55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  <c r="AA551" s="1" t="n"/>
      <c r="AB551" s="1" t="n"/>
      <c r="AC551" s="1" t="n"/>
    </row>
    <row r="552" ht="15.75" customHeight="1" s="55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  <c r="AA552" s="1" t="n"/>
      <c r="AB552" s="1" t="n"/>
      <c r="AC552" s="1" t="n"/>
    </row>
    <row r="553" ht="15.75" customHeight="1" s="55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  <c r="AA553" s="1" t="n"/>
      <c r="AB553" s="1" t="n"/>
      <c r="AC553" s="1" t="n"/>
    </row>
    <row r="554" ht="15.75" customHeight="1" s="55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  <c r="AA554" s="1" t="n"/>
      <c r="AB554" s="1" t="n"/>
      <c r="AC554" s="1" t="n"/>
    </row>
    <row r="555" ht="15.75" customHeight="1" s="55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  <c r="AA555" s="1" t="n"/>
      <c r="AB555" s="1" t="n"/>
      <c r="AC555" s="1" t="n"/>
    </row>
    <row r="556" ht="15.75" customHeight="1" s="55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  <c r="AA556" s="1" t="n"/>
      <c r="AB556" s="1" t="n"/>
      <c r="AC556" s="1" t="n"/>
    </row>
    <row r="557" ht="15.75" customHeight="1" s="55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  <c r="AA557" s="1" t="n"/>
      <c r="AB557" s="1" t="n"/>
      <c r="AC557" s="1" t="n"/>
    </row>
    <row r="558" ht="15.75" customHeight="1" s="55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  <c r="AC558" s="1" t="n"/>
    </row>
    <row r="559" ht="15.75" customHeight="1" s="55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  <c r="AA559" s="1" t="n"/>
      <c r="AB559" s="1" t="n"/>
      <c r="AC559" s="1" t="n"/>
    </row>
    <row r="560" ht="15.75" customHeight="1" s="55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  <c r="AA560" s="1" t="n"/>
      <c r="AB560" s="1" t="n"/>
      <c r="AC560" s="1" t="n"/>
    </row>
    <row r="561" ht="15.75" customHeight="1" s="55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  <c r="AA561" s="1" t="n"/>
      <c r="AB561" s="1" t="n"/>
      <c r="AC561" s="1" t="n"/>
    </row>
    <row r="562" ht="15.75" customHeight="1" s="55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  <c r="AA562" s="1" t="n"/>
      <c r="AB562" s="1" t="n"/>
      <c r="AC562" s="1" t="n"/>
    </row>
    <row r="563" ht="15.75" customHeight="1" s="55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  <c r="AA563" s="1" t="n"/>
      <c r="AB563" s="1" t="n"/>
      <c r="AC563" s="1" t="n"/>
    </row>
    <row r="564" ht="15.75" customHeight="1" s="55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  <c r="AA564" s="1" t="n"/>
      <c r="AB564" s="1" t="n"/>
      <c r="AC564" s="1" t="n"/>
    </row>
    <row r="565" ht="15.75" customHeight="1" s="55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  <c r="AA565" s="1" t="n"/>
      <c r="AB565" s="1" t="n"/>
      <c r="AC565" s="1" t="n"/>
    </row>
    <row r="566" ht="15.75" customHeight="1" s="55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  <c r="AA566" s="1" t="n"/>
      <c r="AB566" s="1" t="n"/>
      <c r="AC566" s="1" t="n"/>
    </row>
    <row r="567" ht="15.75" customHeight="1" s="55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  <c r="AA567" s="1" t="n"/>
      <c r="AB567" s="1" t="n"/>
      <c r="AC567" s="1" t="n"/>
    </row>
    <row r="568" ht="15.75" customHeight="1" s="55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  <c r="AA568" s="1" t="n"/>
      <c r="AB568" s="1" t="n"/>
      <c r="AC568" s="1" t="n"/>
    </row>
    <row r="569" ht="15.75" customHeight="1" s="55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  <c r="AA569" s="1" t="n"/>
      <c r="AB569" s="1" t="n"/>
      <c r="AC569" s="1" t="n"/>
    </row>
    <row r="570" ht="15.75" customHeight="1" s="55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  <c r="AA570" s="1" t="n"/>
      <c r="AB570" s="1" t="n"/>
      <c r="AC570" s="1" t="n"/>
    </row>
    <row r="571" ht="15.75" customHeight="1" s="55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  <c r="AA571" s="1" t="n"/>
      <c r="AB571" s="1" t="n"/>
      <c r="AC571" s="1" t="n"/>
    </row>
    <row r="572" ht="15.75" customHeight="1" s="55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  <c r="AA572" s="1" t="n"/>
      <c r="AB572" s="1" t="n"/>
      <c r="AC572" s="1" t="n"/>
    </row>
    <row r="573" ht="15.75" customHeight="1" s="55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  <c r="AA573" s="1" t="n"/>
      <c r="AB573" s="1" t="n"/>
      <c r="AC573" s="1" t="n"/>
    </row>
    <row r="574" ht="15.75" customHeight="1" s="55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  <c r="AC574" s="1" t="n"/>
    </row>
    <row r="575" ht="15.75" customHeight="1" s="55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  <c r="AA575" s="1" t="n"/>
      <c r="AB575" s="1" t="n"/>
      <c r="AC575" s="1" t="n"/>
    </row>
    <row r="576" ht="15.75" customHeight="1" s="55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  <c r="AA576" s="1" t="n"/>
      <c r="AB576" s="1" t="n"/>
      <c r="AC576" s="1" t="n"/>
    </row>
    <row r="577" ht="15.75" customHeight="1" s="55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  <c r="AA577" s="1" t="n"/>
      <c r="AB577" s="1" t="n"/>
      <c r="AC577" s="1" t="n"/>
    </row>
    <row r="578" ht="15.75" customHeight="1" s="55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  <c r="AA578" s="1" t="n"/>
      <c r="AB578" s="1" t="n"/>
      <c r="AC578" s="1" t="n"/>
    </row>
    <row r="579" ht="15.75" customHeight="1" s="55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  <c r="AA579" s="1" t="n"/>
      <c r="AB579" s="1" t="n"/>
      <c r="AC579" s="1" t="n"/>
    </row>
    <row r="580" ht="15.75" customHeight="1" s="55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  <c r="AC580" s="1" t="n"/>
    </row>
    <row r="581" ht="15.75" customHeight="1" s="55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  <c r="AA581" s="1" t="n"/>
      <c r="AB581" s="1" t="n"/>
      <c r="AC581" s="1" t="n"/>
    </row>
    <row r="582" ht="15.75" customHeight="1" s="55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  <c r="AA582" s="1" t="n"/>
      <c r="AB582" s="1" t="n"/>
      <c r="AC582" s="1" t="n"/>
    </row>
    <row r="583" ht="15.75" customHeight="1" s="55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  <c r="AA583" s="1" t="n"/>
      <c r="AB583" s="1" t="n"/>
      <c r="AC583" s="1" t="n"/>
    </row>
    <row r="584" ht="15.75" customHeight="1" s="55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  <c r="AA584" s="1" t="n"/>
      <c r="AB584" s="1" t="n"/>
      <c r="AC584" s="1" t="n"/>
    </row>
    <row r="585" ht="15.75" customHeight="1" s="55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  <c r="AA585" s="1" t="n"/>
      <c r="AB585" s="1" t="n"/>
      <c r="AC585" s="1" t="n"/>
    </row>
    <row r="586" ht="15.75" customHeight="1" s="55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  <c r="AA586" s="1" t="n"/>
      <c r="AB586" s="1" t="n"/>
      <c r="AC586" s="1" t="n"/>
    </row>
    <row r="587" ht="15.75" customHeight="1" s="55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  <c r="AA587" s="1" t="n"/>
      <c r="AB587" s="1" t="n"/>
      <c r="AC587" s="1" t="n"/>
    </row>
    <row r="588" ht="15.75" customHeight="1" s="55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  <c r="AC588" s="1" t="n"/>
    </row>
    <row r="589" ht="15.75" customHeight="1" s="55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  <c r="AA589" s="1" t="n"/>
      <c r="AB589" s="1" t="n"/>
      <c r="AC589" s="1" t="n"/>
    </row>
    <row r="590" ht="15.75" customHeight="1" s="55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n"/>
      <c r="AC590" s="1" t="n"/>
    </row>
    <row r="591" ht="15.75" customHeight="1" s="55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  <c r="AC591" s="1" t="n"/>
    </row>
    <row r="592" ht="15.75" customHeight="1" s="55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  <c r="AC592" s="1" t="n"/>
    </row>
    <row r="593" ht="15.75" customHeight="1" s="55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  <c r="AA593" s="1" t="n"/>
      <c r="AB593" s="1" t="n"/>
      <c r="AC593" s="1" t="n"/>
    </row>
    <row r="594" ht="15.75" customHeight="1" s="55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  <c r="AA594" s="1" t="n"/>
      <c r="AB594" s="1" t="n"/>
      <c r="AC594" s="1" t="n"/>
    </row>
    <row r="595" ht="15.75" customHeight="1" s="55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  <c r="AA595" s="1" t="n"/>
      <c r="AB595" s="1" t="n"/>
      <c r="AC595" s="1" t="n"/>
    </row>
    <row r="596" ht="15.75" customHeight="1" s="55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  <c r="AA596" s="1" t="n"/>
      <c r="AB596" s="1" t="n"/>
      <c r="AC596" s="1" t="n"/>
    </row>
    <row r="597" ht="15.75" customHeight="1" s="55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  <c r="AC597" s="1" t="n"/>
    </row>
    <row r="598" ht="15.75" customHeight="1" s="55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  <c r="AA598" s="1" t="n"/>
      <c r="AB598" s="1" t="n"/>
      <c r="AC598" s="1" t="n"/>
    </row>
    <row r="599" ht="15.75" customHeight="1" s="55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  <c r="AA599" s="1" t="n"/>
      <c r="AB599" s="1" t="n"/>
      <c r="AC599" s="1" t="n"/>
    </row>
    <row r="600" ht="15.75" customHeight="1" s="55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  <c r="AA600" s="1" t="n"/>
      <c r="AB600" s="1" t="n"/>
      <c r="AC600" s="1" t="n"/>
    </row>
    <row r="601" ht="15.75" customHeight="1" s="55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  <c r="AA601" s="1" t="n"/>
      <c r="AB601" s="1" t="n"/>
      <c r="AC601" s="1" t="n"/>
    </row>
    <row r="602" ht="15.75" customHeight="1" s="55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  <c r="AA602" s="1" t="n"/>
      <c r="AB602" s="1" t="n"/>
      <c r="AC602" s="1" t="n"/>
    </row>
    <row r="603" ht="15.75" customHeight="1" s="55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  <c r="AA603" s="1" t="n"/>
      <c r="AB603" s="1" t="n"/>
      <c r="AC603" s="1" t="n"/>
    </row>
    <row r="604" ht="15.75" customHeight="1" s="55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  <c r="AA604" s="1" t="n"/>
      <c r="AB604" s="1" t="n"/>
      <c r="AC604" s="1" t="n"/>
    </row>
    <row r="605" ht="15.75" customHeight="1" s="55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  <c r="AA605" s="1" t="n"/>
      <c r="AB605" s="1" t="n"/>
      <c r="AC605" s="1" t="n"/>
    </row>
    <row r="606" ht="15.75" customHeight="1" s="55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  <c r="AA606" s="1" t="n"/>
      <c r="AB606" s="1" t="n"/>
      <c r="AC606" s="1" t="n"/>
    </row>
    <row r="607" ht="15.75" customHeight="1" s="55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  <c r="AA607" s="1" t="n"/>
      <c r="AB607" s="1" t="n"/>
      <c r="AC607" s="1" t="n"/>
    </row>
    <row r="608" ht="15.75" customHeight="1" s="55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  <c r="AA608" s="1" t="n"/>
      <c r="AB608" s="1" t="n"/>
      <c r="AC608" s="1" t="n"/>
    </row>
    <row r="609" ht="15.75" customHeight="1" s="55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  <c r="AA609" s="1" t="n"/>
      <c r="AB609" s="1" t="n"/>
      <c r="AC609" s="1" t="n"/>
    </row>
    <row r="610" ht="15.75" customHeight="1" s="55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  <c r="AA610" s="1" t="n"/>
      <c r="AB610" s="1" t="n"/>
      <c r="AC610" s="1" t="n"/>
    </row>
    <row r="611" ht="15.75" customHeight="1" s="55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  <c r="AA611" s="1" t="n"/>
      <c r="AB611" s="1" t="n"/>
      <c r="AC611" s="1" t="n"/>
    </row>
    <row r="612" ht="15.75" customHeight="1" s="55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  <c r="AA612" s="1" t="n"/>
      <c r="AB612" s="1" t="n"/>
      <c r="AC612" s="1" t="n"/>
    </row>
    <row r="613" ht="15.75" customHeight="1" s="55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  <c r="AA613" s="1" t="n"/>
      <c r="AB613" s="1" t="n"/>
      <c r="AC613" s="1" t="n"/>
    </row>
    <row r="614" ht="15.75" customHeight="1" s="55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  <c r="AA614" s="1" t="n"/>
      <c r="AB614" s="1" t="n"/>
      <c r="AC614" s="1" t="n"/>
    </row>
    <row r="615" ht="15.75" customHeight="1" s="55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  <c r="AA615" s="1" t="n"/>
      <c r="AB615" s="1" t="n"/>
      <c r="AC615" s="1" t="n"/>
    </row>
    <row r="616" ht="15.75" customHeight="1" s="55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  <c r="AA616" s="1" t="n"/>
      <c r="AB616" s="1" t="n"/>
      <c r="AC616" s="1" t="n"/>
    </row>
    <row r="617" ht="15.75" customHeight="1" s="55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  <c r="AA617" s="1" t="n"/>
      <c r="AB617" s="1" t="n"/>
      <c r="AC617" s="1" t="n"/>
    </row>
    <row r="618" ht="15.75" customHeight="1" s="55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  <c r="AA618" s="1" t="n"/>
      <c r="AB618" s="1" t="n"/>
      <c r="AC618" s="1" t="n"/>
    </row>
    <row r="619" ht="15.75" customHeight="1" s="55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  <c r="AA619" s="1" t="n"/>
      <c r="AB619" s="1" t="n"/>
      <c r="AC619" s="1" t="n"/>
    </row>
    <row r="620" ht="15.75" customHeight="1" s="55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  <c r="AA620" s="1" t="n"/>
      <c r="AB620" s="1" t="n"/>
      <c r="AC620" s="1" t="n"/>
    </row>
    <row r="621" ht="15.75" customHeight="1" s="55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  <c r="AA621" s="1" t="n"/>
      <c r="AB621" s="1" t="n"/>
      <c r="AC621" s="1" t="n"/>
    </row>
    <row r="622" ht="15.75" customHeight="1" s="55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  <c r="AA622" s="1" t="n"/>
      <c r="AB622" s="1" t="n"/>
      <c r="AC622" s="1" t="n"/>
    </row>
    <row r="623" ht="15.75" customHeight="1" s="55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  <c r="AA623" s="1" t="n"/>
      <c r="AB623" s="1" t="n"/>
      <c r="AC623" s="1" t="n"/>
    </row>
    <row r="624" ht="15.75" customHeight="1" s="55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  <c r="AA624" s="1" t="n"/>
      <c r="AB624" s="1" t="n"/>
      <c r="AC624" s="1" t="n"/>
    </row>
    <row r="625" ht="15.75" customHeight="1" s="55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  <c r="AA625" s="1" t="n"/>
      <c r="AB625" s="1" t="n"/>
      <c r="AC625" s="1" t="n"/>
    </row>
    <row r="626" ht="15.75" customHeight="1" s="55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  <c r="AC626" s="1" t="n"/>
    </row>
    <row r="627" ht="15.75" customHeight="1" s="55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  <c r="AA627" s="1" t="n"/>
      <c r="AB627" s="1" t="n"/>
      <c r="AC627" s="1" t="n"/>
    </row>
    <row r="628" ht="15.75" customHeight="1" s="55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  <c r="AA628" s="1" t="n"/>
      <c r="AB628" s="1" t="n"/>
      <c r="AC628" s="1" t="n"/>
    </row>
    <row r="629" ht="15.75" customHeight="1" s="55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  <c r="AA629" s="1" t="n"/>
      <c r="AB629" s="1" t="n"/>
      <c r="AC629" s="1" t="n"/>
    </row>
    <row r="630" ht="15.75" customHeight="1" s="55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  <c r="AA630" s="1" t="n"/>
      <c r="AB630" s="1" t="n"/>
      <c r="AC630" s="1" t="n"/>
    </row>
    <row r="631" ht="15.75" customHeight="1" s="55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  <c r="AA631" s="1" t="n"/>
      <c r="AB631" s="1" t="n"/>
      <c r="AC631" s="1" t="n"/>
    </row>
    <row r="632" ht="15.75" customHeight="1" s="55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  <c r="AA632" s="1" t="n"/>
      <c r="AB632" s="1" t="n"/>
      <c r="AC632" s="1" t="n"/>
    </row>
    <row r="633" ht="15.75" customHeight="1" s="55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  <c r="AA633" s="1" t="n"/>
      <c r="AB633" s="1" t="n"/>
      <c r="AC633" s="1" t="n"/>
    </row>
    <row r="634" ht="15.75" customHeight="1" s="55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  <c r="AA634" s="1" t="n"/>
      <c r="AB634" s="1" t="n"/>
      <c r="AC634" s="1" t="n"/>
    </row>
    <row r="635" ht="15.75" customHeight="1" s="55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  <c r="AA635" s="1" t="n"/>
      <c r="AB635" s="1" t="n"/>
      <c r="AC635" s="1" t="n"/>
    </row>
    <row r="636" ht="15.75" customHeight="1" s="55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  <c r="AC636" s="1" t="n"/>
    </row>
    <row r="637" ht="15.75" customHeight="1" s="55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  <c r="AA637" s="1" t="n"/>
      <c r="AB637" s="1" t="n"/>
      <c r="AC637" s="1" t="n"/>
    </row>
    <row r="638" ht="15.75" customHeight="1" s="55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  <c r="AC638" s="1" t="n"/>
    </row>
    <row r="639" ht="15.75" customHeight="1" s="55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  <c r="AA639" s="1" t="n"/>
      <c r="AB639" s="1" t="n"/>
      <c r="AC639" s="1" t="n"/>
    </row>
    <row r="640" ht="15.75" customHeight="1" s="55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  <c r="AA640" s="1" t="n"/>
      <c r="AB640" s="1" t="n"/>
      <c r="AC640" s="1" t="n"/>
    </row>
    <row r="641" ht="15.75" customHeight="1" s="55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  <c r="AA641" s="1" t="n"/>
      <c r="AB641" s="1" t="n"/>
      <c r="AC641" s="1" t="n"/>
    </row>
    <row r="642" ht="15.75" customHeight="1" s="55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  <c r="AA642" s="1" t="n"/>
      <c r="AB642" s="1" t="n"/>
      <c r="AC642" s="1" t="n"/>
    </row>
    <row r="643" ht="15.75" customHeight="1" s="55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  <c r="AA643" s="1" t="n"/>
      <c r="AB643" s="1" t="n"/>
      <c r="AC643" s="1" t="n"/>
    </row>
    <row r="644" ht="15.75" customHeight="1" s="55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  <c r="AA644" s="1" t="n"/>
      <c r="AB644" s="1" t="n"/>
      <c r="AC644" s="1" t="n"/>
    </row>
    <row r="645" ht="15.75" customHeight="1" s="55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  <c r="AA645" s="1" t="n"/>
      <c r="AB645" s="1" t="n"/>
      <c r="AC645" s="1" t="n"/>
    </row>
    <row r="646" ht="15.75" customHeight="1" s="55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  <c r="AA646" s="1" t="n"/>
      <c r="AB646" s="1" t="n"/>
      <c r="AC646" s="1" t="n"/>
    </row>
    <row r="647" ht="15.75" customHeight="1" s="55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  <c r="AA647" s="1" t="n"/>
      <c r="AB647" s="1" t="n"/>
      <c r="AC647" s="1" t="n"/>
    </row>
    <row r="648" ht="15.75" customHeight="1" s="55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  <c r="AA648" s="1" t="n"/>
      <c r="AB648" s="1" t="n"/>
      <c r="AC648" s="1" t="n"/>
    </row>
    <row r="649" ht="15.75" customHeight="1" s="55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  <c r="AA649" s="1" t="n"/>
      <c r="AB649" s="1" t="n"/>
      <c r="AC649" s="1" t="n"/>
    </row>
    <row r="650" ht="15.75" customHeight="1" s="55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  <c r="AA650" s="1" t="n"/>
      <c r="AB650" s="1" t="n"/>
      <c r="AC650" s="1" t="n"/>
    </row>
    <row r="651" ht="15.75" customHeight="1" s="55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  <c r="AA651" s="1" t="n"/>
      <c r="AB651" s="1" t="n"/>
      <c r="AC651" s="1" t="n"/>
    </row>
    <row r="652" ht="15.75" customHeight="1" s="55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  <c r="AA652" s="1" t="n"/>
      <c r="AB652" s="1" t="n"/>
      <c r="AC652" s="1" t="n"/>
    </row>
    <row r="653" ht="15.75" customHeight="1" s="55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  <c r="AA653" s="1" t="n"/>
      <c r="AB653" s="1" t="n"/>
      <c r="AC653" s="1" t="n"/>
    </row>
    <row r="654" ht="15.75" customHeight="1" s="55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  <c r="AA654" s="1" t="n"/>
      <c r="AB654" s="1" t="n"/>
      <c r="AC654" s="1" t="n"/>
    </row>
    <row r="655" ht="15.75" customHeight="1" s="55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  <c r="AA655" s="1" t="n"/>
      <c r="AB655" s="1" t="n"/>
      <c r="AC655" s="1" t="n"/>
    </row>
    <row r="656" ht="15.75" customHeight="1" s="55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  <c r="AA656" s="1" t="n"/>
      <c r="AB656" s="1" t="n"/>
      <c r="AC656" s="1" t="n"/>
    </row>
    <row r="657" ht="15.75" customHeight="1" s="55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  <c r="AA657" s="1" t="n"/>
      <c r="AB657" s="1" t="n"/>
      <c r="AC657" s="1" t="n"/>
    </row>
    <row r="658" ht="15.75" customHeight="1" s="55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  <c r="AA658" s="1" t="n"/>
      <c r="AB658" s="1" t="n"/>
      <c r="AC658" s="1" t="n"/>
    </row>
    <row r="659" ht="15.75" customHeight="1" s="55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  <c r="AA659" s="1" t="n"/>
      <c r="AB659" s="1" t="n"/>
      <c r="AC659" s="1" t="n"/>
    </row>
    <row r="660" ht="15.75" customHeight="1" s="55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  <c r="AA660" s="1" t="n"/>
      <c r="AB660" s="1" t="n"/>
      <c r="AC660" s="1" t="n"/>
    </row>
    <row r="661" ht="15.75" customHeight="1" s="55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  <c r="AA661" s="1" t="n"/>
      <c r="AB661" s="1" t="n"/>
      <c r="AC661" s="1" t="n"/>
    </row>
    <row r="662" ht="15.75" customHeight="1" s="55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  <c r="AA662" s="1" t="n"/>
      <c r="AB662" s="1" t="n"/>
      <c r="AC662" s="1" t="n"/>
    </row>
    <row r="663" ht="15.75" customHeight="1" s="55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  <c r="AA663" s="1" t="n"/>
      <c r="AB663" s="1" t="n"/>
      <c r="AC663" s="1" t="n"/>
    </row>
    <row r="664" ht="15.75" customHeight="1" s="55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  <c r="AA664" s="1" t="n"/>
      <c r="AB664" s="1" t="n"/>
      <c r="AC664" s="1" t="n"/>
    </row>
    <row r="665" ht="15.75" customHeight="1" s="55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  <c r="AA665" s="1" t="n"/>
      <c r="AB665" s="1" t="n"/>
      <c r="AC665" s="1" t="n"/>
    </row>
    <row r="666" ht="15.75" customHeight="1" s="55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  <c r="AA666" s="1" t="n"/>
      <c r="AB666" s="1" t="n"/>
      <c r="AC666" s="1" t="n"/>
    </row>
    <row r="667" ht="15.75" customHeight="1" s="55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  <c r="AA667" s="1" t="n"/>
      <c r="AB667" s="1" t="n"/>
      <c r="AC667" s="1" t="n"/>
    </row>
    <row r="668" ht="15.75" customHeight="1" s="55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  <c r="AA668" s="1" t="n"/>
      <c r="AB668" s="1" t="n"/>
      <c r="AC668" s="1" t="n"/>
    </row>
    <row r="669" ht="15.75" customHeight="1" s="55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  <c r="AA669" s="1" t="n"/>
      <c r="AB669" s="1" t="n"/>
      <c r="AC669" s="1" t="n"/>
    </row>
    <row r="670" ht="15.75" customHeight="1" s="55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  <c r="AA670" s="1" t="n"/>
      <c r="AB670" s="1" t="n"/>
      <c r="AC670" s="1" t="n"/>
    </row>
    <row r="671" ht="15.75" customHeight="1" s="55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  <c r="AA671" s="1" t="n"/>
      <c r="AB671" s="1" t="n"/>
      <c r="AC671" s="1" t="n"/>
    </row>
    <row r="672" ht="15.75" customHeight="1" s="55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  <c r="AA672" s="1" t="n"/>
      <c r="AB672" s="1" t="n"/>
      <c r="AC672" s="1" t="n"/>
    </row>
    <row r="673" ht="15.75" customHeight="1" s="55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  <c r="AA673" s="1" t="n"/>
      <c r="AB673" s="1" t="n"/>
      <c r="AC673" s="1" t="n"/>
    </row>
    <row r="674" ht="15.75" customHeight="1" s="55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  <c r="AA674" s="1" t="n"/>
      <c r="AB674" s="1" t="n"/>
      <c r="AC674" s="1" t="n"/>
    </row>
    <row r="675" ht="15.75" customHeight="1" s="55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  <c r="AA675" s="1" t="n"/>
      <c r="AB675" s="1" t="n"/>
      <c r="AC675" s="1" t="n"/>
    </row>
    <row r="676" ht="15.75" customHeight="1" s="55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  <c r="AA676" s="1" t="n"/>
      <c r="AB676" s="1" t="n"/>
      <c r="AC676" s="1" t="n"/>
    </row>
    <row r="677" ht="15.75" customHeight="1" s="55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  <c r="AA677" s="1" t="n"/>
      <c r="AB677" s="1" t="n"/>
      <c r="AC677" s="1" t="n"/>
    </row>
    <row r="678" ht="15.75" customHeight="1" s="55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  <c r="AA678" s="1" t="n"/>
      <c r="AB678" s="1" t="n"/>
      <c r="AC678" s="1" t="n"/>
    </row>
    <row r="679" ht="15.75" customHeight="1" s="55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  <c r="AA679" s="1" t="n"/>
      <c r="AB679" s="1" t="n"/>
      <c r="AC679" s="1" t="n"/>
    </row>
    <row r="680" ht="15.75" customHeight="1" s="55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  <c r="AA680" s="1" t="n"/>
      <c r="AB680" s="1" t="n"/>
      <c r="AC680" s="1" t="n"/>
    </row>
    <row r="681" ht="15.75" customHeight="1" s="55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  <c r="AA681" s="1" t="n"/>
      <c r="AB681" s="1" t="n"/>
      <c r="AC681" s="1" t="n"/>
    </row>
    <row r="682" ht="15.75" customHeight="1" s="55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  <c r="AA682" s="1" t="n"/>
      <c r="AB682" s="1" t="n"/>
      <c r="AC682" s="1" t="n"/>
    </row>
    <row r="683" ht="15.75" customHeight="1" s="55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  <c r="AA683" s="1" t="n"/>
      <c r="AB683" s="1" t="n"/>
      <c r="AC683" s="1" t="n"/>
    </row>
    <row r="684" ht="15.75" customHeight="1" s="55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  <c r="AA684" s="1" t="n"/>
      <c r="AB684" s="1" t="n"/>
      <c r="AC684" s="1" t="n"/>
    </row>
    <row r="685" ht="15.75" customHeight="1" s="55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  <c r="AA685" s="1" t="n"/>
      <c r="AB685" s="1" t="n"/>
      <c r="AC685" s="1" t="n"/>
    </row>
    <row r="686" ht="15.75" customHeight="1" s="55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  <c r="AC686" s="1" t="n"/>
    </row>
    <row r="687" ht="15.75" customHeight="1" s="55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  <c r="AA687" s="1" t="n"/>
      <c r="AB687" s="1" t="n"/>
      <c r="AC687" s="1" t="n"/>
    </row>
    <row r="688" ht="15.75" customHeight="1" s="55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  <c r="AA688" s="1" t="n"/>
      <c r="AB688" s="1" t="n"/>
      <c r="AC688" s="1" t="n"/>
    </row>
    <row r="689" ht="15.75" customHeight="1" s="55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  <c r="AA689" s="1" t="n"/>
      <c r="AB689" s="1" t="n"/>
      <c r="AC689" s="1" t="n"/>
    </row>
    <row r="690" ht="15.75" customHeight="1" s="55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  <c r="AA690" s="1" t="n"/>
      <c r="AB690" s="1" t="n"/>
      <c r="AC690" s="1" t="n"/>
    </row>
    <row r="691" ht="15.75" customHeight="1" s="55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  <c r="AA691" s="1" t="n"/>
      <c r="AB691" s="1" t="n"/>
      <c r="AC691" s="1" t="n"/>
    </row>
    <row r="692" ht="15.75" customHeight="1" s="55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  <c r="AA692" s="1" t="n"/>
      <c r="AB692" s="1" t="n"/>
      <c r="AC692" s="1" t="n"/>
    </row>
    <row r="693" ht="15.75" customHeight="1" s="55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  <c r="AA693" s="1" t="n"/>
      <c r="AB693" s="1" t="n"/>
      <c r="AC693" s="1" t="n"/>
    </row>
    <row r="694" ht="15.75" customHeight="1" s="55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  <c r="AA694" s="1" t="n"/>
      <c r="AB694" s="1" t="n"/>
      <c r="AC694" s="1" t="n"/>
    </row>
    <row r="695" ht="15.75" customHeight="1" s="55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  <c r="AA695" s="1" t="n"/>
      <c r="AB695" s="1" t="n"/>
      <c r="AC695" s="1" t="n"/>
    </row>
    <row r="696" ht="15.75" customHeight="1" s="55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  <c r="AA696" s="1" t="n"/>
      <c r="AB696" s="1" t="n"/>
      <c r="AC696" s="1" t="n"/>
    </row>
    <row r="697" ht="15.75" customHeight="1" s="55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  <c r="AA697" s="1" t="n"/>
      <c r="AB697" s="1" t="n"/>
      <c r="AC697" s="1" t="n"/>
    </row>
    <row r="698" ht="15.75" customHeight="1" s="55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  <c r="AA698" s="1" t="n"/>
      <c r="AB698" s="1" t="n"/>
      <c r="AC698" s="1" t="n"/>
    </row>
    <row r="699" ht="15.75" customHeight="1" s="55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  <c r="AA699" s="1" t="n"/>
      <c r="AB699" s="1" t="n"/>
      <c r="AC699" s="1" t="n"/>
    </row>
    <row r="700" ht="15.75" customHeight="1" s="55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  <c r="AA700" s="1" t="n"/>
      <c r="AB700" s="1" t="n"/>
      <c r="AC700" s="1" t="n"/>
    </row>
    <row r="701" ht="15.75" customHeight="1" s="55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  <c r="AA701" s="1" t="n"/>
      <c r="AB701" s="1" t="n"/>
      <c r="AC701" s="1" t="n"/>
    </row>
    <row r="702" ht="15.75" customHeight="1" s="55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  <c r="AA702" s="1" t="n"/>
      <c r="AB702" s="1" t="n"/>
      <c r="AC702" s="1" t="n"/>
    </row>
    <row r="703" ht="15.75" customHeight="1" s="55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  <c r="AA703" s="1" t="n"/>
      <c r="AB703" s="1" t="n"/>
      <c r="AC703" s="1" t="n"/>
    </row>
    <row r="704" ht="15.75" customHeight="1" s="55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  <c r="AA704" s="1" t="n"/>
      <c r="AB704" s="1" t="n"/>
      <c r="AC704" s="1" t="n"/>
    </row>
    <row r="705" ht="15.75" customHeight="1" s="55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  <c r="AA705" s="1" t="n"/>
      <c r="AB705" s="1" t="n"/>
      <c r="AC705" s="1" t="n"/>
    </row>
    <row r="706" ht="15.75" customHeight="1" s="55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  <c r="AA706" s="1" t="n"/>
      <c r="AB706" s="1" t="n"/>
      <c r="AC706" s="1" t="n"/>
    </row>
    <row r="707" ht="15.75" customHeight="1" s="55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  <c r="AA707" s="1" t="n"/>
      <c r="AB707" s="1" t="n"/>
      <c r="AC707" s="1" t="n"/>
    </row>
    <row r="708" ht="15.75" customHeight="1" s="55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  <c r="AA708" s="1" t="n"/>
      <c r="AB708" s="1" t="n"/>
      <c r="AC708" s="1" t="n"/>
    </row>
    <row r="709" ht="15.75" customHeight="1" s="55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  <c r="AA709" s="1" t="n"/>
      <c r="AB709" s="1" t="n"/>
      <c r="AC709" s="1" t="n"/>
    </row>
    <row r="710" ht="15.75" customHeight="1" s="55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  <c r="AA710" s="1" t="n"/>
      <c r="AB710" s="1" t="n"/>
      <c r="AC710" s="1" t="n"/>
    </row>
    <row r="711" ht="15.75" customHeight="1" s="55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  <c r="AA711" s="1" t="n"/>
      <c r="AB711" s="1" t="n"/>
      <c r="AC711" s="1" t="n"/>
    </row>
    <row r="712" ht="15.75" customHeight="1" s="55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  <c r="AA712" s="1" t="n"/>
      <c r="AB712" s="1" t="n"/>
      <c r="AC712" s="1" t="n"/>
    </row>
    <row r="713" ht="15.75" customHeight="1" s="55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  <c r="AA713" s="1" t="n"/>
      <c r="AB713" s="1" t="n"/>
      <c r="AC713" s="1" t="n"/>
    </row>
    <row r="714" ht="15.75" customHeight="1" s="55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  <c r="AA714" s="1" t="n"/>
      <c r="AB714" s="1" t="n"/>
      <c r="AC714" s="1" t="n"/>
    </row>
    <row r="715" ht="15.75" customHeight="1" s="55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  <c r="AA715" s="1" t="n"/>
      <c r="AB715" s="1" t="n"/>
      <c r="AC715" s="1" t="n"/>
    </row>
    <row r="716" ht="15.75" customHeight="1" s="55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  <c r="AA716" s="1" t="n"/>
      <c r="AB716" s="1" t="n"/>
      <c r="AC716" s="1" t="n"/>
    </row>
    <row r="717" ht="15.75" customHeight="1" s="55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  <c r="AA717" s="1" t="n"/>
      <c r="AB717" s="1" t="n"/>
      <c r="AC717" s="1" t="n"/>
    </row>
    <row r="718" ht="15.75" customHeight="1" s="55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  <c r="AA718" s="1" t="n"/>
      <c r="AB718" s="1" t="n"/>
      <c r="AC718" s="1" t="n"/>
    </row>
    <row r="719" ht="15.75" customHeight="1" s="55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  <c r="AA719" s="1" t="n"/>
      <c r="AB719" s="1" t="n"/>
      <c r="AC719" s="1" t="n"/>
    </row>
    <row r="720" ht="15.75" customHeight="1" s="55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  <c r="AA720" s="1" t="n"/>
      <c r="AB720" s="1" t="n"/>
      <c r="AC720" s="1" t="n"/>
    </row>
    <row r="721" ht="15.75" customHeight="1" s="55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  <c r="AA721" s="1" t="n"/>
      <c r="AB721" s="1" t="n"/>
      <c r="AC721" s="1" t="n"/>
    </row>
    <row r="722" ht="15.75" customHeight="1" s="55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  <c r="AA722" s="1" t="n"/>
      <c r="AB722" s="1" t="n"/>
      <c r="AC722" s="1" t="n"/>
    </row>
    <row r="723" ht="15.75" customHeight="1" s="55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  <c r="AA723" s="1" t="n"/>
      <c r="AB723" s="1" t="n"/>
      <c r="AC723" s="1" t="n"/>
    </row>
    <row r="724" ht="15.75" customHeight="1" s="55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  <c r="AA724" s="1" t="n"/>
      <c r="AB724" s="1" t="n"/>
      <c r="AC724" s="1" t="n"/>
    </row>
    <row r="725" ht="15.75" customHeight="1" s="55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  <c r="AA725" s="1" t="n"/>
      <c r="AB725" s="1" t="n"/>
      <c r="AC725" s="1" t="n"/>
    </row>
    <row r="726" ht="15.75" customHeight="1" s="55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  <c r="AA726" s="1" t="n"/>
      <c r="AB726" s="1" t="n"/>
      <c r="AC726" s="1" t="n"/>
    </row>
    <row r="727" ht="15.75" customHeight="1" s="55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  <c r="AA727" s="1" t="n"/>
      <c r="AB727" s="1" t="n"/>
      <c r="AC727" s="1" t="n"/>
    </row>
    <row r="728" ht="15.75" customHeight="1" s="55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  <c r="AA728" s="1" t="n"/>
      <c r="AB728" s="1" t="n"/>
      <c r="AC728" s="1" t="n"/>
    </row>
    <row r="729" ht="15.75" customHeight="1" s="55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  <c r="AA729" s="1" t="n"/>
      <c r="AB729" s="1" t="n"/>
      <c r="AC729" s="1" t="n"/>
    </row>
    <row r="730" ht="15.75" customHeight="1" s="55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  <c r="AA730" s="1" t="n"/>
      <c r="AB730" s="1" t="n"/>
      <c r="AC730" s="1" t="n"/>
    </row>
    <row r="731" ht="15.75" customHeight="1" s="55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  <c r="AA731" s="1" t="n"/>
      <c r="AB731" s="1" t="n"/>
      <c r="AC731" s="1" t="n"/>
    </row>
    <row r="732" ht="15.75" customHeight="1" s="55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  <c r="AA732" s="1" t="n"/>
      <c r="AB732" s="1" t="n"/>
      <c r="AC732" s="1" t="n"/>
    </row>
    <row r="733" ht="15.75" customHeight="1" s="55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  <c r="AA733" s="1" t="n"/>
      <c r="AB733" s="1" t="n"/>
      <c r="AC733" s="1" t="n"/>
    </row>
    <row r="734" ht="15.75" customHeight="1" s="55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  <c r="AA734" s="1" t="n"/>
      <c r="AB734" s="1" t="n"/>
      <c r="AC734" s="1" t="n"/>
    </row>
    <row r="735" ht="15.75" customHeight="1" s="55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  <c r="AA735" s="1" t="n"/>
      <c r="AB735" s="1" t="n"/>
      <c r="AC735" s="1" t="n"/>
    </row>
    <row r="736" ht="15.75" customHeight="1" s="55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  <c r="AA736" s="1" t="n"/>
      <c r="AB736" s="1" t="n"/>
      <c r="AC736" s="1" t="n"/>
    </row>
    <row r="737" ht="15.75" customHeight="1" s="55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  <c r="AA737" s="1" t="n"/>
      <c r="AB737" s="1" t="n"/>
      <c r="AC737" s="1" t="n"/>
    </row>
    <row r="738" ht="15.75" customHeight="1" s="55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  <c r="AA738" s="1" t="n"/>
      <c r="AB738" s="1" t="n"/>
      <c r="AC738" s="1" t="n"/>
    </row>
    <row r="739" ht="15.75" customHeight="1" s="55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  <c r="AA739" s="1" t="n"/>
      <c r="AB739" s="1" t="n"/>
      <c r="AC739" s="1" t="n"/>
    </row>
    <row r="740" ht="15.75" customHeight="1" s="55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  <c r="AA740" s="1" t="n"/>
      <c r="AB740" s="1" t="n"/>
      <c r="AC740" s="1" t="n"/>
    </row>
    <row r="741" ht="15.75" customHeight="1" s="55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  <c r="AA741" s="1" t="n"/>
      <c r="AB741" s="1" t="n"/>
      <c r="AC741" s="1" t="n"/>
    </row>
    <row r="742" ht="15.75" customHeight="1" s="55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  <c r="AA742" s="1" t="n"/>
      <c r="AB742" s="1" t="n"/>
      <c r="AC742" s="1" t="n"/>
    </row>
    <row r="743" ht="15.75" customHeight="1" s="55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  <c r="AA743" s="1" t="n"/>
      <c r="AB743" s="1" t="n"/>
      <c r="AC743" s="1" t="n"/>
    </row>
    <row r="744" ht="15.75" customHeight="1" s="55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  <c r="AA744" s="1" t="n"/>
      <c r="AB744" s="1" t="n"/>
      <c r="AC744" s="1" t="n"/>
    </row>
    <row r="745" ht="15.75" customHeight="1" s="55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  <c r="AA745" s="1" t="n"/>
      <c r="AB745" s="1" t="n"/>
      <c r="AC745" s="1" t="n"/>
    </row>
    <row r="746" ht="15.75" customHeight="1" s="55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  <c r="AA746" s="1" t="n"/>
      <c r="AB746" s="1" t="n"/>
      <c r="AC746" s="1" t="n"/>
    </row>
    <row r="747" ht="15.75" customHeight="1" s="55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  <c r="AA747" s="1" t="n"/>
      <c r="AB747" s="1" t="n"/>
      <c r="AC747" s="1" t="n"/>
    </row>
    <row r="748" ht="15.75" customHeight="1" s="55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  <c r="AA748" s="1" t="n"/>
      <c r="AB748" s="1" t="n"/>
      <c r="AC748" s="1" t="n"/>
    </row>
    <row r="749" ht="15.75" customHeight="1" s="55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  <c r="AA749" s="1" t="n"/>
      <c r="AB749" s="1" t="n"/>
      <c r="AC749" s="1" t="n"/>
    </row>
    <row r="750" ht="15.75" customHeight="1" s="55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  <c r="AA750" s="1" t="n"/>
      <c r="AB750" s="1" t="n"/>
      <c r="AC750" s="1" t="n"/>
    </row>
    <row r="751" ht="15.75" customHeight="1" s="55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  <c r="AA751" s="1" t="n"/>
      <c r="AB751" s="1" t="n"/>
      <c r="AC751" s="1" t="n"/>
    </row>
    <row r="752" ht="15.75" customHeight="1" s="55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  <c r="AA752" s="1" t="n"/>
      <c r="AB752" s="1" t="n"/>
      <c r="AC752" s="1" t="n"/>
    </row>
    <row r="753" ht="15.75" customHeight="1" s="55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  <c r="AA753" s="1" t="n"/>
      <c r="AB753" s="1" t="n"/>
      <c r="AC753" s="1" t="n"/>
    </row>
    <row r="754" ht="15.75" customHeight="1" s="55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  <c r="AA754" s="1" t="n"/>
      <c r="AB754" s="1" t="n"/>
      <c r="AC754" s="1" t="n"/>
    </row>
    <row r="755" ht="15.75" customHeight="1" s="55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  <c r="AA755" s="1" t="n"/>
      <c r="AB755" s="1" t="n"/>
      <c r="AC755" s="1" t="n"/>
    </row>
    <row r="756" ht="15.75" customHeight="1" s="55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  <c r="AA756" s="1" t="n"/>
      <c r="AB756" s="1" t="n"/>
      <c r="AC756" s="1" t="n"/>
    </row>
    <row r="757" ht="15.75" customHeight="1" s="55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  <c r="AA757" s="1" t="n"/>
      <c r="AB757" s="1" t="n"/>
      <c r="AC757" s="1" t="n"/>
    </row>
    <row r="758" ht="15.75" customHeight="1" s="55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  <c r="AA758" s="1" t="n"/>
      <c r="AB758" s="1" t="n"/>
      <c r="AC758" s="1" t="n"/>
    </row>
    <row r="759" ht="15.75" customHeight="1" s="55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  <c r="AA759" s="1" t="n"/>
      <c r="AB759" s="1" t="n"/>
      <c r="AC759" s="1" t="n"/>
    </row>
    <row r="760" ht="15.75" customHeight="1" s="55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  <c r="AA760" s="1" t="n"/>
      <c r="AB760" s="1" t="n"/>
      <c r="AC760" s="1" t="n"/>
    </row>
    <row r="761" ht="15.75" customHeight="1" s="55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  <c r="AA761" s="1" t="n"/>
      <c r="AB761" s="1" t="n"/>
      <c r="AC761" s="1" t="n"/>
    </row>
    <row r="762" ht="15.75" customHeight="1" s="55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  <c r="AA762" s="1" t="n"/>
      <c r="AB762" s="1" t="n"/>
      <c r="AC762" s="1" t="n"/>
    </row>
    <row r="763" ht="15.75" customHeight="1" s="55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  <c r="AA763" s="1" t="n"/>
      <c r="AB763" s="1" t="n"/>
      <c r="AC763" s="1" t="n"/>
    </row>
    <row r="764" ht="15.75" customHeight="1" s="55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  <c r="AA764" s="1" t="n"/>
      <c r="AB764" s="1" t="n"/>
      <c r="AC764" s="1" t="n"/>
    </row>
    <row r="765" ht="15.75" customHeight="1" s="55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  <c r="AA765" s="1" t="n"/>
      <c r="AB765" s="1" t="n"/>
      <c r="AC765" s="1" t="n"/>
    </row>
    <row r="766" ht="15.75" customHeight="1" s="55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  <c r="AA766" s="1" t="n"/>
      <c r="AB766" s="1" t="n"/>
      <c r="AC766" s="1" t="n"/>
    </row>
    <row r="767" ht="15.75" customHeight="1" s="55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  <c r="AA767" s="1" t="n"/>
      <c r="AB767" s="1" t="n"/>
      <c r="AC767" s="1" t="n"/>
    </row>
    <row r="768" ht="15.75" customHeight="1" s="55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  <c r="AA768" s="1" t="n"/>
      <c r="AB768" s="1" t="n"/>
      <c r="AC768" s="1" t="n"/>
    </row>
    <row r="769" ht="15.75" customHeight="1" s="55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  <c r="AA769" s="1" t="n"/>
      <c r="AB769" s="1" t="n"/>
      <c r="AC769" s="1" t="n"/>
    </row>
    <row r="770" ht="15.75" customHeight="1" s="55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  <c r="AA770" s="1" t="n"/>
      <c r="AB770" s="1" t="n"/>
      <c r="AC770" s="1" t="n"/>
    </row>
    <row r="771" ht="15.75" customHeight="1" s="55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  <c r="AA771" s="1" t="n"/>
      <c r="AB771" s="1" t="n"/>
      <c r="AC771" s="1" t="n"/>
    </row>
    <row r="772" ht="15.75" customHeight="1" s="55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  <c r="AA772" s="1" t="n"/>
      <c r="AB772" s="1" t="n"/>
      <c r="AC772" s="1" t="n"/>
    </row>
    <row r="773" ht="15.75" customHeight="1" s="55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  <c r="AA773" s="1" t="n"/>
      <c r="AB773" s="1" t="n"/>
      <c r="AC773" s="1" t="n"/>
    </row>
    <row r="774" ht="15.75" customHeight="1" s="55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  <c r="AA774" s="1" t="n"/>
      <c r="AB774" s="1" t="n"/>
      <c r="AC774" s="1" t="n"/>
    </row>
    <row r="775" ht="15.75" customHeight="1" s="55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  <c r="AA775" s="1" t="n"/>
      <c r="AB775" s="1" t="n"/>
      <c r="AC775" s="1" t="n"/>
    </row>
    <row r="776" ht="15.75" customHeight="1" s="55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  <c r="AA776" s="1" t="n"/>
      <c r="AB776" s="1" t="n"/>
      <c r="AC776" s="1" t="n"/>
    </row>
    <row r="777" ht="15.75" customHeight="1" s="55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  <c r="AA777" s="1" t="n"/>
      <c r="AB777" s="1" t="n"/>
      <c r="AC777" s="1" t="n"/>
    </row>
    <row r="778" ht="15.75" customHeight="1" s="55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  <c r="AA778" s="1" t="n"/>
      <c r="AB778" s="1" t="n"/>
      <c r="AC778" s="1" t="n"/>
    </row>
    <row r="779" ht="15.75" customHeight="1" s="55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  <c r="AA779" s="1" t="n"/>
      <c r="AB779" s="1" t="n"/>
      <c r="AC779" s="1" t="n"/>
    </row>
    <row r="780" ht="15.75" customHeight="1" s="55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  <c r="AA780" s="1" t="n"/>
      <c r="AB780" s="1" t="n"/>
      <c r="AC780" s="1" t="n"/>
    </row>
    <row r="781" ht="15.75" customHeight="1" s="55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  <c r="AA781" s="1" t="n"/>
      <c r="AB781" s="1" t="n"/>
      <c r="AC781" s="1" t="n"/>
    </row>
    <row r="782" ht="15.75" customHeight="1" s="55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  <c r="AA782" s="1" t="n"/>
      <c r="AB782" s="1" t="n"/>
      <c r="AC782" s="1" t="n"/>
    </row>
    <row r="783" ht="15.75" customHeight="1" s="55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  <c r="AA783" s="1" t="n"/>
      <c r="AB783" s="1" t="n"/>
      <c r="AC783" s="1" t="n"/>
    </row>
    <row r="784" ht="15.75" customHeight="1" s="55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  <c r="AA784" s="1" t="n"/>
      <c r="AB784" s="1" t="n"/>
      <c r="AC784" s="1" t="n"/>
    </row>
    <row r="785" ht="15.75" customHeight="1" s="55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  <c r="AA785" s="1" t="n"/>
      <c r="AB785" s="1" t="n"/>
      <c r="AC785" s="1" t="n"/>
    </row>
    <row r="786" ht="15.75" customHeight="1" s="55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  <c r="AA786" s="1" t="n"/>
      <c r="AB786" s="1" t="n"/>
      <c r="AC786" s="1" t="n"/>
    </row>
    <row r="787" ht="15.75" customHeight="1" s="55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  <c r="AA787" s="1" t="n"/>
      <c r="AB787" s="1" t="n"/>
      <c r="AC787" s="1" t="n"/>
    </row>
    <row r="788" ht="15.75" customHeight="1" s="55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  <c r="AA788" s="1" t="n"/>
      <c r="AB788" s="1" t="n"/>
      <c r="AC788" s="1" t="n"/>
    </row>
    <row r="789" ht="15.75" customHeight="1" s="55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  <c r="AA789" s="1" t="n"/>
      <c r="AB789" s="1" t="n"/>
      <c r="AC789" s="1" t="n"/>
    </row>
    <row r="790" ht="15.75" customHeight="1" s="55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  <c r="AA790" s="1" t="n"/>
      <c r="AB790" s="1" t="n"/>
      <c r="AC790" s="1" t="n"/>
    </row>
    <row r="791" ht="15.75" customHeight="1" s="55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  <c r="AA791" s="1" t="n"/>
      <c r="AB791" s="1" t="n"/>
      <c r="AC791" s="1" t="n"/>
    </row>
    <row r="792" ht="15.75" customHeight="1" s="55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  <c r="AA792" s="1" t="n"/>
      <c r="AB792" s="1" t="n"/>
      <c r="AC792" s="1" t="n"/>
    </row>
    <row r="793" ht="15.75" customHeight="1" s="55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  <c r="AA793" s="1" t="n"/>
      <c r="AB793" s="1" t="n"/>
      <c r="AC793" s="1" t="n"/>
    </row>
    <row r="794" ht="15.75" customHeight="1" s="55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  <c r="AA794" s="1" t="n"/>
      <c r="AB794" s="1" t="n"/>
      <c r="AC794" s="1" t="n"/>
    </row>
    <row r="795" ht="15.75" customHeight="1" s="55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  <c r="AA795" s="1" t="n"/>
      <c r="AB795" s="1" t="n"/>
      <c r="AC795" s="1" t="n"/>
    </row>
    <row r="796" ht="15.75" customHeight="1" s="55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  <c r="AA796" s="1" t="n"/>
      <c r="AB796" s="1" t="n"/>
      <c r="AC796" s="1" t="n"/>
    </row>
    <row r="797" ht="15.75" customHeight="1" s="55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  <c r="AA797" s="1" t="n"/>
      <c r="AB797" s="1" t="n"/>
      <c r="AC797" s="1" t="n"/>
    </row>
    <row r="798" ht="15.75" customHeight="1" s="55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  <c r="AA798" s="1" t="n"/>
      <c r="AB798" s="1" t="n"/>
      <c r="AC798" s="1" t="n"/>
    </row>
    <row r="799" ht="15.75" customHeight="1" s="55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  <c r="AA799" s="1" t="n"/>
      <c r="AB799" s="1" t="n"/>
      <c r="AC799" s="1" t="n"/>
    </row>
    <row r="800" ht="15.75" customHeight="1" s="55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  <c r="AA800" s="1" t="n"/>
      <c r="AB800" s="1" t="n"/>
      <c r="AC800" s="1" t="n"/>
    </row>
    <row r="801" ht="15.75" customHeight="1" s="55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  <c r="AA801" s="1" t="n"/>
      <c r="AB801" s="1" t="n"/>
      <c r="AC801" s="1" t="n"/>
    </row>
    <row r="802" ht="15.75" customHeight="1" s="55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  <c r="AA802" s="1" t="n"/>
      <c r="AB802" s="1" t="n"/>
      <c r="AC802" s="1" t="n"/>
    </row>
    <row r="803" ht="15.75" customHeight="1" s="55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  <c r="AA803" s="1" t="n"/>
      <c r="AB803" s="1" t="n"/>
      <c r="AC803" s="1" t="n"/>
    </row>
    <row r="804" ht="15.75" customHeight="1" s="55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  <c r="AA804" s="1" t="n"/>
      <c r="AB804" s="1" t="n"/>
      <c r="AC804" s="1" t="n"/>
    </row>
    <row r="805" ht="15.75" customHeight="1" s="55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  <c r="AC805" s="1" t="n"/>
    </row>
    <row r="806" ht="15.75" customHeight="1" s="55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  <c r="AA806" s="1" t="n"/>
      <c r="AB806" s="1" t="n"/>
      <c r="AC806" s="1" t="n"/>
    </row>
    <row r="807" ht="15.75" customHeight="1" s="55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  <c r="AA807" s="1" t="n"/>
      <c r="AB807" s="1" t="n"/>
      <c r="AC807" s="1" t="n"/>
    </row>
    <row r="808" ht="15.75" customHeight="1" s="55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  <c r="AA808" s="1" t="n"/>
      <c r="AB808" s="1" t="n"/>
      <c r="AC808" s="1" t="n"/>
    </row>
    <row r="809" ht="15.75" customHeight="1" s="55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  <c r="AA809" s="1" t="n"/>
      <c r="AB809" s="1" t="n"/>
      <c r="AC809" s="1" t="n"/>
    </row>
    <row r="810" ht="15.75" customHeight="1" s="55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  <c r="AA810" s="1" t="n"/>
      <c r="AB810" s="1" t="n"/>
      <c r="AC810" s="1" t="n"/>
    </row>
    <row r="811" ht="15.75" customHeight="1" s="55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  <c r="AA811" s="1" t="n"/>
      <c r="AB811" s="1" t="n"/>
      <c r="AC811" s="1" t="n"/>
    </row>
    <row r="812" ht="15.75" customHeight="1" s="55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  <c r="AA812" s="1" t="n"/>
      <c r="AB812" s="1" t="n"/>
      <c r="AC812" s="1" t="n"/>
    </row>
    <row r="813" ht="15.75" customHeight="1" s="55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  <c r="AA813" s="1" t="n"/>
      <c r="AB813" s="1" t="n"/>
      <c r="AC813" s="1" t="n"/>
    </row>
    <row r="814" ht="15.75" customHeight="1" s="55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  <c r="AA814" s="1" t="n"/>
      <c r="AB814" s="1" t="n"/>
      <c r="AC814" s="1" t="n"/>
    </row>
    <row r="815" ht="15.75" customHeight="1" s="55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  <c r="AA815" s="1" t="n"/>
      <c r="AB815" s="1" t="n"/>
      <c r="AC815" s="1" t="n"/>
    </row>
    <row r="816" ht="15.75" customHeight="1" s="55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  <c r="AA816" s="1" t="n"/>
      <c r="AB816" s="1" t="n"/>
      <c r="AC816" s="1" t="n"/>
    </row>
    <row r="817" ht="15.75" customHeight="1" s="55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  <c r="AA817" s="1" t="n"/>
      <c r="AB817" s="1" t="n"/>
      <c r="AC817" s="1" t="n"/>
    </row>
    <row r="818" ht="15.75" customHeight="1" s="55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  <c r="AA818" s="1" t="n"/>
      <c r="AB818" s="1" t="n"/>
      <c r="AC818" s="1" t="n"/>
    </row>
    <row r="819" ht="15.75" customHeight="1" s="55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  <c r="AA819" s="1" t="n"/>
      <c r="AB819" s="1" t="n"/>
      <c r="AC819" s="1" t="n"/>
    </row>
    <row r="820" ht="15.75" customHeight="1" s="55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  <c r="AA820" s="1" t="n"/>
      <c r="AB820" s="1" t="n"/>
      <c r="AC820" s="1" t="n"/>
    </row>
    <row r="821" ht="15.75" customHeight="1" s="55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  <c r="AA821" s="1" t="n"/>
      <c r="AB821" s="1" t="n"/>
      <c r="AC821" s="1" t="n"/>
    </row>
    <row r="822" ht="15.75" customHeight="1" s="55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  <c r="AA822" s="1" t="n"/>
      <c r="AB822" s="1" t="n"/>
      <c r="AC822" s="1" t="n"/>
    </row>
    <row r="823" ht="15.75" customHeight="1" s="55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  <c r="AA823" s="1" t="n"/>
      <c r="AB823" s="1" t="n"/>
      <c r="AC823" s="1" t="n"/>
    </row>
    <row r="824" ht="15.75" customHeight="1" s="55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  <c r="AA824" s="1" t="n"/>
      <c r="AB824" s="1" t="n"/>
      <c r="AC824" s="1" t="n"/>
    </row>
    <row r="825" ht="15.75" customHeight="1" s="55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  <c r="AA825" s="1" t="n"/>
      <c r="AB825" s="1" t="n"/>
      <c r="AC825" s="1" t="n"/>
    </row>
    <row r="826" ht="15.75" customHeight="1" s="55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  <c r="AA826" s="1" t="n"/>
      <c r="AB826" s="1" t="n"/>
      <c r="AC826" s="1" t="n"/>
    </row>
    <row r="827" ht="15.75" customHeight="1" s="55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  <c r="AA827" s="1" t="n"/>
      <c r="AB827" s="1" t="n"/>
      <c r="AC827" s="1" t="n"/>
    </row>
    <row r="828" ht="15.75" customHeight="1" s="55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  <c r="AA828" s="1" t="n"/>
      <c r="AB828" s="1" t="n"/>
      <c r="AC828" s="1" t="n"/>
    </row>
    <row r="829" ht="15.75" customHeight="1" s="55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  <c r="AA829" s="1" t="n"/>
      <c r="AB829" s="1" t="n"/>
      <c r="AC829" s="1" t="n"/>
    </row>
    <row r="830" ht="15.75" customHeight="1" s="55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</row>
    <row r="831" ht="15.75" customHeight="1" s="55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  <c r="AA831" s="1" t="n"/>
      <c r="AB831" s="1" t="n"/>
      <c r="AC831" s="1" t="n"/>
    </row>
    <row r="832" ht="15.75" customHeight="1" s="55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  <c r="AA832" s="1" t="n"/>
      <c r="AB832" s="1" t="n"/>
      <c r="AC832" s="1" t="n"/>
    </row>
    <row r="833" ht="15.75" customHeight="1" s="55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  <c r="AA833" s="1" t="n"/>
      <c r="AB833" s="1" t="n"/>
      <c r="AC833" s="1" t="n"/>
    </row>
    <row r="834" ht="15.75" customHeight="1" s="55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  <c r="AA834" s="1" t="n"/>
      <c r="AB834" s="1" t="n"/>
      <c r="AC834" s="1" t="n"/>
    </row>
    <row r="835" ht="15.75" customHeight="1" s="55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  <c r="AA835" s="1" t="n"/>
      <c r="AB835" s="1" t="n"/>
      <c r="AC835" s="1" t="n"/>
    </row>
    <row r="836" ht="15.75" customHeight="1" s="55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  <c r="AA836" s="1" t="n"/>
      <c r="AB836" s="1" t="n"/>
      <c r="AC836" s="1" t="n"/>
    </row>
    <row r="837" ht="15.75" customHeight="1" s="55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  <c r="AA837" s="1" t="n"/>
      <c r="AB837" s="1" t="n"/>
      <c r="AC837" s="1" t="n"/>
    </row>
    <row r="838" ht="15.75" customHeight="1" s="55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  <c r="AA838" s="1" t="n"/>
      <c r="AB838" s="1" t="n"/>
      <c r="AC838" s="1" t="n"/>
    </row>
    <row r="839" ht="15.75" customHeight="1" s="55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  <c r="AA839" s="1" t="n"/>
      <c r="AB839" s="1" t="n"/>
      <c r="AC839" s="1" t="n"/>
    </row>
    <row r="840" ht="15.75" customHeight="1" s="55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  <c r="AA840" s="1" t="n"/>
      <c r="AB840" s="1" t="n"/>
      <c r="AC840" s="1" t="n"/>
    </row>
    <row r="841" ht="15.75" customHeight="1" s="55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  <c r="AA841" s="1" t="n"/>
      <c r="AB841" s="1" t="n"/>
      <c r="AC841" s="1" t="n"/>
    </row>
    <row r="842" ht="15.75" customHeight="1" s="55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  <c r="AA842" s="1" t="n"/>
      <c r="AB842" s="1" t="n"/>
      <c r="AC842" s="1" t="n"/>
    </row>
    <row r="843" ht="15.75" customHeight="1" s="55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  <c r="AA843" s="1" t="n"/>
      <c r="AB843" s="1" t="n"/>
      <c r="AC843" s="1" t="n"/>
    </row>
    <row r="844" ht="15.75" customHeight="1" s="55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  <c r="AA844" s="1" t="n"/>
      <c r="AB844" s="1" t="n"/>
      <c r="AC844" s="1" t="n"/>
    </row>
    <row r="845" ht="15.75" customHeight="1" s="55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  <c r="AA845" s="1" t="n"/>
      <c r="AB845" s="1" t="n"/>
      <c r="AC845" s="1" t="n"/>
    </row>
    <row r="846" ht="15.75" customHeight="1" s="55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  <c r="AA846" s="1" t="n"/>
      <c r="AB846" s="1" t="n"/>
      <c r="AC846" s="1" t="n"/>
    </row>
    <row r="847" ht="15.75" customHeight="1" s="55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  <c r="AA847" s="1" t="n"/>
      <c r="AB847" s="1" t="n"/>
      <c r="AC847" s="1" t="n"/>
    </row>
    <row r="848" ht="15.75" customHeight="1" s="55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  <c r="AA848" s="1" t="n"/>
      <c r="AB848" s="1" t="n"/>
      <c r="AC848" s="1" t="n"/>
    </row>
    <row r="849" ht="15.75" customHeight="1" s="55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  <c r="AA849" s="1" t="n"/>
      <c r="AB849" s="1" t="n"/>
      <c r="AC849" s="1" t="n"/>
    </row>
    <row r="850" ht="15.75" customHeight="1" s="55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  <c r="AA850" s="1" t="n"/>
      <c r="AB850" s="1" t="n"/>
      <c r="AC850" s="1" t="n"/>
    </row>
    <row r="851" ht="15.75" customHeight="1" s="55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  <c r="AA851" s="1" t="n"/>
      <c r="AB851" s="1" t="n"/>
      <c r="AC851" s="1" t="n"/>
    </row>
    <row r="852" ht="15.75" customHeight="1" s="55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  <c r="AA852" s="1" t="n"/>
      <c r="AB852" s="1" t="n"/>
      <c r="AC852" s="1" t="n"/>
    </row>
    <row r="853" ht="15.75" customHeight="1" s="55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  <c r="AA853" s="1" t="n"/>
      <c r="AB853" s="1" t="n"/>
      <c r="AC853" s="1" t="n"/>
    </row>
    <row r="854" ht="15.75" customHeight="1" s="55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  <c r="AA854" s="1" t="n"/>
      <c r="AB854" s="1" t="n"/>
      <c r="AC854" s="1" t="n"/>
    </row>
    <row r="855" ht="15.75" customHeight="1" s="55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  <c r="AA855" s="1" t="n"/>
      <c r="AB855" s="1" t="n"/>
      <c r="AC855" s="1" t="n"/>
    </row>
    <row r="856" ht="15.75" customHeight="1" s="55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  <c r="AA856" s="1" t="n"/>
      <c r="AB856" s="1" t="n"/>
      <c r="AC856" s="1" t="n"/>
    </row>
    <row r="857" ht="15.75" customHeight="1" s="55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  <c r="AA857" s="1" t="n"/>
      <c r="AB857" s="1" t="n"/>
      <c r="AC857" s="1" t="n"/>
    </row>
    <row r="858" ht="15.75" customHeight="1" s="55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  <c r="AA858" s="1" t="n"/>
      <c r="AB858" s="1" t="n"/>
      <c r="AC858" s="1" t="n"/>
    </row>
    <row r="859" ht="15.75" customHeight="1" s="55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  <c r="AA859" s="1" t="n"/>
      <c r="AB859" s="1" t="n"/>
      <c r="AC859" s="1" t="n"/>
    </row>
    <row r="860" ht="15.75" customHeight="1" s="55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  <c r="AA860" s="1" t="n"/>
      <c r="AB860" s="1" t="n"/>
      <c r="AC860" s="1" t="n"/>
    </row>
    <row r="861" ht="15.75" customHeight="1" s="55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  <c r="AA861" s="1" t="n"/>
      <c r="AB861" s="1" t="n"/>
      <c r="AC861" s="1" t="n"/>
    </row>
    <row r="862" ht="15.75" customHeight="1" s="55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  <c r="AA862" s="1" t="n"/>
      <c r="AB862" s="1" t="n"/>
      <c r="AC862" s="1" t="n"/>
    </row>
    <row r="863" ht="15.75" customHeight="1" s="55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  <c r="AA863" s="1" t="n"/>
      <c r="AB863" s="1" t="n"/>
      <c r="AC863" s="1" t="n"/>
    </row>
    <row r="864" ht="15.75" customHeight="1" s="55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  <c r="AA864" s="1" t="n"/>
      <c r="AB864" s="1" t="n"/>
      <c r="AC864" s="1" t="n"/>
    </row>
    <row r="865" ht="15.75" customHeight="1" s="55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  <c r="AA865" s="1" t="n"/>
      <c r="AB865" s="1" t="n"/>
      <c r="AC865" s="1" t="n"/>
    </row>
    <row r="866" ht="15.75" customHeight="1" s="55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  <c r="AA866" s="1" t="n"/>
      <c r="AB866" s="1" t="n"/>
      <c r="AC866" s="1" t="n"/>
    </row>
    <row r="867" ht="15.75" customHeight="1" s="55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  <c r="AA867" s="1" t="n"/>
      <c r="AB867" s="1" t="n"/>
      <c r="AC867" s="1" t="n"/>
    </row>
    <row r="868" ht="15.75" customHeight="1" s="55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  <c r="AA868" s="1" t="n"/>
      <c r="AB868" s="1" t="n"/>
      <c r="AC868" s="1" t="n"/>
    </row>
    <row r="869" ht="15.75" customHeight="1" s="55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  <c r="AA869" s="1" t="n"/>
      <c r="AB869" s="1" t="n"/>
      <c r="AC869" s="1" t="n"/>
    </row>
    <row r="870" ht="15.75" customHeight="1" s="55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  <c r="AA870" s="1" t="n"/>
      <c r="AB870" s="1" t="n"/>
      <c r="AC870" s="1" t="n"/>
    </row>
    <row r="871" ht="15.75" customHeight="1" s="55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  <c r="AA871" s="1" t="n"/>
      <c r="AB871" s="1" t="n"/>
      <c r="AC871" s="1" t="n"/>
    </row>
    <row r="872" ht="15.75" customHeight="1" s="55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  <c r="AA872" s="1" t="n"/>
      <c r="AB872" s="1" t="n"/>
      <c r="AC872" s="1" t="n"/>
    </row>
    <row r="873" ht="15.75" customHeight="1" s="55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  <c r="AA873" s="1" t="n"/>
      <c r="AB873" s="1" t="n"/>
      <c r="AC873" s="1" t="n"/>
    </row>
    <row r="874" ht="15.75" customHeight="1" s="55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  <c r="AA874" s="1" t="n"/>
      <c r="AB874" s="1" t="n"/>
      <c r="AC874" s="1" t="n"/>
    </row>
    <row r="875" ht="15.75" customHeight="1" s="55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  <c r="AA875" s="1" t="n"/>
      <c r="AB875" s="1" t="n"/>
      <c r="AC875" s="1" t="n"/>
    </row>
    <row r="876" ht="15.75" customHeight="1" s="55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  <c r="AA876" s="1" t="n"/>
      <c r="AB876" s="1" t="n"/>
      <c r="AC876" s="1" t="n"/>
    </row>
    <row r="877" ht="15.75" customHeight="1" s="55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  <c r="AA877" s="1" t="n"/>
      <c r="AB877" s="1" t="n"/>
      <c r="AC877" s="1" t="n"/>
    </row>
    <row r="878" ht="15.75" customHeight="1" s="55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  <c r="AA878" s="1" t="n"/>
      <c r="AB878" s="1" t="n"/>
      <c r="AC878" s="1" t="n"/>
    </row>
    <row r="879" ht="15.75" customHeight="1" s="55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  <c r="AA879" s="1" t="n"/>
      <c r="AB879" s="1" t="n"/>
      <c r="AC879" s="1" t="n"/>
    </row>
    <row r="880" ht="15.75" customHeight="1" s="55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  <c r="AA880" s="1" t="n"/>
      <c r="AB880" s="1" t="n"/>
      <c r="AC880" s="1" t="n"/>
    </row>
    <row r="881" ht="15.75" customHeight="1" s="55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  <c r="AA881" s="1" t="n"/>
      <c r="AB881" s="1" t="n"/>
      <c r="AC881" s="1" t="n"/>
    </row>
    <row r="882" ht="15.75" customHeight="1" s="55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  <c r="AA882" s="1" t="n"/>
      <c r="AB882" s="1" t="n"/>
      <c r="AC882" s="1" t="n"/>
    </row>
    <row r="883" ht="15.75" customHeight="1" s="55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  <c r="AA883" s="1" t="n"/>
      <c r="AB883" s="1" t="n"/>
      <c r="AC883" s="1" t="n"/>
    </row>
    <row r="884" ht="15.75" customHeight="1" s="55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  <c r="AA884" s="1" t="n"/>
      <c r="AB884" s="1" t="n"/>
      <c r="AC884" s="1" t="n"/>
    </row>
    <row r="885" ht="15.75" customHeight="1" s="55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  <c r="AA885" s="1" t="n"/>
      <c r="AB885" s="1" t="n"/>
      <c r="AC885" s="1" t="n"/>
    </row>
    <row r="886" ht="15.75" customHeight="1" s="55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  <c r="AA886" s="1" t="n"/>
      <c r="AB886" s="1" t="n"/>
      <c r="AC886" s="1" t="n"/>
    </row>
    <row r="887" ht="15.75" customHeight="1" s="55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  <c r="AA887" s="1" t="n"/>
      <c r="AB887" s="1" t="n"/>
      <c r="AC887" s="1" t="n"/>
    </row>
    <row r="888" ht="15.75" customHeight="1" s="55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  <c r="AA888" s="1" t="n"/>
      <c r="AB888" s="1" t="n"/>
      <c r="AC888" s="1" t="n"/>
    </row>
    <row r="889" ht="15.75" customHeight="1" s="55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  <c r="AC889" s="1" t="n"/>
    </row>
    <row r="890" ht="15.75" customHeight="1" s="55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</row>
    <row r="891" ht="15.75" customHeight="1" s="55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  <c r="AA891" s="1" t="n"/>
      <c r="AB891" s="1" t="n"/>
      <c r="AC891" s="1" t="n"/>
    </row>
    <row r="892" ht="15.75" customHeight="1" s="55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  <c r="AA892" s="1" t="n"/>
      <c r="AB892" s="1" t="n"/>
      <c r="AC892" s="1" t="n"/>
    </row>
    <row r="893" ht="15.75" customHeight="1" s="55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  <c r="AA893" s="1" t="n"/>
      <c r="AB893" s="1" t="n"/>
      <c r="AC893" s="1" t="n"/>
    </row>
    <row r="894" ht="15.75" customHeight="1" s="55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  <c r="AA894" s="1" t="n"/>
      <c r="AB894" s="1" t="n"/>
      <c r="AC894" s="1" t="n"/>
    </row>
    <row r="895" ht="15.75" customHeight="1" s="55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  <c r="AA895" s="1" t="n"/>
      <c r="AB895" s="1" t="n"/>
      <c r="AC895" s="1" t="n"/>
    </row>
    <row r="896" ht="15.75" customHeight="1" s="55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  <c r="AA896" s="1" t="n"/>
      <c r="AB896" s="1" t="n"/>
      <c r="AC896" s="1" t="n"/>
    </row>
    <row r="897" ht="15.75" customHeight="1" s="55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  <c r="AA897" s="1" t="n"/>
      <c r="AB897" s="1" t="n"/>
      <c r="AC897" s="1" t="n"/>
    </row>
    <row r="898" ht="15.75" customHeight="1" s="55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  <c r="AA898" s="1" t="n"/>
      <c r="AB898" s="1" t="n"/>
      <c r="AC898" s="1" t="n"/>
    </row>
    <row r="899" ht="15.75" customHeight="1" s="55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  <c r="AA899" s="1" t="n"/>
      <c r="AB899" s="1" t="n"/>
      <c r="AC899" s="1" t="n"/>
    </row>
    <row r="900" ht="15.75" customHeight="1" s="55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  <c r="AA900" s="1" t="n"/>
      <c r="AB900" s="1" t="n"/>
      <c r="AC900" s="1" t="n"/>
    </row>
    <row r="901" ht="15.75" customHeight="1" s="55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  <c r="AA901" s="1" t="n"/>
      <c r="AB901" s="1" t="n"/>
      <c r="AC901" s="1" t="n"/>
    </row>
    <row r="902" ht="15.75" customHeight="1" s="55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  <c r="AA902" s="1" t="n"/>
      <c r="AB902" s="1" t="n"/>
      <c r="AC902" s="1" t="n"/>
    </row>
    <row r="903" ht="15.75" customHeight="1" s="55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  <c r="AA903" s="1" t="n"/>
      <c r="AB903" s="1" t="n"/>
      <c r="AC903" s="1" t="n"/>
    </row>
    <row r="904" ht="15.75" customHeight="1" s="55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  <c r="AA904" s="1" t="n"/>
      <c r="AB904" s="1" t="n"/>
      <c r="AC904" s="1" t="n"/>
    </row>
    <row r="905" ht="15.75" customHeight="1" s="55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  <c r="AA905" s="1" t="n"/>
      <c r="AB905" s="1" t="n"/>
      <c r="AC905" s="1" t="n"/>
    </row>
    <row r="906" ht="15.75" customHeight="1" s="55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  <c r="AA906" s="1" t="n"/>
      <c r="AB906" s="1" t="n"/>
      <c r="AC906" s="1" t="n"/>
    </row>
    <row r="907" ht="15.75" customHeight="1" s="55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  <c r="AA907" s="1" t="n"/>
      <c r="AB907" s="1" t="n"/>
      <c r="AC907" s="1" t="n"/>
    </row>
    <row r="908" ht="15.75" customHeight="1" s="55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  <c r="AA908" s="1" t="n"/>
      <c r="AB908" s="1" t="n"/>
      <c r="AC908" s="1" t="n"/>
    </row>
    <row r="909" ht="15.75" customHeight="1" s="55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  <c r="AA909" s="1" t="n"/>
      <c r="AB909" s="1" t="n"/>
      <c r="AC909" s="1" t="n"/>
    </row>
    <row r="910" ht="15.75" customHeight="1" s="55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  <c r="AA910" s="1" t="n"/>
      <c r="AB910" s="1" t="n"/>
      <c r="AC910" s="1" t="n"/>
    </row>
    <row r="911" ht="15.75" customHeight="1" s="55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  <c r="AA911" s="1" t="n"/>
      <c r="AB911" s="1" t="n"/>
      <c r="AC911" s="1" t="n"/>
    </row>
    <row r="912" ht="15.75" customHeight="1" s="55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  <c r="AA912" s="1" t="n"/>
      <c r="AB912" s="1" t="n"/>
      <c r="AC912" s="1" t="n"/>
    </row>
    <row r="913" ht="15.75" customHeight="1" s="55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  <c r="AA913" s="1" t="n"/>
      <c r="AB913" s="1" t="n"/>
      <c r="AC913" s="1" t="n"/>
    </row>
    <row r="914" ht="15.75" customHeight="1" s="55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  <c r="AA914" s="1" t="n"/>
      <c r="AB914" s="1" t="n"/>
      <c r="AC914" s="1" t="n"/>
    </row>
    <row r="915" ht="15.75" customHeight="1" s="55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  <c r="AA915" s="1" t="n"/>
      <c r="AB915" s="1" t="n"/>
      <c r="AC915" s="1" t="n"/>
    </row>
    <row r="916" ht="15.75" customHeight="1" s="55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  <c r="AA916" s="1" t="n"/>
      <c r="AB916" s="1" t="n"/>
      <c r="AC916" s="1" t="n"/>
    </row>
    <row r="917" ht="15.75" customHeight="1" s="55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  <c r="AA917" s="1" t="n"/>
      <c r="AB917" s="1" t="n"/>
      <c r="AC917" s="1" t="n"/>
    </row>
    <row r="918" ht="15.75" customHeight="1" s="55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  <c r="AA918" s="1" t="n"/>
      <c r="AB918" s="1" t="n"/>
      <c r="AC918" s="1" t="n"/>
    </row>
    <row r="919" ht="15.75" customHeight="1" s="55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  <c r="AA919" s="1" t="n"/>
      <c r="AB919" s="1" t="n"/>
      <c r="AC919" s="1" t="n"/>
    </row>
    <row r="920" ht="15.75" customHeight="1" s="55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  <c r="AA920" s="1" t="n"/>
      <c r="AB920" s="1" t="n"/>
      <c r="AC920" s="1" t="n"/>
    </row>
    <row r="921" ht="15.75" customHeight="1" s="55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  <c r="AA921" s="1" t="n"/>
      <c r="AB921" s="1" t="n"/>
      <c r="AC921" s="1" t="n"/>
    </row>
    <row r="922" ht="15.75" customHeight="1" s="55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  <c r="AA922" s="1" t="n"/>
      <c r="AB922" s="1" t="n"/>
      <c r="AC922" s="1" t="n"/>
    </row>
    <row r="923" ht="15.75" customHeight="1" s="55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  <c r="AA923" s="1" t="n"/>
      <c r="AB923" s="1" t="n"/>
      <c r="AC923" s="1" t="n"/>
    </row>
    <row r="924" ht="15.75" customHeight="1" s="55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  <c r="AA924" s="1" t="n"/>
      <c r="AB924" s="1" t="n"/>
      <c r="AC924" s="1" t="n"/>
    </row>
    <row r="925" ht="15.75" customHeight="1" s="55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  <c r="AA925" s="1" t="n"/>
      <c r="AB925" s="1" t="n"/>
      <c r="AC925" s="1" t="n"/>
    </row>
    <row r="926" ht="15.75" customHeight="1" s="55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  <c r="AA926" s="1" t="n"/>
      <c r="AB926" s="1" t="n"/>
      <c r="AC926" s="1" t="n"/>
    </row>
    <row r="927" ht="15.75" customHeight="1" s="55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  <c r="AA927" s="1" t="n"/>
      <c r="AB927" s="1" t="n"/>
      <c r="AC927" s="1" t="n"/>
    </row>
    <row r="928" ht="15.75" customHeight="1" s="55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  <c r="AA928" s="1" t="n"/>
      <c r="AB928" s="1" t="n"/>
      <c r="AC928" s="1" t="n"/>
    </row>
    <row r="929" ht="15.75" customHeight="1" s="55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  <c r="AA929" s="1" t="n"/>
      <c r="AB929" s="1" t="n"/>
      <c r="AC929" s="1" t="n"/>
    </row>
    <row r="930" ht="15.75" customHeight="1" s="55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  <c r="AA930" s="1" t="n"/>
      <c r="AB930" s="1" t="n"/>
      <c r="AC930" s="1" t="n"/>
    </row>
    <row r="931" ht="15.75" customHeight="1" s="55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  <c r="AA931" s="1" t="n"/>
      <c r="AB931" s="1" t="n"/>
      <c r="AC931" s="1" t="n"/>
    </row>
    <row r="932" ht="15.75" customHeight="1" s="55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  <c r="AA932" s="1" t="n"/>
      <c r="AB932" s="1" t="n"/>
      <c r="AC932" s="1" t="n"/>
    </row>
    <row r="933" ht="15.75" customHeight="1" s="55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  <c r="AA933" s="1" t="n"/>
      <c r="AB933" s="1" t="n"/>
      <c r="AC933" s="1" t="n"/>
    </row>
    <row r="934" ht="15.75" customHeight="1" s="55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  <c r="AA934" s="1" t="n"/>
      <c r="AB934" s="1" t="n"/>
      <c r="AC934" s="1" t="n"/>
    </row>
    <row r="935" ht="15.75" customHeight="1" s="55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  <c r="AA935" s="1" t="n"/>
      <c r="AB935" s="1" t="n"/>
      <c r="AC935" s="1" t="n"/>
    </row>
    <row r="936" ht="15.75" customHeight="1" s="55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  <c r="AA936" s="1" t="n"/>
      <c r="AB936" s="1" t="n"/>
      <c r="AC936" s="1" t="n"/>
    </row>
    <row r="937" ht="15.75" customHeight="1" s="55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  <c r="AA937" s="1" t="n"/>
      <c r="AB937" s="1" t="n"/>
      <c r="AC937" s="1" t="n"/>
    </row>
    <row r="938" ht="15.75" customHeight="1" s="55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  <c r="AA938" s="1" t="n"/>
      <c r="AB938" s="1" t="n"/>
      <c r="AC938" s="1" t="n"/>
    </row>
    <row r="939" ht="15.75" customHeight="1" s="55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  <c r="AA939" s="1" t="n"/>
      <c r="AB939" s="1" t="n"/>
      <c r="AC939" s="1" t="n"/>
    </row>
    <row r="940" ht="15.75" customHeight="1" s="55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  <c r="AA940" s="1" t="n"/>
      <c r="AB940" s="1" t="n"/>
      <c r="AC940" s="1" t="n"/>
    </row>
    <row r="941" ht="15.75" customHeight="1" s="55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  <c r="AA941" s="1" t="n"/>
      <c r="AB941" s="1" t="n"/>
      <c r="AC941" s="1" t="n"/>
    </row>
    <row r="942" ht="15.75" customHeight="1" s="55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  <c r="AA942" s="1" t="n"/>
      <c r="AB942" s="1" t="n"/>
      <c r="AC942" s="1" t="n"/>
    </row>
    <row r="943" ht="15.75" customHeight="1" s="55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  <c r="AA943" s="1" t="n"/>
      <c r="AB943" s="1" t="n"/>
      <c r="AC943" s="1" t="n"/>
    </row>
    <row r="944" ht="15.75" customHeight="1" s="55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  <c r="AA944" s="1" t="n"/>
      <c r="AB944" s="1" t="n"/>
      <c r="AC944" s="1" t="n"/>
    </row>
    <row r="945" ht="15.75" customHeight="1" s="55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  <c r="AA945" s="1" t="n"/>
      <c r="AB945" s="1" t="n"/>
      <c r="AC945" s="1" t="n"/>
    </row>
    <row r="946" ht="15.75" customHeight="1" s="55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  <c r="AA946" s="1" t="n"/>
      <c r="AB946" s="1" t="n"/>
      <c r="AC946" s="1" t="n"/>
    </row>
    <row r="947" ht="15.75" customHeight="1" s="55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  <c r="AA947" s="1" t="n"/>
      <c r="AB947" s="1" t="n"/>
      <c r="AC947" s="1" t="n"/>
    </row>
    <row r="948" ht="15.75" customHeight="1" s="55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  <c r="AA948" s="1" t="n"/>
      <c r="AB948" s="1" t="n"/>
      <c r="AC948" s="1" t="n"/>
    </row>
    <row r="949" ht="15.75" customHeight="1" s="55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  <c r="AA949" s="1" t="n"/>
      <c r="AB949" s="1" t="n"/>
      <c r="AC949" s="1" t="n"/>
    </row>
    <row r="950" ht="15.75" customHeight="1" s="55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  <c r="AA950" s="1" t="n"/>
      <c r="AB950" s="1" t="n"/>
      <c r="AC950" s="1" t="n"/>
    </row>
    <row r="951" ht="15.75" customHeight="1" s="55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  <c r="AA951" s="1" t="n"/>
      <c r="AB951" s="1" t="n"/>
      <c r="AC951" s="1" t="n"/>
    </row>
    <row r="952" ht="15.75" customHeight="1" s="55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  <c r="AA952" s="1" t="n"/>
      <c r="AB952" s="1" t="n"/>
      <c r="AC952" s="1" t="n"/>
    </row>
    <row r="953" ht="15.75" customHeight="1" s="55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  <c r="AA953" s="1" t="n"/>
      <c r="AB953" s="1" t="n"/>
      <c r="AC953" s="1" t="n"/>
    </row>
    <row r="954" ht="15.75" customHeight="1" s="55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  <c r="AA954" s="1" t="n"/>
      <c r="AB954" s="1" t="n"/>
      <c r="AC954" s="1" t="n"/>
    </row>
    <row r="955" ht="15.75" customHeight="1" s="55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  <c r="AA955" s="1" t="n"/>
      <c r="AB955" s="1" t="n"/>
      <c r="AC955" s="1" t="n"/>
    </row>
    <row r="956" ht="15.75" customHeight="1" s="55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  <c r="AA956" s="1" t="n"/>
      <c r="AB956" s="1" t="n"/>
      <c r="AC956" s="1" t="n"/>
    </row>
    <row r="957" ht="15.75" customHeight="1" s="55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  <c r="AA957" s="1" t="n"/>
      <c r="AB957" s="1" t="n"/>
      <c r="AC957" s="1" t="n"/>
    </row>
    <row r="958" ht="15.75" customHeight="1" s="55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  <c r="AA958" s="1" t="n"/>
      <c r="AB958" s="1" t="n"/>
      <c r="AC958" s="1" t="n"/>
    </row>
    <row r="959" ht="15.75" customHeight="1" s="55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  <c r="AA959" s="1" t="n"/>
      <c r="AB959" s="1" t="n"/>
      <c r="AC959" s="1" t="n"/>
    </row>
    <row r="960" ht="15.75" customHeight="1" s="55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  <c r="AA960" s="1" t="n"/>
      <c r="AB960" s="1" t="n"/>
      <c r="AC960" s="1" t="n"/>
    </row>
    <row r="961" ht="15.75" customHeight="1" s="55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  <c r="AA961" s="1" t="n"/>
      <c r="AB961" s="1" t="n"/>
      <c r="AC961" s="1" t="n"/>
    </row>
    <row r="962" ht="15.75" customHeight="1" s="55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  <c r="AA962" s="1" t="n"/>
      <c r="AB962" s="1" t="n"/>
      <c r="AC962" s="1" t="n"/>
    </row>
    <row r="963" ht="15.75" customHeight="1" s="55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  <c r="AA963" s="1" t="n"/>
      <c r="AB963" s="1" t="n"/>
      <c r="AC963" s="1" t="n"/>
    </row>
    <row r="964" ht="15.75" customHeight="1" s="55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  <c r="AA964" s="1" t="n"/>
      <c r="AB964" s="1" t="n"/>
      <c r="AC964" s="1" t="n"/>
    </row>
    <row r="965" ht="15.75" customHeight="1" s="55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  <c r="AA965" s="1" t="n"/>
      <c r="AB965" s="1" t="n"/>
      <c r="AC965" s="1" t="n"/>
    </row>
    <row r="966" ht="15.75" customHeight="1" s="55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  <c r="AA966" s="1" t="n"/>
      <c r="AB966" s="1" t="n"/>
      <c r="AC966" s="1" t="n"/>
    </row>
    <row r="967" ht="15.75" customHeight="1" s="55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  <c r="AA967" s="1" t="n"/>
      <c r="AB967" s="1" t="n"/>
      <c r="AC967" s="1" t="n"/>
    </row>
    <row r="968" ht="15.75" customHeight="1" s="55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  <c r="AA968" s="1" t="n"/>
      <c r="AB968" s="1" t="n"/>
      <c r="AC968" s="1" t="n"/>
    </row>
    <row r="969" ht="15.75" customHeight="1" s="55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  <c r="AA969" s="1" t="n"/>
      <c r="AB969" s="1" t="n"/>
      <c r="AC969" s="1" t="n"/>
    </row>
    <row r="970" ht="15.75" customHeight="1" s="55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  <c r="AA970" s="1" t="n"/>
      <c r="AB970" s="1" t="n"/>
      <c r="AC970" s="1" t="n"/>
    </row>
    <row r="971" ht="15.75" customHeight="1" s="55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  <c r="AA971" s="1" t="n"/>
      <c r="AB971" s="1" t="n"/>
      <c r="AC971" s="1" t="n"/>
    </row>
    <row r="972" ht="15.75" customHeight="1" s="55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  <c r="AA972" s="1" t="n"/>
      <c r="AB972" s="1" t="n"/>
      <c r="AC972" s="1" t="n"/>
    </row>
    <row r="973" ht="15.75" customHeight="1" s="55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  <c r="AA973" s="1" t="n"/>
      <c r="AB973" s="1" t="n"/>
      <c r="AC973" s="1" t="n"/>
    </row>
    <row r="974" ht="15.75" customHeight="1" s="55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  <c r="AA974" s="1" t="n"/>
      <c r="AB974" s="1" t="n"/>
      <c r="AC974" s="1" t="n"/>
    </row>
    <row r="975" ht="15.75" customHeight="1" s="55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  <c r="AA975" s="1" t="n"/>
      <c r="AB975" s="1" t="n"/>
      <c r="AC975" s="1" t="n"/>
    </row>
    <row r="976" ht="15.75" customHeight="1" s="55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  <c r="AA976" s="1" t="n"/>
      <c r="AB976" s="1" t="n"/>
      <c r="AC976" s="1" t="n"/>
    </row>
    <row r="977" ht="15.75" customHeight="1" s="55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  <c r="AA977" s="1" t="n"/>
      <c r="AB977" s="1" t="n"/>
      <c r="AC977" s="1" t="n"/>
    </row>
    <row r="978" ht="15.75" customHeight="1" s="55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  <c r="AA978" s="1" t="n"/>
      <c r="AB978" s="1" t="n"/>
      <c r="AC978" s="1" t="n"/>
    </row>
    <row r="979" ht="15.75" customHeight="1" s="55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  <c r="AA979" s="1" t="n"/>
      <c r="AB979" s="1" t="n"/>
      <c r="AC979" s="1" t="n"/>
    </row>
    <row r="980" ht="15.75" customHeight="1" s="55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  <c r="AA980" s="1" t="n"/>
      <c r="AB980" s="1" t="n"/>
      <c r="AC980" s="1" t="n"/>
    </row>
    <row r="981" ht="15.75" customHeight="1" s="55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  <c r="AA981" s="1" t="n"/>
      <c r="AB981" s="1" t="n"/>
      <c r="AC981" s="1" t="n"/>
    </row>
    <row r="982" ht="15.75" customHeight="1" s="55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  <c r="AA982" s="1" t="n"/>
      <c r="AB982" s="1" t="n"/>
      <c r="AC982" s="1" t="n"/>
    </row>
    <row r="983" ht="15.75" customHeight="1" s="55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  <c r="AA983" s="1" t="n"/>
      <c r="AB983" s="1" t="n"/>
      <c r="AC983" s="1" t="n"/>
    </row>
    <row r="984" ht="15.75" customHeight="1" s="55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  <c r="AA984" s="1" t="n"/>
      <c r="AB984" s="1" t="n"/>
      <c r="AC984" s="1" t="n"/>
    </row>
    <row r="985" ht="15.75" customHeight="1" s="55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  <c r="AA985" s="1" t="n"/>
      <c r="AB985" s="1" t="n"/>
      <c r="AC985" s="1" t="n"/>
    </row>
    <row r="986" ht="15.75" customHeight="1" s="55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  <c r="AA986" s="1" t="n"/>
      <c r="AB986" s="1" t="n"/>
      <c r="AC986" s="1" t="n"/>
    </row>
    <row r="987" ht="15.75" customHeight="1" s="55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  <c r="AA987" s="1" t="n"/>
      <c r="AB987" s="1" t="n"/>
      <c r="AC987" s="1" t="n"/>
    </row>
    <row r="988" ht="15.75" customHeight="1" s="55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  <c r="AA988" s="1" t="n"/>
      <c r="AB988" s="1" t="n"/>
      <c r="AC988" s="1" t="n"/>
    </row>
    <row r="989" ht="15.75" customHeight="1" s="55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  <c r="AA989" s="1" t="n"/>
      <c r="AB989" s="1" t="n"/>
      <c r="AC989" s="1" t="n"/>
    </row>
    <row r="990" ht="15.75" customHeight="1" s="55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  <c r="AA990" s="1" t="n"/>
      <c r="AB990" s="1" t="n"/>
      <c r="AC990" s="1" t="n"/>
    </row>
    <row r="991" ht="15.75" customHeight="1" s="55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  <c r="AA991" s="1" t="n"/>
      <c r="AB991" s="1" t="n"/>
      <c r="AC991" s="1" t="n"/>
    </row>
    <row r="992" ht="15.75" customHeight="1" s="55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  <c r="AA992" s="1" t="n"/>
      <c r="AB992" s="1" t="n"/>
      <c r="AC992" s="1" t="n"/>
    </row>
    <row r="993" ht="15.75" customHeight="1" s="55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  <c r="AA993" s="1" t="n"/>
      <c r="AB993" s="1" t="n"/>
      <c r="AC993" s="1" t="n"/>
    </row>
    <row r="994" ht="15.75" customHeight="1" s="55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  <c r="AA994" s="1" t="n"/>
      <c r="AB994" s="1" t="n"/>
      <c r="AC994" s="1" t="n"/>
    </row>
    <row r="995" ht="15.75" customHeight="1" s="55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  <c r="AA995" s="1" t="n"/>
      <c r="AB995" s="1" t="n"/>
      <c r="AC995" s="1" t="n"/>
    </row>
    <row r="996" ht="15.75" customHeight="1" s="55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  <c r="AA996" s="1" t="n"/>
      <c r="AB996" s="1" t="n"/>
      <c r="AC996" s="1" t="n"/>
    </row>
    <row r="997" ht="15.75" customHeight="1" s="55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  <c r="AA997" s="1" t="n"/>
      <c r="AB997" s="1" t="n"/>
      <c r="AC997" s="1" t="n"/>
    </row>
    <row r="998" ht="15.75" customHeight="1" s="55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  <c r="AA998" s="1" t="n"/>
      <c r="AB998" s="1" t="n"/>
      <c r="AC998" s="1" t="n"/>
    </row>
    <row r="999" ht="15.75" customHeight="1" s="55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  <c r="AA999" s="1" t="n"/>
      <c r="AB999" s="1" t="n"/>
      <c r="AC999" s="1" t="n"/>
    </row>
    <row r="1000" ht="15.75" customHeight="1" s="55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  <c r="AA1000" s="1" t="n"/>
      <c r="AB1000" s="1" t="n"/>
      <c r="AC1000" s="1" t="n"/>
    </row>
  </sheetData>
  <conditionalFormatting sqref="A15:J43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Z13:AC13">
    <cfRule type="colorScale" priority="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pageMargins left="0.7" right="0.7" top="0.75" bottom="0.75" header="0" footer="0"/>
  <pageSetup orientation="landscape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000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9.140625" customWidth="1" style="55" min="1" max="1"/>
    <col width="17.7109375" customWidth="1" style="55" min="2" max="2"/>
    <col width="13.28515625" customWidth="1" style="55" min="3" max="3"/>
    <col width="15.85546875" customWidth="1" style="55" min="4" max="4"/>
    <col width="7.5703125" customWidth="1" style="55" min="5" max="5"/>
    <col width="11" customWidth="1" style="55" min="6" max="6"/>
    <col width="7.28515625" customWidth="1" style="55" min="7" max="7"/>
    <col width="7.5703125" customWidth="1" style="55" min="8" max="8"/>
    <col width="11" customWidth="1" style="55" min="9" max="9"/>
    <col width="9.5703125" customWidth="1" style="55" min="10" max="10"/>
    <col width="9.28515625" customWidth="1" style="55" min="11" max="12"/>
    <col width="5" customWidth="1" style="55" min="13" max="13"/>
    <col width="15.42578125" customWidth="1" style="55" min="14" max="14"/>
    <col width="18.5703125" customWidth="1" style="55" min="15" max="15"/>
    <col width="7.42578125" customWidth="1" style="55" min="16" max="16"/>
    <col width="5" customWidth="1" style="55" min="17" max="18"/>
    <col width="5.7109375" customWidth="1" style="55" min="19" max="26"/>
    <col width="5" customWidth="1" style="55" min="27" max="29"/>
  </cols>
  <sheetData>
    <row r="1" ht="15.75" customHeight="1" s="55">
      <c r="A1" s="1" t="n"/>
      <c r="B1" s="1" t="inlineStr">
        <is>
          <t>Excel Demo</t>
        </is>
      </c>
      <c r="C1" s="36" t="inlineStr">
        <is>
          <t>Material 3C95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</row>
    <row r="2" ht="15.75" customHeight="1" s="55">
      <c r="A2" s="1" t="n"/>
      <c r="B2" s="1" t="inlineStr">
        <is>
          <t>Frequency</t>
        </is>
      </c>
      <c r="C2" s="37">
        <f>CoreLoss!C2</f>
        <v/>
      </c>
      <c r="D2" s="1" t="inlineStr">
        <is>
          <t>Variable</t>
        </is>
      </c>
      <c r="E2" s="1" t="inlineStr">
        <is>
          <t>Period</t>
        </is>
      </c>
      <c r="F2" s="38">
        <f>1/C2</f>
        <v/>
      </c>
      <c r="G2" s="1" t="n"/>
      <c r="H2" s="1" t="n"/>
      <c r="I2" s="1" t="inlineStr">
        <is>
          <t>CoreLoss</t>
        </is>
      </c>
      <c r="J2" s="39">
        <f>O15</f>
        <v/>
      </c>
      <c r="K2" s="1" t="inlineStr">
        <is>
          <t>kW/m^3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</row>
    <row r="3" ht="15.75" customHeight="1" s="55">
      <c r="A3" s="40" t="n"/>
      <c r="B3" s="1" t="inlineStr">
        <is>
          <t>Bmag</t>
        </is>
      </c>
      <c r="C3" s="37">
        <f>CoreLoss!C4</f>
        <v/>
      </c>
      <c r="D3" s="1" t="inlineStr">
        <is>
          <t>(variable)</t>
        </is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</row>
    <row r="4" ht="15.75" customHeight="1" s="55">
      <c r="A4" s="1" t="inlineStr">
        <is>
          <t>.</t>
        </is>
      </c>
      <c r="B4" s="1" t="inlineStr">
        <is>
          <t>Sine(1), Triangle 0</t>
        </is>
      </c>
      <c r="C4" s="37">
        <f>CoreLoss!C5</f>
        <v/>
      </c>
      <c r="D4" s="41">
        <f>IF(C4=1,"Sine","Triangle 0.5 duty")</f>
        <v/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</row>
    <row r="5" ht="15.75" customHeight="1" s="55">
      <c r="A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</row>
    <row r="6" ht="15.75" customHeight="1" s="55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</row>
    <row r="7" ht="15.75" customHeight="1" s="55">
      <c r="A7" s="42" t="n"/>
      <c r="B7" s="15" t="inlineStr">
        <is>
          <t>Triangle</t>
        </is>
      </c>
      <c r="C7" s="15" t="n">
        <v>-0.99</v>
      </c>
      <c r="D7" s="15">
        <f>C7+2/11</f>
        <v/>
      </c>
      <c r="E7" s="15">
        <f>D7+2/11</f>
        <v/>
      </c>
      <c r="F7" s="15">
        <f>E7+2/11</f>
        <v/>
      </c>
      <c r="G7" s="15">
        <f>F7+2/11</f>
        <v/>
      </c>
      <c r="H7" s="15">
        <f>G7+2/11</f>
        <v/>
      </c>
      <c r="I7" s="15">
        <f>H7+2/11</f>
        <v/>
      </c>
      <c r="J7" s="15">
        <f>I7+2/11</f>
        <v/>
      </c>
      <c r="K7" s="15">
        <f>J7+2/11</f>
        <v/>
      </c>
      <c r="L7" s="15">
        <f>K7+2/11</f>
        <v/>
      </c>
      <c r="M7" s="15">
        <f>L7+2/11</f>
        <v/>
      </c>
      <c r="N7" s="15">
        <f>M7+2/11</f>
        <v/>
      </c>
      <c r="O7" s="15">
        <f>N7-1/6</f>
        <v/>
      </c>
      <c r="P7" s="15">
        <f>O7-1/6</f>
        <v/>
      </c>
      <c r="Q7" s="15">
        <f>P7-1/6</f>
        <v/>
      </c>
      <c r="R7" s="15">
        <f>Q7-1/6</f>
        <v/>
      </c>
      <c r="S7" s="15">
        <f>R7-1/6</f>
        <v/>
      </c>
      <c r="T7" s="15">
        <f>S7-1/6</f>
        <v/>
      </c>
      <c r="U7" s="15">
        <f>T7-1/6</f>
        <v/>
      </c>
      <c r="V7" s="15">
        <f>U7-1/6</f>
        <v/>
      </c>
      <c r="W7" s="15">
        <f>V7-1/6</f>
        <v/>
      </c>
      <c r="X7" s="15">
        <f>W7-1/6</f>
        <v/>
      </c>
      <c r="Y7" s="15">
        <f>X7-1/6</f>
        <v/>
      </c>
      <c r="Z7" s="15">
        <f>Y7-1/6</f>
        <v/>
      </c>
      <c r="AA7" s="15" t="n"/>
      <c r="AB7" s="16" t="n"/>
      <c r="AC7" s="16" t="n"/>
    </row>
    <row r="8" ht="15.75" customHeight="1" s="55">
      <c r="A8" s="42" t="inlineStr">
        <is>
          <t>Created</t>
        </is>
      </c>
      <c r="B8" s="15" t="inlineStr">
        <is>
          <t>Time</t>
        </is>
      </c>
      <c r="C8" s="15" t="n">
        <v>0</v>
      </c>
      <c r="D8" s="15">
        <f>1/C2*1/23</f>
        <v/>
      </c>
      <c r="E8" s="15">
        <f>D8+1/$C$2*1/23</f>
        <v/>
      </c>
      <c r="F8" s="15">
        <f>E8+1/$C$2*1/23</f>
        <v/>
      </c>
      <c r="G8" s="15">
        <f>F8+1/$C$2*1/23</f>
        <v/>
      </c>
      <c r="H8" s="15">
        <f>G8+1/$C$2*1/23</f>
        <v/>
      </c>
      <c r="I8" s="15">
        <f>H8+1/$C$2*1/23</f>
        <v/>
      </c>
      <c r="J8" s="15">
        <f>I8+1/$C$2*1/23</f>
        <v/>
      </c>
      <c r="K8" s="15">
        <f>J8+1/$C$2*1/23</f>
        <v/>
      </c>
      <c r="L8" s="15">
        <f>K8+1/$C$2*1/23</f>
        <v/>
      </c>
      <c r="M8" s="15">
        <f>L8+1/$C$2*1/23</f>
        <v/>
      </c>
      <c r="N8" s="15">
        <f>M8+1/$C$2*1/23</f>
        <v/>
      </c>
      <c r="O8" s="15">
        <f>N8+1/$C$2*1/23</f>
        <v/>
      </c>
      <c r="P8" s="15">
        <f>O8+1/$C$2*1/23</f>
        <v/>
      </c>
      <c r="Q8" s="15">
        <f>P8+1/$C$2*1/23</f>
        <v/>
      </c>
      <c r="R8" s="15">
        <f>Q8+1/$C$2*1/23</f>
        <v/>
      </c>
      <c r="S8" s="15">
        <f>R8+1/$C$2*1/23</f>
        <v/>
      </c>
      <c r="T8" s="15">
        <f>S8+1/$C$2*1/23</f>
        <v/>
      </c>
      <c r="U8" s="15">
        <f>T8+1/$C$2*1/23</f>
        <v/>
      </c>
      <c r="V8" s="15">
        <f>U8+1/$C$2*1/23</f>
        <v/>
      </c>
      <c r="W8" s="15">
        <f>V8+1/$C$2*1/23</f>
        <v/>
      </c>
      <c r="X8" s="15">
        <f>W8+1/$C$2*1/23</f>
        <v/>
      </c>
      <c r="Y8" s="15">
        <f>X8+1/$C$2*1/23</f>
        <v/>
      </c>
      <c r="Z8" s="15">
        <f>Y8+1/$C$2*1/23</f>
        <v/>
      </c>
      <c r="AA8" s="15" t="n"/>
      <c r="AB8" s="16" t="n"/>
      <c r="AC8" s="16" t="n"/>
    </row>
    <row r="9" ht="15.75" customHeight="1" s="55">
      <c r="A9" s="42" t="inlineStr">
        <is>
          <t>Created</t>
        </is>
      </c>
      <c r="B9" s="15" t="inlineStr">
        <is>
          <t>B Sine</t>
        </is>
      </c>
      <c r="C9" s="20">
        <f>$C$3*SIN(C8/$F$2*2*PI()-PI()/2)+RAND()*0</f>
        <v/>
      </c>
      <c r="D9" s="20">
        <f>$C$3*SIN(D8/$F$2*2*PI()-PI()/2)+RAND()*0</f>
        <v/>
      </c>
      <c r="E9" s="20">
        <f>$C$3*SIN(E8/$F$2*2*PI()-PI()/2)+RAND()*0</f>
        <v/>
      </c>
      <c r="F9" s="20">
        <f>$C$3*SIN(F8/$F$2*2*PI()-PI()/2)+RAND()*0</f>
        <v/>
      </c>
      <c r="G9" s="20">
        <f>$C$3*SIN(G8/$F$2*2*PI()-PI()/2)+RAND()*0</f>
        <v/>
      </c>
      <c r="H9" s="20">
        <f>$C$3*SIN(H8/$F$2*2*PI()-PI()/2)+RAND()*0</f>
        <v/>
      </c>
      <c r="I9" s="20">
        <f>$C$3*SIN(I8/$F$2*2*PI()-PI()/2)+RAND()*0</f>
        <v/>
      </c>
      <c r="J9" s="20">
        <f>$C$3*SIN(J8/$F$2*2*PI()-PI()/2)+RAND()*0</f>
        <v/>
      </c>
      <c r="K9" s="20">
        <f>$C$3*SIN(K8/$F$2*2*PI()-PI()/2)+RAND()*0</f>
        <v/>
      </c>
      <c r="L9" s="20">
        <f>$C$3*SIN(L8/$F$2*2*PI()-PI()/2)+RAND()*0</f>
        <v/>
      </c>
      <c r="M9" s="20">
        <f>$C$3*SIN(M8/$F$2*2*PI()-PI()/2)+RAND()*0</f>
        <v/>
      </c>
      <c r="N9" s="20">
        <f>$C$3*SIN(N8/$F$2*2*PI()-PI()/2)+RAND()*0</f>
        <v/>
      </c>
      <c r="O9" s="20">
        <f>$C$3*SIN(O8/$F$2*2*PI()-PI()/2)+RAND()*0</f>
        <v/>
      </c>
      <c r="P9" s="20">
        <f>$C$3*SIN(P8/$F$2*2*PI()-PI()/2)+RAND()*0</f>
        <v/>
      </c>
      <c r="Q9" s="20">
        <f>$C$3*SIN(Q8/$F$2*2*PI()-PI()/2)+RAND()*0</f>
        <v/>
      </c>
      <c r="R9" s="20">
        <f>$C$3*SIN(R8/$F$2*2*PI()-PI()/2)+RAND()*0</f>
        <v/>
      </c>
      <c r="S9" s="20">
        <f>$C$3*SIN(S8/$F$2*2*PI()-PI()/2)+RAND()*0</f>
        <v/>
      </c>
      <c r="T9" s="20">
        <f>$C$3*SIN(T8/$F$2*2*PI()-PI()/2)+RAND()*0</f>
        <v/>
      </c>
      <c r="U9" s="20">
        <f>$C$3*SIN(U8/$F$2*2*PI()-PI()/2)+RAND()*0</f>
        <v/>
      </c>
      <c r="V9" s="20">
        <f>$C$3*SIN(V8/$F$2*2*PI()-PI()/2)+RAND()*0</f>
        <v/>
      </c>
      <c r="W9" s="20">
        <f>$C$3*SIN(W8/$F$2*2*PI()-PI()/2)+RAND()*0</f>
        <v/>
      </c>
      <c r="X9" s="20">
        <f>$C$3*SIN(X8/$F$2*2*PI()-PI()/2)+RAND()*0</f>
        <v/>
      </c>
      <c r="Y9" s="20">
        <f>$C$3*SIN(Y8/$F$2*2*PI()-PI()/2)+RAND()*0</f>
        <v/>
      </c>
      <c r="Z9" s="20">
        <f>$C$3*SIN(Z8/$F$2*2*PI()-PI()/2)+RAND()*0</f>
        <v/>
      </c>
      <c r="AA9" s="43" t="n"/>
      <c r="AB9" s="16" t="n"/>
      <c r="AC9" s="16" t="n"/>
    </row>
    <row r="10" ht="15.75" customHeight="1" s="55">
      <c r="A10" s="1" t="n"/>
      <c r="B10" s="16" t="inlineStr">
        <is>
          <t>B Selected</t>
        </is>
      </c>
      <c r="C10" s="44">
        <f>IF($C$4=1,C9,C7*$C$3)</f>
        <v/>
      </c>
      <c r="D10" s="44">
        <f>IF($C$4=1,D9,D7*$C$3)</f>
        <v/>
      </c>
      <c r="E10" s="44">
        <f>IF($C$4=1,E9,E7*$C$3)</f>
        <v/>
      </c>
      <c r="F10" s="44">
        <f>IF($C$4=1,F9,F7*$C$3)</f>
        <v/>
      </c>
      <c r="G10" s="44">
        <f>IF($C$4=1,G9,G7*$C$3)</f>
        <v/>
      </c>
      <c r="H10" s="44">
        <f>IF($C$4=1,H9,H7*$C$3)</f>
        <v/>
      </c>
      <c r="I10" s="44">
        <f>IF($C$4=1,I9,I7*$C$3)</f>
        <v/>
      </c>
      <c r="J10" s="44">
        <f>IF($C$4=1,J9,J7*$C$3)</f>
        <v/>
      </c>
      <c r="K10" s="44">
        <f>IF($C$4=1,K9,K7*$C$3)</f>
        <v/>
      </c>
      <c r="L10" s="44">
        <f>IF($C$4=1,L9,L7*$C$3)</f>
        <v/>
      </c>
      <c r="M10" s="44">
        <f>IF($C$4=1,M9,M7*$C$3)</f>
        <v/>
      </c>
      <c r="N10" s="44">
        <f>IF($C$4=1,N9,N7*$C$3)</f>
        <v/>
      </c>
      <c r="O10" s="44">
        <f>IF($C$4=1,O9,O7*$C$3)</f>
        <v/>
      </c>
      <c r="P10" s="44">
        <f>IF($C$4=1,P9,P7*$C$3)</f>
        <v/>
      </c>
      <c r="Q10" s="44">
        <f>IF($C$4=1,Q9,Q7*$C$3)</f>
        <v/>
      </c>
      <c r="R10" s="44">
        <f>IF($C$4=1,R9,R7*$C$3)</f>
        <v/>
      </c>
      <c r="S10" s="44">
        <f>IF($C$4=1,S9,S7*$C$3)</f>
        <v/>
      </c>
      <c r="T10" s="44">
        <f>IF($C$4=1,T9,T7*$C$3)</f>
        <v/>
      </c>
      <c r="U10" s="44">
        <f>IF($C$4=1,U9,U7*$C$3)</f>
        <v/>
      </c>
      <c r="V10" s="44">
        <f>IF($C$4=1,V9,V7*$C$3)</f>
        <v/>
      </c>
      <c r="W10" s="44">
        <f>IF($C$4=1,W9,W7*$C$3)</f>
        <v/>
      </c>
      <c r="X10" s="44">
        <f>IF($C$4=1,X9,X7*$C$3)</f>
        <v/>
      </c>
      <c r="Y10" s="44">
        <f>IF($C$4=1,Y9,Y7*$C$3)</f>
        <v/>
      </c>
      <c r="Z10" s="44">
        <f>IF($C$4=1,Z9,Z7*$C$3)</f>
        <v/>
      </c>
      <c r="AA10" s="16" t="n"/>
      <c r="AB10" s="16" t="n"/>
      <c r="AC10" s="16" t="n"/>
    </row>
    <row r="11" ht="15.75" customHeight="1" s="55">
      <c r="A11" s="1" t="n"/>
      <c r="B11" s="16" t="n"/>
      <c r="C11" s="16" t="n"/>
      <c r="D11" s="16" t="n"/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  <c r="N11" s="16" t="n"/>
      <c r="O11" s="16" t="n"/>
      <c r="P11" s="16" t="n"/>
      <c r="Q11" s="16" t="n"/>
      <c r="R11" s="16" t="n"/>
      <c r="S11" s="16" t="n"/>
      <c r="T11" s="16" t="n"/>
      <c r="U11" s="16" t="n"/>
      <c r="V11" s="16" t="n"/>
      <c r="W11" s="16" t="n"/>
      <c r="X11" s="16" t="n"/>
      <c r="Y11" s="16" t="n"/>
      <c r="Z11" s="16" t="n"/>
      <c r="AA11" s="16" t="n"/>
      <c r="AB11" s="16" t="n"/>
      <c r="AC11" s="16" t="n"/>
    </row>
    <row r="12" ht="15.75" customHeight="1" s="55">
      <c r="A12" s="1" t="inlineStr">
        <is>
          <t>F feature</t>
        </is>
      </c>
      <c r="B12" s="16" t="inlineStr">
        <is>
          <t>B Feature</t>
        </is>
      </c>
      <c r="C12" s="16" t="n"/>
      <c r="D12" s="16" t="n"/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  <c r="O12" s="16" t="n"/>
      <c r="P12" s="16" t="n"/>
      <c r="Q12" s="16" t="n"/>
      <c r="R12" s="16" t="n"/>
      <c r="S12" s="16" t="n"/>
      <c r="T12" s="16" t="n"/>
      <c r="U12" s="16" t="n"/>
      <c r="V12" s="16" t="n"/>
      <c r="W12" s="16" t="n"/>
      <c r="X12" s="16" t="n"/>
      <c r="Y12" s="16" t="n"/>
      <c r="Z12" s="45" t="n"/>
      <c r="AA12" s="45" t="n"/>
      <c r="AB12" s="45" t="n"/>
      <c r="AC12" s="45" t="n"/>
    </row>
    <row r="13" ht="15.75" customHeight="1" s="55">
      <c r="A13" s="46">
        <f>LOG10(C2)</f>
        <v/>
      </c>
      <c r="B13" s="16">
        <f>LOG10(ABS(C10*1024/24))</f>
        <v/>
      </c>
      <c r="C13" s="16">
        <f>LOG10(ABS(D10*1024/24))</f>
        <v/>
      </c>
      <c r="D13" s="16">
        <f>LOG10(ABS(E10*1024/24))</f>
        <v/>
      </c>
      <c r="E13" s="16">
        <f>LOG10(ABS(F10*1024/24))</f>
        <v/>
      </c>
      <c r="F13" s="16">
        <f>LOG10(ABS(G10*1024/24))</f>
        <v/>
      </c>
      <c r="G13" s="16">
        <f>LOG10(ABS(H10*1024/24))</f>
        <v/>
      </c>
      <c r="H13" s="16">
        <f>LOG10(ABS(I10*1024/24))</f>
        <v/>
      </c>
      <c r="I13" s="16">
        <f>LOG10(ABS(J10*1024/24))</f>
        <v/>
      </c>
      <c r="J13" s="16">
        <f>LOG10(ABS(K10*1024/24))</f>
        <v/>
      </c>
      <c r="K13" s="16">
        <f>LOG10(ABS(L10*1024/24))</f>
        <v/>
      </c>
      <c r="L13" s="16">
        <f>LOG10(ABS(M10*1024/24))</f>
        <v/>
      </c>
      <c r="M13" s="16">
        <f>LOG10(ABS(N10*1024/24))</f>
        <v/>
      </c>
      <c r="N13" s="16">
        <f>LOG10(ABS(O10*1024/24))</f>
        <v/>
      </c>
      <c r="O13" s="16">
        <f>LOG10(ABS(P10*1024/24))</f>
        <v/>
      </c>
      <c r="P13" s="16">
        <f>LOG10(ABS(Q10*1024/24))</f>
        <v/>
      </c>
      <c r="Q13" s="16">
        <f>LOG10(ABS(R10*1024/24))</f>
        <v/>
      </c>
      <c r="R13" s="16">
        <f>LOG10(ABS(S10*1024/24))</f>
        <v/>
      </c>
      <c r="S13" s="16">
        <f>LOG10(ABS(T10*1024/24))</f>
        <v/>
      </c>
      <c r="T13" s="16">
        <f>LOG10(ABS(U10*1024/24))</f>
        <v/>
      </c>
      <c r="U13" s="16">
        <f>LOG10(ABS(V10*1024/24))</f>
        <v/>
      </c>
      <c r="V13" s="16">
        <f>LOG10(ABS(W10*1024/24))</f>
        <v/>
      </c>
      <c r="W13" s="16">
        <f>LOG10(ABS(X10*1024/24))</f>
        <v/>
      </c>
      <c r="X13" s="16">
        <f>LOG10(ABS(Y10*1024/24))</f>
        <v/>
      </c>
      <c r="Y13" s="16">
        <f>LOG10(ABS(Z10*1024/24))</f>
        <v/>
      </c>
      <c r="Z13" s="1" t="n">
        <v>0</v>
      </c>
      <c r="AA13" s="45" t="n">
        <v>1</v>
      </c>
      <c r="AB13" s="45" t="n">
        <v>0</v>
      </c>
      <c r="AC13" s="45" t="n">
        <v>0</v>
      </c>
    </row>
    <row r="14" ht="15.75" customHeight="1" s="55">
      <c r="A14" s="1" t="inlineStr">
        <is>
          <t>Input</t>
        </is>
      </c>
      <c r="B14" s="1" t="inlineStr">
        <is>
          <t>L1.W*X</t>
        </is>
      </c>
      <c r="C14" s="1" t="inlineStr">
        <is>
          <t>X+L1.offset</t>
        </is>
      </c>
      <c r="D14" s="1" t="inlineStr">
        <is>
          <t>relu(X)</t>
        </is>
      </c>
      <c r="E14" s="1" t="inlineStr">
        <is>
          <t>L2.W*X</t>
        </is>
      </c>
      <c r="F14" s="1" t="inlineStr">
        <is>
          <t>X+L2.offset</t>
        </is>
      </c>
      <c r="G14" s="1" t="inlineStr">
        <is>
          <t>relu(X)</t>
        </is>
      </c>
      <c r="H14" s="1" t="inlineStr">
        <is>
          <t>L3.W*X</t>
        </is>
      </c>
      <c r="I14" s="1" t="inlineStr">
        <is>
          <t>X+L3.offset</t>
        </is>
      </c>
      <c r="J14" s="1" t="inlineStr">
        <is>
          <t>relu(X)</t>
        </is>
      </c>
      <c r="K14" s="1" t="inlineStr">
        <is>
          <t>L4.W*X</t>
        </is>
      </c>
      <c r="L14" s="1" t="inlineStr">
        <is>
          <t>X+L4.off</t>
        </is>
      </c>
      <c r="M14" s="1" t="n"/>
      <c r="N14" s="1" t="inlineStr">
        <is>
          <t>Core Loss(W/m)</t>
        </is>
      </c>
      <c r="O14" s="1" t="inlineStr">
        <is>
          <t>Core Loss(kW/m^3)</t>
        </is>
      </c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45" t="n"/>
    </row>
    <row r="15" ht="15.75" customHeight="1" s="55">
      <c r="A15" s="24">
        <f t="array" ref="A15:A43">TRANSPOSE(A13:AC13)</f>
        <v/>
      </c>
      <c r="B15" s="24">
        <f t="array" ref="B15:B43">MMULT(L1W!A1:AC29,A15:A43)</f>
        <v/>
      </c>
      <c r="C15" s="24">
        <f>B15+L1off!A1</f>
        <v/>
      </c>
      <c r="D15" s="24">
        <f>MAX(C15,0)</f>
        <v/>
      </c>
      <c r="E15" s="24">
        <f t="array" ref="E15:E29">MMULT(L2W!A1:AC15,'CoreLoss(50)'!D15:D43)</f>
        <v/>
      </c>
      <c r="F15" s="24">
        <f>E15+L2off!A1</f>
        <v/>
      </c>
      <c r="G15" s="24">
        <f>MAX(F15,0)</f>
        <v/>
      </c>
      <c r="H15" s="24">
        <f t="array" ref="H15:H29">MMULT(L3W!A1:O15,'CoreLoss(50)'!G15:G29)</f>
        <v/>
      </c>
      <c r="I15" s="24">
        <f>H15+L3off!A1</f>
        <v/>
      </c>
      <c r="J15" s="24">
        <f>MAX(I15,0)</f>
        <v/>
      </c>
      <c r="K15" s="24">
        <f t="array" ref="K15">MMULT(L4W!A1:O1,'CoreLoss(50)'!J15:J29)</f>
        <v/>
      </c>
      <c r="L15" s="46">
        <f>K15+L4off!A1</f>
        <v/>
      </c>
      <c r="M15" s="24" t="n"/>
      <c r="N15" s="24">
        <f>10^L15</f>
        <v/>
      </c>
      <c r="O15" s="47">
        <f>N15/1000</f>
        <v/>
      </c>
      <c r="P15" s="48" t="n"/>
      <c r="Q15" s="49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</row>
    <row r="16" ht="15.75" customHeight="1" s="55">
      <c r="A16" s="24">
        <f/>
        <v/>
      </c>
      <c r="B16" s="24">
        <f/>
        <v/>
      </c>
      <c r="C16" s="24">
        <f>B16+L1off!A2</f>
        <v/>
      </c>
      <c r="D16" s="24">
        <f>MAX(C16,0)</f>
        <v/>
      </c>
      <c r="E16" s="24">
        <f/>
        <v/>
      </c>
      <c r="F16" s="24">
        <f>E16+L2off!A2</f>
        <v/>
      </c>
      <c r="G16" s="24">
        <f>MAX(F16,0)</f>
        <v/>
      </c>
      <c r="H16" s="24">
        <f/>
        <v/>
      </c>
      <c r="I16" s="24">
        <f>H16+L3off!A2</f>
        <v/>
      </c>
      <c r="J16" s="24">
        <f>MAX(I16,0)</f>
        <v/>
      </c>
      <c r="K16" s="24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</row>
    <row r="17" ht="15.75" customHeight="1" s="55">
      <c r="A17" s="24">
        <f/>
        <v/>
      </c>
      <c r="B17" s="24">
        <f/>
        <v/>
      </c>
      <c r="C17" s="24">
        <f>B17+L1off!A3</f>
        <v/>
      </c>
      <c r="D17" s="24">
        <f>MAX(C17,0)</f>
        <v/>
      </c>
      <c r="E17" s="24">
        <f/>
        <v/>
      </c>
      <c r="F17" s="24">
        <f>E17+L2off!A3</f>
        <v/>
      </c>
      <c r="G17" s="24">
        <f>MAX(F17,0)</f>
        <v/>
      </c>
      <c r="H17" s="24">
        <f/>
        <v/>
      </c>
      <c r="I17" s="24">
        <f>H17+L3off!A3</f>
        <v/>
      </c>
      <c r="J17" s="24">
        <f>MAX(I17,0)</f>
        <v/>
      </c>
      <c r="K17" s="24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</row>
    <row r="18" ht="15.75" customHeight="1" s="55">
      <c r="A18" s="24">
        <f/>
        <v/>
      </c>
      <c r="B18" s="24">
        <f/>
        <v/>
      </c>
      <c r="C18" s="24">
        <f>B18+L1off!A4</f>
        <v/>
      </c>
      <c r="D18" s="24">
        <f>MAX(C18,0)</f>
        <v/>
      </c>
      <c r="E18" s="24">
        <f/>
        <v/>
      </c>
      <c r="F18" s="24">
        <f>E18+L2off!A4</f>
        <v/>
      </c>
      <c r="G18" s="24">
        <f>MAX(F18,0)</f>
        <v/>
      </c>
      <c r="H18" s="24">
        <f/>
        <v/>
      </c>
      <c r="I18" s="24">
        <f>H18+L3off!A4</f>
        <v/>
      </c>
      <c r="J18" s="24">
        <f>MAX(I18,0)</f>
        <v/>
      </c>
      <c r="K18" s="24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</row>
    <row r="19" ht="15.75" customHeight="1" s="55">
      <c r="A19" s="24">
        <f/>
        <v/>
      </c>
      <c r="B19" s="24">
        <f/>
        <v/>
      </c>
      <c r="C19" s="24">
        <f>B19+L1off!A5</f>
        <v/>
      </c>
      <c r="D19" s="24">
        <f>MAX(C19,0)</f>
        <v/>
      </c>
      <c r="E19" s="24">
        <f/>
        <v/>
      </c>
      <c r="F19" s="24">
        <f>E19+L2off!A5</f>
        <v/>
      </c>
      <c r="G19" s="24">
        <f>MAX(F19,0)</f>
        <v/>
      </c>
      <c r="H19" s="24">
        <f/>
        <v/>
      </c>
      <c r="I19" s="24">
        <f>H19+L3off!A5</f>
        <v/>
      </c>
      <c r="J19" s="24">
        <f>MAX(I19,0)</f>
        <v/>
      </c>
      <c r="K19" s="24" t="n"/>
      <c r="L19" s="1" t="n"/>
      <c r="M19" s="1" t="inlineStr">
        <is>
          <t>-</t>
        </is>
      </c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</row>
    <row r="20" ht="15.75" customHeight="1" s="55">
      <c r="A20" s="24">
        <f/>
        <v/>
      </c>
      <c r="B20" s="24">
        <f/>
        <v/>
      </c>
      <c r="C20" s="24">
        <f>B20+L1off!A6</f>
        <v/>
      </c>
      <c r="D20" s="24">
        <f>MAX(C20,0)</f>
        <v/>
      </c>
      <c r="E20" s="24">
        <f/>
        <v/>
      </c>
      <c r="F20" s="24">
        <f>E20+L2off!A6</f>
        <v/>
      </c>
      <c r="G20" s="24">
        <f>MAX(F20,0)</f>
        <v/>
      </c>
      <c r="H20" s="24">
        <f/>
        <v/>
      </c>
      <c r="I20" s="24">
        <f>H20+L3off!A6</f>
        <v/>
      </c>
      <c r="J20" s="24">
        <f>MAX(I20,0)</f>
        <v/>
      </c>
      <c r="K20" s="24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</row>
    <row r="21" ht="15.75" customHeight="1" s="55">
      <c r="A21" s="24">
        <f/>
        <v/>
      </c>
      <c r="B21" s="24">
        <f/>
        <v/>
      </c>
      <c r="C21" s="24">
        <f>B21+L1off!A7</f>
        <v/>
      </c>
      <c r="D21" s="24">
        <f>MAX(C21,0)</f>
        <v/>
      </c>
      <c r="E21" s="24">
        <f/>
        <v/>
      </c>
      <c r="F21" s="24">
        <f>E21+L2off!A7</f>
        <v/>
      </c>
      <c r="G21" s="24">
        <f>MAX(F21,0)</f>
        <v/>
      </c>
      <c r="H21" s="24">
        <f/>
        <v/>
      </c>
      <c r="I21" s="24">
        <f>H21+L3off!A7</f>
        <v/>
      </c>
      <c r="J21" s="24">
        <f>MAX(I21,0)</f>
        <v/>
      </c>
      <c r="K21" s="24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</row>
    <row r="22" ht="15.75" customHeight="1" s="55">
      <c r="A22" s="24">
        <f/>
        <v/>
      </c>
      <c r="B22" s="24">
        <f/>
        <v/>
      </c>
      <c r="C22" s="24">
        <f>B22+L1off!A8</f>
        <v/>
      </c>
      <c r="D22" s="24">
        <f>MAX(C22,0)</f>
        <v/>
      </c>
      <c r="E22" s="24">
        <f/>
        <v/>
      </c>
      <c r="F22" s="24">
        <f>E22+L2off!A8</f>
        <v/>
      </c>
      <c r="G22" s="24">
        <f>MAX(F22,0)</f>
        <v/>
      </c>
      <c r="H22" s="24">
        <f/>
        <v/>
      </c>
      <c r="I22" s="24">
        <f>H22+L3off!A8</f>
        <v/>
      </c>
      <c r="J22" s="24">
        <f>MAX(I22,0)</f>
        <v/>
      </c>
      <c r="K22" s="24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</row>
    <row r="23" ht="15.75" customHeight="1" s="55">
      <c r="A23" s="24">
        <f/>
        <v/>
      </c>
      <c r="B23" s="24">
        <f/>
        <v/>
      </c>
      <c r="C23" s="24">
        <f>B23+L1off!A9</f>
        <v/>
      </c>
      <c r="D23" s="24">
        <f>MAX(C23,0)</f>
        <v/>
      </c>
      <c r="E23" s="24">
        <f/>
        <v/>
      </c>
      <c r="F23" s="24">
        <f>E23+L2off!A9</f>
        <v/>
      </c>
      <c r="G23" s="24">
        <f>MAX(F23,0)</f>
        <v/>
      </c>
      <c r="H23" s="24">
        <f/>
        <v/>
      </c>
      <c r="I23" s="24">
        <f>H23+L3off!A9</f>
        <v/>
      </c>
      <c r="J23" s="24">
        <f>MAX(I23,0)</f>
        <v/>
      </c>
      <c r="K23" s="24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</row>
    <row r="24" ht="15.75" customHeight="1" s="55">
      <c r="A24" s="24">
        <f/>
        <v/>
      </c>
      <c r="B24" s="24">
        <f/>
        <v/>
      </c>
      <c r="C24" s="24">
        <f>B24+L1off!A10</f>
        <v/>
      </c>
      <c r="D24" s="24">
        <f>MAX(C24,0)</f>
        <v/>
      </c>
      <c r="E24" s="24">
        <f/>
        <v/>
      </c>
      <c r="F24" s="24">
        <f>E24+L2off!A10</f>
        <v/>
      </c>
      <c r="G24" s="24">
        <f>MAX(F24,0)</f>
        <v/>
      </c>
      <c r="H24" s="24">
        <f/>
        <v/>
      </c>
      <c r="I24" s="24">
        <f>H24+L3off!A10</f>
        <v/>
      </c>
      <c r="J24" s="24">
        <f>MAX(I24,0)</f>
        <v/>
      </c>
      <c r="K24" s="24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</row>
    <row r="25" ht="15.75" customHeight="1" s="55">
      <c r="A25" s="24">
        <f/>
        <v/>
      </c>
      <c r="B25" s="24">
        <f/>
        <v/>
      </c>
      <c r="C25" s="24">
        <f>B25+L1off!A11</f>
        <v/>
      </c>
      <c r="D25" s="24">
        <f>MAX(C25,0)</f>
        <v/>
      </c>
      <c r="E25" s="24">
        <f/>
        <v/>
      </c>
      <c r="F25" s="24">
        <f>E25+L2off!A11</f>
        <v/>
      </c>
      <c r="G25" s="24">
        <f>MAX(F25,0)</f>
        <v/>
      </c>
      <c r="H25" s="24">
        <f/>
        <v/>
      </c>
      <c r="I25" s="24">
        <f>H25+L3off!A11</f>
        <v/>
      </c>
      <c r="J25" s="24">
        <f>MAX(I25,0)</f>
        <v/>
      </c>
      <c r="K25" s="24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</row>
    <row r="26" ht="15.75" customHeight="1" s="55">
      <c r="A26" s="24">
        <f/>
        <v/>
      </c>
      <c r="B26" s="24">
        <f/>
        <v/>
      </c>
      <c r="C26" s="24">
        <f>B26+L1off!A12</f>
        <v/>
      </c>
      <c r="D26" s="24">
        <f>MAX(C26,0)</f>
        <v/>
      </c>
      <c r="E26" s="24">
        <f/>
        <v/>
      </c>
      <c r="F26" s="24">
        <f>E26+L2off!A12</f>
        <v/>
      </c>
      <c r="G26" s="24">
        <f>MAX(F26,0)</f>
        <v/>
      </c>
      <c r="H26" s="24">
        <f/>
        <v/>
      </c>
      <c r="I26" s="24">
        <f>H26+L3off!A12</f>
        <v/>
      </c>
      <c r="J26" s="24">
        <f>MAX(I26,0)</f>
        <v/>
      </c>
      <c r="K26" s="24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</row>
    <row r="27" ht="15.75" customHeight="1" s="55">
      <c r="A27" s="24">
        <f/>
        <v/>
      </c>
      <c r="B27" s="24">
        <f/>
        <v/>
      </c>
      <c r="C27" s="24">
        <f>B27+L1off!A13</f>
        <v/>
      </c>
      <c r="D27" s="24">
        <f>MAX(C27,0)</f>
        <v/>
      </c>
      <c r="E27" s="24">
        <f/>
        <v/>
      </c>
      <c r="F27" s="24">
        <f>E27+L2off!A13</f>
        <v/>
      </c>
      <c r="G27" s="24">
        <f>MAX(F27,0)</f>
        <v/>
      </c>
      <c r="H27" s="24">
        <f/>
        <v/>
      </c>
      <c r="I27" s="24">
        <f>H27+L3off!A13</f>
        <v/>
      </c>
      <c r="J27" s="24">
        <f>MAX(I27,0)</f>
        <v/>
      </c>
      <c r="K27" s="24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</row>
    <row r="28" ht="15.75" customHeight="1" s="55">
      <c r="A28" s="24">
        <f/>
        <v/>
      </c>
      <c r="B28" s="24">
        <f/>
        <v/>
      </c>
      <c r="C28" s="24">
        <f>B28+L1off!A14</f>
        <v/>
      </c>
      <c r="D28" s="24">
        <f>MAX(C28,0)</f>
        <v/>
      </c>
      <c r="E28" s="24">
        <f/>
        <v/>
      </c>
      <c r="F28" s="24">
        <f>E28+L2off!A14</f>
        <v/>
      </c>
      <c r="G28" s="24">
        <f>MAX(F28,0)</f>
        <v/>
      </c>
      <c r="H28" s="24">
        <f/>
        <v/>
      </c>
      <c r="I28" s="24">
        <f>H28+L3off!A14</f>
        <v/>
      </c>
      <c r="J28" s="24">
        <f>MAX(I28,0)</f>
        <v/>
      </c>
      <c r="K28" s="24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</row>
    <row r="29" ht="15.75" customHeight="1" s="55">
      <c r="A29" s="24">
        <f/>
        <v/>
      </c>
      <c r="B29" s="24">
        <f/>
        <v/>
      </c>
      <c r="C29" s="24">
        <f>B29+L1off!A15</f>
        <v/>
      </c>
      <c r="D29" s="24">
        <f>MAX(C29,0)</f>
        <v/>
      </c>
      <c r="E29" s="24">
        <f/>
        <v/>
      </c>
      <c r="F29" s="24">
        <f>E29+L2off!A15</f>
        <v/>
      </c>
      <c r="G29" s="24">
        <f>MAX(F29,0)</f>
        <v/>
      </c>
      <c r="H29" s="24">
        <f/>
        <v/>
      </c>
      <c r="I29" s="24">
        <f>H29+L3off!A15</f>
        <v/>
      </c>
      <c r="J29" s="24">
        <f>MAX(I29,0)</f>
        <v/>
      </c>
      <c r="K29" s="24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</row>
    <row r="30" ht="15.75" customHeight="1" s="55">
      <c r="A30" s="24">
        <f/>
        <v/>
      </c>
      <c r="B30" s="24">
        <f/>
        <v/>
      </c>
      <c r="C30" s="24">
        <f>B30+L1off!A16</f>
        <v/>
      </c>
      <c r="D30" s="24">
        <f>MAX(C30,0)</f>
        <v/>
      </c>
      <c r="E30" s="24" t="n"/>
      <c r="F30" s="24" t="n"/>
      <c r="G30" s="24" t="n"/>
      <c r="H30" s="24" t="n"/>
      <c r="I30" s="24" t="n"/>
      <c r="J30" s="24" t="n"/>
      <c r="K30" s="24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</row>
    <row r="31" ht="15.75" customHeight="1" s="55">
      <c r="A31" s="24">
        <f/>
        <v/>
      </c>
      <c r="B31" s="24">
        <f/>
        <v/>
      </c>
      <c r="C31" s="24">
        <f>B31+L1off!A17</f>
        <v/>
      </c>
      <c r="D31" s="24">
        <f>MAX(C31,0)</f>
        <v/>
      </c>
      <c r="E31" s="24" t="n"/>
      <c r="F31" s="24" t="n"/>
      <c r="G31" s="24" t="n"/>
      <c r="H31" s="24" t="n"/>
      <c r="I31" s="24" t="n"/>
      <c r="J31" s="24" t="n"/>
      <c r="K31" s="24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</row>
    <row r="32" ht="15.75" customHeight="1" s="55">
      <c r="A32" s="24">
        <f/>
        <v/>
      </c>
      <c r="B32" s="24">
        <f/>
        <v/>
      </c>
      <c r="C32" s="24">
        <f>B32+L1off!A18</f>
        <v/>
      </c>
      <c r="D32" s="24">
        <f>MAX(C32,0)</f>
        <v/>
      </c>
      <c r="E32" s="24" t="n"/>
      <c r="F32" s="24" t="n"/>
      <c r="G32" s="24" t="n"/>
      <c r="H32" s="24" t="n"/>
      <c r="I32" s="24" t="n"/>
      <c r="J32" s="24" t="n"/>
      <c r="K32" s="24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</row>
    <row r="33" ht="15.75" customHeight="1" s="55">
      <c r="A33" s="24">
        <f/>
        <v/>
      </c>
      <c r="B33" s="24">
        <f/>
        <v/>
      </c>
      <c r="C33" s="24">
        <f>B33+L1off!A19</f>
        <v/>
      </c>
      <c r="D33" s="24">
        <f>MAX(C33,0)</f>
        <v/>
      </c>
      <c r="E33" s="24" t="n"/>
      <c r="F33" s="24" t="n"/>
      <c r="G33" s="24" t="n"/>
      <c r="H33" s="24" t="n"/>
      <c r="I33" s="24" t="n"/>
      <c r="J33" s="24" t="n"/>
      <c r="K33" s="24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</row>
    <row r="34" ht="15.75" customHeight="1" s="55">
      <c r="A34" s="24">
        <f/>
        <v/>
      </c>
      <c r="B34" s="24">
        <f/>
        <v/>
      </c>
      <c r="C34" s="24">
        <f>B34+L1off!A20</f>
        <v/>
      </c>
      <c r="D34" s="24">
        <f>MAX(C34,0)</f>
        <v/>
      </c>
      <c r="E34" s="24" t="n"/>
      <c r="F34" s="24" t="n"/>
      <c r="G34" s="24" t="n"/>
      <c r="H34" s="24" t="n"/>
      <c r="I34" s="24" t="n"/>
      <c r="J34" s="24" t="n"/>
      <c r="K34" s="24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</row>
    <row r="35" ht="15.75" customHeight="1" s="55">
      <c r="A35" s="24">
        <f/>
        <v/>
      </c>
      <c r="B35" s="24">
        <f/>
        <v/>
      </c>
      <c r="C35" s="24">
        <f>B35+L1off!A21</f>
        <v/>
      </c>
      <c r="D35" s="24">
        <f>MAX(C35,0)</f>
        <v/>
      </c>
      <c r="E35" s="24" t="n"/>
      <c r="F35" s="24" t="n"/>
      <c r="G35" s="24" t="n"/>
      <c r="H35" s="24" t="n"/>
      <c r="I35" s="24" t="n"/>
      <c r="J35" s="24" t="n"/>
      <c r="K35" s="24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</row>
    <row r="36" ht="15.75" customHeight="1" s="55">
      <c r="A36" s="24">
        <f/>
        <v/>
      </c>
      <c r="B36" s="24">
        <f/>
        <v/>
      </c>
      <c r="C36" s="24">
        <f>B36+L1off!A22</f>
        <v/>
      </c>
      <c r="D36" s="24">
        <f>MAX(C36,0)</f>
        <v/>
      </c>
      <c r="E36" s="24" t="n"/>
      <c r="F36" s="24" t="n"/>
      <c r="G36" s="24" t="n"/>
      <c r="H36" s="24" t="n"/>
      <c r="I36" s="24" t="n"/>
      <c r="J36" s="24" t="n"/>
      <c r="K36" s="24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</row>
    <row r="37" ht="15.75" customHeight="1" s="55">
      <c r="A37" s="24">
        <f/>
        <v/>
      </c>
      <c r="B37" s="24">
        <f/>
        <v/>
      </c>
      <c r="C37" s="24">
        <f>B37+L1off!A23</f>
        <v/>
      </c>
      <c r="D37" s="24">
        <f>MAX(C37,0)</f>
        <v/>
      </c>
      <c r="E37" s="24" t="n"/>
      <c r="F37" s="24" t="n"/>
      <c r="G37" s="24" t="n"/>
      <c r="H37" s="24" t="n"/>
      <c r="I37" s="24" t="n"/>
      <c r="J37" s="24" t="n"/>
      <c r="K37" s="24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</row>
    <row r="38" ht="15.75" customHeight="1" s="55">
      <c r="A38" s="24">
        <f/>
        <v/>
      </c>
      <c r="B38" s="24">
        <f/>
        <v/>
      </c>
      <c r="C38" s="24">
        <f>B38+L1off!A24</f>
        <v/>
      </c>
      <c r="D38" s="24">
        <f>MAX(C38,0)</f>
        <v/>
      </c>
      <c r="E38" s="24" t="n"/>
      <c r="F38" s="24" t="n"/>
      <c r="G38" s="24" t="n"/>
      <c r="H38" s="24" t="n"/>
      <c r="I38" s="24" t="n"/>
      <c r="J38" s="24" t="n"/>
      <c r="K38" s="24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</row>
    <row r="39" ht="15.75" customHeight="1" s="55">
      <c r="A39" s="24">
        <f/>
        <v/>
      </c>
      <c r="B39" s="24">
        <f/>
        <v/>
      </c>
      <c r="C39" s="24">
        <f>B39+L1off!A25</f>
        <v/>
      </c>
      <c r="D39" s="24">
        <f>MAX(C39,0)</f>
        <v/>
      </c>
      <c r="E39" s="24" t="n"/>
      <c r="F39" s="24" t="n"/>
      <c r="G39" s="24" t="n"/>
      <c r="H39" s="24" t="n"/>
      <c r="I39" s="24" t="n"/>
      <c r="J39" s="24" t="n"/>
      <c r="K39" s="24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</row>
    <row r="40" ht="15.75" customHeight="1" s="55">
      <c r="A40" s="24" t="n">
        <v>0</v>
      </c>
      <c r="B40" s="24">
        <f/>
        <v/>
      </c>
      <c r="C40" s="24">
        <f>B40+L1off!A26</f>
        <v/>
      </c>
      <c r="D40" s="24">
        <f>MAX(C40,0)</f>
        <v/>
      </c>
      <c r="E40" s="24" t="n"/>
      <c r="F40" s="24" t="n"/>
      <c r="G40" s="24" t="n"/>
      <c r="H40" s="24" t="n"/>
      <c r="I40" s="24" t="n"/>
      <c r="J40" s="24" t="n"/>
      <c r="K40" s="24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</row>
    <row r="41" ht="15.75" customHeight="1" s="55">
      <c r="A41" s="24" t="n">
        <v>1</v>
      </c>
      <c r="B41" s="24">
        <f/>
        <v/>
      </c>
      <c r="C41" s="24">
        <f>B41+L1off!A27</f>
        <v/>
      </c>
      <c r="D41" s="24">
        <f>MAX(C41,0)</f>
        <v/>
      </c>
      <c r="E41" s="24" t="n"/>
      <c r="F41" s="24" t="n"/>
      <c r="G41" s="24" t="n"/>
      <c r="H41" s="24" t="n"/>
      <c r="I41" s="24" t="n"/>
      <c r="J41" s="24" t="n"/>
      <c r="K41" s="24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</row>
    <row r="42" ht="15.75" customHeight="1" s="55">
      <c r="A42" s="24" t="n">
        <v>0</v>
      </c>
      <c r="B42" s="24">
        <f/>
        <v/>
      </c>
      <c r="C42" s="24">
        <f>B42+L1off!A28</f>
        <v/>
      </c>
      <c r="D42" s="24">
        <f>MAX(C42,0)</f>
        <v/>
      </c>
      <c r="E42" s="24" t="n"/>
      <c r="F42" s="24" t="n"/>
      <c r="G42" s="24" t="n"/>
      <c r="H42" s="24" t="n"/>
      <c r="I42" s="24" t="n"/>
      <c r="J42" s="24" t="n"/>
      <c r="K42" s="24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</row>
    <row r="43" ht="15.75" customHeight="1" s="55">
      <c r="A43" s="24" t="n">
        <v>0</v>
      </c>
      <c r="B43" s="24">
        <f/>
        <v/>
      </c>
      <c r="C43" s="24">
        <f>B43+L1off!A29</f>
        <v/>
      </c>
      <c r="D43" s="24">
        <f>MAX(C43,0)</f>
        <v/>
      </c>
      <c r="E43" s="24" t="n"/>
      <c r="F43" s="24" t="n"/>
      <c r="G43" s="24" t="n"/>
      <c r="H43" s="24" t="n"/>
      <c r="I43" s="24" t="n"/>
      <c r="J43" s="24" t="n"/>
      <c r="K43" s="24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</row>
    <row r="44" ht="15.75" customHeight="1" s="55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</row>
    <row r="45" ht="15.75" customHeight="1" s="5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</row>
    <row r="46" ht="15.75" customHeight="1" s="55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</row>
    <row r="47" ht="15.75" customHeight="1" s="55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</row>
    <row r="48" ht="15.75" customHeight="1" s="55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</row>
    <row r="49" ht="15.75" customHeight="1" s="55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</row>
    <row r="50" ht="15.75" customHeight="1" s="55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</row>
    <row r="51" ht="15.75" customHeight="1" s="55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</row>
    <row r="52" ht="15.75" customHeight="1" s="55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</row>
    <row r="53" ht="15.75" customHeight="1" s="55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</row>
    <row r="54" ht="15.75" customHeight="1" s="55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</row>
    <row r="55" ht="15.75" customHeight="1" s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</row>
    <row r="56" ht="15.75" customHeight="1" s="55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</row>
    <row r="57" ht="15.75" customHeight="1" s="55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</row>
    <row r="58" ht="15.75" customHeight="1" s="55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</row>
    <row r="59" ht="15.75" customHeight="1" s="55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</row>
    <row r="60" ht="15.75" customHeight="1" s="55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</row>
    <row r="61" ht="15.75" customHeight="1" s="55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</row>
    <row r="62" ht="15.75" customHeight="1" s="55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</row>
    <row r="63" ht="15.75" customHeight="1" s="55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</row>
    <row r="64" ht="15.75" customHeight="1" s="55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</row>
    <row r="65" ht="15.75" customHeight="1" s="5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</row>
    <row r="66" ht="15.75" customHeight="1" s="55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</row>
    <row r="67" ht="15.75" customHeight="1" s="55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</row>
    <row r="68" ht="15.75" customHeight="1" s="55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</row>
    <row r="69" ht="15.75" customHeight="1" s="55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</row>
    <row r="70" ht="15.75" customHeight="1" s="55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</row>
    <row r="71" ht="15.75" customHeight="1" s="55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</row>
    <row r="72" ht="15.75" customHeight="1" s="55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</row>
    <row r="73" ht="15.75" customHeight="1" s="55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</row>
    <row r="74" ht="15.75" customHeight="1" s="55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</row>
    <row r="75" ht="15.75" customHeight="1" s="5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</row>
    <row r="76" ht="15.75" customHeight="1" s="55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</row>
    <row r="77" ht="15.75" customHeight="1" s="55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</row>
    <row r="78" ht="15.75" customHeight="1" s="55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</row>
    <row r="79" ht="15.75" customHeight="1" s="55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</row>
    <row r="80" ht="15.75" customHeight="1" s="55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</row>
    <row r="81" ht="15.75" customHeight="1" s="55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</row>
    <row r="82" ht="15.75" customHeight="1" s="55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</row>
    <row r="83" ht="15.75" customHeight="1" s="55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</row>
    <row r="84" ht="15.75" customHeight="1" s="55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</row>
    <row r="85" ht="15.75" customHeight="1" s="5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</row>
    <row r="86" ht="15.75" customHeight="1" s="55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</row>
    <row r="87" ht="15.75" customHeight="1" s="55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</row>
    <row r="88" ht="15.75" customHeight="1" s="55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</row>
    <row r="89" ht="15.75" customHeight="1" s="55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</row>
    <row r="90" ht="15.75" customHeight="1" s="55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</row>
    <row r="91" ht="15.75" customHeight="1" s="55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</row>
    <row r="92" ht="15.75" customHeight="1" s="55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</row>
    <row r="93" ht="15.75" customHeight="1" s="55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</row>
    <row r="94" ht="15.75" customHeight="1" s="55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</row>
    <row r="95" ht="15.75" customHeight="1" s="5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</row>
    <row r="96" ht="15.75" customHeight="1" s="55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</row>
    <row r="97" ht="15.75" customHeight="1" s="55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</row>
    <row r="98" ht="15.75" customHeight="1" s="55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</row>
    <row r="99" ht="15.75" customHeight="1" s="55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</row>
    <row r="100" ht="15.75" customHeight="1" s="55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</row>
    <row r="101" ht="15.75" customHeight="1" s="55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</row>
    <row r="102" ht="15.75" customHeight="1" s="55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</row>
    <row r="103" ht="15.75" customHeight="1" s="55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</row>
    <row r="104" ht="15.75" customHeight="1" s="55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</row>
    <row r="105" ht="15.75" customHeight="1" s="5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</row>
    <row r="106" ht="15.75" customHeight="1" s="55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</row>
    <row r="107" ht="15.75" customHeight="1" s="55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</row>
    <row r="108" ht="15.75" customHeight="1" s="55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</row>
    <row r="109" ht="15.75" customHeight="1" s="55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</row>
    <row r="110" ht="15.75" customHeight="1" s="55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</row>
    <row r="111" ht="15.75" customHeight="1" s="55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</row>
    <row r="112" ht="15.75" customHeight="1" s="55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</row>
    <row r="113" ht="15.75" customHeight="1" s="55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</row>
    <row r="114" ht="15.75" customHeight="1" s="55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</row>
    <row r="115" ht="15.75" customHeight="1" s="5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</row>
    <row r="116" ht="15.75" customHeight="1" s="55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</row>
    <row r="117" ht="15.75" customHeight="1" s="55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</row>
    <row r="118" ht="15.75" customHeight="1" s="55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</row>
    <row r="119" ht="15.75" customHeight="1" s="55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</row>
    <row r="120" ht="15.75" customHeight="1" s="55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</row>
    <row r="121" ht="15.75" customHeight="1" s="55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</row>
    <row r="122" ht="15.75" customHeight="1" s="55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</row>
    <row r="123" ht="15.75" customHeight="1" s="55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</row>
    <row r="124" ht="15.75" customHeight="1" s="55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</row>
    <row r="125" ht="15.75" customHeight="1" s="5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</row>
    <row r="126" ht="15.75" customHeight="1" s="55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</row>
    <row r="127" ht="15.75" customHeight="1" s="55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</row>
    <row r="128" ht="15.75" customHeight="1" s="55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</row>
    <row r="129" ht="15.75" customHeight="1" s="55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</row>
    <row r="130" ht="15.75" customHeight="1" s="55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</row>
    <row r="131" ht="15.75" customHeight="1" s="55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</row>
    <row r="132" ht="15.75" customHeight="1" s="55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</row>
    <row r="133" ht="15.75" customHeight="1" s="55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</row>
    <row r="134" ht="15.75" customHeight="1" s="55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</row>
    <row r="135" ht="15.75" customHeight="1" s="5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</row>
    <row r="136" ht="15.75" customHeight="1" s="55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</row>
    <row r="137" ht="15.75" customHeight="1" s="55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</row>
    <row r="138" ht="15.75" customHeight="1" s="55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</row>
    <row r="139" ht="15.75" customHeight="1" s="55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</row>
    <row r="140" ht="15.75" customHeight="1" s="55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</row>
    <row r="141" ht="15.75" customHeight="1" s="55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</row>
    <row r="142" ht="15.75" customHeight="1" s="55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</row>
    <row r="143" ht="15.75" customHeight="1" s="55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</row>
    <row r="144" ht="15.75" customHeight="1" s="55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</row>
    <row r="145" ht="15.75" customHeight="1" s="5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</row>
    <row r="146" ht="15.75" customHeight="1" s="55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</row>
    <row r="147" ht="15.75" customHeight="1" s="55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</row>
    <row r="148" ht="15.75" customHeight="1" s="55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</row>
    <row r="149" ht="15.75" customHeight="1" s="55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</row>
    <row r="150" ht="15.75" customHeight="1" s="55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</row>
    <row r="151" ht="15.75" customHeight="1" s="55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</row>
    <row r="152" ht="15.75" customHeight="1" s="55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</row>
    <row r="153" ht="15.75" customHeight="1" s="55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</row>
    <row r="154" ht="15.75" customHeight="1" s="55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</row>
    <row r="155" ht="15.75" customHeight="1" s="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</row>
    <row r="156" ht="15.75" customHeight="1" s="55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</row>
    <row r="157" ht="15.75" customHeight="1" s="55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</row>
    <row r="158" ht="15.75" customHeight="1" s="55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</row>
    <row r="159" ht="15.75" customHeight="1" s="55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</row>
    <row r="160" ht="15.75" customHeight="1" s="55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</row>
    <row r="161" ht="15.75" customHeight="1" s="55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</row>
    <row r="162" ht="15.75" customHeight="1" s="55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</row>
    <row r="163" ht="15.75" customHeight="1" s="55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</row>
    <row r="164" ht="15.75" customHeight="1" s="55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</row>
    <row r="165" ht="15.75" customHeight="1" s="5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</row>
    <row r="166" ht="15.75" customHeight="1" s="55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</row>
    <row r="167" ht="15.75" customHeight="1" s="55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</row>
    <row r="168" ht="15.75" customHeight="1" s="55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</row>
    <row r="169" ht="15.75" customHeight="1" s="55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</row>
    <row r="170" ht="15.75" customHeight="1" s="55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</row>
    <row r="171" ht="15.75" customHeight="1" s="55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</row>
    <row r="172" ht="15.75" customHeight="1" s="55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</row>
    <row r="173" ht="15.75" customHeight="1" s="55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</row>
    <row r="174" ht="15.75" customHeight="1" s="55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</row>
    <row r="175" ht="15.75" customHeight="1" s="5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</row>
    <row r="176" ht="15.75" customHeight="1" s="55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</row>
    <row r="177" ht="15.75" customHeight="1" s="55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</row>
    <row r="178" ht="15.75" customHeight="1" s="55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</row>
    <row r="179" ht="15.75" customHeight="1" s="55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</row>
    <row r="180" ht="15.75" customHeight="1" s="55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</row>
    <row r="181" ht="15.75" customHeight="1" s="55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</row>
    <row r="182" ht="15.75" customHeight="1" s="55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</row>
    <row r="183" ht="15.75" customHeight="1" s="55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</row>
    <row r="184" ht="15.75" customHeight="1" s="55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</row>
    <row r="185" ht="15.75" customHeight="1" s="5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</row>
    <row r="186" ht="15.75" customHeight="1" s="55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</row>
    <row r="187" ht="15.75" customHeight="1" s="55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</row>
    <row r="188" ht="15.75" customHeight="1" s="55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</row>
    <row r="189" ht="15.75" customHeight="1" s="55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</row>
    <row r="190" ht="15.75" customHeight="1" s="55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</row>
    <row r="191" ht="15.75" customHeight="1" s="55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</row>
    <row r="192" ht="15.75" customHeight="1" s="55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</row>
    <row r="193" ht="15.75" customHeight="1" s="55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</row>
    <row r="194" ht="15.75" customHeight="1" s="55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</row>
    <row r="195" ht="15.75" customHeight="1" s="5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</row>
    <row r="196" ht="15.75" customHeight="1" s="55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</row>
    <row r="197" ht="15.75" customHeight="1" s="55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</row>
    <row r="198" ht="15.75" customHeight="1" s="55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</row>
    <row r="199" ht="15.75" customHeight="1" s="55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</row>
    <row r="200" ht="15.75" customHeight="1" s="55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</row>
    <row r="201" ht="15.75" customHeight="1" s="55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</row>
    <row r="202" ht="15.75" customHeight="1" s="55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</row>
    <row r="203" ht="15.75" customHeight="1" s="55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</row>
    <row r="204" ht="15.75" customHeight="1" s="55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</row>
    <row r="205" ht="15.75" customHeight="1" s="5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</row>
    <row r="206" ht="15.75" customHeight="1" s="55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</row>
    <row r="207" ht="15.75" customHeight="1" s="55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</row>
    <row r="208" ht="15.75" customHeight="1" s="55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</row>
    <row r="209" ht="15.75" customHeight="1" s="55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</row>
    <row r="210" ht="15.75" customHeight="1" s="55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</row>
    <row r="211" ht="15.75" customHeight="1" s="55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</row>
    <row r="212" ht="15.75" customHeight="1" s="55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</row>
    <row r="213" ht="15.75" customHeight="1" s="55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</row>
    <row r="214" ht="15.75" customHeight="1" s="55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</row>
    <row r="215" ht="15.75" customHeight="1" s="5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</row>
    <row r="216" ht="15.75" customHeight="1" s="55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</row>
    <row r="217" ht="15.75" customHeight="1" s="55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</row>
    <row r="218" ht="15.75" customHeight="1" s="55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</row>
    <row r="219" ht="15.75" customHeight="1" s="55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</row>
    <row r="220" ht="15.75" customHeight="1" s="55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</row>
    <row r="221" ht="15.75" customHeight="1" s="55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</row>
    <row r="222" ht="15.75" customHeight="1" s="55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</row>
    <row r="223" ht="15.75" customHeight="1" s="55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</row>
    <row r="224" ht="15.75" customHeight="1" s="55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</row>
    <row r="225" ht="15.75" customHeight="1" s="5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</row>
    <row r="226" ht="15.75" customHeight="1" s="55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</row>
    <row r="227" ht="15.75" customHeight="1" s="55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</row>
    <row r="228" ht="15.75" customHeight="1" s="55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</row>
    <row r="229" ht="15.75" customHeight="1" s="55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</row>
    <row r="230" ht="15.75" customHeight="1" s="55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</row>
    <row r="231" ht="15.75" customHeight="1" s="55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</row>
    <row r="232" ht="15.75" customHeight="1" s="55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</row>
    <row r="233" ht="15.75" customHeight="1" s="55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</row>
    <row r="234" ht="15.75" customHeight="1" s="55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</row>
    <row r="235" ht="15.75" customHeight="1" s="5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</row>
    <row r="236" ht="15.75" customHeight="1" s="55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</row>
    <row r="237" ht="15.75" customHeight="1" s="55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</row>
    <row r="238" ht="15.75" customHeight="1" s="55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</row>
    <row r="239" ht="15.75" customHeight="1" s="55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</row>
    <row r="240" ht="15.75" customHeight="1" s="55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</row>
    <row r="241" ht="15.75" customHeight="1" s="55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</row>
    <row r="242" ht="15.75" customHeight="1" s="55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</row>
    <row r="243" ht="15.75" customHeight="1" s="55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</row>
    <row r="244" ht="15.75" customHeight="1" s="55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</row>
    <row r="245" ht="15.75" customHeight="1" s="5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</row>
    <row r="246" ht="15.75" customHeight="1" s="55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</row>
    <row r="247" ht="15.75" customHeight="1" s="55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</row>
    <row r="248" ht="15.75" customHeight="1" s="55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</row>
    <row r="249" ht="15.75" customHeight="1" s="55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</row>
    <row r="250" ht="15.75" customHeight="1" s="55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</row>
    <row r="251" ht="15.75" customHeight="1" s="55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</row>
    <row r="252" ht="15.75" customHeight="1" s="55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</row>
    <row r="253" ht="15.75" customHeight="1" s="55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</row>
    <row r="254" ht="15.75" customHeight="1" s="55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</row>
    <row r="255" ht="15.75" customHeight="1" s="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</row>
    <row r="256" ht="15.75" customHeight="1" s="55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</row>
    <row r="257" ht="15.75" customHeight="1" s="55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</row>
    <row r="258" ht="15.75" customHeight="1" s="55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</row>
    <row r="259" ht="15.75" customHeight="1" s="55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</row>
    <row r="260" ht="15.75" customHeight="1" s="55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</row>
    <row r="261" ht="15.75" customHeight="1" s="55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</row>
    <row r="262" ht="15.75" customHeight="1" s="55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</row>
    <row r="263" ht="15.75" customHeight="1" s="55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</row>
    <row r="264" ht="15.75" customHeight="1" s="55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</row>
    <row r="265" ht="15.75" customHeight="1" s="5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</row>
    <row r="266" ht="15.75" customHeight="1" s="55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</row>
    <row r="267" ht="15.75" customHeight="1" s="55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</row>
    <row r="268" ht="15.75" customHeight="1" s="55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</row>
    <row r="269" ht="15.75" customHeight="1" s="55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</row>
    <row r="270" ht="15.75" customHeight="1" s="55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</row>
    <row r="271" ht="15.75" customHeight="1" s="55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</row>
    <row r="272" ht="15.75" customHeight="1" s="55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</row>
    <row r="273" ht="15.75" customHeight="1" s="55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</row>
    <row r="274" ht="15.75" customHeight="1" s="55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</row>
    <row r="275" ht="15.75" customHeight="1" s="5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</row>
    <row r="276" ht="15.75" customHeight="1" s="55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</row>
    <row r="277" ht="15.75" customHeight="1" s="55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</row>
    <row r="278" ht="15.75" customHeight="1" s="55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</row>
    <row r="279" ht="15.75" customHeight="1" s="55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</row>
    <row r="280" ht="15.75" customHeight="1" s="55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</row>
    <row r="281" ht="15.75" customHeight="1" s="55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</row>
    <row r="282" ht="15.75" customHeight="1" s="55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</row>
    <row r="283" ht="15.75" customHeight="1" s="55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</row>
    <row r="284" ht="15.75" customHeight="1" s="55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</row>
    <row r="285" ht="15.75" customHeight="1" s="5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</row>
    <row r="286" ht="15.75" customHeight="1" s="55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</row>
    <row r="287" ht="15.75" customHeight="1" s="55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</row>
    <row r="288" ht="15.75" customHeight="1" s="55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</row>
    <row r="289" ht="15.75" customHeight="1" s="55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</row>
    <row r="290" ht="15.75" customHeight="1" s="55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</row>
    <row r="291" ht="15.75" customHeight="1" s="55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</row>
    <row r="292" ht="15.75" customHeight="1" s="55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</row>
    <row r="293" ht="15.75" customHeight="1" s="55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</row>
    <row r="294" ht="15.75" customHeight="1" s="55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</row>
    <row r="295" ht="15.75" customHeight="1" s="5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</row>
    <row r="296" ht="15.75" customHeight="1" s="55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</row>
    <row r="297" ht="15.75" customHeight="1" s="55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</row>
    <row r="298" ht="15.75" customHeight="1" s="55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</row>
    <row r="299" ht="15.75" customHeight="1" s="55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</row>
    <row r="300" ht="15.75" customHeight="1" s="55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</row>
    <row r="301" ht="15.75" customHeight="1" s="55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</row>
    <row r="302" ht="15.75" customHeight="1" s="55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</row>
    <row r="303" ht="15.75" customHeight="1" s="55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</row>
    <row r="304" ht="15.75" customHeight="1" s="55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</row>
    <row r="305" ht="15.75" customHeight="1" s="5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</row>
    <row r="306" ht="15.75" customHeight="1" s="55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</row>
    <row r="307" ht="15.75" customHeight="1" s="55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</row>
    <row r="308" ht="15.75" customHeight="1" s="55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</row>
    <row r="309" ht="15.75" customHeight="1" s="55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</row>
    <row r="310" ht="15.75" customHeight="1" s="55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</row>
    <row r="311" ht="15.75" customHeight="1" s="55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</row>
    <row r="312" ht="15.75" customHeight="1" s="55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</row>
    <row r="313" ht="15.75" customHeight="1" s="55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</row>
    <row r="314" ht="15.75" customHeight="1" s="55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</row>
    <row r="315" ht="15.75" customHeight="1" s="5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</row>
    <row r="316" ht="15.75" customHeight="1" s="55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</row>
    <row r="317" ht="15.75" customHeight="1" s="55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</row>
    <row r="318" ht="15.75" customHeight="1" s="55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</row>
    <row r="319" ht="15.75" customHeight="1" s="55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</row>
    <row r="320" ht="15.75" customHeight="1" s="55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</row>
    <row r="321" ht="15.75" customHeight="1" s="55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</row>
    <row r="322" ht="15.75" customHeight="1" s="55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</row>
    <row r="323" ht="15.75" customHeight="1" s="55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</row>
    <row r="324" ht="15.75" customHeight="1" s="55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</row>
    <row r="325" ht="15.75" customHeight="1" s="5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</row>
    <row r="326" ht="15.75" customHeight="1" s="55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</row>
    <row r="327" ht="15.75" customHeight="1" s="55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</row>
    <row r="328" ht="15.75" customHeight="1" s="55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</row>
    <row r="329" ht="15.75" customHeight="1" s="55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</row>
    <row r="330" ht="15.75" customHeight="1" s="55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</row>
    <row r="331" ht="15.75" customHeight="1" s="55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</row>
    <row r="332" ht="15.75" customHeight="1" s="55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</row>
    <row r="333" ht="15.75" customHeight="1" s="55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</row>
    <row r="334" ht="15.75" customHeight="1" s="55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</row>
    <row r="335" ht="15.75" customHeight="1" s="5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</row>
    <row r="336" ht="15.75" customHeight="1" s="55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</row>
    <row r="337" ht="15.75" customHeight="1" s="55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</row>
    <row r="338" ht="15.75" customHeight="1" s="55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</row>
    <row r="339" ht="15.75" customHeight="1" s="55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</row>
    <row r="340" ht="15.75" customHeight="1" s="55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</row>
    <row r="341" ht="15.75" customHeight="1" s="55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</row>
    <row r="342" ht="15.75" customHeight="1" s="55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</row>
    <row r="343" ht="15.75" customHeight="1" s="55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</row>
    <row r="344" ht="15.75" customHeight="1" s="55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</row>
    <row r="345" ht="15.75" customHeight="1" s="5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</row>
    <row r="346" ht="15.75" customHeight="1" s="55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</row>
    <row r="347" ht="15.75" customHeight="1" s="55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</row>
    <row r="348" ht="15.75" customHeight="1" s="55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</row>
    <row r="349" ht="15.75" customHeight="1" s="55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</row>
    <row r="350" ht="15.75" customHeight="1" s="55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</row>
    <row r="351" ht="15.75" customHeight="1" s="55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</row>
    <row r="352" ht="15.75" customHeight="1" s="55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</row>
    <row r="353" ht="15.75" customHeight="1" s="55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</row>
    <row r="354" ht="15.75" customHeight="1" s="55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</row>
    <row r="355" ht="15.75" customHeight="1" s="5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</row>
    <row r="356" ht="15.75" customHeight="1" s="55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</row>
    <row r="357" ht="15.75" customHeight="1" s="55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</row>
    <row r="358" ht="15.75" customHeight="1" s="55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</row>
    <row r="359" ht="15.75" customHeight="1" s="55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</row>
    <row r="360" ht="15.75" customHeight="1" s="55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</row>
    <row r="361" ht="15.75" customHeight="1" s="55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</row>
    <row r="362" ht="15.75" customHeight="1" s="55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</row>
    <row r="363" ht="15.75" customHeight="1" s="55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</row>
    <row r="364" ht="15.75" customHeight="1" s="55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</row>
    <row r="365" ht="15.75" customHeight="1" s="5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</row>
    <row r="366" ht="15.75" customHeight="1" s="55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</row>
    <row r="367" ht="15.75" customHeight="1" s="55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</row>
    <row r="368" ht="15.75" customHeight="1" s="55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</row>
    <row r="369" ht="15.75" customHeight="1" s="55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</row>
    <row r="370" ht="15.75" customHeight="1" s="55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</row>
    <row r="371" ht="15.75" customHeight="1" s="55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</row>
    <row r="372" ht="15.75" customHeight="1" s="55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</row>
    <row r="373" ht="15.75" customHeight="1" s="55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</row>
    <row r="374" ht="15.75" customHeight="1" s="55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</row>
    <row r="375" ht="15.75" customHeight="1" s="5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</row>
    <row r="376" ht="15.75" customHeight="1" s="55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</row>
    <row r="377" ht="15.75" customHeight="1" s="55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</row>
    <row r="378" ht="15.75" customHeight="1" s="55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</row>
    <row r="379" ht="15.75" customHeight="1" s="55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</row>
    <row r="380" ht="15.75" customHeight="1" s="55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</row>
    <row r="381" ht="15.75" customHeight="1" s="55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</row>
    <row r="382" ht="15.75" customHeight="1" s="55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</row>
    <row r="383" ht="15.75" customHeight="1" s="55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</row>
    <row r="384" ht="15.75" customHeight="1" s="55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</row>
    <row r="385" ht="15.75" customHeight="1" s="5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</row>
    <row r="386" ht="15.75" customHeight="1" s="55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</row>
    <row r="387" ht="15.75" customHeight="1" s="55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</row>
    <row r="388" ht="15.75" customHeight="1" s="55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</row>
    <row r="389" ht="15.75" customHeight="1" s="55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</row>
    <row r="390" ht="15.75" customHeight="1" s="55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</row>
    <row r="391" ht="15.75" customHeight="1" s="55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</row>
    <row r="392" ht="15.75" customHeight="1" s="55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</row>
    <row r="393" ht="15.75" customHeight="1" s="55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</row>
    <row r="394" ht="15.75" customHeight="1" s="55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</row>
    <row r="395" ht="15.75" customHeight="1" s="5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</row>
    <row r="396" ht="15.75" customHeight="1" s="55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</row>
    <row r="397" ht="15.75" customHeight="1" s="55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</row>
    <row r="398" ht="15.75" customHeight="1" s="55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</row>
    <row r="399" ht="15.75" customHeight="1" s="55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</row>
    <row r="400" ht="15.75" customHeight="1" s="55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</row>
    <row r="401" ht="15.75" customHeight="1" s="55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</row>
    <row r="402" ht="15.75" customHeight="1" s="55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</row>
    <row r="403" ht="15.75" customHeight="1" s="55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</row>
    <row r="404" ht="15.75" customHeight="1" s="55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</row>
    <row r="405" ht="15.75" customHeight="1" s="5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  <c r="AC405" s="1" t="n"/>
    </row>
    <row r="406" ht="15.75" customHeight="1" s="55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</row>
    <row r="407" ht="15.75" customHeight="1" s="55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</row>
    <row r="408" ht="15.75" customHeight="1" s="55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</row>
    <row r="409" ht="15.75" customHeight="1" s="55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</row>
    <row r="410" ht="15.75" customHeight="1" s="55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</row>
    <row r="411" ht="15.75" customHeight="1" s="55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</row>
    <row r="412" ht="15.75" customHeight="1" s="55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</row>
    <row r="413" ht="15.75" customHeight="1" s="55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  <c r="AC413" s="1" t="n"/>
    </row>
    <row r="414" ht="15.75" customHeight="1" s="55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</row>
    <row r="415" ht="15.75" customHeight="1" s="5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</row>
    <row r="416" ht="15.75" customHeight="1" s="55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</row>
    <row r="417" ht="15.75" customHeight="1" s="55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</row>
    <row r="418" ht="15.75" customHeight="1" s="55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</row>
    <row r="419" ht="15.75" customHeight="1" s="55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</row>
    <row r="420" ht="15.75" customHeight="1" s="55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</row>
    <row r="421" ht="15.75" customHeight="1" s="55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</row>
    <row r="422" ht="15.75" customHeight="1" s="55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</row>
    <row r="423" ht="15.75" customHeight="1" s="55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</row>
    <row r="424" ht="15.75" customHeight="1" s="55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</row>
    <row r="425" ht="15.75" customHeight="1" s="5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</row>
    <row r="426" ht="15.75" customHeight="1" s="55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</row>
    <row r="427" ht="15.75" customHeight="1" s="55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</row>
    <row r="428" ht="15.75" customHeight="1" s="55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</row>
    <row r="429" ht="15.75" customHeight="1" s="55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</row>
    <row r="430" ht="15.75" customHeight="1" s="55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</row>
    <row r="431" ht="15.75" customHeight="1" s="55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</row>
    <row r="432" ht="15.75" customHeight="1" s="55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</row>
    <row r="433" ht="15.75" customHeight="1" s="55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</row>
    <row r="434" ht="15.75" customHeight="1" s="55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</row>
    <row r="435" ht="15.75" customHeight="1" s="5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</row>
    <row r="436" ht="15.75" customHeight="1" s="55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</row>
    <row r="437" ht="15.75" customHeight="1" s="55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</row>
    <row r="438" ht="15.75" customHeight="1" s="55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</row>
    <row r="439" ht="15.75" customHeight="1" s="55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</row>
    <row r="440" ht="15.75" customHeight="1" s="55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</row>
    <row r="441" ht="15.75" customHeight="1" s="55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</row>
    <row r="442" ht="15.75" customHeight="1" s="55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</row>
    <row r="443" ht="15.75" customHeight="1" s="55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</row>
    <row r="444" ht="15.75" customHeight="1" s="55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</row>
    <row r="445" ht="15.75" customHeight="1" s="5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</row>
    <row r="446" ht="15.75" customHeight="1" s="55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</row>
    <row r="447" ht="15.75" customHeight="1" s="55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</row>
    <row r="448" ht="15.75" customHeight="1" s="55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</row>
    <row r="449" ht="15.75" customHeight="1" s="55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</row>
    <row r="450" ht="15.75" customHeight="1" s="55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</row>
    <row r="451" ht="15.75" customHeight="1" s="55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</row>
    <row r="452" ht="15.75" customHeight="1" s="55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</row>
    <row r="453" ht="15.75" customHeight="1" s="55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</row>
    <row r="454" ht="15.75" customHeight="1" s="55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</row>
    <row r="455" ht="15.75" customHeight="1" s="55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</row>
    <row r="456" ht="15.75" customHeight="1" s="55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</row>
    <row r="457" ht="15.75" customHeight="1" s="55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</row>
    <row r="458" ht="15.75" customHeight="1" s="55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</row>
    <row r="459" ht="15.75" customHeight="1" s="55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</row>
    <row r="460" ht="15.75" customHeight="1" s="55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</row>
    <row r="461" ht="15.75" customHeight="1" s="55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</row>
    <row r="462" ht="15.75" customHeight="1" s="55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</row>
    <row r="463" ht="15.75" customHeight="1" s="55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</row>
    <row r="464" ht="15.75" customHeight="1" s="55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</row>
    <row r="465" ht="15.75" customHeight="1" s="5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  <c r="AC465" s="1" t="n"/>
    </row>
    <row r="466" ht="15.75" customHeight="1" s="55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</row>
    <row r="467" ht="15.75" customHeight="1" s="55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</row>
    <row r="468" ht="15.75" customHeight="1" s="55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</row>
    <row r="469" ht="15.75" customHeight="1" s="55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</row>
    <row r="470" ht="15.75" customHeight="1" s="55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</row>
    <row r="471" ht="15.75" customHeight="1" s="55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</row>
    <row r="472" ht="15.75" customHeight="1" s="55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</row>
    <row r="473" ht="15.75" customHeight="1" s="55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</row>
    <row r="474" ht="15.75" customHeight="1" s="55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</row>
    <row r="475" ht="15.75" customHeight="1" s="5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  <c r="AC475" s="1" t="n"/>
    </row>
    <row r="476" ht="15.75" customHeight="1" s="55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</row>
    <row r="477" ht="15.75" customHeight="1" s="55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  <c r="AC477" s="1" t="n"/>
    </row>
    <row r="478" ht="15.75" customHeight="1" s="55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</row>
    <row r="479" ht="15.75" customHeight="1" s="55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</row>
    <row r="480" ht="15.75" customHeight="1" s="55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</row>
    <row r="481" ht="15.75" customHeight="1" s="55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</row>
    <row r="482" ht="15.75" customHeight="1" s="55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</row>
    <row r="483" ht="15.75" customHeight="1" s="55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</row>
    <row r="484" ht="15.75" customHeight="1" s="55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</row>
    <row r="485" ht="15.75" customHeight="1" s="5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  <c r="AC485" s="1" t="n"/>
    </row>
    <row r="486" ht="15.75" customHeight="1" s="55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</row>
    <row r="487" ht="15.75" customHeight="1" s="55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  <c r="AC487" s="1" t="n"/>
    </row>
    <row r="488" ht="15.75" customHeight="1" s="55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  <c r="AC488" s="1" t="n"/>
    </row>
    <row r="489" ht="15.75" customHeight="1" s="55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</row>
    <row r="490" ht="15.75" customHeight="1" s="55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</row>
    <row r="491" ht="15.75" customHeight="1" s="55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  <c r="AC491" s="1" t="n"/>
    </row>
    <row r="492" ht="15.75" customHeight="1" s="55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</row>
    <row r="493" ht="15.75" customHeight="1" s="55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  <c r="AC493" s="1" t="n"/>
    </row>
    <row r="494" ht="15.75" customHeight="1" s="55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</row>
    <row r="495" ht="15.75" customHeight="1" s="5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</row>
    <row r="496" ht="15.75" customHeight="1" s="55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</row>
    <row r="497" ht="15.75" customHeight="1" s="55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  <c r="AC497" s="1" t="n"/>
    </row>
    <row r="498" ht="15.75" customHeight="1" s="55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  <c r="AC498" s="1" t="n"/>
    </row>
    <row r="499" ht="15.75" customHeight="1" s="55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  <c r="AC499" s="1" t="n"/>
    </row>
    <row r="500" ht="15.75" customHeight="1" s="55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  <c r="AC500" s="1" t="n"/>
    </row>
    <row r="501" ht="15.75" customHeight="1" s="55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  <c r="AA501" s="1" t="n"/>
      <c r="AB501" s="1" t="n"/>
      <c r="AC501" s="1" t="n"/>
    </row>
    <row r="502" ht="15.75" customHeight="1" s="55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  <c r="AA502" s="1" t="n"/>
      <c r="AB502" s="1" t="n"/>
      <c r="AC502" s="1" t="n"/>
    </row>
    <row r="503" ht="15.75" customHeight="1" s="55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  <c r="AA503" s="1" t="n"/>
      <c r="AB503" s="1" t="n"/>
      <c r="AC503" s="1" t="n"/>
    </row>
    <row r="504" ht="15.75" customHeight="1" s="55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  <c r="AA504" s="1" t="n"/>
      <c r="AB504" s="1" t="n"/>
      <c r="AC504" s="1" t="n"/>
    </row>
    <row r="505" ht="15.75" customHeight="1" s="55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  <c r="AA505" s="1" t="n"/>
      <c r="AB505" s="1" t="n"/>
      <c r="AC505" s="1" t="n"/>
    </row>
    <row r="506" ht="15.75" customHeight="1" s="55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  <c r="AA506" s="1" t="n"/>
      <c r="AB506" s="1" t="n"/>
      <c r="AC506" s="1" t="n"/>
    </row>
    <row r="507" ht="15.75" customHeight="1" s="55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  <c r="AA507" s="1" t="n"/>
      <c r="AB507" s="1" t="n"/>
      <c r="AC507" s="1" t="n"/>
    </row>
    <row r="508" ht="15.75" customHeight="1" s="55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  <c r="AA508" s="1" t="n"/>
      <c r="AB508" s="1" t="n"/>
      <c r="AC508" s="1" t="n"/>
    </row>
    <row r="509" ht="15.75" customHeight="1" s="55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  <c r="AA509" s="1" t="n"/>
      <c r="AB509" s="1" t="n"/>
      <c r="AC509" s="1" t="n"/>
    </row>
    <row r="510" ht="15.75" customHeight="1" s="55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  <c r="AA510" s="1" t="n"/>
      <c r="AB510" s="1" t="n"/>
      <c r="AC510" s="1" t="n"/>
    </row>
    <row r="511" ht="15.75" customHeight="1" s="55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  <c r="AA511" s="1" t="n"/>
      <c r="AB511" s="1" t="n"/>
      <c r="AC511" s="1" t="n"/>
    </row>
    <row r="512" ht="15.75" customHeight="1" s="55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  <c r="AC512" s="1" t="n"/>
    </row>
    <row r="513" ht="15.75" customHeight="1" s="55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  <c r="AA513" s="1" t="n"/>
      <c r="AB513" s="1" t="n"/>
      <c r="AC513" s="1" t="n"/>
    </row>
    <row r="514" ht="15.75" customHeight="1" s="55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  <c r="AA514" s="1" t="n"/>
      <c r="AB514" s="1" t="n"/>
      <c r="AC514" s="1" t="n"/>
    </row>
    <row r="515" ht="15.75" customHeight="1" s="55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  <c r="AA515" s="1" t="n"/>
      <c r="AB515" s="1" t="n"/>
      <c r="AC515" s="1" t="n"/>
    </row>
    <row r="516" ht="15.75" customHeight="1" s="55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  <c r="AA516" s="1" t="n"/>
      <c r="AB516" s="1" t="n"/>
      <c r="AC516" s="1" t="n"/>
    </row>
    <row r="517" ht="15.75" customHeight="1" s="55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  <c r="AA517" s="1" t="n"/>
      <c r="AB517" s="1" t="n"/>
      <c r="AC517" s="1" t="n"/>
    </row>
    <row r="518" ht="15.75" customHeight="1" s="55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  <c r="AA518" s="1" t="n"/>
      <c r="AB518" s="1" t="n"/>
      <c r="AC518" s="1" t="n"/>
    </row>
    <row r="519" ht="15.75" customHeight="1" s="55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  <c r="AC519" s="1" t="n"/>
    </row>
    <row r="520" ht="15.75" customHeight="1" s="55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  <c r="AA520" s="1" t="n"/>
      <c r="AB520" s="1" t="n"/>
      <c r="AC520" s="1" t="n"/>
    </row>
    <row r="521" ht="15.75" customHeight="1" s="55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  <c r="AA521" s="1" t="n"/>
      <c r="AB521" s="1" t="n"/>
      <c r="AC521" s="1" t="n"/>
    </row>
    <row r="522" ht="15.75" customHeight="1" s="55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  <c r="AA522" s="1" t="n"/>
      <c r="AB522" s="1" t="n"/>
      <c r="AC522" s="1" t="n"/>
    </row>
    <row r="523" ht="15.75" customHeight="1" s="55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  <c r="AC523" s="1" t="n"/>
    </row>
    <row r="524" ht="15.75" customHeight="1" s="55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  <c r="AA524" s="1" t="n"/>
      <c r="AB524" s="1" t="n"/>
      <c r="AC524" s="1" t="n"/>
    </row>
    <row r="525" ht="15.75" customHeight="1" s="55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  <c r="AA525" s="1" t="n"/>
      <c r="AB525" s="1" t="n"/>
      <c r="AC525" s="1" t="n"/>
    </row>
    <row r="526" ht="15.75" customHeight="1" s="55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  <c r="AA526" s="1" t="n"/>
      <c r="AB526" s="1" t="n"/>
      <c r="AC526" s="1" t="n"/>
    </row>
    <row r="527" ht="15.75" customHeight="1" s="55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  <c r="AA527" s="1" t="n"/>
      <c r="AB527" s="1" t="n"/>
      <c r="AC527" s="1" t="n"/>
    </row>
    <row r="528" ht="15.75" customHeight="1" s="55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  <c r="AC528" s="1" t="n"/>
    </row>
    <row r="529" ht="15.75" customHeight="1" s="55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  <c r="AA529" s="1" t="n"/>
      <c r="AB529" s="1" t="n"/>
      <c r="AC529" s="1" t="n"/>
    </row>
    <row r="530" ht="15.75" customHeight="1" s="55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  <c r="AA530" s="1" t="n"/>
      <c r="AB530" s="1" t="n"/>
      <c r="AC530" s="1" t="n"/>
    </row>
    <row r="531" ht="15.75" customHeight="1" s="55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  <c r="AA531" s="1" t="n"/>
      <c r="AB531" s="1" t="n"/>
      <c r="AC531" s="1" t="n"/>
    </row>
    <row r="532" ht="15.75" customHeight="1" s="55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  <c r="AC532" s="1" t="n"/>
    </row>
    <row r="533" ht="15.75" customHeight="1" s="55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  <c r="AA533" s="1" t="n"/>
      <c r="AB533" s="1" t="n"/>
      <c r="AC533" s="1" t="n"/>
    </row>
    <row r="534" ht="15.75" customHeight="1" s="55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  <c r="AC534" s="1" t="n"/>
    </row>
    <row r="535" ht="15.75" customHeight="1" s="55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  <c r="AA535" s="1" t="n"/>
      <c r="AB535" s="1" t="n"/>
      <c r="AC535" s="1" t="n"/>
    </row>
    <row r="536" ht="15.75" customHeight="1" s="55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  <c r="AA536" s="1" t="n"/>
      <c r="AB536" s="1" t="n"/>
      <c r="AC536" s="1" t="n"/>
    </row>
    <row r="537" ht="15.75" customHeight="1" s="55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  <c r="AA537" s="1" t="n"/>
      <c r="AB537" s="1" t="n"/>
      <c r="AC537" s="1" t="n"/>
    </row>
    <row r="538" ht="15.75" customHeight="1" s="55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  <c r="AC538" s="1" t="n"/>
    </row>
    <row r="539" ht="15.75" customHeight="1" s="55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  <c r="AA539" s="1" t="n"/>
      <c r="AB539" s="1" t="n"/>
      <c r="AC539" s="1" t="n"/>
    </row>
    <row r="540" ht="15.75" customHeight="1" s="55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  <c r="AA540" s="1" t="n"/>
      <c r="AB540" s="1" t="n"/>
      <c r="AC540" s="1" t="n"/>
    </row>
    <row r="541" ht="15.75" customHeight="1" s="55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  <c r="AA541" s="1" t="n"/>
      <c r="AB541" s="1" t="n"/>
      <c r="AC541" s="1" t="n"/>
    </row>
    <row r="542" ht="15.75" customHeight="1" s="55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  <c r="AA542" s="1" t="n"/>
      <c r="AB542" s="1" t="n"/>
      <c r="AC542" s="1" t="n"/>
    </row>
    <row r="543" ht="15.75" customHeight="1" s="55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  <c r="AA543" s="1" t="n"/>
      <c r="AB543" s="1" t="n"/>
      <c r="AC543" s="1" t="n"/>
    </row>
    <row r="544" ht="15.75" customHeight="1" s="55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  <c r="AC544" s="1" t="n"/>
    </row>
    <row r="545" ht="15.75" customHeight="1" s="55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  <c r="AA545" s="1" t="n"/>
      <c r="AB545" s="1" t="n"/>
      <c r="AC545" s="1" t="n"/>
    </row>
    <row r="546" ht="15.75" customHeight="1" s="55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  <c r="AC546" s="1" t="n"/>
    </row>
    <row r="547" ht="15.75" customHeight="1" s="55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  <c r="AA547" s="1" t="n"/>
      <c r="AB547" s="1" t="n"/>
      <c r="AC547" s="1" t="n"/>
    </row>
    <row r="548" ht="15.75" customHeight="1" s="55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  <c r="AC548" s="1" t="n"/>
    </row>
    <row r="549" ht="15.75" customHeight="1" s="55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  <c r="AA549" s="1" t="n"/>
      <c r="AB549" s="1" t="n"/>
      <c r="AC549" s="1" t="n"/>
    </row>
    <row r="550" ht="15.75" customHeight="1" s="55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  <c r="AC550" s="1" t="n"/>
    </row>
    <row r="551" ht="15.75" customHeight="1" s="55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  <c r="AA551" s="1" t="n"/>
      <c r="AB551" s="1" t="n"/>
      <c r="AC551" s="1" t="n"/>
    </row>
    <row r="552" ht="15.75" customHeight="1" s="55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  <c r="AA552" s="1" t="n"/>
      <c r="AB552" s="1" t="n"/>
      <c r="AC552" s="1" t="n"/>
    </row>
    <row r="553" ht="15.75" customHeight="1" s="55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  <c r="AA553" s="1" t="n"/>
      <c r="AB553" s="1" t="n"/>
      <c r="AC553" s="1" t="n"/>
    </row>
    <row r="554" ht="15.75" customHeight="1" s="55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  <c r="AA554" s="1" t="n"/>
      <c r="AB554" s="1" t="n"/>
      <c r="AC554" s="1" t="n"/>
    </row>
    <row r="555" ht="15.75" customHeight="1" s="55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  <c r="AA555" s="1" t="n"/>
      <c r="AB555" s="1" t="n"/>
      <c r="AC555" s="1" t="n"/>
    </row>
    <row r="556" ht="15.75" customHeight="1" s="55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  <c r="AA556" s="1" t="n"/>
      <c r="AB556" s="1" t="n"/>
      <c r="AC556" s="1" t="n"/>
    </row>
    <row r="557" ht="15.75" customHeight="1" s="55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  <c r="AA557" s="1" t="n"/>
      <c r="AB557" s="1" t="n"/>
      <c r="AC557" s="1" t="n"/>
    </row>
    <row r="558" ht="15.75" customHeight="1" s="55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  <c r="AC558" s="1" t="n"/>
    </row>
    <row r="559" ht="15.75" customHeight="1" s="55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  <c r="AA559" s="1" t="n"/>
      <c r="AB559" s="1" t="n"/>
      <c r="AC559" s="1" t="n"/>
    </row>
    <row r="560" ht="15.75" customHeight="1" s="55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  <c r="AA560" s="1" t="n"/>
      <c r="AB560" s="1" t="n"/>
      <c r="AC560" s="1" t="n"/>
    </row>
    <row r="561" ht="15.75" customHeight="1" s="55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  <c r="AA561" s="1" t="n"/>
      <c r="AB561" s="1" t="n"/>
      <c r="AC561" s="1" t="n"/>
    </row>
    <row r="562" ht="15.75" customHeight="1" s="55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  <c r="AA562" s="1" t="n"/>
      <c r="AB562" s="1" t="n"/>
      <c r="AC562" s="1" t="n"/>
    </row>
    <row r="563" ht="15.75" customHeight="1" s="55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  <c r="AA563" s="1" t="n"/>
      <c r="AB563" s="1" t="n"/>
      <c r="AC563" s="1" t="n"/>
    </row>
    <row r="564" ht="15.75" customHeight="1" s="55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  <c r="AA564" s="1" t="n"/>
      <c r="AB564" s="1" t="n"/>
      <c r="AC564" s="1" t="n"/>
    </row>
    <row r="565" ht="15.75" customHeight="1" s="55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  <c r="AA565" s="1" t="n"/>
      <c r="AB565" s="1" t="n"/>
      <c r="AC565" s="1" t="n"/>
    </row>
    <row r="566" ht="15.75" customHeight="1" s="55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  <c r="AA566" s="1" t="n"/>
      <c r="AB566" s="1" t="n"/>
      <c r="AC566" s="1" t="n"/>
    </row>
    <row r="567" ht="15.75" customHeight="1" s="55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  <c r="AA567" s="1" t="n"/>
      <c r="AB567" s="1" t="n"/>
      <c r="AC567" s="1" t="n"/>
    </row>
    <row r="568" ht="15.75" customHeight="1" s="55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  <c r="AA568" s="1" t="n"/>
      <c r="AB568" s="1" t="n"/>
      <c r="AC568" s="1" t="n"/>
    </row>
    <row r="569" ht="15.75" customHeight="1" s="55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  <c r="AA569" s="1" t="n"/>
      <c r="AB569" s="1" t="n"/>
      <c r="AC569" s="1" t="n"/>
    </row>
    <row r="570" ht="15.75" customHeight="1" s="55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  <c r="AA570" s="1" t="n"/>
      <c r="AB570" s="1" t="n"/>
      <c r="AC570" s="1" t="n"/>
    </row>
    <row r="571" ht="15.75" customHeight="1" s="55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  <c r="AA571" s="1" t="n"/>
      <c r="AB571" s="1" t="n"/>
      <c r="AC571" s="1" t="n"/>
    </row>
    <row r="572" ht="15.75" customHeight="1" s="55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  <c r="AA572" s="1" t="n"/>
      <c r="AB572" s="1" t="n"/>
      <c r="AC572" s="1" t="n"/>
    </row>
    <row r="573" ht="15.75" customHeight="1" s="55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  <c r="AA573" s="1" t="n"/>
      <c r="AB573" s="1" t="n"/>
      <c r="AC573" s="1" t="n"/>
    </row>
    <row r="574" ht="15.75" customHeight="1" s="55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  <c r="AC574" s="1" t="n"/>
    </row>
    <row r="575" ht="15.75" customHeight="1" s="55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  <c r="AA575" s="1" t="n"/>
      <c r="AB575" s="1" t="n"/>
      <c r="AC575" s="1" t="n"/>
    </row>
    <row r="576" ht="15.75" customHeight="1" s="55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  <c r="AA576" s="1" t="n"/>
      <c r="AB576" s="1" t="n"/>
      <c r="AC576" s="1" t="n"/>
    </row>
    <row r="577" ht="15.75" customHeight="1" s="55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  <c r="AA577" s="1" t="n"/>
      <c r="AB577" s="1" t="n"/>
      <c r="AC577" s="1" t="n"/>
    </row>
    <row r="578" ht="15.75" customHeight="1" s="55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  <c r="AA578" s="1" t="n"/>
      <c r="AB578" s="1" t="n"/>
      <c r="AC578" s="1" t="n"/>
    </row>
    <row r="579" ht="15.75" customHeight="1" s="55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  <c r="AA579" s="1" t="n"/>
      <c r="AB579" s="1" t="n"/>
      <c r="AC579" s="1" t="n"/>
    </row>
    <row r="580" ht="15.75" customHeight="1" s="55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  <c r="AC580" s="1" t="n"/>
    </row>
    <row r="581" ht="15.75" customHeight="1" s="55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  <c r="AA581" s="1" t="n"/>
      <c r="AB581" s="1" t="n"/>
      <c r="AC581" s="1" t="n"/>
    </row>
    <row r="582" ht="15.75" customHeight="1" s="55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  <c r="AA582" s="1" t="n"/>
      <c r="AB582" s="1" t="n"/>
      <c r="AC582" s="1" t="n"/>
    </row>
    <row r="583" ht="15.75" customHeight="1" s="55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  <c r="AA583" s="1" t="n"/>
      <c r="AB583" s="1" t="n"/>
      <c r="AC583" s="1" t="n"/>
    </row>
    <row r="584" ht="15.75" customHeight="1" s="55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  <c r="AA584" s="1" t="n"/>
      <c r="AB584" s="1" t="n"/>
      <c r="AC584" s="1" t="n"/>
    </row>
    <row r="585" ht="15.75" customHeight="1" s="55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  <c r="AA585" s="1" t="n"/>
      <c r="AB585" s="1" t="n"/>
      <c r="AC585" s="1" t="n"/>
    </row>
    <row r="586" ht="15.75" customHeight="1" s="55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  <c r="AA586" s="1" t="n"/>
      <c r="AB586" s="1" t="n"/>
      <c r="AC586" s="1" t="n"/>
    </row>
    <row r="587" ht="15.75" customHeight="1" s="55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  <c r="AA587" s="1" t="n"/>
      <c r="AB587" s="1" t="n"/>
      <c r="AC587" s="1" t="n"/>
    </row>
    <row r="588" ht="15.75" customHeight="1" s="55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  <c r="AC588" s="1" t="n"/>
    </row>
    <row r="589" ht="15.75" customHeight="1" s="55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  <c r="AA589" s="1" t="n"/>
      <c r="AB589" s="1" t="n"/>
      <c r="AC589" s="1" t="n"/>
    </row>
    <row r="590" ht="15.75" customHeight="1" s="55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n"/>
      <c r="AC590" s="1" t="n"/>
    </row>
    <row r="591" ht="15.75" customHeight="1" s="55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  <c r="AC591" s="1" t="n"/>
    </row>
    <row r="592" ht="15.75" customHeight="1" s="55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  <c r="AC592" s="1" t="n"/>
    </row>
    <row r="593" ht="15.75" customHeight="1" s="55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  <c r="AA593" s="1" t="n"/>
      <c r="AB593" s="1" t="n"/>
      <c r="AC593" s="1" t="n"/>
    </row>
    <row r="594" ht="15.75" customHeight="1" s="55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  <c r="AA594" s="1" t="n"/>
      <c r="AB594" s="1" t="n"/>
      <c r="AC594" s="1" t="n"/>
    </row>
    <row r="595" ht="15.75" customHeight="1" s="55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  <c r="AA595" s="1" t="n"/>
      <c r="AB595" s="1" t="n"/>
      <c r="AC595" s="1" t="n"/>
    </row>
    <row r="596" ht="15.75" customHeight="1" s="55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  <c r="AA596" s="1" t="n"/>
      <c r="AB596" s="1" t="n"/>
      <c r="AC596" s="1" t="n"/>
    </row>
    <row r="597" ht="15.75" customHeight="1" s="55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  <c r="AC597" s="1" t="n"/>
    </row>
    <row r="598" ht="15.75" customHeight="1" s="55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  <c r="AA598" s="1" t="n"/>
      <c r="AB598" s="1" t="n"/>
      <c r="AC598" s="1" t="n"/>
    </row>
    <row r="599" ht="15.75" customHeight="1" s="55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  <c r="AA599" s="1" t="n"/>
      <c r="AB599" s="1" t="n"/>
      <c r="AC599" s="1" t="n"/>
    </row>
    <row r="600" ht="15.75" customHeight="1" s="55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  <c r="AA600" s="1" t="n"/>
      <c r="AB600" s="1" t="n"/>
      <c r="AC600" s="1" t="n"/>
    </row>
    <row r="601" ht="15.75" customHeight="1" s="55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  <c r="AA601" s="1" t="n"/>
      <c r="AB601" s="1" t="n"/>
      <c r="AC601" s="1" t="n"/>
    </row>
    <row r="602" ht="15.75" customHeight="1" s="55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  <c r="AA602" s="1" t="n"/>
      <c r="AB602" s="1" t="n"/>
      <c r="AC602" s="1" t="n"/>
    </row>
    <row r="603" ht="15.75" customHeight="1" s="55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  <c r="AA603" s="1" t="n"/>
      <c r="AB603" s="1" t="n"/>
      <c r="AC603" s="1" t="n"/>
    </row>
    <row r="604" ht="15.75" customHeight="1" s="55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  <c r="AA604" s="1" t="n"/>
      <c r="AB604" s="1" t="n"/>
      <c r="AC604" s="1" t="n"/>
    </row>
    <row r="605" ht="15.75" customHeight="1" s="55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  <c r="AA605" s="1" t="n"/>
      <c r="AB605" s="1" t="n"/>
      <c r="AC605" s="1" t="n"/>
    </row>
    <row r="606" ht="15.75" customHeight="1" s="55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  <c r="AA606" s="1" t="n"/>
      <c r="AB606" s="1" t="n"/>
      <c r="AC606" s="1" t="n"/>
    </row>
    <row r="607" ht="15.75" customHeight="1" s="55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  <c r="AA607" s="1" t="n"/>
      <c r="AB607" s="1" t="n"/>
      <c r="AC607" s="1" t="n"/>
    </row>
    <row r="608" ht="15.75" customHeight="1" s="55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  <c r="AA608" s="1" t="n"/>
      <c r="AB608" s="1" t="n"/>
      <c r="AC608" s="1" t="n"/>
    </row>
    <row r="609" ht="15.75" customHeight="1" s="55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  <c r="AA609" s="1" t="n"/>
      <c r="AB609" s="1" t="n"/>
      <c r="AC609" s="1" t="n"/>
    </row>
    <row r="610" ht="15.75" customHeight="1" s="55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  <c r="AA610" s="1" t="n"/>
      <c r="AB610" s="1" t="n"/>
      <c r="AC610" s="1" t="n"/>
    </row>
    <row r="611" ht="15.75" customHeight="1" s="55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  <c r="AA611" s="1" t="n"/>
      <c r="AB611" s="1" t="n"/>
      <c r="AC611" s="1" t="n"/>
    </row>
    <row r="612" ht="15.75" customHeight="1" s="55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  <c r="AA612" s="1" t="n"/>
      <c r="AB612" s="1" t="n"/>
      <c r="AC612" s="1" t="n"/>
    </row>
    <row r="613" ht="15.75" customHeight="1" s="55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  <c r="AA613" s="1" t="n"/>
      <c r="AB613" s="1" t="n"/>
      <c r="AC613" s="1" t="n"/>
    </row>
    <row r="614" ht="15.75" customHeight="1" s="55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  <c r="AA614" s="1" t="n"/>
      <c r="AB614" s="1" t="n"/>
      <c r="AC614" s="1" t="n"/>
    </row>
    <row r="615" ht="15.75" customHeight="1" s="55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  <c r="AA615" s="1" t="n"/>
      <c r="AB615" s="1" t="n"/>
      <c r="AC615" s="1" t="n"/>
    </row>
    <row r="616" ht="15.75" customHeight="1" s="55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  <c r="AA616" s="1" t="n"/>
      <c r="AB616" s="1" t="n"/>
      <c r="AC616" s="1" t="n"/>
    </row>
    <row r="617" ht="15.75" customHeight="1" s="55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  <c r="AA617" s="1" t="n"/>
      <c r="AB617" s="1" t="n"/>
      <c r="AC617" s="1" t="n"/>
    </row>
    <row r="618" ht="15.75" customHeight="1" s="55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  <c r="AA618" s="1" t="n"/>
      <c r="AB618" s="1" t="n"/>
      <c r="AC618" s="1" t="n"/>
    </row>
    <row r="619" ht="15.75" customHeight="1" s="55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  <c r="AA619" s="1" t="n"/>
      <c r="AB619" s="1" t="n"/>
      <c r="AC619" s="1" t="n"/>
    </row>
    <row r="620" ht="15.75" customHeight="1" s="55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  <c r="AA620" s="1" t="n"/>
      <c r="AB620" s="1" t="n"/>
      <c r="AC620" s="1" t="n"/>
    </row>
    <row r="621" ht="15.75" customHeight="1" s="55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  <c r="AA621" s="1" t="n"/>
      <c r="AB621" s="1" t="n"/>
      <c r="AC621" s="1" t="n"/>
    </row>
    <row r="622" ht="15.75" customHeight="1" s="55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  <c r="AA622" s="1" t="n"/>
      <c r="AB622" s="1" t="n"/>
      <c r="AC622" s="1" t="n"/>
    </row>
    <row r="623" ht="15.75" customHeight="1" s="55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  <c r="AA623" s="1" t="n"/>
      <c r="AB623" s="1" t="n"/>
      <c r="AC623" s="1" t="n"/>
    </row>
    <row r="624" ht="15.75" customHeight="1" s="55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  <c r="AA624" s="1" t="n"/>
      <c r="AB624" s="1" t="n"/>
      <c r="AC624" s="1" t="n"/>
    </row>
    <row r="625" ht="15.75" customHeight="1" s="55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  <c r="AA625" s="1" t="n"/>
      <c r="AB625" s="1" t="n"/>
      <c r="AC625" s="1" t="n"/>
    </row>
    <row r="626" ht="15.75" customHeight="1" s="55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  <c r="AC626" s="1" t="n"/>
    </row>
    <row r="627" ht="15.75" customHeight="1" s="55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  <c r="AA627" s="1" t="n"/>
      <c r="AB627" s="1" t="n"/>
      <c r="AC627" s="1" t="n"/>
    </row>
    <row r="628" ht="15.75" customHeight="1" s="55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  <c r="AA628" s="1" t="n"/>
      <c r="AB628" s="1" t="n"/>
      <c r="AC628" s="1" t="n"/>
    </row>
    <row r="629" ht="15.75" customHeight="1" s="55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  <c r="AA629" s="1" t="n"/>
      <c r="AB629" s="1" t="n"/>
      <c r="AC629" s="1" t="n"/>
    </row>
    <row r="630" ht="15.75" customHeight="1" s="55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  <c r="AA630" s="1" t="n"/>
      <c r="AB630" s="1" t="n"/>
      <c r="AC630" s="1" t="n"/>
    </row>
    <row r="631" ht="15.75" customHeight="1" s="55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  <c r="AA631" s="1" t="n"/>
      <c r="AB631" s="1" t="n"/>
      <c r="AC631" s="1" t="n"/>
    </row>
    <row r="632" ht="15.75" customHeight="1" s="55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  <c r="AA632" s="1" t="n"/>
      <c r="AB632" s="1" t="n"/>
      <c r="AC632" s="1" t="n"/>
    </row>
    <row r="633" ht="15.75" customHeight="1" s="55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  <c r="AA633" s="1" t="n"/>
      <c r="AB633" s="1" t="n"/>
      <c r="AC633" s="1" t="n"/>
    </row>
    <row r="634" ht="15.75" customHeight="1" s="55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  <c r="AA634" s="1" t="n"/>
      <c r="AB634" s="1" t="n"/>
      <c r="AC634" s="1" t="n"/>
    </row>
    <row r="635" ht="15.75" customHeight="1" s="55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  <c r="AA635" s="1" t="n"/>
      <c r="AB635" s="1" t="n"/>
      <c r="AC635" s="1" t="n"/>
    </row>
    <row r="636" ht="15.75" customHeight="1" s="55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  <c r="AC636" s="1" t="n"/>
    </row>
    <row r="637" ht="15.75" customHeight="1" s="55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  <c r="AA637" s="1" t="n"/>
      <c r="AB637" s="1" t="n"/>
      <c r="AC637" s="1" t="n"/>
    </row>
    <row r="638" ht="15.75" customHeight="1" s="55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  <c r="AC638" s="1" t="n"/>
    </row>
    <row r="639" ht="15.75" customHeight="1" s="55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  <c r="AA639" s="1" t="n"/>
      <c r="AB639" s="1" t="n"/>
      <c r="AC639" s="1" t="n"/>
    </row>
    <row r="640" ht="15.75" customHeight="1" s="55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  <c r="AA640" s="1" t="n"/>
      <c r="AB640" s="1" t="n"/>
      <c r="AC640" s="1" t="n"/>
    </row>
    <row r="641" ht="15.75" customHeight="1" s="55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  <c r="AA641" s="1" t="n"/>
      <c r="AB641" s="1" t="n"/>
      <c r="AC641" s="1" t="n"/>
    </row>
    <row r="642" ht="15.75" customHeight="1" s="55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  <c r="AA642" s="1" t="n"/>
      <c r="AB642" s="1" t="n"/>
      <c r="AC642" s="1" t="n"/>
    </row>
    <row r="643" ht="15.75" customHeight="1" s="55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  <c r="AA643" s="1" t="n"/>
      <c r="AB643" s="1" t="n"/>
      <c r="AC643" s="1" t="n"/>
    </row>
    <row r="644" ht="15.75" customHeight="1" s="55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  <c r="AA644" s="1" t="n"/>
      <c r="AB644" s="1" t="n"/>
      <c r="AC644" s="1" t="n"/>
    </row>
    <row r="645" ht="15.75" customHeight="1" s="55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  <c r="AA645" s="1" t="n"/>
      <c r="AB645" s="1" t="n"/>
      <c r="AC645" s="1" t="n"/>
    </row>
    <row r="646" ht="15.75" customHeight="1" s="55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  <c r="AA646" s="1" t="n"/>
      <c r="AB646" s="1" t="n"/>
      <c r="AC646" s="1" t="n"/>
    </row>
    <row r="647" ht="15.75" customHeight="1" s="55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  <c r="AA647" s="1" t="n"/>
      <c r="AB647" s="1" t="n"/>
      <c r="AC647" s="1" t="n"/>
    </row>
    <row r="648" ht="15.75" customHeight="1" s="55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  <c r="AA648" s="1" t="n"/>
      <c r="AB648" s="1" t="n"/>
      <c r="AC648" s="1" t="n"/>
    </row>
    <row r="649" ht="15.75" customHeight="1" s="55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  <c r="AA649" s="1" t="n"/>
      <c r="AB649" s="1" t="n"/>
      <c r="AC649" s="1" t="n"/>
    </row>
    <row r="650" ht="15.75" customHeight="1" s="55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  <c r="AA650" s="1" t="n"/>
      <c r="AB650" s="1" t="n"/>
      <c r="AC650" s="1" t="n"/>
    </row>
    <row r="651" ht="15.75" customHeight="1" s="55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  <c r="AA651" s="1" t="n"/>
      <c r="AB651" s="1" t="n"/>
      <c r="AC651" s="1" t="n"/>
    </row>
    <row r="652" ht="15.75" customHeight="1" s="55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  <c r="AA652" s="1" t="n"/>
      <c r="AB652" s="1" t="n"/>
      <c r="AC652" s="1" t="n"/>
    </row>
    <row r="653" ht="15.75" customHeight="1" s="55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  <c r="AA653" s="1" t="n"/>
      <c r="AB653" s="1" t="n"/>
      <c r="AC653" s="1" t="n"/>
    </row>
    <row r="654" ht="15.75" customHeight="1" s="55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  <c r="AA654" s="1" t="n"/>
      <c r="AB654" s="1" t="n"/>
      <c r="AC654" s="1" t="n"/>
    </row>
    <row r="655" ht="15.75" customHeight="1" s="55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  <c r="AA655" s="1" t="n"/>
      <c r="AB655" s="1" t="n"/>
      <c r="AC655" s="1" t="n"/>
    </row>
    <row r="656" ht="15.75" customHeight="1" s="55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  <c r="AA656" s="1" t="n"/>
      <c r="AB656" s="1" t="n"/>
      <c r="AC656" s="1" t="n"/>
    </row>
    <row r="657" ht="15.75" customHeight="1" s="55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  <c r="AA657" s="1" t="n"/>
      <c r="AB657" s="1" t="n"/>
      <c r="AC657" s="1" t="n"/>
    </row>
    <row r="658" ht="15.75" customHeight="1" s="55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  <c r="AA658" s="1" t="n"/>
      <c r="AB658" s="1" t="n"/>
      <c r="AC658" s="1" t="n"/>
    </row>
    <row r="659" ht="15.75" customHeight="1" s="55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  <c r="AA659" s="1" t="n"/>
      <c r="AB659" s="1" t="n"/>
      <c r="AC659" s="1" t="n"/>
    </row>
    <row r="660" ht="15.75" customHeight="1" s="55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  <c r="AA660" s="1" t="n"/>
      <c r="AB660" s="1" t="n"/>
      <c r="AC660" s="1" t="n"/>
    </row>
    <row r="661" ht="15.75" customHeight="1" s="55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  <c r="AA661" s="1" t="n"/>
      <c r="AB661" s="1" t="n"/>
      <c r="AC661" s="1" t="n"/>
    </row>
    <row r="662" ht="15.75" customHeight="1" s="55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  <c r="AA662" s="1" t="n"/>
      <c r="AB662" s="1" t="n"/>
      <c r="AC662" s="1" t="n"/>
    </row>
    <row r="663" ht="15.75" customHeight="1" s="55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  <c r="AA663" s="1" t="n"/>
      <c r="AB663" s="1" t="n"/>
      <c r="AC663" s="1" t="n"/>
    </row>
    <row r="664" ht="15.75" customHeight="1" s="55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  <c r="AA664" s="1" t="n"/>
      <c r="AB664" s="1" t="n"/>
      <c r="AC664" s="1" t="n"/>
    </row>
    <row r="665" ht="15.75" customHeight="1" s="55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  <c r="AA665" s="1" t="n"/>
      <c r="AB665" s="1" t="n"/>
      <c r="AC665" s="1" t="n"/>
    </row>
    <row r="666" ht="15.75" customHeight="1" s="55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  <c r="AA666" s="1" t="n"/>
      <c r="AB666" s="1" t="n"/>
      <c r="AC666" s="1" t="n"/>
    </row>
    <row r="667" ht="15.75" customHeight="1" s="55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  <c r="AA667" s="1" t="n"/>
      <c r="AB667" s="1" t="n"/>
      <c r="AC667" s="1" t="n"/>
    </row>
    <row r="668" ht="15.75" customHeight="1" s="55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  <c r="AA668" s="1" t="n"/>
      <c r="AB668" s="1" t="n"/>
      <c r="AC668" s="1" t="n"/>
    </row>
    <row r="669" ht="15.75" customHeight="1" s="55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  <c r="AA669" s="1" t="n"/>
      <c r="AB669" s="1" t="n"/>
      <c r="AC669" s="1" t="n"/>
    </row>
    <row r="670" ht="15.75" customHeight="1" s="55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  <c r="AA670" s="1" t="n"/>
      <c r="AB670" s="1" t="n"/>
      <c r="AC670" s="1" t="n"/>
    </row>
    <row r="671" ht="15.75" customHeight="1" s="55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  <c r="AA671" s="1" t="n"/>
      <c r="AB671" s="1" t="n"/>
      <c r="AC671" s="1" t="n"/>
    </row>
    <row r="672" ht="15.75" customHeight="1" s="55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  <c r="AA672" s="1" t="n"/>
      <c r="AB672" s="1" t="n"/>
      <c r="AC672" s="1" t="n"/>
    </row>
    <row r="673" ht="15.75" customHeight="1" s="55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  <c r="AA673" s="1" t="n"/>
      <c r="AB673" s="1" t="n"/>
      <c r="AC673" s="1" t="n"/>
    </row>
    <row r="674" ht="15.75" customHeight="1" s="55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  <c r="AA674" s="1" t="n"/>
      <c r="AB674" s="1" t="n"/>
      <c r="AC674" s="1" t="n"/>
    </row>
    <row r="675" ht="15.75" customHeight="1" s="55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  <c r="AA675" s="1" t="n"/>
      <c r="AB675" s="1" t="n"/>
      <c r="AC675" s="1" t="n"/>
    </row>
    <row r="676" ht="15.75" customHeight="1" s="55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  <c r="AA676" s="1" t="n"/>
      <c r="AB676" s="1" t="n"/>
      <c r="AC676" s="1" t="n"/>
    </row>
    <row r="677" ht="15.75" customHeight="1" s="55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  <c r="AA677" s="1" t="n"/>
      <c r="AB677" s="1" t="n"/>
      <c r="AC677" s="1" t="n"/>
    </row>
    <row r="678" ht="15.75" customHeight="1" s="55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  <c r="AA678" s="1" t="n"/>
      <c r="AB678" s="1" t="n"/>
      <c r="AC678" s="1" t="n"/>
    </row>
    <row r="679" ht="15.75" customHeight="1" s="55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  <c r="AA679" s="1" t="n"/>
      <c r="AB679" s="1" t="n"/>
      <c r="AC679" s="1" t="n"/>
    </row>
    <row r="680" ht="15.75" customHeight="1" s="55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  <c r="AA680" s="1" t="n"/>
      <c r="AB680" s="1" t="n"/>
      <c r="AC680" s="1" t="n"/>
    </row>
    <row r="681" ht="15.75" customHeight="1" s="55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  <c r="AA681" s="1" t="n"/>
      <c r="AB681" s="1" t="n"/>
      <c r="AC681" s="1" t="n"/>
    </row>
    <row r="682" ht="15.75" customHeight="1" s="55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  <c r="AA682" s="1" t="n"/>
      <c r="AB682" s="1" t="n"/>
      <c r="AC682" s="1" t="n"/>
    </row>
    <row r="683" ht="15.75" customHeight="1" s="55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  <c r="AA683" s="1" t="n"/>
      <c r="AB683" s="1" t="n"/>
      <c r="AC683" s="1" t="n"/>
    </row>
    <row r="684" ht="15.75" customHeight="1" s="55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  <c r="AA684" s="1" t="n"/>
      <c r="AB684" s="1" t="n"/>
      <c r="AC684" s="1" t="n"/>
    </row>
    <row r="685" ht="15.75" customHeight="1" s="55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  <c r="AA685" s="1" t="n"/>
      <c r="AB685" s="1" t="n"/>
      <c r="AC685" s="1" t="n"/>
    </row>
    <row r="686" ht="15.75" customHeight="1" s="55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  <c r="AC686" s="1" t="n"/>
    </row>
    <row r="687" ht="15.75" customHeight="1" s="55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  <c r="AA687" s="1" t="n"/>
      <c r="AB687" s="1" t="n"/>
      <c r="AC687" s="1" t="n"/>
    </row>
    <row r="688" ht="15.75" customHeight="1" s="55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  <c r="AA688" s="1" t="n"/>
      <c r="AB688" s="1" t="n"/>
      <c r="AC688" s="1" t="n"/>
    </row>
    <row r="689" ht="15.75" customHeight="1" s="55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  <c r="AA689" s="1" t="n"/>
      <c r="AB689" s="1" t="n"/>
      <c r="AC689" s="1" t="n"/>
    </row>
    <row r="690" ht="15.75" customHeight="1" s="55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  <c r="AA690" s="1" t="n"/>
      <c r="AB690" s="1" t="n"/>
      <c r="AC690" s="1" t="n"/>
    </row>
    <row r="691" ht="15.75" customHeight="1" s="55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  <c r="AA691" s="1" t="n"/>
      <c r="AB691" s="1" t="n"/>
      <c r="AC691" s="1" t="n"/>
    </row>
    <row r="692" ht="15.75" customHeight="1" s="55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  <c r="AA692" s="1" t="n"/>
      <c r="AB692" s="1" t="n"/>
      <c r="AC692" s="1" t="n"/>
    </row>
    <row r="693" ht="15.75" customHeight="1" s="55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  <c r="AA693" s="1" t="n"/>
      <c r="AB693" s="1" t="n"/>
      <c r="AC693" s="1" t="n"/>
    </row>
    <row r="694" ht="15.75" customHeight="1" s="55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  <c r="AA694" s="1" t="n"/>
      <c r="AB694" s="1" t="n"/>
      <c r="AC694" s="1" t="n"/>
    </row>
    <row r="695" ht="15.75" customHeight="1" s="55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  <c r="AA695" s="1" t="n"/>
      <c r="AB695" s="1" t="n"/>
      <c r="AC695" s="1" t="n"/>
    </row>
    <row r="696" ht="15.75" customHeight="1" s="55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  <c r="AA696" s="1" t="n"/>
      <c r="AB696" s="1" t="n"/>
      <c r="AC696" s="1" t="n"/>
    </row>
    <row r="697" ht="15.75" customHeight="1" s="55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  <c r="AA697" s="1" t="n"/>
      <c r="AB697" s="1" t="n"/>
      <c r="AC697" s="1" t="n"/>
    </row>
    <row r="698" ht="15.75" customHeight="1" s="55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  <c r="AA698" s="1" t="n"/>
      <c r="AB698" s="1" t="n"/>
      <c r="AC698" s="1" t="n"/>
    </row>
    <row r="699" ht="15.75" customHeight="1" s="55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  <c r="AA699" s="1" t="n"/>
      <c r="AB699" s="1" t="n"/>
      <c r="AC699" s="1" t="n"/>
    </row>
    <row r="700" ht="15.75" customHeight="1" s="55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  <c r="AA700" s="1" t="n"/>
      <c r="AB700" s="1" t="n"/>
      <c r="AC700" s="1" t="n"/>
    </row>
    <row r="701" ht="15.75" customHeight="1" s="55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  <c r="AA701" s="1" t="n"/>
      <c r="AB701" s="1" t="n"/>
      <c r="AC701" s="1" t="n"/>
    </row>
    <row r="702" ht="15.75" customHeight="1" s="55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  <c r="AA702" s="1" t="n"/>
      <c r="AB702" s="1" t="n"/>
      <c r="AC702" s="1" t="n"/>
    </row>
    <row r="703" ht="15.75" customHeight="1" s="55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  <c r="AA703" s="1" t="n"/>
      <c r="AB703" s="1" t="n"/>
      <c r="AC703" s="1" t="n"/>
    </row>
    <row r="704" ht="15.75" customHeight="1" s="55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  <c r="AA704" s="1" t="n"/>
      <c r="AB704" s="1" t="n"/>
      <c r="AC704" s="1" t="n"/>
    </row>
    <row r="705" ht="15.75" customHeight="1" s="55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  <c r="AA705" s="1" t="n"/>
      <c r="AB705" s="1" t="n"/>
      <c r="AC705" s="1" t="n"/>
    </row>
    <row r="706" ht="15.75" customHeight="1" s="55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  <c r="AA706" s="1" t="n"/>
      <c r="AB706" s="1" t="n"/>
      <c r="AC706" s="1" t="n"/>
    </row>
    <row r="707" ht="15.75" customHeight="1" s="55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  <c r="AA707" s="1" t="n"/>
      <c r="AB707" s="1" t="n"/>
      <c r="AC707" s="1" t="n"/>
    </row>
    <row r="708" ht="15.75" customHeight="1" s="55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  <c r="AA708" s="1" t="n"/>
      <c r="AB708" s="1" t="n"/>
      <c r="AC708" s="1" t="n"/>
    </row>
    <row r="709" ht="15.75" customHeight="1" s="55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  <c r="AA709" s="1" t="n"/>
      <c r="AB709" s="1" t="n"/>
      <c r="AC709" s="1" t="n"/>
    </row>
    <row r="710" ht="15.75" customHeight="1" s="55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  <c r="AA710" s="1" t="n"/>
      <c r="AB710" s="1" t="n"/>
      <c r="AC710" s="1" t="n"/>
    </row>
    <row r="711" ht="15.75" customHeight="1" s="55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  <c r="AA711" s="1" t="n"/>
      <c r="AB711" s="1" t="n"/>
      <c r="AC711" s="1" t="n"/>
    </row>
    <row r="712" ht="15.75" customHeight="1" s="55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  <c r="AA712" s="1" t="n"/>
      <c r="AB712" s="1" t="n"/>
      <c r="AC712" s="1" t="n"/>
    </row>
    <row r="713" ht="15.75" customHeight="1" s="55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  <c r="AA713" s="1" t="n"/>
      <c r="AB713" s="1" t="n"/>
      <c r="AC713" s="1" t="n"/>
    </row>
    <row r="714" ht="15.75" customHeight="1" s="55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  <c r="AA714" s="1" t="n"/>
      <c r="AB714" s="1" t="n"/>
      <c r="AC714" s="1" t="n"/>
    </row>
    <row r="715" ht="15.75" customHeight="1" s="55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  <c r="AA715" s="1" t="n"/>
      <c r="AB715" s="1" t="n"/>
      <c r="AC715" s="1" t="n"/>
    </row>
    <row r="716" ht="15.75" customHeight="1" s="55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  <c r="AA716" s="1" t="n"/>
      <c r="AB716" s="1" t="n"/>
      <c r="AC716" s="1" t="n"/>
    </row>
    <row r="717" ht="15.75" customHeight="1" s="55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  <c r="AA717" s="1" t="n"/>
      <c r="AB717" s="1" t="n"/>
      <c r="AC717" s="1" t="n"/>
    </row>
    <row r="718" ht="15.75" customHeight="1" s="55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  <c r="AA718" s="1" t="n"/>
      <c r="AB718" s="1" t="n"/>
      <c r="AC718" s="1" t="n"/>
    </row>
    <row r="719" ht="15.75" customHeight="1" s="55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  <c r="AA719" s="1" t="n"/>
      <c r="AB719" s="1" t="n"/>
      <c r="AC719" s="1" t="n"/>
    </row>
    <row r="720" ht="15.75" customHeight="1" s="55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  <c r="AA720" s="1" t="n"/>
      <c r="AB720" s="1" t="n"/>
      <c r="AC720" s="1" t="n"/>
    </row>
    <row r="721" ht="15.75" customHeight="1" s="55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  <c r="AA721" s="1" t="n"/>
      <c r="AB721" s="1" t="n"/>
      <c r="AC721" s="1" t="n"/>
    </row>
    <row r="722" ht="15.75" customHeight="1" s="55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  <c r="AA722" s="1" t="n"/>
      <c r="AB722" s="1" t="n"/>
      <c r="AC722" s="1" t="n"/>
    </row>
    <row r="723" ht="15.75" customHeight="1" s="55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  <c r="AA723" s="1" t="n"/>
      <c r="AB723" s="1" t="n"/>
      <c r="AC723" s="1" t="n"/>
    </row>
    <row r="724" ht="15.75" customHeight="1" s="55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  <c r="AA724" s="1" t="n"/>
      <c r="AB724" s="1" t="n"/>
      <c r="AC724" s="1" t="n"/>
    </row>
    <row r="725" ht="15.75" customHeight="1" s="55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  <c r="AA725" s="1" t="n"/>
      <c r="AB725" s="1" t="n"/>
      <c r="AC725" s="1" t="n"/>
    </row>
    <row r="726" ht="15.75" customHeight="1" s="55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  <c r="AA726" s="1" t="n"/>
      <c r="AB726" s="1" t="n"/>
      <c r="AC726" s="1" t="n"/>
    </row>
    <row r="727" ht="15.75" customHeight="1" s="55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  <c r="AA727" s="1" t="n"/>
      <c r="AB727" s="1" t="n"/>
      <c r="AC727" s="1" t="n"/>
    </row>
    <row r="728" ht="15.75" customHeight="1" s="55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  <c r="AA728" s="1" t="n"/>
      <c r="AB728" s="1" t="n"/>
      <c r="AC728" s="1" t="n"/>
    </row>
    <row r="729" ht="15.75" customHeight="1" s="55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  <c r="AA729" s="1" t="n"/>
      <c r="AB729" s="1" t="n"/>
      <c r="AC729" s="1" t="n"/>
    </row>
    <row r="730" ht="15.75" customHeight="1" s="55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  <c r="AA730" s="1" t="n"/>
      <c r="AB730" s="1" t="n"/>
      <c r="AC730" s="1" t="n"/>
    </row>
    <row r="731" ht="15.75" customHeight="1" s="55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  <c r="AA731" s="1" t="n"/>
      <c r="AB731" s="1" t="n"/>
      <c r="AC731" s="1" t="n"/>
    </row>
    <row r="732" ht="15.75" customHeight="1" s="55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  <c r="AA732" s="1" t="n"/>
      <c r="AB732" s="1" t="n"/>
      <c r="AC732" s="1" t="n"/>
    </row>
    <row r="733" ht="15.75" customHeight="1" s="55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  <c r="AA733" s="1" t="n"/>
      <c r="AB733" s="1" t="n"/>
      <c r="AC733" s="1" t="n"/>
    </row>
    <row r="734" ht="15.75" customHeight="1" s="55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  <c r="AA734" s="1" t="n"/>
      <c r="AB734" s="1" t="n"/>
      <c r="AC734" s="1" t="n"/>
    </row>
    <row r="735" ht="15.75" customHeight="1" s="55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  <c r="AA735" s="1" t="n"/>
      <c r="AB735" s="1" t="n"/>
      <c r="AC735" s="1" t="n"/>
    </row>
    <row r="736" ht="15.75" customHeight="1" s="55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  <c r="AA736" s="1" t="n"/>
      <c r="AB736" s="1" t="n"/>
      <c r="AC736" s="1" t="n"/>
    </row>
    <row r="737" ht="15.75" customHeight="1" s="55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  <c r="AA737" s="1" t="n"/>
      <c r="AB737" s="1" t="n"/>
      <c r="AC737" s="1" t="n"/>
    </row>
    <row r="738" ht="15.75" customHeight="1" s="55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  <c r="AA738" s="1" t="n"/>
      <c r="AB738" s="1" t="n"/>
      <c r="AC738" s="1" t="n"/>
    </row>
    <row r="739" ht="15.75" customHeight="1" s="55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  <c r="AA739" s="1" t="n"/>
      <c r="AB739" s="1" t="n"/>
      <c r="AC739" s="1" t="n"/>
    </row>
    <row r="740" ht="15.75" customHeight="1" s="55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  <c r="AA740" s="1" t="n"/>
      <c r="AB740" s="1" t="n"/>
      <c r="AC740" s="1" t="n"/>
    </row>
    <row r="741" ht="15.75" customHeight="1" s="55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  <c r="AA741" s="1" t="n"/>
      <c r="AB741" s="1" t="n"/>
      <c r="AC741" s="1" t="n"/>
    </row>
    <row r="742" ht="15.75" customHeight="1" s="55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  <c r="AA742" s="1" t="n"/>
      <c r="AB742" s="1" t="n"/>
      <c r="AC742" s="1" t="n"/>
    </row>
    <row r="743" ht="15.75" customHeight="1" s="55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  <c r="AA743" s="1" t="n"/>
      <c r="AB743" s="1" t="n"/>
      <c r="AC743" s="1" t="n"/>
    </row>
    <row r="744" ht="15.75" customHeight="1" s="55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  <c r="AA744" s="1" t="n"/>
      <c r="AB744" s="1" t="n"/>
      <c r="AC744" s="1" t="n"/>
    </row>
    <row r="745" ht="15.75" customHeight="1" s="55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  <c r="AA745" s="1" t="n"/>
      <c r="AB745" s="1" t="n"/>
      <c r="AC745" s="1" t="n"/>
    </row>
    <row r="746" ht="15.75" customHeight="1" s="55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  <c r="AA746" s="1" t="n"/>
      <c r="AB746" s="1" t="n"/>
      <c r="AC746" s="1" t="n"/>
    </row>
    <row r="747" ht="15.75" customHeight="1" s="55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  <c r="AA747" s="1" t="n"/>
      <c r="AB747" s="1" t="n"/>
      <c r="AC747" s="1" t="n"/>
    </row>
    <row r="748" ht="15.75" customHeight="1" s="55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  <c r="AA748" s="1" t="n"/>
      <c r="AB748" s="1" t="n"/>
      <c r="AC748" s="1" t="n"/>
    </row>
    <row r="749" ht="15.75" customHeight="1" s="55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  <c r="AA749" s="1" t="n"/>
      <c r="AB749" s="1" t="n"/>
      <c r="AC749" s="1" t="n"/>
    </row>
    <row r="750" ht="15.75" customHeight="1" s="55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  <c r="AA750" s="1" t="n"/>
      <c r="AB750" s="1" t="n"/>
      <c r="AC750" s="1" t="n"/>
    </row>
    <row r="751" ht="15.75" customHeight="1" s="55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  <c r="AA751" s="1" t="n"/>
      <c r="AB751" s="1" t="n"/>
      <c r="AC751" s="1" t="n"/>
    </row>
    <row r="752" ht="15.75" customHeight="1" s="55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  <c r="AA752" s="1" t="n"/>
      <c r="AB752" s="1" t="n"/>
      <c r="AC752" s="1" t="n"/>
    </row>
    <row r="753" ht="15.75" customHeight="1" s="55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  <c r="AA753" s="1" t="n"/>
      <c r="AB753" s="1" t="n"/>
      <c r="AC753" s="1" t="n"/>
    </row>
    <row r="754" ht="15.75" customHeight="1" s="55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  <c r="AA754" s="1" t="n"/>
      <c r="AB754" s="1" t="n"/>
      <c r="AC754" s="1" t="n"/>
    </row>
    <row r="755" ht="15.75" customHeight="1" s="55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  <c r="AA755" s="1" t="n"/>
      <c r="AB755" s="1" t="n"/>
      <c r="AC755" s="1" t="n"/>
    </row>
    <row r="756" ht="15.75" customHeight="1" s="55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  <c r="AA756" s="1" t="n"/>
      <c r="AB756" s="1" t="n"/>
      <c r="AC756" s="1" t="n"/>
    </row>
    <row r="757" ht="15.75" customHeight="1" s="55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  <c r="AA757" s="1" t="n"/>
      <c r="AB757" s="1" t="n"/>
      <c r="AC757" s="1" t="n"/>
    </row>
    <row r="758" ht="15.75" customHeight="1" s="55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  <c r="AA758" s="1" t="n"/>
      <c r="AB758" s="1" t="n"/>
      <c r="AC758" s="1" t="n"/>
    </row>
    <row r="759" ht="15.75" customHeight="1" s="55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  <c r="AA759" s="1" t="n"/>
      <c r="AB759" s="1" t="n"/>
      <c r="AC759" s="1" t="n"/>
    </row>
    <row r="760" ht="15.75" customHeight="1" s="55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  <c r="AA760" s="1" t="n"/>
      <c r="AB760" s="1" t="n"/>
      <c r="AC760" s="1" t="n"/>
    </row>
    <row r="761" ht="15.75" customHeight="1" s="55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  <c r="AA761" s="1" t="n"/>
      <c r="AB761" s="1" t="n"/>
      <c r="AC761" s="1" t="n"/>
    </row>
    <row r="762" ht="15.75" customHeight="1" s="55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  <c r="AA762" s="1" t="n"/>
      <c r="AB762" s="1" t="n"/>
      <c r="AC762" s="1" t="n"/>
    </row>
    <row r="763" ht="15.75" customHeight="1" s="55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  <c r="AA763" s="1" t="n"/>
      <c r="AB763" s="1" t="n"/>
      <c r="AC763" s="1" t="n"/>
    </row>
    <row r="764" ht="15.75" customHeight="1" s="55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  <c r="AA764" s="1" t="n"/>
      <c r="AB764" s="1" t="n"/>
      <c r="AC764" s="1" t="n"/>
    </row>
    <row r="765" ht="15.75" customHeight="1" s="55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  <c r="AA765" s="1" t="n"/>
      <c r="AB765" s="1" t="n"/>
      <c r="AC765" s="1" t="n"/>
    </row>
    <row r="766" ht="15.75" customHeight="1" s="55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  <c r="AA766" s="1" t="n"/>
      <c r="AB766" s="1" t="n"/>
      <c r="AC766" s="1" t="n"/>
    </row>
    <row r="767" ht="15.75" customHeight="1" s="55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  <c r="AA767" s="1" t="n"/>
      <c r="AB767" s="1" t="n"/>
      <c r="AC767" s="1" t="n"/>
    </row>
    <row r="768" ht="15.75" customHeight="1" s="55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  <c r="AA768" s="1" t="n"/>
      <c r="AB768" s="1" t="n"/>
      <c r="AC768" s="1" t="n"/>
    </row>
    <row r="769" ht="15.75" customHeight="1" s="55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  <c r="AA769" s="1" t="n"/>
      <c r="AB769" s="1" t="n"/>
      <c r="AC769" s="1" t="n"/>
    </row>
    <row r="770" ht="15.75" customHeight="1" s="55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  <c r="AA770" s="1" t="n"/>
      <c r="AB770" s="1" t="n"/>
      <c r="AC770" s="1" t="n"/>
    </row>
    <row r="771" ht="15.75" customHeight="1" s="55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  <c r="AA771" s="1" t="n"/>
      <c r="AB771" s="1" t="n"/>
      <c r="AC771" s="1" t="n"/>
    </row>
    <row r="772" ht="15.75" customHeight="1" s="55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  <c r="AA772" s="1" t="n"/>
      <c r="AB772" s="1" t="n"/>
      <c r="AC772" s="1" t="n"/>
    </row>
    <row r="773" ht="15.75" customHeight="1" s="55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  <c r="AA773" s="1" t="n"/>
      <c r="AB773" s="1" t="n"/>
      <c r="AC773" s="1" t="n"/>
    </row>
    <row r="774" ht="15.75" customHeight="1" s="55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  <c r="AA774" s="1" t="n"/>
      <c r="AB774" s="1" t="n"/>
      <c r="AC774" s="1" t="n"/>
    </row>
    <row r="775" ht="15.75" customHeight="1" s="55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  <c r="AA775" s="1" t="n"/>
      <c r="AB775" s="1" t="n"/>
      <c r="AC775" s="1" t="n"/>
    </row>
    <row r="776" ht="15.75" customHeight="1" s="55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  <c r="AA776" s="1" t="n"/>
      <c r="AB776" s="1" t="n"/>
      <c r="AC776" s="1" t="n"/>
    </row>
    <row r="777" ht="15.75" customHeight="1" s="55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  <c r="AA777" s="1" t="n"/>
      <c r="AB777" s="1" t="n"/>
      <c r="AC777" s="1" t="n"/>
    </row>
    <row r="778" ht="15.75" customHeight="1" s="55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  <c r="AA778" s="1" t="n"/>
      <c r="AB778" s="1" t="n"/>
      <c r="AC778" s="1" t="n"/>
    </row>
    <row r="779" ht="15.75" customHeight="1" s="55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  <c r="AA779" s="1" t="n"/>
      <c r="AB779" s="1" t="n"/>
      <c r="AC779" s="1" t="n"/>
    </row>
    <row r="780" ht="15.75" customHeight="1" s="55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  <c r="AA780" s="1" t="n"/>
      <c r="AB780" s="1" t="n"/>
      <c r="AC780" s="1" t="n"/>
    </row>
    <row r="781" ht="15.75" customHeight="1" s="55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  <c r="AA781" s="1" t="n"/>
      <c r="AB781" s="1" t="n"/>
      <c r="AC781" s="1" t="n"/>
    </row>
    <row r="782" ht="15.75" customHeight="1" s="55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  <c r="AA782" s="1" t="n"/>
      <c r="AB782" s="1" t="n"/>
      <c r="AC782" s="1" t="n"/>
    </row>
    <row r="783" ht="15.75" customHeight="1" s="55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  <c r="AA783" s="1" t="n"/>
      <c r="AB783" s="1" t="n"/>
      <c r="AC783" s="1" t="n"/>
    </row>
    <row r="784" ht="15.75" customHeight="1" s="55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  <c r="AA784" s="1" t="n"/>
      <c r="AB784" s="1" t="n"/>
      <c r="AC784" s="1" t="n"/>
    </row>
    <row r="785" ht="15.75" customHeight="1" s="55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  <c r="AA785" s="1" t="n"/>
      <c r="AB785" s="1" t="n"/>
      <c r="AC785" s="1" t="n"/>
    </row>
    <row r="786" ht="15.75" customHeight="1" s="55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  <c r="AA786" s="1" t="n"/>
      <c r="AB786" s="1" t="n"/>
      <c r="AC786" s="1" t="n"/>
    </row>
    <row r="787" ht="15.75" customHeight="1" s="55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  <c r="AA787" s="1" t="n"/>
      <c r="AB787" s="1" t="n"/>
      <c r="AC787" s="1" t="n"/>
    </row>
    <row r="788" ht="15.75" customHeight="1" s="55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  <c r="AA788" s="1" t="n"/>
      <c r="AB788" s="1" t="n"/>
      <c r="AC788" s="1" t="n"/>
    </row>
    <row r="789" ht="15.75" customHeight="1" s="55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  <c r="AA789" s="1" t="n"/>
      <c r="AB789" s="1" t="n"/>
      <c r="AC789" s="1" t="n"/>
    </row>
    <row r="790" ht="15.75" customHeight="1" s="55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  <c r="AA790" s="1" t="n"/>
      <c r="AB790" s="1" t="n"/>
      <c r="AC790" s="1" t="n"/>
    </row>
    <row r="791" ht="15.75" customHeight="1" s="55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  <c r="AA791" s="1" t="n"/>
      <c r="AB791" s="1" t="n"/>
      <c r="AC791" s="1" t="n"/>
    </row>
    <row r="792" ht="15.75" customHeight="1" s="55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  <c r="AA792" s="1" t="n"/>
      <c r="AB792" s="1" t="n"/>
      <c r="AC792" s="1" t="n"/>
    </row>
    <row r="793" ht="15.75" customHeight="1" s="55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  <c r="AA793" s="1" t="n"/>
      <c r="AB793" s="1" t="n"/>
      <c r="AC793" s="1" t="n"/>
    </row>
    <row r="794" ht="15.75" customHeight="1" s="55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  <c r="AA794" s="1" t="n"/>
      <c r="AB794" s="1" t="n"/>
      <c r="AC794" s="1" t="n"/>
    </row>
    <row r="795" ht="15.75" customHeight="1" s="55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  <c r="AA795" s="1" t="n"/>
      <c r="AB795" s="1" t="n"/>
      <c r="AC795" s="1" t="n"/>
    </row>
    <row r="796" ht="15.75" customHeight="1" s="55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  <c r="AA796" s="1" t="n"/>
      <c r="AB796" s="1" t="n"/>
      <c r="AC796" s="1" t="n"/>
    </row>
    <row r="797" ht="15.75" customHeight="1" s="55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  <c r="AA797" s="1" t="n"/>
      <c r="AB797" s="1" t="n"/>
      <c r="AC797" s="1" t="n"/>
    </row>
    <row r="798" ht="15.75" customHeight="1" s="55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  <c r="AA798" s="1" t="n"/>
      <c r="AB798" s="1" t="n"/>
      <c r="AC798" s="1" t="n"/>
    </row>
    <row r="799" ht="15.75" customHeight="1" s="55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  <c r="AA799" s="1" t="n"/>
      <c r="AB799" s="1" t="n"/>
      <c r="AC799" s="1" t="n"/>
    </row>
    <row r="800" ht="15.75" customHeight="1" s="55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  <c r="AA800" s="1" t="n"/>
      <c r="AB800" s="1" t="n"/>
      <c r="AC800" s="1" t="n"/>
    </row>
    <row r="801" ht="15.75" customHeight="1" s="55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  <c r="AA801" s="1" t="n"/>
      <c r="AB801" s="1" t="n"/>
      <c r="AC801" s="1" t="n"/>
    </row>
    <row r="802" ht="15.75" customHeight="1" s="55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  <c r="AA802" s="1" t="n"/>
      <c r="AB802" s="1" t="n"/>
      <c r="AC802" s="1" t="n"/>
    </row>
    <row r="803" ht="15.75" customHeight="1" s="55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  <c r="AA803" s="1" t="n"/>
      <c r="AB803" s="1" t="n"/>
      <c r="AC803" s="1" t="n"/>
    </row>
    <row r="804" ht="15.75" customHeight="1" s="55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  <c r="AA804" s="1" t="n"/>
      <c r="AB804" s="1" t="n"/>
      <c r="AC804" s="1" t="n"/>
    </row>
    <row r="805" ht="15.75" customHeight="1" s="55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  <c r="AC805" s="1" t="n"/>
    </row>
    <row r="806" ht="15.75" customHeight="1" s="55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  <c r="AA806" s="1" t="n"/>
      <c r="AB806" s="1" t="n"/>
      <c r="AC806" s="1" t="n"/>
    </row>
    <row r="807" ht="15.75" customHeight="1" s="55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  <c r="AA807" s="1" t="n"/>
      <c r="AB807" s="1" t="n"/>
      <c r="AC807" s="1" t="n"/>
    </row>
    <row r="808" ht="15.75" customHeight="1" s="55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  <c r="AA808" s="1" t="n"/>
      <c r="AB808" s="1" t="n"/>
      <c r="AC808" s="1" t="n"/>
    </row>
    <row r="809" ht="15.75" customHeight="1" s="55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  <c r="AA809" s="1" t="n"/>
      <c r="AB809" s="1" t="n"/>
      <c r="AC809" s="1" t="n"/>
    </row>
    <row r="810" ht="15.75" customHeight="1" s="55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  <c r="AA810" s="1" t="n"/>
      <c r="AB810" s="1" t="n"/>
      <c r="AC810" s="1" t="n"/>
    </row>
    <row r="811" ht="15.75" customHeight="1" s="55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  <c r="AA811" s="1" t="n"/>
      <c r="AB811" s="1" t="n"/>
      <c r="AC811" s="1" t="n"/>
    </row>
    <row r="812" ht="15.75" customHeight="1" s="55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  <c r="AA812" s="1" t="n"/>
      <c r="AB812" s="1" t="n"/>
      <c r="AC812" s="1" t="n"/>
    </row>
    <row r="813" ht="15.75" customHeight="1" s="55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  <c r="AA813" s="1" t="n"/>
      <c r="AB813" s="1" t="n"/>
      <c r="AC813" s="1" t="n"/>
    </row>
    <row r="814" ht="15.75" customHeight="1" s="55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  <c r="AA814" s="1" t="n"/>
      <c r="AB814" s="1" t="n"/>
      <c r="AC814" s="1" t="n"/>
    </row>
    <row r="815" ht="15.75" customHeight="1" s="55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  <c r="AA815" s="1" t="n"/>
      <c r="AB815" s="1" t="n"/>
      <c r="AC815" s="1" t="n"/>
    </row>
    <row r="816" ht="15.75" customHeight="1" s="55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  <c r="AA816" s="1" t="n"/>
      <c r="AB816" s="1" t="n"/>
      <c r="AC816" s="1" t="n"/>
    </row>
    <row r="817" ht="15.75" customHeight="1" s="55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  <c r="AA817" s="1" t="n"/>
      <c r="AB817" s="1" t="n"/>
      <c r="AC817" s="1" t="n"/>
    </row>
    <row r="818" ht="15.75" customHeight="1" s="55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  <c r="AA818" s="1" t="n"/>
      <c r="AB818" s="1" t="n"/>
      <c r="AC818" s="1" t="n"/>
    </row>
    <row r="819" ht="15.75" customHeight="1" s="55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  <c r="AA819" s="1" t="n"/>
      <c r="AB819" s="1" t="n"/>
      <c r="AC819" s="1" t="n"/>
    </row>
    <row r="820" ht="15.75" customHeight="1" s="55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  <c r="AA820" s="1" t="n"/>
      <c r="AB820" s="1" t="n"/>
      <c r="AC820" s="1" t="n"/>
    </row>
    <row r="821" ht="15.75" customHeight="1" s="55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  <c r="AA821" s="1" t="n"/>
      <c r="AB821" s="1" t="n"/>
      <c r="AC821" s="1" t="n"/>
    </row>
    <row r="822" ht="15.75" customHeight="1" s="55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  <c r="AA822" s="1" t="n"/>
      <c r="AB822" s="1" t="n"/>
      <c r="AC822" s="1" t="n"/>
    </row>
    <row r="823" ht="15.75" customHeight="1" s="55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  <c r="AA823" s="1" t="n"/>
      <c r="AB823" s="1" t="n"/>
      <c r="AC823" s="1" t="n"/>
    </row>
    <row r="824" ht="15.75" customHeight="1" s="55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  <c r="AA824" s="1" t="n"/>
      <c r="AB824" s="1" t="n"/>
      <c r="AC824" s="1" t="n"/>
    </row>
    <row r="825" ht="15.75" customHeight="1" s="55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  <c r="AA825" s="1" t="n"/>
      <c r="AB825" s="1" t="n"/>
      <c r="AC825" s="1" t="n"/>
    </row>
    <row r="826" ht="15.75" customHeight="1" s="55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  <c r="AA826" s="1" t="n"/>
      <c r="AB826" s="1" t="n"/>
      <c r="AC826" s="1" t="n"/>
    </row>
    <row r="827" ht="15.75" customHeight="1" s="55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  <c r="AA827" s="1" t="n"/>
      <c r="AB827" s="1" t="n"/>
      <c r="AC827" s="1" t="n"/>
    </row>
    <row r="828" ht="15.75" customHeight="1" s="55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  <c r="AA828" s="1" t="n"/>
      <c r="AB828" s="1" t="n"/>
      <c r="AC828" s="1" t="n"/>
    </row>
    <row r="829" ht="15.75" customHeight="1" s="55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  <c r="AA829" s="1" t="n"/>
      <c r="AB829" s="1" t="n"/>
      <c r="AC829" s="1" t="n"/>
    </row>
    <row r="830" ht="15.75" customHeight="1" s="55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</row>
    <row r="831" ht="15.75" customHeight="1" s="55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  <c r="AA831" s="1" t="n"/>
      <c r="AB831" s="1" t="n"/>
      <c r="AC831" s="1" t="n"/>
    </row>
    <row r="832" ht="15.75" customHeight="1" s="55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  <c r="AA832" s="1" t="n"/>
      <c r="AB832" s="1" t="n"/>
      <c r="AC832" s="1" t="n"/>
    </row>
    <row r="833" ht="15.75" customHeight="1" s="55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  <c r="AA833" s="1" t="n"/>
      <c r="AB833" s="1" t="n"/>
      <c r="AC833" s="1" t="n"/>
    </row>
    <row r="834" ht="15.75" customHeight="1" s="55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  <c r="AA834" s="1" t="n"/>
      <c r="AB834" s="1" t="n"/>
      <c r="AC834" s="1" t="n"/>
    </row>
    <row r="835" ht="15.75" customHeight="1" s="55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  <c r="AA835" s="1" t="n"/>
      <c r="AB835" s="1" t="n"/>
      <c r="AC835" s="1" t="n"/>
    </row>
    <row r="836" ht="15.75" customHeight="1" s="55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  <c r="AA836" s="1" t="n"/>
      <c r="AB836" s="1" t="n"/>
      <c r="AC836" s="1" t="n"/>
    </row>
    <row r="837" ht="15.75" customHeight="1" s="55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  <c r="AA837" s="1" t="n"/>
      <c r="AB837" s="1" t="n"/>
      <c r="AC837" s="1" t="n"/>
    </row>
    <row r="838" ht="15.75" customHeight="1" s="55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  <c r="AA838" s="1" t="n"/>
      <c r="AB838" s="1" t="n"/>
      <c r="AC838" s="1" t="n"/>
    </row>
    <row r="839" ht="15.75" customHeight="1" s="55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  <c r="AA839" s="1" t="n"/>
      <c r="AB839" s="1" t="n"/>
      <c r="AC839" s="1" t="n"/>
    </row>
    <row r="840" ht="15.75" customHeight="1" s="55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  <c r="AA840" s="1" t="n"/>
      <c r="AB840" s="1" t="n"/>
      <c r="AC840" s="1" t="n"/>
    </row>
    <row r="841" ht="15.75" customHeight="1" s="55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  <c r="AA841" s="1" t="n"/>
      <c r="AB841" s="1" t="n"/>
      <c r="AC841" s="1" t="n"/>
    </row>
    <row r="842" ht="15.75" customHeight="1" s="55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  <c r="AA842" s="1" t="n"/>
      <c r="AB842" s="1" t="n"/>
      <c r="AC842" s="1" t="n"/>
    </row>
    <row r="843" ht="15.75" customHeight="1" s="55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  <c r="AA843" s="1" t="n"/>
      <c r="AB843" s="1" t="n"/>
      <c r="AC843" s="1" t="n"/>
    </row>
    <row r="844" ht="15.75" customHeight="1" s="55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  <c r="AA844" s="1" t="n"/>
      <c r="AB844" s="1" t="n"/>
      <c r="AC844" s="1" t="n"/>
    </row>
    <row r="845" ht="15.75" customHeight="1" s="55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  <c r="AA845" s="1" t="n"/>
      <c r="AB845" s="1" t="n"/>
      <c r="AC845" s="1" t="n"/>
    </row>
    <row r="846" ht="15.75" customHeight="1" s="55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  <c r="AA846" s="1" t="n"/>
      <c r="AB846" s="1" t="n"/>
      <c r="AC846" s="1" t="n"/>
    </row>
    <row r="847" ht="15.75" customHeight="1" s="55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  <c r="AA847" s="1" t="n"/>
      <c r="AB847" s="1" t="n"/>
      <c r="AC847" s="1" t="n"/>
    </row>
    <row r="848" ht="15.75" customHeight="1" s="55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  <c r="AA848" s="1" t="n"/>
      <c r="AB848" s="1" t="n"/>
      <c r="AC848" s="1" t="n"/>
    </row>
    <row r="849" ht="15.75" customHeight="1" s="55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  <c r="AA849" s="1" t="n"/>
      <c r="AB849" s="1" t="n"/>
      <c r="AC849" s="1" t="n"/>
    </row>
    <row r="850" ht="15.75" customHeight="1" s="55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  <c r="AA850" s="1" t="n"/>
      <c r="AB850" s="1" t="n"/>
      <c r="AC850" s="1" t="n"/>
    </row>
    <row r="851" ht="15.75" customHeight="1" s="55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  <c r="AA851" s="1" t="n"/>
      <c r="AB851" s="1" t="n"/>
      <c r="AC851" s="1" t="n"/>
    </row>
    <row r="852" ht="15.75" customHeight="1" s="55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  <c r="AA852" s="1" t="n"/>
      <c r="AB852" s="1" t="n"/>
      <c r="AC852" s="1" t="n"/>
    </row>
    <row r="853" ht="15.75" customHeight="1" s="55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  <c r="AA853" s="1" t="n"/>
      <c r="AB853" s="1" t="n"/>
      <c r="AC853" s="1" t="n"/>
    </row>
    <row r="854" ht="15.75" customHeight="1" s="55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  <c r="AA854" s="1" t="n"/>
      <c r="AB854" s="1" t="n"/>
      <c r="AC854" s="1" t="n"/>
    </row>
    <row r="855" ht="15.75" customHeight="1" s="55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  <c r="AA855" s="1" t="n"/>
      <c r="AB855" s="1" t="n"/>
      <c r="AC855" s="1" t="n"/>
    </row>
    <row r="856" ht="15.75" customHeight="1" s="55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  <c r="AA856" s="1" t="n"/>
      <c r="AB856" s="1" t="n"/>
      <c r="AC856" s="1" t="n"/>
    </row>
    <row r="857" ht="15.75" customHeight="1" s="55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  <c r="AA857" s="1" t="n"/>
      <c r="AB857" s="1" t="n"/>
      <c r="AC857" s="1" t="n"/>
    </row>
    <row r="858" ht="15.75" customHeight="1" s="55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  <c r="AA858" s="1" t="n"/>
      <c r="AB858" s="1" t="n"/>
      <c r="AC858" s="1" t="n"/>
    </row>
    <row r="859" ht="15.75" customHeight="1" s="55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  <c r="AA859" s="1" t="n"/>
      <c r="AB859" s="1" t="n"/>
      <c r="AC859" s="1" t="n"/>
    </row>
    <row r="860" ht="15.75" customHeight="1" s="55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  <c r="AA860" s="1" t="n"/>
      <c r="AB860" s="1" t="n"/>
      <c r="AC860" s="1" t="n"/>
    </row>
    <row r="861" ht="15.75" customHeight="1" s="55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  <c r="AA861" s="1" t="n"/>
      <c r="AB861" s="1" t="n"/>
      <c r="AC861" s="1" t="n"/>
    </row>
    <row r="862" ht="15.75" customHeight="1" s="55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  <c r="AA862" s="1" t="n"/>
      <c r="AB862" s="1" t="n"/>
      <c r="AC862" s="1" t="n"/>
    </row>
    <row r="863" ht="15.75" customHeight="1" s="55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  <c r="AA863" s="1" t="n"/>
      <c r="AB863" s="1" t="n"/>
      <c r="AC863" s="1" t="n"/>
    </row>
    <row r="864" ht="15.75" customHeight="1" s="55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  <c r="AA864" s="1" t="n"/>
      <c r="AB864" s="1" t="n"/>
      <c r="AC864" s="1" t="n"/>
    </row>
    <row r="865" ht="15.75" customHeight="1" s="55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  <c r="AA865" s="1" t="n"/>
      <c r="AB865" s="1" t="n"/>
      <c r="AC865" s="1" t="n"/>
    </row>
    <row r="866" ht="15.75" customHeight="1" s="55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  <c r="AA866" s="1" t="n"/>
      <c r="AB866" s="1" t="n"/>
      <c r="AC866" s="1" t="n"/>
    </row>
    <row r="867" ht="15.75" customHeight="1" s="55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  <c r="AA867" s="1" t="n"/>
      <c r="AB867" s="1" t="n"/>
      <c r="AC867" s="1" t="n"/>
    </row>
    <row r="868" ht="15.75" customHeight="1" s="55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  <c r="AA868" s="1" t="n"/>
      <c r="AB868" s="1" t="n"/>
      <c r="AC868" s="1" t="n"/>
    </row>
    <row r="869" ht="15.75" customHeight="1" s="55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  <c r="AA869" s="1" t="n"/>
      <c r="AB869" s="1" t="n"/>
      <c r="AC869" s="1" t="n"/>
    </row>
    <row r="870" ht="15.75" customHeight="1" s="55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  <c r="AA870" s="1" t="n"/>
      <c r="AB870" s="1" t="n"/>
      <c r="AC870" s="1" t="n"/>
    </row>
    <row r="871" ht="15.75" customHeight="1" s="55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  <c r="AA871" s="1" t="n"/>
      <c r="AB871" s="1" t="n"/>
      <c r="AC871" s="1" t="n"/>
    </row>
    <row r="872" ht="15.75" customHeight="1" s="55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  <c r="AA872" s="1" t="n"/>
      <c r="AB872" s="1" t="n"/>
      <c r="AC872" s="1" t="n"/>
    </row>
    <row r="873" ht="15.75" customHeight="1" s="55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  <c r="AA873" s="1" t="n"/>
      <c r="AB873" s="1" t="n"/>
      <c r="AC873" s="1" t="n"/>
    </row>
    <row r="874" ht="15.75" customHeight="1" s="55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  <c r="AA874" s="1" t="n"/>
      <c r="AB874" s="1" t="n"/>
      <c r="AC874" s="1" t="n"/>
    </row>
    <row r="875" ht="15.75" customHeight="1" s="55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  <c r="AA875" s="1" t="n"/>
      <c r="AB875" s="1" t="n"/>
      <c r="AC875" s="1" t="n"/>
    </row>
    <row r="876" ht="15.75" customHeight="1" s="55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  <c r="AA876" s="1" t="n"/>
      <c r="AB876" s="1" t="n"/>
      <c r="AC876" s="1" t="n"/>
    </row>
    <row r="877" ht="15.75" customHeight="1" s="55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  <c r="AA877" s="1" t="n"/>
      <c r="AB877" s="1" t="n"/>
      <c r="AC877" s="1" t="n"/>
    </row>
    <row r="878" ht="15.75" customHeight="1" s="55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  <c r="AA878" s="1" t="n"/>
      <c r="AB878" s="1" t="n"/>
      <c r="AC878" s="1" t="n"/>
    </row>
    <row r="879" ht="15.75" customHeight="1" s="55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  <c r="AA879" s="1" t="n"/>
      <c r="AB879" s="1" t="n"/>
      <c r="AC879" s="1" t="n"/>
    </row>
    <row r="880" ht="15.75" customHeight="1" s="55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  <c r="AA880" s="1" t="n"/>
      <c r="AB880" s="1" t="n"/>
      <c r="AC880" s="1" t="n"/>
    </row>
    <row r="881" ht="15.75" customHeight="1" s="55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  <c r="AA881" s="1" t="n"/>
      <c r="AB881" s="1" t="n"/>
      <c r="AC881" s="1" t="n"/>
    </row>
    <row r="882" ht="15.75" customHeight="1" s="55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  <c r="AA882" s="1" t="n"/>
      <c r="AB882" s="1" t="n"/>
      <c r="AC882" s="1" t="n"/>
    </row>
    <row r="883" ht="15.75" customHeight="1" s="55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  <c r="AA883" s="1" t="n"/>
      <c r="AB883" s="1" t="n"/>
      <c r="AC883" s="1" t="n"/>
    </row>
    <row r="884" ht="15.75" customHeight="1" s="55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  <c r="AA884" s="1" t="n"/>
      <c r="AB884" s="1" t="n"/>
      <c r="AC884" s="1" t="n"/>
    </row>
    <row r="885" ht="15.75" customHeight="1" s="55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  <c r="AA885" s="1" t="n"/>
      <c r="AB885" s="1" t="n"/>
      <c r="AC885" s="1" t="n"/>
    </row>
    <row r="886" ht="15.75" customHeight="1" s="55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  <c r="AA886" s="1" t="n"/>
      <c r="AB886" s="1" t="n"/>
      <c r="AC886" s="1" t="n"/>
    </row>
    <row r="887" ht="15.75" customHeight="1" s="55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  <c r="AA887" s="1" t="n"/>
      <c r="AB887" s="1" t="n"/>
      <c r="AC887" s="1" t="n"/>
    </row>
    <row r="888" ht="15.75" customHeight="1" s="55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  <c r="AA888" s="1" t="n"/>
      <c r="AB888" s="1" t="n"/>
      <c r="AC888" s="1" t="n"/>
    </row>
    <row r="889" ht="15.75" customHeight="1" s="55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  <c r="AC889" s="1" t="n"/>
    </row>
    <row r="890" ht="15.75" customHeight="1" s="55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</row>
    <row r="891" ht="15.75" customHeight="1" s="55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  <c r="AA891" s="1" t="n"/>
      <c r="AB891" s="1" t="n"/>
      <c r="AC891" s="1" t="n"/>
    </row>
    <row r="892" ht="15.75" customHeight="1" s="55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  <c r="AA892" s="1" t="n"/>
      <c r="AB892" s="1" t="n"/>
      <c r="AC892" s="1" t="n"/>
    </row>
    <row r="893" ht="15.75" customHeight="1" s="55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  <c r="AA893" s="1" t="n"/>
      <c r="AB893" s="1" t="n"/>
      <c r="AC893" s="1" t="n"/>
    </row>
    <row r="894" ht="15.75" customHeight="1" s="55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  <c r="AA894" s="1" t="n"/>
      <c r="AB894" s="1" t="n"/>
      <c r="AC894" s="1" t="n"/>
    </row>
    <row r="895" ht="15.75" customHeight="1" s="55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  <c r="AA895" s="1" t="n"/>
      <c r="AB895" s="1" t="n"/>
      <c r="AC895" s="1" t="n"/>
    </row>
    <row r="896" ht="15.75" customHeight="1" s="55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  <c r="AA896" s="1" t="n"/>
      <c r="AB896" s="1" t="n"/>
      <c r="AC896" s="1" t="n"/>
    </row>
    <row r="897" ht="15.75" customHeight="1" s="55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  <c r="AA897" s="1" t="n"/>
      <c r="AB897" s="1" t="n"/>
      <c r="AC897" s="1" t="n"/>
    </row>
    <row r="898" ht="15.75" customHeight="1" s="55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  <c r="AA898" s="1" t="n"/>
      <c r="AB898" s="1" t="n"/>
      <c r="AC898" s="1" t="n"/>
    </row>
    <row r="899" ht="15.75" customHeight="1" s="55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  <c r="AA899" s="1" t="n"/>
      <c r="AB899" s="1" t="n"/>
      <c r="AC899" s="1" t="n"/>
    </row>
    <row r="900" ht="15.75" customHeight="1" s="55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  <c r="AA900" s="1" t="n"/>
      <c r="AB900" s="1" t="n"/>
      <c r="AC900" s="1" t="n"/>
    </row>
    <row r="901" ht="15.75" customHeight="1" s="55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  <c r="AA901" s="1" t="n"/>
      <c r="AB901" s="1" t="n"/>
      <c r="AC901" s="1" t="n"/>
    </row>
    <row r="902" ht="15.75" customHeight="1" s="55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  <c r="AA902" s="1" t="n"/>
      <c r="AB902" s="1" t="n"/>
      <c r="AC902" s="1" t="n"/>
    </row>
    <row r="903" ht="15.75" customHeight="1" s="55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  <c r="AA903" s="1" t="n"/>
      <c r="AB903" s="1" t="n"/>
      <c r="AC903" s="1" t="n"/>
    </row>
    <row r="904" ht="15.75" customHeight="1" s="55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  <c r="AA904" s="1" t="n"/>
      <c r="AB904" s="1" t="n"/>
      <c r="AC904" s="1" t="n"/>
    </row>
    <row r="905" ht="15.75" customHeight="1" s="55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  <c r="AA905" s="1" t="n"/>
      <c r="AB905" s="1" t="n"/>
      <c r="AC905" s="1" t="n"/>
    </row>
    <row r="906" ht="15.75" customHeight="1" s="55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  <c r="AA906" s="1" t="n"/>
      <c r="AB906" s="1" t="n"/>
      <c r="AC906" s="1" t="n"/>
    </row>
    <row r="907" ht="15.75" customHeight="1" s="55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  <c r="AA907" s="1" t="n"/>
      <c r="AB907" s="1" t="n"/>
      <c r="AC907" s="1" t="n"/>
    </row>
    <row r="908" ht="15.75" customHeight="1" s="55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  <c r="AA908" s="1" t="n"/>
      <c r="AB908" s="1" t="n"/>
      <c r="AC908" s="1" t="n"/>
    </row>
    <row r="909" ht="15.75" customHeight="1" s="55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  <c r="AA909" s="1" t="n"/>
      <c r="AB909" s="1" t="n"/>
      <c r="AC909" s="1" t="n"/>
    </row>
    <row r="910" ht="15.75" customHeight="1" s="55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  <c r="AA910" s="1" t="n"/>
      <c r="AB910" s="1" t="n"/>
      <c r="AC910" s="1" t="n"/>
    </row>
    <row r="911" ht="15.75" customHeight="1" s="55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  <c r="AA911" s="1" t="n"/>
      <c r="AB911" s="1" t="n"/>
      <c r="AC911" s="1" t="n"/>
    </row>
    <row r="912" ht="15.75" customHeight="1" s="55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  <c r="AA912" s="1" t="n"/>
      <c r="AB912" s="1" t="n"/>
      <c r="AC912" s="1" t="n"/>
    </row>
    <row r="913" ht="15.75" customHeight="1" s="55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  <c r="AA913" s="1" t="n"/>
      <c r="AB913" s="1" t="n"/>
      <c r="AC913" s="1" t="n"/>
    </row>
    <row r="914" ht="15.75" customHeight="1" s="55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  <c r="AA914" s="1" t="n"/>
      <c r="AB914" s="1" t="n"/>
      <c r="AC914" s="1" t="n"/>
    </row>
    <row r="915" ht="15.75" customHeight="1" s="55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  <c r="AA915" s="1" t="n"/>
      <c r="AB915" s="1" t="n"/>
      <c r="AC915" s="1" t="n"/>
    </row>
    <row r="916" ht="15.75" customHeight="1" s="55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  <c r="AA916" s="1" t="n"/>
      <c r="AB916" s="1" t="n"/>
      <c r="AC916" s="1" t="n"/>
    </row>
    <row r="917" ht="15.75" customHeight="1" s="55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  <c r="AA917" s="1" t="n"/>
      <c r="AB917" s="1" t="n"/>
      <c r="AC917" s="1" t="n"/>
    </row>
    <row r="918" ht="15.75" customHeight="1" s="55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  <c r="AA918" s="1" t="n"/>
      <c r="AB918" s="1" t="n"/>
      <c r="AC918" s="1" t="n"/>
    </row>
    <row r="919" ht="15.75" customHeight="1" s="55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  <c r="AA919" s="1" t="n"/>
      <c r="AB919" s="1" t="n"/>
      <c r="AC919" s="1" t="n"/>
    </row>
    <row r="920" ht="15.75" customHeight="1" s="55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  <c r="AA920" s="1" t="n"/>
      <c r="AB920" s="1" t="n"/>
      <c r="AC920" s="1" t="n"/>
    </row>
    <row r="921" ht="15.75" customHeight="1" s="55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  <c r="AA921" s="1" t="n"/>
      <c r="AB921" s="1" t="n"/>
      <c r="AC921" s="1" t="n"/>
    </row>
    <row r="922" ht="15.75" customHeight="1" s="55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  <c r="AA922" s="1" t="n"/>
      <c r="AB922" s="1" t="n"/>
      <c r="AC922" s="1" t="n"/>
    </row>
    <row r="923" ht="15.75" customHeight="1" s="55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  <c r="AA923" s="1" t="n"/>
      <c r="AB923" s="1" t="n"/>
      <c r="AC923" s="1" t="n"/>
    </row>
    <row r="924" ht="15.75" customHeight="1" s="55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  <c r="AA924" s="1" t="n"/>
      <c r="AB924" s="1" t="n"/>
      <c r="AC924" s="1" t="n"/>
    </row>
    <row r="925" ht="15.75" customHeight="1" s="55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  <c r="AA925" s="1" t="n"/>
      <c r="AB925" s="1" t="n"/>
      <c r="AC925" s="1" t="n"/>
    </row>
    <row r="926" ht="15.75" customHeight="1" s="55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  <c r="AA926" s="1" t="n"/>
      <c r="AB926" s="1" t="n"/>
      <c r="AC926" s="1" t="n"/>
    </row>
    <row r="927" ht="15.75" customHeight="1" s="55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  <c r="AA927" s="1" t="n"/>
      <c r="AB927" s="1" t="n"/>
      <c r="AC927" s="1" t="n"/>
    </row>
    <row r="928" ht="15.75" customHeight="1" s="55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  <c r="AA928" s="1" t="n"/>
      <c r="AB928" s="1" t="n"/>
      <c r="AC928" s="1" t="n"/>
    </row>
    <row r="929" ht="15.75" customHeight="1" s="55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  <c r="AA929" s="1" t="n"/>
      <c r="AB929" s="1" t="n"/>
      <c r="AC929" s="1" t="n"/>
    </row>
    <row r="930" ht="15.75" customHeight="1" s="55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  <c r="AA930" s="1" t="n"/>
      <c r="AB930" s="1" t="n"/>
      <c r="AC930" s="1" t="n"/>
    </row>
    <row r="931" ht="15.75" customHeight="1" s="55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  <c r="AA931" s="1" t="n"/>
      <c r="AB931" s="1" t="n"/>
      <c r="AC931" s="1" t="n"/>
    </row>
    <row r="932" ht="15.75" customHeight="1" s="55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  <c r="AA932" s="1" t="n"/>
      <c r="AB932" s="1" t="n"/>
      <c r="AC932" s="1" t="n"/>
    </row>
    <row r="933" ht="15.75" customHeight="1" s="55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  <c r="AA933" s="1" t="n"/>
      <c r="AB933" s="1" t="n"/>
      <c r="AC933" s="1" t="n"/>
    </row>
    <row r="934" ht="15.75" customHeight="1" s="55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  <c r="AA934" s="1" t="n"/>
      <c r="AB934" s="1" t="n"/>
      <c r="AC934" s="1" t="n"/>
    </row>
    <row r="935" ht="15.75" customHeight="1" s="55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  <c r="AA935" s="1" t="n"/>
      <c r="AB935" s="1" t="n"/>
      <c r="AC935" s="1" t="n"/>
    </row>
    <row r="936" ht="15.75" customHeight="1" s="55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  <c r="AA936" s="1" t="n"/>
      <c r="AB936" s="1" t="n"/>
      <c r="AC936" s="1" t="n"/>
    </row>
    <row r="937" ht="15.75" customHeight="1" s="55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  <c r="AA937" s="1" t="n"/>
      <c r="AB937" s="1" t="n"/>
      <c r="AC937" s="1" t="n"/>
    </row>
    <row r="938" ht="15.75" customHeight="1" s="55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  <c r="AA938" s="1" t="n"/>
      <c r="AB938" s="1" t="n"/>
      <c r="AC938" s="1" t="n"/>
    </row>
    <row r="939" ht="15.75" customHeight="1" s="55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  <c r="AA939" s="1" t="n"/>
      <c r="AB939" s="1" t="n"/>
      <c r="AC939" s="1" t="n"/>
    </row>
    <row r="940" ht="15.75" customHeight="1" s="55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  <c r="AA940" s="1" t="n"/>
      <c r="AB940" s="1" t="n"/>
      <c r="AC940" s="1" t="n"/>
    </row>
    <row r="941" ht="15.75" customHeight="1" s="55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  <c r="AA941" s="1" t="n"/>
      <c r="AB941" s="1" t="n"/>
      <c r="AC941" s="1" t="n"/>
    </row>
    <row r="942" ht="15.75" customHeight="1" s="55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  <c r="AA942" s="1" t="n"/>
      <c r="AB942" s="1" t="n"/>
      <c r="AC942" s="1" t="n"/>
    </row>
    <row r="943" ht="15.75" customHeight="1" s="55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  <c r="AA943" s="1" t="n"/>
      <c r="AB943" s="1" t="n"/>
      <c r="AC943" s="1" t="n"/>
    </row>
    <row r="944" ht="15.75" customHeight="1" s="55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  <c r="AA944" s="1" t="n"/>
      <c r="AB944" s="1" t="n"/>
      <c r="AC944" s="1" t="n"/>
    </row>
    <row r="945" ht="15.75" customHeight="1" s="55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  <c r="AA945" s="1" t="n"/>
      <c r="AB945" s="1" t="n"/>
      <c r="AC945" s="1" t="n"/>
    </row>
    <row r="946" ht="15.75" customHeight="1" s="55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  <c r="AA946" s="1" t="n"/>
      <c r="AB946" s="1" t="n"/>
      <c r="AC946" s="1" t="n"/>
    </row>
    <row r="947" ht="15.75" customHeight="1" s="55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  <c r="AA947" s="1" t="n"/>
      <c r="AB947" s="1" t="n"/>
      <c r="AC947" s="1" t="n"/>
    </row>
    <row r="948" ht="15.75" customHeight="1" s="55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  <c r="AA948" s="1" t="n"/>
      <c r="AB948" s="1" t="n"/>
      <c r="AC948" s="1" t="n"/>
    </row>
    <row r="949" ht="15.75" customHeight="1" s="55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  <c r="AA949" s="1" t="n"/>
      <c r="AB949" s="1" t="n"/>
      <c r="AC949" s="1" t="n"/>
    </row>
    <row r="950" ht="15.75" customHeight="1" s="55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  <c r="AA950" s="1" t="n"/>
      <c r="AB950" s="1" t="n"/>
      <c r="AC950" s="1" t="n"/>
    </row>
    <row r="951" ht="15.75" customHeight="1" s="55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  <c r="AA951" s="1" t="n"/>
      <c r="AB951" s="1" t="n"/>
      <c r="AC951" s="1" t="n"/>
    </row>
    <row r="952" ht="15.75" customHeight="1" s="55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  <c r="AA952" s="1" t="n"/>
      <c r="AB952" s="1" t="n"/>
      <c r="AC952" s="1" t="n"/>
    </row>
    <row r="953" ht="15.75" customHeight="1" s="55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  <c r="AA953" s="1" t="n"/>
      <c r="AB953" s="1" t="n"/>
      <c r="AC953" s="1" t="n"/>
    </row>
    <row r="954" ht="15.75" customHeight="1" s="55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  <c r="AA954" s="1" t="n"/>
      <c r="AB954" s="1" t="n"/>
      <c r="AC954" s="1" t="n"/>
    </row>
    <row r="955" ht="15.75" customHeight="1" s="55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  <c r="AA955" s="1" t="n"/>
      <c r="AB955" s="1" t="n"/>
      <c r="AC955" s="1" t="n"/>
    </row>
    <row r="956" ht="15.75" customHeight="1" s="55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  <c r="AA956" s="1" t="n"/>
      <c r="AB956" s="1" t="n"/>
      <c r="AC956" s="1" t="n"/>
    </row>
    <row r="957" ht="15.75" customHeight="1" s="55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  <c r="AA957" s="1" t="n"/>
      <c r="AB957" s="1" t="n"/>
      <c r="AC957" s="1" t="n"/>
    </row>
    <row r="958" ht="15.75" customHeight="1" s="55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  <c r="AA958" s="1" t="n"/>
      <c r="AB958" s="1" t="n"/>
      <c r="AC958" s="1" t="n"/>
    </row>
    <row r="959" ht="15.75" customHeight="1" s="55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  <c r="AA959" s="1" t="n"/>
      <c r="AB959" s="1" t="n"/>
      <c r="AC959" s="1" t="n"/>
    </row>
    <row r="960" ht="15.75" customHeight="1" s="55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  <c r="AA960" s="1" t="n"/>
      <c r="AB960" s="1" t="n"/>
      <c r="AC960" s="1" t="n"/>
    </row>
    <row r="961" ht="15.75" customHeight="1" s="55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  <c r="AA961" s="1" t="n"/>
      <c r="AB961" s="1" t="n"/>
      <c r="AC961" s="1" t="n"/>
    </row>
    <row r="962" ht="15.75" customHeight="1" s="55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  <c r="AA962" s="1" t="n"/>
      <c r="AB962" s="1" t="n"/>
      <c r="AC962" s="1" t="n"/>
    </row>
    <row r="963" ht="15.75" customHeight="1" s="55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  <c r="AA963" s="1" t="n"/>
      <c r="AB963" s="1" t="n"/>
      <c r="AC963" s="1" t="n"/>
    </row>
    <row r="964" ht="15.75" customHeight="1" s="55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  <c r="AA964" s="1" t="n"/>
      <c r="AB964" s="1" t="n"/>
      <c r="AC964" s="1" t="n"/>
    </row>
    <row r="965" ht="15.75" customHeight="1" s="55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  <c r="AA965" s="1" t="n"/>
      <c r="AB965" s="1" t="n"/>
      <c r="AC965" s="1" t="n"/>
    </row>
    <row r="966" ht="15.75" customHeight="1" s="55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  <c r="AA966" s="1" t="n"/>
      <c r="AB966" s="1" t="n"/>
      <c r="AC966" s="1" t="n"/>
    </row>
    <row r="967" ht="15.75" customHeight="1" s="55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  <c r="AA967" s="1" t="n"/>
      <c r="AB967" s="1" t="n"/>
      <c r="AC967" s="1" t="n"/>
    </row>
    <row r="968" ht="15.75" customHeight="1" s="55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  <c r="AA968" s="1" t="n"/>
      <c r="AB968" s="1" t="n"/>
      <c r="AC968" s="1" t="n"/>
    </row>
    <row r="969" ht="15.75" customHeight="1" s="55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  <c r="AA969" s="1" t="n"/>
      <c r="AB969" s="1" t="n"/>
      <c r="AC969" s="1" t="n"/>
    </row>
    <row r="970" ht="15.75" customHeight="1" s="55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  <c r="AA970" s="1" t="n"/>
      <c r="AB970" s="1" t="n"/>
      <c r="AC970" s="1" t="n"/>
    </row>
    <row r="971" ht="15.75" customHeight="1" s="55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  <c r="AA971" s="1" t="n"/>
      <c r="AB971" s="1" t="n"/>
      <c r="AC971" s="1" t="n"/>
    </row>
    <row r="972" ht="15.75" customHeight="1" s="55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  <c r="AA972" s="1" t="n"/>
      <c r="AB972" s="1" t="n"/>
      <c r="AC972" s="1" t="n"/>
    </row>
    <row r="973" ht="15.75" customHeight="1" s="55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  <c r="AA973" s="1" t="n"/>
      <c r="AB973" s="1" t="n"/>
      <c r="AC973" s="1" t="n"/>
    </row>
    <row r="974" ht="15.75" customHeight="1" s="55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  <c r="AA974" s="1" t="n"/>
      <c r="AB974" s="1" t="n"/>
      <c r="AC974" s="1" t="n"/>
    </row>
    <row r="975" ht="15.75" customHeight="1" s="55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  <c r="AA975" s="1" t="n"/>
      <c r="AB975" s="1" t="n"/>
      <c r="AC975" s="1" t="n"/>
    </row>
    <row r="976" ht="15.75" customHeight="1" s="55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  <c r="AA976" s="1" t="n"/>
      <c r="AB976" s="1" t="n"/>
      <c r="AC976" s="1" t="n"/>
    </row>
    <row r="977" ht="15.75" customHeight="1" s="55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  <c r="AA977" s="1" t="n"/>
      <c r="AB977" s="1" t="n"/>
      <c r="AC977" s="1" t="n"/>
    </row>
    <row r="978" ht="15.75" customHeight="1" s="55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  <c r="AA978" s="1" t="n"/>
      <c r="AB978" s="1" t="n"/>
      <c r="AC978" s="1" t="n"/>
    </row>
    <row r="979" ht="15.75" customHeight="1" s="55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  <c r="AA979" s="1" t="n"/>
      <c r="AB979" s="1" t="n"/>
      <c r="AC979" s="1" t="n"/>
    </row>
    <row r="980" ht="15.75" customHeight="1" s="55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  <c r="AA980" s="1" t="n"/>
      <c r="AB980" s="1" t="n"/>
      <c r="AC980" s="1" t="n"/>
    </row>
    <row r="981" ht="15.75" customHeight="1" s="55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  <c r="AA981" s="1" t="n"/>
      <c r="AB981" s="1" t="n"/>
      <c r="AC981" s="1" t="n"/>
    </row>
    <row r="982" ht="15.75" customHeight="1" s="55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  <c r="AA982" s="1" t="n"/>
      <c r="AB982" s="1" t="n"/>
      <c r="AC982" s="1" t="n"/>
    </row>
    <row r="983" ht="15.75" customHeight="1" s="55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  <c r="AA983" s="1" t="n"/>
      <c r="AB983" s="1" t="n"/>
      <c r="AC983" s="1" t="n"/>
    </row>
    <row r="984" ht="15.75" customHeight="1" s="55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  <c r="AA984" s="1" t="n"/>
      <c r="AB984" s="1" t="n"/>
      <c r="AC984" s="1" t="n"/>
    </row>
    <row r="985" ht="15.75" customHeight="1" s="55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  <c r="AA985" s="1" t="n"/>
      <c r="AB985" s="1" t="n"/>
      <c r="AC985" s="1" t="n"/>
    </row>
    <row r="986" ht="15.75" customHeight="1" s="55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  <c r="AA986" s="1" t="n"/>
      <c r="AB986" s="1" t="n"/>
      <c r="AC986" s="1" t="n"/>
    </row>
    <row r="987" ht="15.75" customHeight="1" s="55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  <c r="AA987" s="1" t="n"/>
      <c r="AB987" s="1" t="n"/>
      <c r="AC987" s="1" t="n"/>
    </row>
    <row r="988" ht="15.75" customHeight="1" s="55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  <c r="AA988" s="1" t="n"/>
      <c r="AB988" s="1" t="n"/>
      <c r="AC988" s="1" t="n"/>
    </row>
    <row r="989" ht="15.75" customHeight="1" s="55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  <c r="AA989" s="1" t="n"/>
      <c r="AB989" s="1" t="n"/>
      <c r="AC989" s="1" t="n"/>
    </row>
    <row r="990" ht="15.75" customHeight="1" s="55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  <c r="AA990" s="1" t="n"/>
      <c r="AB990" s="1" t="n"/>
      <c r="AC990" s="1" t="n"/>
    </row>
    <row r="991" ht="15.75" customHeight="1" s="55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  <c r="AA991" s="1" t="n"/>
      <c r="AB991" s="1" t="n"/>
      <c r="AC991" s="1" t="n"/>
    </row>
    <row r="992" ht="15.75" customHeight="1" s="55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  <c r="AA992" s="1" t="n"/>
      <c r="AB992" s="1" t="n"/>
      <c r="AC992" s="1" t="n"/>
    </row>
    <row r="993" ht="15.75" customHeight="1" s="55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  <c r="AA993" s="1" t="n"/>
      <c r="AB993" s="1" t="n"/>
      <c r="AC993" s="1" t="n"/>
    </row>
    <row r="994" ht="15.75" customHeight="1" s="55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  <c r="AA994" s="1" t="n"/>
      <c r="AB994" s="1" t="n"/>
      <c r="AC994" s="1" t="n"/>
    </row>
    <row r="995" ht="15.75" customHeight="1" s="55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  <c r="AA995" s="1" t="n"/>
      <c r="AB995" s="1" t="n"/>
      <c r="AC995" s="1" t="n"/>
    </row>
    <row r="996" ht="15.75" customHeight="1" s="55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  <c r="AA996" s="1" t="n"/>
      <c r="AB996" s="1" t="n"/>
      <c r="AC996" s="1" t="n"/>
    </row>
    <row r="997" ht="15.75" customHeight="1" s="55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  <c r="AA997" s="1" t="n"/>
      <c r="AB997" s="1" t="n"/>
      <c r="AC997" s="1" t="n"/>
    </row>
    <row r="998" ht="15.75" customHeight="1" s="55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  <c r="AA998" s="1" t="n"/>
      <c r="AB998" s="1" t="n"/>
      <c r="AC998" s="1" t="n"/>
    </row>
    <row r="999" ht="15.75" customHeight="1" s="55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  <c r="AA999" s="1" t="n"/>
      <c r="AB999" s="1" t="n"/>
      <c r="AC999" s="1" t="n"/>
    </row>
    <row r="1000" ht="15.75" customHeight="1" s="55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  <c r="AA1000" s="1" t="n"/>
      <c r="AB1000" s="1" t="n"/>
      <c r="AC1000" s="1" t="n"/>
    </row>
  </sheetData>
  <conditionalFormatting sqref="A15:J43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Z13:AC13">
    <cfRule type="colorScale" priority="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pageMargins left="0.7" right="0.7" top="0.75" bottom="0.75" header="0" footer="0"/>
  <pageSetup orientation="landscape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000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9.140625" customWidth="1" style="55" min="1" max="1"/>
    <col width="17.7109375" customWidth="1" style="55" min="2" max="2"/>
    <col width="13.28515625" customWidth="1" style="55" min="3" max="3"/>
    <col width="15.85546875" customWidth="1" style="55" min="4" max="4"/>
    <col width="7.5703125" customWidth="1" style="55" min="5" max="5"/>
    <col width="11" customWidth="1" style="55" min="6" max="6"/>
    <col width="7.28515625" customWidth="1" style="55" min="7" max="7"/>
    <col width="7.5703125" customWidth="1" style="55" min="8" max="8"/>
    <col width="11" customWidth="1" style="55" min="9" max="9"/>
    <col width="9.5703125" customWidth="1" style="55" min="10" max="10"/>
    <col width="9.28515625" customWidth="1" style="55" min="11" max="12"/>
    <col width="5" customWidth="1" style="55" min="13" max="13"/>
    <col width="15.42578125" customWidth="1" style="55" min="14" max="14"/>
    <col width="18.5703125" customWidth="1" style="55" min="15" max="15"/>
    <col width="7.42578125" customWidth="1" style="55" min="16" max="16"/>
    <col width="5" customWidth="1" style="55" min="17" max="18"/>
    <col width="5.7109375" customWidth="1" style="55" min="19" max="26"/>
    <col width="5" customWidth="1" style="55" min="27" max="29"/>
  </cols>
  <sheetData>
    <row r="1" ht="15.75" customHeight="1" s="55">
      <c r="A1" s="1" t="n"/>
      <c r="B1" s="1" t="inlineStr">
        <is>
          <t>Excel Demo</t>
        </is>
      </c>
      <c r="C1" s="36" t="inlineStr">
        <is>
          <t>Material 3C95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</row>
    <row r="2" ht="15.75" customHeight="1" s="55">
      <c r="A2" s="1" t="n"/>
      <c r="B2" s="1" t="inlineStr">
        <is>
          <t>Frequency</t>
        </is>
      </c>
      <c r="C2" s="37">
        <f>CoreLoss!C2</f>
        <v/>
      </c>
      <c r="D2" s="1" t="inlineStr">
        <is>
          <t>Variable</t>
        </is>
      </c>
      <c r="E2" s="1" t="inlineStr">
        <is>
          <t>Period</t>
        </is>
      </c>
      <c r="F2" s="38">
        <f>1/C2</f>
        <v/>
      </c>
      <c r="G2" s="1" t="n"/>
      <c r="H2" s="1" t="n"/>
      <c r="I2" s="1" t="inlineStr">
        <is>
          <t>CoreLoss</t>
        </is>
      </c>
      <c r="J2" s="39">
        <f>O15</f>
        <v/>
      </c>
      <c r="K2" s="1" t="inlineStr">
        <is>
          <t>kW/m^3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</row>
    <row r="3" ht="15.75" customHeight="1" s="55">
      <c r="A3" s="40" t="n"/>
      <c r="B3" s="1" t="inlineStr">
        <is>
          <t>Bmag</t>
        </is>
      </c>
      <c r="C3" s="37">
        <f>CoreLoss!C4</f>
        <v/>
      </c>
      <c r="D3" s="1" t="inlineStr">
        <is>
          <t>(variable)</t>
        </is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</row>
    <row r="4" ht="15.75" customHeight="1" s="55">
      <c r="A4" s="1" t="inlineStr">
        <is>
          <t>.</t>
        </is>
      </c>
      <c r="B4" s="1" t="inlineStr">
        <is>
          <t>Sine(1), Triangle 0</t>
        </is>
      </c>
      <c r="C4" s="37">
        <f>CoreLoss!C5</f>
        <v/>
      </c>
      <c r="D4" s="41">
        <f>IF(C4=1,"Sine","Triangle 0.5 duty")</f>
        <v/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</row>
    <row r="5" ht="15.75" customHeight="1" s="55">
      <c r="A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</row>
    <row r="6" ht="15.75" customHeight="1" s="55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</row>
    <row r="7" ht="15.75" customHeight="1" s="55">
      <c r="A7" s="42" t="n"/>
      <c r="B7" s="15" t="inlineStr">
        <is>
          <t>Triangle</t>
        </is>
      </c>
      <c r="C7" s="15" t="n">
        <v>-0.99</v>
      </c>
      <c r="D7" s="15">
        <f>C7+2/11</f>
        <v/>
      </c>
      <c r="E7" s="15">
        <f>D7+2/11</f>
        <v/>
      </c>
      <c r="F7" s="15">
        <f>E7+2/11</f>
        <v/>
      </c>
      <c r="G7" s="15">
        <f>F7+2/11</f>
        <v/>
      </c>
      <c r="H7" s="15">
        <f>G7+2/11</f>
        <v/>
      </c>
      <c r="I7" s="15">
        <f>H7+2/11</f>
        <v/>
      </c>
      <c r="J7" s="15">
        <f>I7+2/11</f>
        <v/>
      </c>
      <c r="K7" s="15">
        <f>J7+2/11</f>
        <v/>
      </c>
      <c r="L7" s="15">
        <f>K7+2/11</f>
        <v/>
      </c>
      <c r="M7" s="15">
        <f>L7+2/11</f>
        <v/>
      </c>
      <c r="N7" s="15">
        <f>M7+2/11</f>
        <v/>
      </c>
      <c r="O7" s="15">
        <f>N7-1/6</f>
        <v/>
      </c>
      <c r="P7" s="15">
        <f>O7-1/6</f>
        <v/>
      </c>
      <c r="Q7" s="15">
        <f>P7-1/6</f>
        <v/>
      </c>
      <c r="R7" s="15">
        <f>Q7-1/6</f>
        <v/>
      </c>
      <c r="S7" s="15">
        <f>R7-1/6</f>
        <v/>
      </c>
      <c r="T7" s="15">
        <f>S7-1/6</f>
        <v/>
      </c>
      <c r="U7" s="15">
        <f>T7-1/6</f>
        <v/>
      </c>
      <c r="V7" s="15">
        <f>U7-1/6</f>
        <v/>
      </c>
      <c r="W7" s="15">
        <f>V7-1/6</f>
        <v/>
      </c>
      <c r="X7" s="15">
        <f>W7-1/6</f>
        <v/>
      </c>
      <c r="Y7" s="15">
        <f>X7-1/6</f>
        <v/>
      </c>
      <c r="Z7" s="15">
        <f>Y7-1/6</f>
        <v/>
      </c>
      <c r="AA7" s="15" t="n"/>
      <c r="AB7" s="16" t="n"/>
      <c r="AC7" s="16" t="n"/>
    </row>
    <row r="8" ht="15.75" customHeight="1" s="55">
      <c r="A8" s="42" t="inlineStr">
        <is>
          <t>Created</t>
        </is>
      </c>
      <c r="B8" s="15" t="inlineStr">
        <is>
          <t>Time</t>
        </is>
      </c>
      <c r="C8" s="15" t="n">
        <v>0</v>
      </c>
      <c r="D8" s="15">
        <f>1/C2*1/23</f>
        <v/>
      </c>
      <c r="E8" s="15">
        <f>D8+1/$C$2*1/23</f>
        <v/>
      </c>
      <c r="F8" s="15">
        <f>E8+1/$C$2*1/23</f>
        <v/>
      </c>
      <c r="G8" s="15">
        <f>F8+1/$C$2*1/23</f>
        <v/>
      </c>
      <c r="H8" s="15">
        <f>G8+1/$C$2*1/23</f>
        <v/>
      </c>
      <c r="I8" s="15">
        <f>H8+1/$C$2*1/23</f>
        <v/>
      </c>
      <c r="J8" s="15">
        <f>I8+1/$C$2*1/23</f>
        <v/>
      </c>
      <c r="K8" s="15">
        <f>J8+1/$C$2*1/23</f>
        <v/>
      </c>
      <c r="L8" s="15">
        <f>K8+1/$C$2*1/23</f>
        <v/>
      </c>
      <c r="M8" s="15">
        <f>L8+1/$C$2*1/23</f>
        <v/>
      </c>
      <c r="N8" s="15">
        <f>M8+1/$C$2*1/23</f>
        <v/>
      </c>
      <c r="O8" s="15">
        <f>N8+1/$C$2*1/23</f>
        <v/>
      </c>
      <c r="P8" s="15">
        <f>O8+1/$C$2*1/23</f>
        <v/>
      </c>
      <c r="Q8" s="15">
        <f>P8+1/$C$2*1/23</f>
        <v/>
      </c>
      <c r="R8" s="15">
        <f>Q8+1/$C$2*1/23</f>
        <v/>
      </c>
      <c r="S8" s="15">
        <f>R8+1/$C$2*1/23</f>
        <v/>
      </c>
      <c r="T8" s="15">
        <f>S8+1/$C$2*1/23</f>
        <v/>
      </c>
      <c r="U8" s="15">
        <f>T8+1/$C$2*1/23</f>
        <v/>
      </c>
      <c r="V8" s="15">
        <f>U8+1/$C$2*1/23</f>
        <v/>
      </c>
      <c r="W8" s="15">
        <f>V8+1/$C$2*1/23</f>
        <v/>
      </c>
      <c r="X8" s="15">
        <f>W8+1/$C$2*1/23</f>
        <v/>
      </c>
      <c r="Y8" s="15">
        <f>X8+1/$C$2*1/23</f>
        <v/>
      </c>
      <c r="Z8" s="15">
        <f>Y8+1/$C$2*1/23</f>
        <v/>
      </c>
      <c r="AA8" s="15" t="n"/>
      <c r="AB8" s="16" t="n"/>
      <c r="AC8" s="16" t="n"/>
    </row>
    <row r="9" ht="15.75" customHeight="1" s="55">
      <c r="A9" s="42" t="inlineStr">
        <is>
          <t>Created</t>
        </is>
      </c>
      <c r="B9" s="15" t="inlineStr">
        <is>
          <t>B Sine</t>
        </is>
      </c>
      <c r="C9" s="20">
        <f>$C$3*SIN(C8/$F$2*2*PI()-PI()/2)+RAND()*0</f>
        <v/>
      </c>
      <c r="D9" s="20">
        <f>$C$3*SIN(D8/$F$2*2*PI()-PI()/2)+RAND()*0</f>
        <v/>
      </c>
      <c r="E9" s="20">
        <f>$C$3*SIN(E8/$F$2*2*PI()-PI()/2)+RAND()*0</f>
        <v/>
      </c>
      <c r="F9" s="20">
        <f>$C$3*SIN(F8/$F$2*2*PI()-PI()/2)+RAND()*0</f>
        <v/>
      </c>
      <c r="G9" s="20">
        <f>$C$3*SIN(G8/$F$2*2*PI()-PI()/2)+RAND()*0</f>
        <v/>
      </c>
      <c r="H9" s="20">
        <f>$C$3*SIN(H8/$F$2*2*PI()-PI()/2)+RAND()*0</f>
        <v/>
      </c>
      <c r="I9" s="20">
        <f>$C$3*SIN(I8/$F$2*2*PI()-PI()/2)+RAND()*0</f>
        <v/>
      </c>
      <c r="J9" s="20">
        <f>$C$3*SIN(J8/$F$2*2*PI()-PI()/2)+RAND()*0</f>
        <v/>
      </c>
      <c r="K9" s="20">
        <f>$C$3*SIN(K8/$F$2*2*PI()-PI()/2)+RAND()*0</f>
        <v/>
      </c>
      <c r="L9" s="20">
        <f>$C$3*SIN(L8/$F$2*2*PI()-PI()/2)+RAND()*0</f>
        <v/>
      </c>
      <c r="M9" s="20">
        <f>$C$3*SIN(M8/$F$2*2*PI()-PI()/2)+RAND()*0</f>
        <v/>
      </c>
      <c r="N9" s="20">
        <f>$C$3*SIN(N8/$F$2*2*PI()-PI()/2)+RAND()*0</f>
        <v/>
      </c>
      <c r="O9" s="20">
        <f>$C$3*SIN(O8/$F$2*2*PI()-PI()/2)+RAND()*0</f>
        <v/>
      </c>
      <c r="P9" s="20">
        <f>$C$3*SIN(P8/$F$2*2*PI()-PI()/2)+RAND()*0</f>
        <v/>
      </c>
      <c r="Q9" s="20">
        <f>$C$3*SIN(Q8/$F$2*2*PI()-PI()/2)+RAND()*0</f>
        <v/>
      </c>
      <c r="R9" s="20">
        <f>$C$3*SIN(R8/$F$2*2*PI()-PI()/2)+RAND()*0</f>
        <v/>
      </c>
      <c r="S9" s="20">
        <f>$C$3*SIN(S8/$F$2*2*PI()-PI()/2)+RAND()*0</f>
        <v/>
      </c>
      <c r="T9" s="20">
        <f>$C$3*SIN(T8/$F$2*2*PI()-PI()/2)+RAND()*0</f>
        <v/>
      </c>
      <c r="U9" s="20">
        <f>$C$3*SIN(U8/$F$2*2*PI()-PI()/2)+RAND()*0</f>
        <v/>
      </c>
      <c r="V9" s="20">
        <f>$C$3*SIN(V8/$F$2*2*PI()-PI()/2)+RAND()*0</f>
        <v/>
      </c>
      <c r="W9" s="20">
        <f>$C$3*SIN(W8/$F$2*2*PI()-PI()/2)+RAND()*0</f>
        <v/>
      </c>
      <c r="X9" s="20">
        <f>$C$3*SIN(X8/$F$2*2*PI()-PI()/2)+RAND()*0</f>
        <v/>
      </c>
      <c r="Y9" s="20">
        <f>$C$3*SIN(Y8/$F$2*2*PI()-PI()/2)+RAND()*0</f>
        <v/>
      </c>
      <c r="Z9" s="20">
        <f>$C$3*SIN(Z8/$F$2*2*PI()-PI()/2)+RAND()*0</f>
        <v/>
      </c>
      <c r="AA9" s="43" t="n"/>
      <c r="AB9" s="16" t="n"/>
      <c r="AC9" s="16" t="n"/>
    </row>
    <row r="10" ht="15.75" customHeight="1" s="55">
      <c r="A10" s="1" t="n"/>
      <c r="B10" s="16" t="inlineStr">
        <is>
          <t>B Selected</t>
        </is>
      </c>
      <c r="C10" s="44">
        <f>IF($C$4=1,C9,C7*$C$3)</f>
        <v/>
      </c>
      <c r="D10" s="44">
        <f>IF($C$4=1,D9,D7*$C$3)</f>
        <v/>
      </c>
      <c r="E10" s="44">
        <f>IF($C$4=1,E9,E7*$C$3)</f>
        <v/>
      </c>
      <c r="F10" s="44">
        <f>IF($C$4=1,F9,F7*$C$3)</f>
        <v/>
      </c>
      <c r="G10" s="44">
        <f>IF($C$4=1,G9,G7*$C$3)</f>
        <v/>
      </c>
      <c r="H10" s="44">
        <f>IF($C$4=1,H9,H7*$C$3)</f>
        <v/>
      </c>
      <c r="I10" s="44">
        <f>IF($C$4=1,I9,I7*$C$3)</f>
        <v/>
      </c>
      <c r="J10" s="44">
        <f>IF($C$4=1,J9,J7*$C$3)</f>
        <v/>
      </c>
      <c r="K10" s="44">
        <f>IF($C$4=1,K9,K7*$C$3)</f>
        <v/>
      </c>
      <c r="L10" s="44">
        <f>IF($C$4=1,L9,L7*$C$3)</f>
        <v/>
      </c>
      <c r="M10" s="44">
        <f>IF($C$4=1,M9,M7*$C$3)</f>
        <v/>
      </c>
      <c r="N10" s="44">
        <f>IF($C$4=1,N9,N7*$C$3)</f>
        <v/>
      </c>
      <c r="O10" s="44">
        <f>IF($C$4=1,O9,O7*$C$3)</f>
        <v/>
      </c>
      <c r="P10" s="44">
        <f>IF($C$4=1,P9,P7*$C$3)</f>
        <v/>
      </c>
      <c r="Q10" s="44">
        <f>IF($C$4=1,Q9,Q7*$C$3)</f>
        <v/>
      </c>
      <c r="R10" s="44">
        <f>IF($C$4=1,R9,R7*$C$3)</f>
        <v/>
      </c>
      <c r="S10" s="44">
        <f>IF($C$4=1,S9,S7*$C$3)</f>
        <v/>
      </c>
      <c r="T10" s="44">
        <f>IF($C$4=1,T9,T7*$C$3)</f>
        <v/>
      </c>
      <c r="U10" s="44">
        <f>IF($C$4=1,U9,U7*$C$3)</f>
        <v/>
      </c>
      <c r="V10" s="44">
        <f>IF($C$4=1,V9,V7*$C$3)</f>
        <v/>
      </c>
      <c r="W10" s="44">
        <f>IF($C$4=1,W9,W7*$C$3)</f>
        <v/>
      </c>
      <c r="X10" s="44">
        <f>IF($C$4=1,X9,X7*$C$3)</f>
        <v/>
      </c>
      <c r="Y10" s="44">
        <f>IF($C$4=1,Y9,Y7*$C$3)</f>
        <v/>
      </c>
      <c r="Z10" s="44">
        <f>IF($C$4=1,Z9,Z7*$C$3)</f>
        <v/>
      </c>
      <c r="AA10" s="16" t="n"/>
      <c r="AB10" s="16" t="n"/>
      <c r="AC10" s="16" t="n"/>
    </row>
    <row r="11" ht="15.75" customHeight="1" s="55">
      <c r="A11" s="1" t="n"/>
      <c r="B11" s="16" t="n"/>
      <c r="C11" s="16" t="n"/>
      <c r="D11" s="16" t="n"/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  <c r="N11" s="16" t="n"/>
      <c r="O11" s="16" t="n"/>
      <c r="P11" s="16" t="n"/>
      <c r="Q11" s="16" t="n"/>
      <c r="R11" s="16" t="n"/>
      <c r="S11" s="16" t="n"/>
      <c r="T11" s="16" t="n"/>
      <c r="U11" s="16" t="n"/>
      <c r="V11" s="16" t="n"/>
      <c r="W11" s="16" t="n"/>
      <c r="X11" s="16" t="n"/>
      <c r="Y11" s="16" t="n"/>
      <c r="Z11" s="16" t="n"/>
      <c r="AA11" s="16" t="n"/>
      <c r="AB11" s="16" t="n"/>
      <c r="AC11" s="16" t="n"/>
    </row>
    <row r="12" ht="15.75" customHeight="1" s="55">
      <c r="A12" s="1" t="inlineStr">
        <is>
          <t>F feature</t>
        </is>
      </c>
      <c r="B12" s="16" t="inlineStr">
        <is>
          <t>B Feature</t>
        </is>
      </c>
      <c r="C12" s="16" t="n"/>
      <c r="D12" s="16" t="n"/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  <c r="O12" s="16" t="n"/>
      <c r="P12" s="16" t="n"/>
      <c r="Q12" s="16" t="n"/>
      <c r="R12" s="16" t="n"/>
      <c r="S12" s="16" t="n"/>
      <c r="T12" s="16" t="n"/>
      <c r="U12" s="16" t="n"/>
      <c r="V12" s="16" t="n"/>
      <c r="W12" s="16" t="n"/>
      <c r="X12" s="16" t="n"/>
      <c r="Y12" s="16" t="n"/>
      <c r="Z12" s="45" t="n"/>
      <c r="AA12" s="45" t="n"/>
      <c r="AB12" s="45" t="n"/>
      <c r="AC12" s="45" t="n"/>
    </row>
    <row r="13" ht="15.75" customHeight="1" s="55">
      <c r="A13" s="46">
        <f>LOG10(C2)</f>
        <v/>
      </c>
      <c r="B13" s="16">
        <f>LOG10(ABS(C10*1024/24))</f>
        <v/>
      </c>
      <c r="C13" s="16">
        <f>LOG10(ABS(D10*1024/24))</f>
        <v/>
      </c>
      <c r="D13" s="16">
        <f>LOG10(ABS(E10*1024/24))</f>
        <v/>
      </c>
      <c r="E13" s="16">
        <f>LOG10(ABS(F10*1024/24))</f>
        <v/>
      </c>
      <c r="F13" s="16">
        <f>LOG10(ABS(G10*1024/24))</f>
        <v/>
      </c>
      <c r="G13" s="16">
        <f>LOG10(ABS(H10*1024/24))</f>
        <v/>
      </c>
      <c r="H13" s="16">
        <f>LOG10(ABS(I10*1024/24))</f>
        <v/>
      </c>
      <c r="I13" s="16">
        <f>LOG10(ABS(J10*1024/24))</f>
        <v/>
      </c>
      <c r="J13" s="16">
        <f>LOG10(ABS(K10*1024/24))</f>
        <v/>
      </c>
      <c r="K13" s="16">
        <f>LOG10(ABS(L10*1024/24))</f>
        <v/>
      </c>
      <c r="L13" s="16">
        <f>LOG10(ABS(M10*1024/24))</f>
        <v/>
      </c>
      <c r="M13" s="16">
        <f>LOG10(ABS(N10*1024/24))</f>
        <v/>
      </c>
      <c r="N13" s="16">
        <f>LOG10(ABS(O10*1024/24))</f>
        <v/>
      </c>
      <c r="O13" s="16">
        <f>LOG10(ABS(P10*1024/24))</f>
        <v/>
      </c>
      <c r="P13" s="16">
        <f>LOG10(ABS(Q10*1024/24))</f>
        <v/>
      </c>
      <c r="Q13" s="16">
        <f>LOG10(ABS(R10*1024/24))</f>
        <v/>
      </c>
      <c r="R13" s="16">
        <f>LOG10(ABS(S10*1024/24))</f>
        <v/>
      </c>
      <c r="S13" s="16">
        <f>LOG10(ABS(T10*1024/24))</f>
        <v/>
      </c>
      <c r="T13" s="16">
        <f>LOG10(ABS(U10*1024/24))</f>
        <v/>
      </c>
      <c r="U13" s="16">
        <f>LOG10(ABS(V10*1024/24))</f>
        <v/>
      </c>
      <c r="V13" s="16">
        <f>LOG10(ABS(W10*1024/24))</f>
        <v/>
      </c>
      <c r="W13" s="16">
        <f>LOG10(ABS(X10*1024/24))</f>
        <v/>
      </c>
      <c r="X13" s="16">
        <f>LOG10(ABS(Y10*1024/24))</f>
        <v/>
      </c>
      <c r="Y13" s="16">
        <f>LOG10(ABS(Z10*1024/24))</f>
        <v/>
      </c>
      <c r="Z13" s="1" t="n">
        <v>1</v>
      </c>
      <c r="AA13" s="45" t="n">
        <v>0</v>
      </c>
      <c r="AB13" s="45" t="n">
        <v>0</v>
      </c>
      <c r="AC13" s="45" t="n">
        <v>0</v>
      </c>
    </row>
    <row r="14" ht="15.75" customHeight="1" s="55">
      <c r="A14" s="1" t="inlineStr">
        <is>
          <t>Input</t>
        </is>
      </c>
      <c r="B14" s="1" t="inlineStr">
        <is>
          <t>L1.W*X</t>
        </is>
      </c>
      <c r="C14" s="1" t="inlineStr">
        <is>
          <t>X+L1.offset</t>
        </is>
      </c>
      <c r="D14" s="1" t="inlineStr">
        <is>
          <t>relu(X)</t>
        </is>
      </c>
      <c r="E14" s="1" t="inlineStr">
        <is>
          <t>L2.W*X</t>
        </is>
      </c>
      <c r="F14" s="1" t="inlineStr">
        <is>
          <t>X+L2.offset</t>
        </is>
      </c>
      <c r="G14" s="1" t="inlineStr">
        <is>
          <t>relu(X)</t>
        </is>
      </c>
      <c r="H14" s="1" t="inlineStr">
        <is>
          <t>L3.W*X</t>
        </is>
      </c>
      <c r="I14" s="1" t="inlineStr">
        <is>
          <t>X+L3.offset</t>
        </is>
      </c>
      <c r="J14" s="1" t="inlineStr">
        <is>
          <t>relu(X)</t>
        </is>
      </c>
      <c r="K14" s="1" t="inlineStr">
        <is>
          <t>L4.W*X</t>
        </is>
      </c>
      <c r="L14" s="1" t="inlineStr">
        <is>
          <t>X+L4.off</t>
        </is>
      </c>
      <c r="M14" s="1" t="n"/>
      <c r="N14" s="1" t="inlineStr">
        <is>
          <t>Core Loss(W/m)</t>
        </is>
      </c>
      <c r="O14" s="1" t="inlineStr">
        <is>
          <t>Core Loss(kW/m^3)</t>
        </is>
      </c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45" t="n"/>
    </row>
    <row r="15" ht="15.75" customHeight="1" s="55">
      <c r="A15" s="24">
        <f t="array" ref="A15:A43">TRANSPOSE(A13:AC13)</f>
        <v/>
      </c>
      <c r="B15" s="24">
        <f t="array" ref="B15:B43">MMULT(L1W!A1:AC29,A15:A43)</f>
        <v/>
      </c>
      <c r="C15" s="24">
        <f>B15+L1off!A1</f>
        <v/>
      </c>
      <c r="D15" s="24">
        <f>MAX(C15,0)</f>
        <v/>
      </c>
      <c r="E15" s="24">
        <f t="array" ref="E15:E29">MMULT(L2W!A1:AC15,' CoreLoss(25)'!D15:D43)</f>
        <v/>
      </c>
      <c r="F15" s="24">
        <f>E15+L2off!A1</f>
        <v/>
      </c>
      <c r="G15" s="24">
        <f>MAX(F15,0)</f>
        <v/>
      </c>
      <c r="H15" s="24">
        <f t="array" ref="H15:H29">MMULT(L3W!A1:O15,' CoreLoss(25)'!G15:G29)</f>
        <v/>
      </c>
      <c r="I15" s="24">
        <f>H15+L3off!A1</f>
        <v/>
      </c>
      <c r="J15" s="24">
        <f>MAX(I15,0)</f>
        <v/>
      </c>
      <c r="K15" s="24">
        <f t="array" ref="K15">MMULT(L4W!A1:O1,' CoreLoss(25)'!J15:J29)</f>
        <v/>
      </c>
      <c r="L15" s="46">
        <f>K15+L4off!A1</f>
        <v/>
      </c>
      <c r="M15" s="24" t="n"/>
      <c r="N15" s="24">
        <f>10^L15</f>
        <v/>
      </c>
      <c r="O15" s="47">
        <f>N15/1000</f>
        <v/>
      </c>
      <c r="P15" s="48" t="n"/>
      <c r="Q15" s="49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</row>
    <row r="16" ht="15.75" customHeight="1" s="55">
      <c r="A16" s="24">
        <f/>
        <v/>
      </c>
      <c r="B16" s="24">
        <f/>
        <v/>
      </c>
      <c r="C16" s="24">
        <f>B16+L1off!A2</f>
        <v/>
      </c>
      <c r="D16" s="24">
        <f>MAX(C16,0)</f>
        <v/>
      </c>
      <c r="E16" s="24">
        <f/>
        <v/>
      </c>
      <c r="F16" s="24">
        <f>E16+L2off!A2</f>
        <v/>
      </c>
      <c r="G16" s="24">
        <f>MAX(F16,0)</f>
        <v/>
      </c>
      <c r="H16" s="24">
        <f/>
        <v/>
      </c>
      <c r="I16" s="24">
        <f>H16+L3off!A2</f>
        <v/>
      </c>
      <c r="J16" s="24">
        <f>MAX(I16,0)</f>
        <v/>
      </c>
      <c r="K16" s="24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</row>
    <row r="17" ht="15.75" customHeight="1" s="55">
      <c r="A17" s="24">
        <f/>
        <v/>
      </c>
      <c r="B17" s="24">
        <f/>
        <v/>
      </c>
      <c r="C17" s="24">
        <f>B17+L1off!A3</f>
        <v/>
      </c>
      <c r="D17" s="24">
        <f>MAX(C17,0)</f>
        <v/>
      </c>
      <c r="E17" s="24">
        <f/>
        <v/>
      </c>
      <c r="F17" s="24">
        <f>E17+L2off!A3</f>
        <v/>
      </c>
      <c r="G17" s="24">
        <f>MAX(F17,0)</f>
        <v/>
      </c>
      <c r="H17" s="24">
        <f/>
        <v/>
      </c>
      <c r="I17" s="24">
        <f>H17+L3off!A3</f>
        <v/>
      </c>
      <c r="J17" s="24">
        <f>MAX(I17,0)</f>
        <v/>
      </c>
      <c r="K17" s="24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</row>
    <row r="18" ht="15.75" customHeight="1" s="55">
      <c r="A18" s="24">
        <f/>
        <v/>
      </c>
      <c r="B18" s="24">
        <f/>
        <v/>
      </c>
      <c r="C18" s="24">
        <f>B18+L1off!A4</f>
        <v/>
      </c>
      <c r="D18" s="24">
        <f>MAX(C18,0)</f>
        <v/>
      </c>
      <c r="E18" s="24">
        <f/>
        <v/>
      </c>
      <c r="F18" s="24">
        <f>E18+L2off!A4</f>
        <v/>
      </c>
      <c r="G18" s="24">
        <f>MAX(F18,0)</f>
        <v/>
      </c>
      <c r="H18" s="24">
        <f/>
        <v/>
      </c>
      <c r="I18" s="24">
        <f>H18+L3off!A4</f>
        <v/>
      </c>
      <c r="J18" s="24">
        <f>MAX(I18,0)</f>
        <v/>
      </c>
      <c r="K18" s="24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</row>
    <row r="19" ht="15.75" customHeight="1" s="55">
      <c r="A19" s="24">
        <f/>
        <v/>
      </c>
      <c r="B19" s="24">
        <f/>
        <v/>
      </c>
      <c r="C19" s="24">
        <f>B19+L1off!A5</f>
        <v/>
      </c>
      <c r="D19" s="24">
        <f>MAX(C19,0)</f>
        <v/>
      </c>
      <c r="E19" s="24">
        <f/>
        <v/>
      </c>
      <c r="F19" s="24">
        <f>E19+L2off!A5</f>
        <v/>
      </c>
      <c r="G19" s="24">
        <f>MAX(F19,0)</f>
        <v/>
      </c>
      <c r="H19" s="24">
        <f/>
        <v/>
      </c>
      <c r="I19" s="24">
        <f>H19+L3off!A5</f>
        <v/>
      </c>
      <c r="J19" s="24">
        <f>MAX(I19,0)</f>
        <v/>
      </c>
      <c r="K19" s="24" t="n"/>
      <c r="L19" s="1" t="n"/>
      <c r="M19" s="1" t="inlineStr">
        <is>
          <t>-</t>
        </is>
      </c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</row>
    <row r="20" ht="15.75" customHeight="1" s="55">
      <c r="A20" s="24">
        <f/>
        <v/>
      </c>
      <c r="B20" s="24">
        <f/>
        <v/>
      </c>
      <c r="C20" s="24">
        <f>B20+L1off!A6</f>
        <v/>
      </c>
      <c r="D20" s="24">
        <f>MAX(C20,0)</f>
        <v/>
      </c>
      <c r="E20" s="24">
        <f/>
        <v/>
      </c>
      <c r="F20" s="24">
        <f>E20+L2off!A6</f>
        <v/>
      </c>
      <c r="G20" s="24">
        <f>MAX(F20,0)</f>
        <v/>
      </c>
      <c r="H20" s="24">
        <f/>
        <v/>
      </c>
      <c r="I20" s="24">
        <f>H20+L3off!A6</f>
        <v/>
      </c>
      <c r="J20" s="24">
        <f>MAX(I20,0)</f>
        <v/>
      </c>
      <c r="K20" s="24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</row>
    <row r="21" ht="15.75" customHeight="1" s="55">
      <c r="A21" s="24">
        <f/>
        <v/>
      </c>
      <c r="B21" s="24">
        <f/>
        <v/>
      </c>
      <c r="C21" s="24">
        <f>B21+L1off!A7</f>
        <v/>
      </c>
      <c r="D21" s="24">
        <f>MAX(C21,0)</f>
        <v/>
      </c>
      <c r="E21" s="24">
        <f/>
        <v/>
      </c>
      <c r="F21" s="24">
        <f>E21+L2off!A7</f>
        <v/>
      </c>
      <c r="G21" s="24">
        <f>MAX(F21,0)</f>
        <v/>
      </c>
      <c r="H21" s="24">
        <f/>
        <v/>
      </c>
      <c r="I21" s="24">
        <f>H21+L3off!A7</f>
        <v/>
      </c>
      <c r="J21" s="24">
        <f>MAX(I21,0)</f>
        <v/>
      </c>
      <c r="K21" s="24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</row>
    <row r="22" ht="15.75" customHeight="1" s="55">
      <c r="A22" s="24">
        <f/>
        <v/>
      </c>
      <c r="B22" s="24">
        <f/>
        <v/>
      </c>
      <c r="C22" s="24">
        <f>B22+L1off!A8</f>
        <v/>
      </c>
      <c r="D22" s="24">
        <f>MAX(C22,0)</f>
        <v/>
      </c>
      <c r="E22" s="24">
        <f/>
        <v/>
      </c>
      <c r="F22" s="24">
        <f>E22+L2off!A8</f>
        <v/>
      </c>
      <c r="G22" s="24">
        <f>MAX(F22,0)</f>
        <v/>
      </c>
      <c r="H22" s="24">
        <f/>
        <v/>
      </c>
      <c r="I22" s="24">
        <f>H22+L3off!A8</f>
        <v/>
      </c>
      <c r="J22" s="24">
        <f>MAX(I22,0)</f>
        <v/>
      </c>
      <c r="K22" s="24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</row>
    <row r="23" ht="15.75" customHeight="1" s="55">
      <c r="A23" s="24">
        <f/>
        <v/>
      </c>
      <c r="B23" s="24">
        <f/>
        <v/>
      </c>
      <c r="C23" s="24">
        <f>B23+L1off!A9</f>
        <v/>
      </c>
      <c r="D23" s="24">
        <f>MAX(C23,0)</f>
        <v/>
      </c>
      <c r="E23" s="24">
        <f/>
        <v/>
      </c>
      <c r="F23" s="24">
        <f>E23+L2off!A9</f>
        <v/>
      </c>
      <c r="G23" s="24">
        <f>MAX(F23,0)</f>
        <v/>
      </c>
      <c r="H23" s="24">
        <f/>
        <v/>
      </c>
      <c r="I23" s="24">
        <f>H23+L3off!A9</f>
        <v/>
      </c>
      <c r="J23" s="24">
        <f>MAX(I23,0)</f>
        <v/>
      </c>
      <c r="K23" s="24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</row>
    <row r="24" ht="15.75" customHeight="1" s="55">
      <c r="A24" s="24">
        <f/>
        <v/>
      </c>
      <c r="B24" s="24">
        <f/>
        <v/>
      </c>
      <c r="C24" s="24">
        <f>B24+L1off!A10</f>
        <v/>
      </c>
      <c r="D24" s="24">
        <f>MAX(C24,0)</f>
        <v/>
      </c>
      <c r="E24" s="24">
        <f/>
        <v/>
      </c>
      <c r="F24" s="24">
        <f>E24+L2off!A10</f>
        <v/>
      </c>
      <c r="G24" s="24">
        <f>MAX(F24,0)</f>
        <v/>
      </c>
      <c r="H24" s="24">
        <f/>
        <v/>
      </c>
      <c r="I24" s="24">
        <f>H24+L3off!A10</f>
        <v/>
      </c>
      <c r="J24" s="24">
        <f>MAX(I24,0)</f>
        <v/>
      </c>
      <c r="K24" s="24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</row>
    <row r="25" ht="15.75" customHeight="1" s="55">
      <c r="A25" s="24">
        <f/>
        <v/>
      </c>
      <c r="B25" s="24">
        <f/>
        <v/>
      </c>
      <c r="C25" s="24">
        <f>B25+L1off!A11</f>
        <v/>
      </c>
      <c r="D25" s="24">
        <f>MAX(C25,0)</f>
        <v/>
      </c>
      <c r="E25" s="24">
        <f/>
        <v/>
      </c>
      <c r="F25" s="24">
        <f>E25+L2off!A11</f>
        <v/>
      </c>
      <c r="G25" s="24">
        <f>MAX(F25,0)</f>
        <v/>
      </c>
      <c r="H25" s="24">
        <f/>
        <v/>
      </c>
      <c r="I25" s="24">
        <f>H25+L3off!A11</f>
        <v/>
      </c>
      <c r="J25" s="24">
        <f>MAX(I25,0)</f>
        <v/>
      </c>
      <c r="K25" s="24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</row>
    <row r="26" ht="15.75" customHeight="1" s="55">
      <c r="A26" s="24">
        <f/>
        <v/>
      </c>
      <c r="B26" s="24">
        <f/>
        <v/>
      </c>
      <c r="C26" s="24">
        <f>B26+L1off!A12</f>
        <v/>
      </c>
      <c r="D26" s="24">
        <f>MAX(C26,0)</f>
        <v/>
      </c>
      <c r="E26" s="24">
        <f/>
        <v/>
      </c>
      <c r="F26" s="24">
        <f>E26+L2off!A12</f>
        <v/>
      </c>
      <c r="G26" s="24">
        <f>MAX(F26,0)</f>
        <v/>
      </c>
      <c r="H26" s="24">
        <f/>
        <v/>
      </c>
      <c r="I26" s="24">
        <f>H26+L3off!A12</f>
        <v/>
      </c>
      <c r="J26" s="24">
        <f>MAX(I26,0)</f>
        <v/>
      </c>
      <c r="K26" s="24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</row>
    <row r="27" ht="15.75" customHeight="1" s="55">
      <c r="A27" s="24">
        <f/>
        <v/>
      </c>
      <c r="B27" s="24">
        <f/>
        <v/>
      </c>
      <c r="C27" s="24">
        <f>B27+L1off!A13</f>
        <v/>
      </c>
      <c r="D27" s="24">
        <f>MAX(C27,0)</f>
        <v/>
      </c>
      <c r="E27" s="24">
        <f/>
        <v/>
      </c>
      <c r="F27" s="24">
        <f>E27+L2off!A13</f>
        <v/>
      </c>
      <c r="G27" s="24">
        <f>MAX(F27,0)</f>
        <v/>
      </c>
      <c r="H27" s="24">
        <f/>
        <v/>
      </c>
      <c r="I27" s="24">
        <f>H27+L3off!A13</f>
        <v/>
      </c>
      <c r="J27" s="24">
        <f>MAX(I27,0)</f>
        <v/>
      </c>
      <c r="K27" s="24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</row>
    <row r="28" ht="15.75" customHeight="1" s="55">
      <c r="A28" s="24">
        <f/>
        <v/>
      </c>
      <c r="B28" s="24">
        <f/>
        <v/>
      </c>
      <c r="C28" s="24">
        <f>B28+L1off!A14</f>
        <v/>
      </c>
      <c r="D28" s="24">
        <f>MAX(C28,0)</f>
        <v/>
      </c>
      <c r="E28" s="24">
        <f/>
        <v/>
      </c>
      <c r="F28" s="24">
        <f>E28+L2off!A14</f>
        <v/>
      </c>
      <c r="G28" s="24">
        <f>MAX(F28,0)</f>
        <v/>
      </c>
      <c r="H28" s="24">
        <f/>
        <v/>
      </c>
      <c r="I28" s="24">
        <f>H28+L3off!A14</f>
        <v/>
      </c>
      <c r="J28" s="24">
        <f>MAX(I28,0)</f>
        <v/>
      </c>
      <c r="K28" s="24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</row>
    <row r="29" ht="15.75" customHeight="1" s="55">
      <c r="A29" s="24">
        <f/>
        <v/>
      </c>
      <c r="B29" s="24">
        <f/>
        <v/>
      </c>
      <c r="C29" s="24">
        <f>B29+L1off!A15</f>
        <v/>
      </c>
      <c r="D29" s="24">
        <f>MAX(C29,0)</f>
        <v/>
      </c>
      <c r="E29" s="24">
        <f/>
        <v/>
      </c>
      <c r="F29" s="24">
        <f>E29+L2off!A15</f>
        <v/>
      </c>
      <c r="G29" s="24">
        <f>MAX(F29,0)</f>
        <v/>
      </c>
      <c r="H29" s="24">
        <f/>
        <v/>
      </c>
      <c r="I29" s="24">
        <f>H29+L3off!A15</f>
        <v/>
      </c>
      <c r="J29" s="24">
        <f>MAX(I29,0)</f>
        <v/>
      </c>
      <c r="K29" s="24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</row>
    <row r="30" ht="15.75" customHeight="1" s="55">
      <c r="A30" s="24">
        <f/>
        <v/>
      </c>
      <c r="B30" s="24">
        <f/>
        <v/>
      </c>
      <c r="C30" s="24">
        <f>B30+L1off!A16</f>
        <v/>
      </c>
      <c r="D30" s="24">
        <f>MAX(C30,0)</f>
        <v/>
      </c>
      <c r="E30" s="24" t="n"/>
      <c r="F30" s="24" t="n"/>
      <c r="G30" s="24" t="n"/>
      <c r="H30" s="24" t="n"/>
      <c r="I30" s="24" t="n"/>
      <c r="J30" s="24" t="n"/>
      <c r="K30" s="24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</row>
    <row r="31" ht="15.75" customHeight="1" s="55">
      <c r="A31" s="24">
        <f/>
        <v/>
      </c>
      <c r="B31" s="24">
        <f/>
        <v/>
      </c>
      <c r="C31" s="24">
        <f>B31+L1off!A17</f>
        <v/>
      </c>
      <c r="D31" s="24">
        <f>MAX(C31,0)</f>
        <v/>
      </c>
      <c r="E31" s="24" t="n"/>
      <c r="F31" s="24" t="n"/>
      <c r="G31" s="24" t="n"/>
      <c r="H31" s="24" t="n"/>
      <c r="I31" s="24" t="n"/>
      <c r="J31" s="24" t="n"/>
      <c r="K31" s="24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</row>
    <row r="32" ht="15.75" customHeight="1" s="55">
      <c r="A32" s="24">
        <f/>
        <v/>
      </c>
      <c r="B32" s="24">
        <f/>
        <v/>
      </c>
      <c r="C32" s="24">
        <f>B32+L1off!A18</f>
        <v/>
      </c>
      <c r="D32" s="24">
        <f>MAX(C32,0)</f>
        <v/>
      </c>
      <c r="E32" s="24" t="n"/>
      <c r="F32" s="24" t="n"/>
      <c r="G32" s="24" t="n"/>
      <c r="H32" s="24" t="n"/>
      <c r="I32" s="24" t="n"/>
      <c r="J32" s="24" t="n"/>
      <c r="K32" s="24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</row>
    <row r="33" ht="15.75" customHeight="1" s="55">
      <c r="A33" s="24">
        <f/>
        <v/>
      </c>
      <c r="B33" s="24">
        <f/>
        <v/>
      </c>
      <c r="C33" s="24">
        <f>B33+L1off!A19</f>
        <v/>
      </c>
      <c r="D33" s="24">
        <f>MAX(C33,0)</f>
        <v/>
      </c>
      <c r="E33" s="24" t="n"/>
      <c r="F33" s="24" t="n"/>
      <c r="G33" s="24" t="n"/>
      <c r="H33" s="24" t="n"/>
      <c r="I33" s="24" t="n"/>
      <c r="J33" s="24" t="n"/>
      <c r="K33" s="24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</row>
    <row r="34" ht="15.75" customHeight="1" s="55">
      <c r="A34" s="24">
        <f/>
        <v/>
      </c>
      <c r="B34" s="24">
        <f/>
        <v/>
      </c>
      <c r="C34" s="24">
        <f>B34+L1off!A20</f>
        <v/>
      </c>
      <c r="D34" s="24">
        <f>MAX(C34,0)</f>
        <v/>
      </c>
      <c r="E34" s="24" t="n"/>
      <c r="F34" s="24" t="n"/>
      <c r="G34" s="24" t="n"/>
      <c r="H34" s="24" t="n"/>
      <c r="I34" s="24" t="n"/>
      <c r="J34" s="24" t="n"/>
      <c r="K34" s="24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</row>
    <row r="35" ht="15.75" customHeight="1" s="55">
      <c r="A35" s="24">
        <f/>
        <v/>
      </c>
      <c r="B35" s="24">
        <f/>
        <v/>
      </c>
      <c r="C35" s="24">
        <f>B35+L1off!A21</f>
        <v/>
      </c>
      <c r="D35" s="24">
        <f>MAX(C35,0)</f>
        <v/>
      </c>
      <c r="E35" s="24" t="n"/>
      <c r="F35" s="24" t="n"/>
      <c r="G35" s="24" t="n"/>
      <c r="H35" s="24" t="n"/>
      <c r="I35" s="24" t="n"/>
      <c r="J35" s="24" t="n"/>
      <c r="K35" s="24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</row>
    <row r="36" ht="15.75" customHeight="1" s="55">
      <c r="A36" s="24">
        <f/>
        <v/>
      </c>
      <c r="B36" s="24">
        <f/>
        <v/>
      </c>
      <c r="C36" s="24">
        <f>B36+L1off!A22</f>
        <v/>
      </c>
      <c r="D36" s="24">
        <f>MAX(C36,0)</f>
        <v/>
      </c>
      <c r="E36" s="24" t="n"/>
      <c r="F36" s="24" t="n"/>
      <c r="G36" s="24" t="n"/>
      <c r="H36" s="24" t="n"/>
      <c r="I36" s="24" t="n"/>
      <c r="J36" s="24" t="n"/>
      <c r="K36" s="24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</row>
    <row r="37" ht="15.75" customHeight="1" s="55">
      <c r="A37" s="24">
        <f/>
        <v/>
      </c>
      <c r="B37" s="24">
        <f/>
        <v/>
      </c>
      <c r="C37" s="24">
        <f>B37+L1off!A23</f>
        <v/>
      </c>
      <c r="D37" s="24">
        <f>MAX(C37,0)</f>
        <v/>
      </c>
      <c r="E37" s="24" t="n"/>
      <c r="F37" s="24" t="n"/>
      <c r="G37" s="24" t="n"/>
      <c r="H37" s="24" t="n"/>
      <c r="I37" s="24" t="n"/>
      <c r="J37" s="24" t="n"/>
      <c r="K37" s="24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</row>
    <row r="38" ht="15.75" customHeight="1" s="55">
      <c r="A38" s="24">
        <f/>
        <v/>
      </c>
      <c r="B38" s="24">
        <f/>
        <v/>
      </c>
      <c r="C38" s="24">
        <f>B38+L1off!A24</f>
        <v/>
      </c>
      <c r="D38" s="24">
        <f>MAX(C38,0)</f>
        <v/>
      </c>
      <c r="E38" s="24" t="n"/>
      <c r="F38" s="24" t="n"/>
      <c r="G38" s="24" t="n"/>
      <c r="H38" s="24" t="n"/>
      <c r="I38" s="24" t="n"/>
      <c r="J38" s="24" t="n"/>
      <c r="K38" s="24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</row>
    <row r="39" ht="15.75" customHeight="1" s="55">
      <c r="A39" s="24">
        <f/>
        <v/>
      </c>
      <c r="B39" s="24">
        <f/>
        <v/>
      </c>
      <c r="C39" s="24">
        <f>B39+L1off!A25</f>
        <v/>
      </c>
      <c r="D39" s="24">
        <f>MAX(C39,0)</f>
        <v/>
      </c>
      <c r="E39" s="24" t="n"/>
      <c r="F39" s="24" t="n"/>
      <c r="G39" s="24" t="n"/>
      <c r="H39" s="24" t="n"/>
      <c r="I39" s="24" t="n"/>
      <c r="J39" s="24" t="n"/>
      <c r="K39" s="24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</row>
    <row r="40" ht="15.75" customHeight="1" s="55">
      <c r="A40" s="24" t="n">
        <v>1</v>
      </c>
      <c r="B40" s="24">
        <f/>
        <v/>
      </c>
      <c r="C40" s="24">
        <f>B40+L1off!A26</f>
        <v/>
      </c>
      <c r="D40" s="24">
        <f>MAX(C40,0)</f>
        <v/>
      </c>
      <c r="E40" s="24" t="n"/>
      <c r="F40" s="24" t="n"/>
      <c r="G40" s="24" t="n"/>
      <c r="H40" s="24" t="n"/>
      <c r="I40" s="24" t="n"/>
      <c r="J40" s="24" t="n"/>
      <c r="K40" s="24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</row>
    <row r="41" ht="15.75" customHeight="1" s="55">
      <c r="A41" s="24" t="n">
        <v>0</v>
      </c>
      <c r="B41" s="24">
        <f/>
        <v/>
      </c>
      <c r="C41" s="24">
        <f>B41+L1off!A27</f>
        <v/>
      </c>
      <c r="D41" s="24">
        <f>MAX(C41,0)</f>
        <v/>
      </c>
      <c r="E41" s="24" t="n"/>
      <c r="F41" s="24" t="n"/>
      <c r="G41" s="24" t="n"/>
      <c r="H41" s="24" t="n"/>
      <c r="I41" s="24" t="n"/>
      <c r="J41" s="24" t="n"/>
      <c r="K41" s="24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</row>
    <row r="42" ht="15.75" customHeight="1" s="55">
      <c r="A42" s="24" t="n">
        <v>0</v>
      </c>
      <c r="B42" s="24">
        <f/>
        <v/>
      </c>
      <c r="C42" s="24">
        <f>B42+L1off!A28</f>
        <v/>
      </c>
      <c r="D42" s="24">
        <f>MAX(C42,0)</f>
        <v/>
      </c>
      <c r="E42" s="24" t="n"/>
      <c r="F42" s="24" t="n"/>
      <c r="G42" s="24" t="n"/>
      <c r="H42" s="24" t="n"/>
      <c r="I42" s="24" t="n"/>
      <c r="J42" s="24" t="n"/>
      <c r="K42" s="24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</row>
    <row r="43" ht="15.75" customHeight="1" s="55">
      <c r="A43" s="24" t="n">
        <v>0</v>
      </c>
      <c r="B43" s="24">
        <f/>
        <v/>
      </c>
      <c r="C43" s="24">
        <f>B43+L1off!A29</f>
        <v/>
      </c>
      <c r="D43" s="24">
        <f>MAX(C43,0)</f>
        <v/>
      </c>
      <c r="E43" s="24" t="n"/>
      <c r="F43" s="24" t="n"/>
      <c r="G43" s="24" t="n"/>
      <c r="H43" s="24" t="n"/>
      <c r="I43" s="24" t="n"/>
      <c r="J43" s="24" t="n"/>
      <c r="K43" s="24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</row>
    <row r="44" ht="15.75" customHeight="1" s="55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</row>
    <row r="45" ht="15.75" customHeight="1" s="5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</row>
    <row r="46" ht="15.75" customHeight="1" s="55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</row>
    <row r="47" ht="15.75" customHeight="1" s="55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</row>
    <row r="48" ht="15.75" customHeight="1" s="55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</row>
    <row r="49" ht="15.75" customHeight="1" s="55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</row>
    <row r="50" ht="15.75" customHeight="1" s="55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</row>
    <row r="51" ht="15.75" customHeight="1" s="55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</row>
    <row r="52" ht="15.75" customHeight="1" s="55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</row>
    <row r="53" ht="15.75" customHeight="1" s="55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</row>
    <row r="54" ht="15.75" customHeight="1" s="55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</row>
    <row r="55" ht="15.75" customHeight="1" s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</row>
    <row r="56" ht="15.75" customHeight="1" s="55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</row>
    <row r="57" ht="15.75" customHeight="1" s="55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</row>
    <row r="58" ht="15.75" customHeight="1" s="55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</row>
    <row r="59" ht="15.75" customHeight="1" s="55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</row>
    <row r="60" ht="15.75" customHeight="1" s="55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</row>
    <row r="61" ht="15.75" customHeight="1" s="55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</row>
    <row r="62" ht="15.75" customHeight="1" s="55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</row>
    <row r="63" ht="15.75" customHeight="1" s="55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</row>
    <row r="64" ht="15.75" customHeight="1" s="55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</row>
    <row r="65" ht="15.75" customHeight="1" s="5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</row>
    <row r="66" ht="15.75" customHeight="1" s="55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</row>
    <row r="67" ht="15.75" customHeight="1" s="55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</row>
    <row r="68" ht="15.75" customHeight="1" s="55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</row>
    <row r="69" ht="15.75" customHeight="1" s="55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</row>
    <row r="70" ht="15.75" customHeight="1" s="55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</row>
    <row r="71" ht="15.75" customHeight="1" s="55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</row>
    <row r="72" ht="15.75" customHeight="1" s="55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</row>
    <row r="73" ht="15.75" customHeight="1" s="55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</row>
    <row r="74" ht="15.75" customHeight="1" s="55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</row>
    <row r="75" ht="15.75" customHeight="1" s="5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</row>
    <row r="76" ht="15.75" customHeight="1" s="55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</row>
    <row r="77" ht="15.75" customHeight="1" s="55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</row>
    <row r="78" ht="15.75" customHeight="1" s="55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</row>
    <row r="79" ht="15.75" customHeight="1" s="55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</row>
    <row r="80" ht="15.75" customHeight="1" s="55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</row>
    <row r="81" ht="15.75" customHeight="1" s="55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</row>
    <row r="82" ht="15.75" customHeight="1" s="55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</row>
    <row r="83" ht="15.75" customHeight="1" s="55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</row>
    <row r="84" ht="15.75" customHeight="1" s="55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</row>
    <row r="85" ht="15.75" customHeight="1" s="5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</row>
    <row r="86" ht="15.75" customHeight="1" s="55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</row>
    <row r="87" ht="15.75" customHeight="1" s="55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</row>
    <row r="88" ht="15.75" customHeight="1" s="55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</row>
    <row r="89" ht="15.75" customHeight="1" s="55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</row>
    <row r="90" ht="15.75" customHeight="1" s="55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</row>
    <row r="91" ht="15.75" customHeight="1" s="55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</row>
    <row r="92" ht="15.75" customHeight="1" s="55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</row>
    <row r="93" ht="15.75" customHeight="1" s="55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</row>
    <row r="94" ht="15.75" customHeight="1" s="55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</row>
    <row r="95" ht="15.75" customHeight="1" s="5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</row>
    <row r="96" ht="15.75" customHeight="1" s="55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</row>
    <row r="97" ht="15.75" customHeight="1" s="55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</row>
    <row r="98" ht="15.75" customHeight="1" s="55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</row>
    <row r="99" ht="15.75" customHeight="1" s="55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</row>
    <row r="100" ht="15.75" customHeight="1" s="55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</row>
    <row r="101" ht="15.75" customHeight="1" s="55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</row>
    <row r="102" ht="15.75" customHeight="1" s="55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</row>
    <row r="103" ht="15.75" customHeight="1" s="55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</row>
    <row r="104" ht="15.75" customHeight="1" s="55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</row>
    <row r="105" ht="15.75" customHeight="1" s="5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</row>
    <row r="106" ht="15.75" customHeight="1" s="55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</row>
    <row r="107" ht="15.75" customHeight="1" s="55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</row>
    <row r="108" ht="15.75" customHeight="1" s="55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</row>
    <row r="109" ht="15.75" customHeight="1" s="55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</row>
    <row r="110" ht="15.75" customHeight="1" s="55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</row>
    <row r="111" ht="15.75" customHeight="1" s="55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</row>
    <row r="112" ht="15.75" customHeight="1" s="55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</row>
    <row r="113" ht="15.75" customHeight="1" s="55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</row>
    <row r="114" ht="15.75" customHeight="1" s="55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</row>
    <row r="115" ht="15.75" customHeight="1" s="5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</row>
    <row r="116" ht="15.75" customHeight="1" s="55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</row>
    <row r="117" ht="15.75" customHeight="1" s="55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</row>
    <row r="118" ht="15.75" customHeight="1" s="55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</row>
    <row r="119" ht="15.75" customHeight="1" s="55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</row>
    <row r="120" ht="15.75" customHeight="1" s="55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</row>
    <row r="121" ht="15.75" customHeight="1" s="55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</row>
    <row r="122" ht="15.75" customHeight="1" s="55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</row>
    <row r="123" ht="15.75" customHeight="1" s="55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</row>
    <row r="124" ht="15.75" customHeight="1" s="55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</row>
    <row r="125" ht="15.75" customHeight="1" s="5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</row>
    <row r="126" ht="15.75" customHeight="1" s="55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</row>
    <row r="127" ht="15.75" customHeight="1" s="55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</row>
    <row r="128" ht="15.75" customHeight="1" s="55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</row>
    <row r="129" ht="15.75" customHeight="1" s="55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</row>
    <row r="130" ht="15.75" customHeight="1" s="55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</row>
    <row r="131" ht="15.75" customHeight="1" s="55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</row>
    <row r="132" ht="15.75" customHeight="1" s="55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</row>
    <row r="133" ht="15.75" customHeight="1" s="55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</row>
    <row r="134" ht="15.75" customHeight="1" s="55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</row>
    <row r="135" ht="15.75" customHeight="1" s="5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</row>
    <row r="136" ht="15.75" customHeight="1" s="55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</row>
    <row r="137" ht="15.75" customHeight="1" s="55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</row>
    <row r="138" ht="15.75" customHeight="1" s="55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</row>
    <row r="139" ht="15.75" customHeight="1" s="55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</row>
    <row r="140" ht="15.75" customHeight="1" s="55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</row>
    <row r="141" ht="15.75" customHeight="1" s="55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</row>
    <row r="142" ht="15.75" customHeight="1" s="55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</row>
    <row r="143" ht="15.75" customHeight="1" s="55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</row>
    <row r="144" ht="15.75" customHeight="1" s="55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</row>
    <row r="145" ht="15.75" customHeight="1" s="5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</row>
    <row r="146" ht="15.75" customHeight="1" s="55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</row>
    <row r="147" ht="15.75" customHeight="1" s="55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</row>
    <row r="148" ht="15.75" customHeight="1" s="55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</row>
    <row r="149" ht="15.75" customHeight="1" s="55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</row>
    <row r="150" ht="15.75" customHeight="1" s="55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</row>
    <row r="151" ht="15.75" customHeight="1" s="55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</row>
    <row r="152" ht="15.75" customHeight="1" s="55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</row>
    <row r="153" ht="15.75" customHeight="1" s="55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</row>
    <row r="154" ht="15.75" customHeight="1" s="55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</row>
    <row r="155" ht="15.75" customHeight="1" s="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</row>
    <row r="156" ht="15.75" customHeight="1" s="55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</row>
    <row r="157" ht="15.75" customHeight="1" s="55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</row>
    <row r="158" ht="15.75" customHeight="1" s="55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</row>
    <row r="159" ht="15.75" customHeight="1" s="55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</row>
    <row r="160" ht="15.75" customHeight="1" s="55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</row>
    <row r="161" ht="15.75" customHeight="1" s="55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</row>
    <row r="162" ht="15.75" customHeight="1" s="55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</row>
    <row r="163" ht="15.75" customHeight="1" s="55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</row>
    <row r="164" ht="15.75" customHeight="1" s="55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</row>
    <row r="165" ht="15.75" customHeight="1" s="5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</row>
    <row r="166" ht="15.75" customHeight="1" s="55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</row>
    <row r="167" ht="15.75" customHeight="1" s="55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</row>
    <row r="168" ht="15.75" customHeight="1" s="55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</row>
    <row r="169" ht="15.75" customHeight="1" s="55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</row>
    <row r="170" ht="15.75" customHeight="1" s="55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</row>
    <row r="171" ht="15.75" customHeight="1" s="55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</row>
    <row r="172" ht="15.75" customHeight="1" s="55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</row>
    <row r="173" ht="15.75" customHeight="1" s="55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</row>
    <row r="174" ht="15.75" customHeight="1" s="55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</row>
    <row r="175" ht="15.75" customHeight="1" s="5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</row>
    <row r="176" ht="15.75" customHeight="1" s="55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</row>
    <row r="177" ht="15.75" customHeight="1" s="55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</row>
    <row r="178" ht="15.75" customHeight="1" s="55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</row>
    <row r="179" ht="15.75" customHeight="1" s="55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</row>
    <row r="180" ht="15.75" customHeight="1" s="55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</row>
    <row r="181" ht="15.75" customHeight="1" s="55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</row>
    <row r="182" ht="15.75" customHeight="1" s="55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</row>
    <row r="183" ht="15.75" customHeight="1" s="55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</row>
    <row r="184" ht="15.75" customHeight="1" s="55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</row>
    <row r="185" ht="15.75" customHeight="1" s="5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</row>
    <row r="186" ht="15.75" customHeight="1" s="55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</row>
    <row r="187" ht="15.75" customHeight="1" s="55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</row>
    <row r="188" ht="15.75" customHeight="1" s="55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</row>
    <row r="189" ht="15.75" customHeight="1" s="55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</row>
    <row r="190" ht="15.75" customHeight="1" s="55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</row>
    <row r="191" ht="15.75" customHeight="1" s="55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</row>
    <row r="192" ht="15.75" customHeight="1" s="55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</row>
    <row r="193" ht="15.75" customHeight="1" s="55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</row>
    <row r="194" ht="15.75" customHeight="1" s="55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</row>
    <row r="195" ht="15.75" customHeight="1" s="5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</row>
    <row r="196" ht="15.75" customHeight="1" s="55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</row>
    <row r="197" ht="15.75" customHeight="1" s="55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</row>
    <row r="198" ht="15.75" customHeight="1" s="55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</row>
    <row r="199" ht="15.75" customHeight="1" s="55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</row>
    <row r="200" ht="15.75" customHeight="1" s="55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</row>
    <row r="201" ht="15.75" customHeight="1" s="55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</row>
    <row r="202" ht="15.75" customHeight="1" s="55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</row>
    <row r="203" ht="15.75" customHeight="1" s="55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</row>
    <row r="204" ht="15.75" customHeight="1" s="55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</row>
    <row r="205" ht="15.75" customHeight="1" s="5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</row>
    <row r="206" ht="15.75" customHeight="1" s="55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</row>
    <row r="207" ht="15.75" customHeight="1" s="55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</row>
    <row r="208" ht="15.75" customHeight="1" s="55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</row>
    <row r="209" ht="15.75" customHeight="1" s="55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</row>
    <row r="210" ht="15.75" customHeight="1" s="55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</row>
    <row r="211" ht="15.75" customHeight="1" s="55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</row>
    <row r="212" ht="15.75" customHeight="1" s="55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</row>
    <row r="213" ht="15.75" customHeight="1" s="55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</row>
    <row r="214" ht="15.75" customHeight="1" s="55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</row>
    <row r="215" ht="15.75" customHeight="1" s="5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</row>
    <row r="216" ht="15.75" customHeight="1" s="55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</row>
    <row r="217" ht="15.75" customHeight="1" s="55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</row>
    <row r="218" ht="15.75" customHeight="1" s="55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</row>
    <row r="219" ht="15.75" customHeight="1" s="55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</row>
    <row r="220" ht="15.75" customHeight="1" s="55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</row>
    <row r="221" ht="15.75" customHeight="1" s="55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</row>
    <row r="222" ht="15.75" customHeight="1" s="55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</row>
    <row r="223" ht="15.75" customHeight="1" s="55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</row>
    <row r="224" ht="15.75" customHeight="1" s="55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</row>
    <row r="225" ht="15.75" customHeight="1" s="5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</row>
    <row r="226" ht="15.75" customHeight="1" s="55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</row>
    <row r="227" ht="15.75" customHeight="1" s="55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</row>
    <row r="228" ht="15.75" customHeight="1" s="55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</row>
    <row r="229" ht="15.75" customHeight="1" s="55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</row>
    <row r="230" ht="15.75" customHeight="1" s="55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</row>
    <row r="231" ht="15.75" customHeight="1" s="55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</row>
    <row r="232" ht="15.75" customHeight="1" s="55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</row>
    <row r="233" ht="15.75" customHeight="1" s="55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</row>
    <row r="234" ht="15.75" customHeight="1" s="55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</row>
    <row r="235" ht="15.75" customHeight="1" s="5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</row>
    <row r="236" ht="15.75" customHeight="1" s="55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</row>
    <row r="237" ht="15.75" customHeight="1" s="55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</row>
    <row r="238" ht="15.75" customHeight="1" s="55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</row>
    <row r="239" ht="15.75" customHeight="1" s="55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</row>
    <row r="240" ht="15.75" customHeight="1" s="55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</row>
    <row r="241" ht="15.75" customHeight="1" s="55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</row>
    <row r="242" ht="15.75" customHeight="1" s="55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</row>
    <row r="243" ht="15.75" customHeight="1" s="55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</row>
    <row r="244" ht="15.75" customHeight="1" s="55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</row>
    <row r="245" ht="15.75" customHeight="1" s="5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</row>
    <row r="246" ht="15.75" customHeight="1" s="55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</row>
    <row r="247" ht="15.75" customHeight="1" s="55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</row>
    <row r="248" ht="15.75" customHeight="1" s="55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</row>
    <row r="249" ht="15.75" customHeight="1" s="55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</row>
    <row r="250" ht="15.75" customHeight="1" s="55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</row>
    <row r="251" ht="15.75" customHeight="1" s="55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</row>
    <row r="252" ht="15.75" customHeight="1" s="55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</row>
    <row r="253" ht="15.75" customHeight="1" s="55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</row>
    <row r="254" ht="15.75" customHeight="1" s="55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</row>
    <row r="255" ht="15.75" customHeight="1" s="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</row>
    <row r="256" ht="15.75" customHeight="1" s="55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</row>
    <row r="257" ht="15.75" customHeight="1" s="55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</row>
    <row r="258" ht="15.75" customHeight="1" s="55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</row>
    <row r="259" ht="15.75" customHeight="1" s="55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</row>
    <row r="260" ht="15.75" customHeight="1" s="55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</row>
    <row r="261" ht="15.75" customHeight="1" s="55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</row>
    <row r="262" ht="15.75" customHeight="1" s="55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</row>
    <row r="263" ht="15.75" customHeight="1" s="55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</row>
    <row r="264" ht="15.75" customHeight="1" s="55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</row>
    <row r="265" ht="15.75" customHeight="1" s="5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</row>
    <row r="266" ht="15.75" customHeight="1" s="55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</row>
    <row r="267" ht="15.75" customHeight="1" s="55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</row>
    <row r="268" ht="15.75" customHeight="1" s="55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</row>
    <row r="269" ht="15.75" customHeight="1" s="55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</row>
    <row r="270" ht="15.75" customHeight="1" s="55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</row>
    <row r="271" ht="15.75" customHeight="1" s="55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</row>
    <row r="272" ht="15.75" customHeight="1" s="55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</row>
    <row r="273" ht="15.75" customHeight="1" s="55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</row>
    <row r="274" ht="15.75" customHeight="1" s="55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</row>
    <row r="275" ht="15.75" customHeight="1" s="5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</row>
    <row r="276" ht="15.75" customHeight="1" s="55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</row>
    <row r="277" ht="15.75" customHeight="1" s="55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</row>
    <row r="278" ht="15.75" customHeight="1" s="55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</row>
    <row r="279" ht="15.75" customHeight="1" s="55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</row>
    <row r="280" ht="15.75" customHeight="1" s="55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</row>
    <row r="281" ht="15.75" customHeight="1" s="55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</row>
    <row r="282" ht="15.75" customHeight="1" s="55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</row>
    <row r="283" ht="15.75" customHeight="1" s="55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</row>
    <row r="284" ht="15.75" customHeight="1" s="55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</row>
    <row r="285" ht="15.75" customHeight="1" s="5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</row>
    <row r="286" ht="15.75" customHeight="1" s="55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</row>
    <row r="287" ht="15.75" customHeight="1" s="55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</row>
    <row r="288" ht="15.75" customHeight="1" s="55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</row>
    <row r="289" ht="15.75" customHeight="1" s="55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</row>
    <row r="290" ht="15.75" customHeight="1" s="55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</row>
    <row r="291" ht="15.75" customHeight="1" s="55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</row>
    <row r="292" ht="15.75" customHeight="1" s="55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</row>
    <row r="293" ht="15.75" customHeight="1" s="55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</row>
    <row r="294" ht="15.75" customHeight="1" s="55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</row>
    <row r="295" ht="15.75" customHeight="1" s="5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</row>
    <row r="296" ht="15.75" customHeight="1" s="55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</row>
    <row r="297" ht="15.75" customHeight="1" s="55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</row>
    <row r="298" ht="15.75" customHeight="1" s="55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</row>
    <row r="299" ht="15.75" customHeight="1" s="55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</row>
    <row r="300" ht="15.75" customHeight="1" s="55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</row>
    <row r="301" ht="15.75" customHeight="1" s="55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</row>
    <row r="302" ht="15.75" customHeight="1" s="55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</row>
    <row r="303" ht="15.75" customHeight="1" s="55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</row>
    <row r="304" ht="15.75" customHeight="1" s="55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</row>
    <row r="305" ht="15.75" customHeight="1" s="5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</row>
    <row r="306" ht="15.75" customHeight="1" s="55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</row>
    <row r="307" ht="15.75" customHeight="1" s="55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</row>
    <row r="308" ht="15.75" customHeight="1" s="55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</row>
    <row r="309" ht="15.75" customHeight="1" s="55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</row>
    <row r="310" ht="15.75" customHeight="1" s="55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</row>
    <row r="311" ht="15.75" customHeight="1" s="55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</row>
    <row r="312" ht="15.75" customHeight="1" s="55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</row>
    <row r="313" ht="15.75" customHeight="1" s="55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</row>
    <row r="314" ht="15.75" customHeight="1" s="55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</row>
    <row r="315" ht="15.75" customHeight="1" s="5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</row>
    <row r="316" ht="15.75" customHeight="1" s="55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</row>
    <row r="317" ht="15.75" customHeight="1" s="55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</row>
    <row r="318" ht="15.75" customHeight="1" s="55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</row>
    <row r="319" ht="15.75" customHeight="1" s="55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</row>
    <row r="320" ht="15.75" customHeight="1" s="55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</row>
    <row r="321" ht="15.75" customHeight="1" s="55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</row>
    <row r="322" ht="15.75" customHeight="1" s="55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</row>
    <row r="323" ht="15.75" customHeight="1" s="55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</row>
    <row r="324" ht="15.75" customHeight="1" s="55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</row>
    <row r="325" ht="15.75" customHeight="1" s="5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</row>
    <row r="326" ht="15.75" customHeight="1" s="55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</row>
    <row r="327" ht="15.75" customHeight="1" s="55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</row>
    <row r="328" ht="15.75" customHeight="1" s="55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</row>
    <row r="329" ht="15.75" customHeight="1" s="55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</row>
    <row r="330" ht="15.75" customHeight="1" s="55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</row>
    <row r="331" ht="15.75" customHeight="1" s="55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</row>
    <row r="332" ht="15.75" customHeight="1" s="55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</row>
    <row r="333" ht="15.75" customHeight="1" s="55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</row>
    <row r="334" ht="15.75" customHeight="1" s="55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</row>
    <row r="335" ht="15.75" customHeight="1" s="5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</row>
    <row r="336" ht="15.75" customHeight="1" s="55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</row>
    <row r="337" ht="15.75" customHeight="1" s="55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</row>
    <row r="338" ht="15.75" customHeight="1" s="55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</row>
    <row r="339" ht="15.75" customHeight="1" s="55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</row>
    <row r="340" ht="15.75" customHeight="1" s="55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</row>
    <row r="341" ht="15.75" customHeight="1" s="55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</row>
    <row r="342" ht="15.75" customHeight="1" s="55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</row>
    <row r="343" ht="15.75" customHeight="1" s="55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</row>
    <row r="344" ht="15.75" customHeight="1" s="55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</row>
    <row r="345" ht="15.75" customHeight="1" s="5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</row>
    <row r="346" ht="15.75" customHeight="1" s="55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</row>
    <row r="347" ht="15.75" customHeight="1" s="55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</row>
    <row r="348" ht="15.75" customHeight="1" s="55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</row>
    <row r="349" ht="15.75" customHeight="1" s="55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</row>
    <row r="350" ht="15.75" customHeight="1" s="55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</row>
    <row r="351" ht="15.75" customHeight="1" s="55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</row>
    <row r="352" ht="15.75" customHeight="1" s="55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</row>
    <row r="353" ht="15.75" customHeight="1" s="55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</row>
    <row r="354" ht="15.75" customHeight="1" s="55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</row>
    <row r="355" ht="15.75" customHeight="1" s="5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</row>
    <row r="356" ht="15.75" customHeight="1" s="55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</row>
    <row r="357" ht="15.75" customHeight="1" s="55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</row>
    <row r="358" ht="15.75" customHeight="1" s="55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</row>
    <row r="359" ht="15.75" customHeight="1" s="55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</row>
    <row r="360" ht="15.75" customHeight="1" s="55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</row>
    <row r="361" ht="15.75" customHeight="1" s="55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</row>
    <row r="362" ht="15.75" customHeight="1" s="55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</row>
    <row r="363" ht="15.75" customHeight="1" s="55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</row>
    <row r="364" ht="15.75" customHeight="1" s="55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</row>
    <row r="365" ht="15.75" customHeight="1" s="5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</row>
    <row r="366" ht="15.75" customHeight="1" s="55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</row>
    <row r="367" ht="15.75" customHeight="1" s="55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</row>
    <row r="368" ht="15.75" customHeight="1" s="55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</row>
    <row r="369" ht="15.75" customHeight="1" s="55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</row>
    <row r="370" ht="15.75" customHeight="1" s="55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</row>
    <row r="371" ht="15.75" customHeight="1" s="55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</row>
    <row r="372" ht="15.75" customHeight="1" s="55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</row>
    <row r="373" ht="15.75" customHeight="1" s="55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</row>
    <row r="374" ht="15.75" customHeight="1" s="55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</row>
    <row r="375" ht="15.75" customHeight="1" s="5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</row>
    <row r="376" ht="15.75" customHeight="1" s="55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</row>
    <row r="377" ht="15.75" customHeight="1" s="55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</row>
    <row r="378" ht="15.75" customHeight="1" s="55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</row>
    <row r="379" ht="15.75" customHeight="1" s="55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</row>
    <row r="380" ht="15.75" customHeight="1" s="55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</row>
    <row r="381" ht="15.75" customHeight="1" s="55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</row>
    <row r="382" ht="15.75" customHeight="1" s="55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</row>
    <row r="383" ht="15.75" customHeight="1" s="55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</row>
    <row r="384" ht="15.75" customHeight="1" s="55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</row>
    <row r="385" ht="15.75" customHeight="1" s="5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</row>
    <row r="386" ht="15.75" customHeight="1" s="55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</row>
    <row r="387" ht="15.75" customHeight="1" s="55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</row>
    <row r="388" ht="15.75" customHeight="1" s="55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</row>
    <row r="389" ht="15.75" customHeight="1" s="55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</row>
    <row r="390" ht="15.75" customHeight="1" s="55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</row>
    <row r="391" ht="15.75" customHeight="1" s="55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</row>
    <row r="392" ht="15.75" customHeight="1" s="55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</row>
    <row r="393" ht="15.75" customHeight="1" s="55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</row>
    <row r="394" ht="15.75" customHeight="1" s="55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</row>
    <row r="395" ht="15.75" customHeight="1" s="5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</row>
    <row r="396" ht="15.75" customHeight="1" s="55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</row>
    <row r="397" ht="15.75" customHeight="1" s="55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</row>
    <row r="398" ht="15.75" customHeight="1" s="55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</row>
    <row r="399" ht="15.75" customHeight="1" s="55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</row>
    <row r="400" ht="15.75" customHeight="1" s="55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</row>
    <row r="401" ht="15.75" customHeight="1" s="55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</row>
    <row r="402" ht="15.75" customHeight="1" s="55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</row>
    <row r="403" ht="15.75" customHeight="1" s="55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</row>
    <row r="404" ht="15.75" customHeight="1" s="55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</row>
    <row r="405" ht="15.75" customHeight="1" s="5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  <c r="AC405" s="1" t="n"/>
    </row>
    <row r="406" ht="15.75" customHeight="1" s="55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</row>
    <row r="407" ht="15.75" customHeight="1" s="55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</row>
    <row r="408" ht="15.75" customHeight="1" s="55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</row>
    <row r="409" ht="15.75" customHeight="1" s="55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</row>
    <row r="410" ht="15.75" customHeight="1" s="55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</row>
    <row r="411" ht="15.75" customHeight="1" s="55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</row>
    <row r="412" ht="15.75" customHeight="1" s="55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</row>
    <row r="413" ht="15.75" customHeight="1" s="55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  <c r="AC413" s="1" t="n"/>
    </row>
    <row r="414" ht="15.75" customHeight="1" s="55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</row>
    <row r="415" ht="15.75" customHeight="1" s="5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</row>
    <row r="416" ht="15.75" customHeight="1" s="55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</row>
    <row r="417" ht="15.75" customHeight="1" s="55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</row>
    <row r="418" ht="15.75" customHeight="1" s="55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</row>
    <row r="419" ht="15.75" customHeight="1" s="55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</row>
    <row r="420" ht="15.75" customHeight="1" s="55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</row>
    <row r="421" ht="15.75" customHeight="1" s="55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</row>
    <row r="422" ht="15.75" customHeight="1" s="55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</row>
    <row r="423" ht="15.75" customHeight="1" s="55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</row>
    <row r="424" ht="15.75" customHeight="1" s="55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</row>
    <row r="425" ht="15.75" customHeight="1" s="5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</row>
    <row r="426" ht="15.75" customHeight="1" s="55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</row>
    <row r="427" ht="15.75" customHeight="1" s="55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</row>
    <row r="428" ht="15.75" customHeight="1" s="55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</row>
    <row r="429" ht="15.75" customHeight="1" s="55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</row>
    <row r="430" ht="15.75" customHeight="1" s="55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</row>
    <row r="431" ht="15.75" customHeight="1" s="55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</row>
    <row r="432" ht="15.75" customHeight="1" s="55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</row>
    <row r="433" ht="15.75" customHeight="1" s="55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</row>
    <row r="434" ht="15.75" customHeight="1" s="55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</row>
    <row r="435" ht="15.75" customHeight="1" s="5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</row>
    <row r="436" ht="15.75" customHeight="1" s="55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</row>
    <row r="437" ht="15.75" customHeight="1" s="55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</row>
    <row r="438" ht="15.75" customHeight="1" s="55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</row>
    <row r="439" ht="15.75" customHeight="1" s="55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</row>
    <row r="440" ht="15.75" customHeight="1" s="55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</row>
    <row r="441" ht="15.75" customHeight="1" s="55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</row>
    <row r="442" ht="15.75" customHeight="1" s="55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</row>
    <row r="443" ht="15.75" customHeight="1" s="55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</row>
    <row r="444" ht="15.75" customHeight="1" s="55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</row>
    <row r="445" ht="15.75" customHeight="1" s="5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</row>
    <row r="446" ht="15.75" customHeight="1" s="55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</row>
    <row r="447" ht="15.75" customHeight="1" s="55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</row>
    <row r="448" ht="15.75" customHeight="1" s="55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</row>
    <row r="449" ht="15.75" customHeight="1" s="55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</row>
    <row r="450" ht="15.75" customHeight="1" s="55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</row>
    <row r="451" ht="15.75" customHeight="1" s="55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</row>
    <row r="452" ht="15.75" customHeight="1" s="55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</row>
    <row r="453" ht="15.75" customHeight="1" s="55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</row>
    <row r="454" ht="15.75" customHeight="1" s="55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</row>
    <row r="455" ht="15.75" customHeight="1" s="55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</row>
    <row r="456" ht="15.75" customHeight="1" s="55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</row>
    <row r="457" ht="15.75" customHeight="1" s="55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</row>
    <row r="458" ht="15.75" customHeight="1" s="55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</row>
    <row r="459" ht="15.75" customHeight="1" s="55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</row>
    <row r="460" ht="15.75" customHeight="1" s="55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</row>
    <row r="461" ht="15.75" customHeight="1" s="55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</row>
    <row r="462" ht="15.75" customHeight="1" s="55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</row>
    <row r="463" ht="15.75" customHeight="1" s="55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</row>
    <row r="464" ht="15.75" customHeight="1" s="55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</row>
    <row r="465" ht="15.75" customHeight="1" s="5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  <c r="AC465" s="1" t="n"/>
    </row>
    <row r="466" ht="15.75" customHeight="1" s="55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</row>
    <row r="467" ht="15.75" customHeight="1" s="55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</row>
    <row r="468" ht="15.75" customHeight="1" s="55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</row>
    <row r="469" ht="15.75" customHeight="1" s="55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</row>
    <row r="470" ht="15.75" customHeight="1" s="55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</row>
    <row r="471" ht="15.75" customHeight="1" s="55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</row>
    <row r="472" ht="15.75" customHeight="1" s="55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</row>
    <row r="473" ht="15.75" customHeight="1" s="55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</row>
    <row r="474" ht="15.75" customHeight="1" s="55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</row>
    <row r="475" ht="15.75" customHeight="1" s="5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  <c r="AC475" s="1" t="n"/>
    </row>
    <row r="476" ht="15.75" customHeight="1" s="55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</row>
    <row r="477" ht="15.75" customHeight="1" s="55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  <c r="AC477" s="1" t="n"/>
    </row>
    <row r="478" ht="15.75" customHeight="1" s="55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</row>
    <row r="479" ht="15.75" customHeight="1" s="55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</row>
    <row r="480" ht="15.75" customHeight="1" s="55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</row>
    <row r="481" ht="15.75" customHeight="1" s="55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</row>
    <row r="482" ht="15.75" customHeight="1" s="55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</row>
    <row r="483" ht="15.75" customHeight="1" s="55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</row>
    <row r="484" ht="15.75" customHeight="1" s="55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</row>
    <row r="485" ht="15.75" customHeight="1" s="5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  <c r="AC485" s="1" t="n"/>
    </row>
    <row r="486" ht="15.75" customHeight="1" s="55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</row>
    <row r="487" ht="15.75" customHeight="1" s="55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  <c r="AC487" s="1" t="n"/>
    </row>
    <row r="488" ht="15.75" customHeight="1" s="55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  <c r="AC488" s="1" t="n"/>
    </row>
    <row r="489" ht="15.75" customHeight="1" s="55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</row>
    <row r="490" ht="15.75" customHeight="1" s="55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</row>
    <row r="491" ht="15.75" customHeight="1" s="55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  <c r="AC491" s="1" t="n"/>
    </row>
    <row r="492" ht="15.75" customHeight="1" s="55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</row>
    <row r="493" ht="15.75" customHeight="1" s="55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  <c r="AC493" s="1" t="n"/>
    </row>
    <row r="494" ht="15.75" customHeight="1" s="55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</row>
    <row r="495" ht="15.75" customHeight="1" s="5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</row>
    <row r="496" ht="15.75" customHeight="1" s="55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</row>
    <row r="497" ht="15.75" customHeight="1" s="55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  <c r="AC497" s="1" t="n"/>
    </row>
    <row r="498" ht="15.75" customHeight="1" s="55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  <c r="AC498" s="1" t="n"/>
    </row>
    <row r="499" ht="15.75" customHeight="1" s="55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  <c r="AC499" s="1" t="n"/>
    </row>
    <row r="500" ht="15.75" customHeight="1" s="55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  <c r="AC500" s="1" t="n"/>
    </row>
    <row r="501" ht="15.75" customHeight="1" s="55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  <c r="AA501" s="1" t="n"/>
      <c r="AB501" s="1" t="n"/>
      <c r="AC501" s="1" t="n"/>
    </row>
    <row r="502" ht="15.75" customHeight="1" s="55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  <c r="AA502" s="1" t="n"/>
      <c r="AB502" s="1" t="n"/>
      <c r="AC502" s="1" t="n"/>
    </row>
    <row r="503" ht="15.75" customHeight="1" s="55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  <c r="AA503" s="1" t="n"/>
      <c r="AB503" s="1" t="n"/>
      <c r="AC503" s="1" t="n"/>
    </row>
    <row r="504" ht="15.75" customHeight="1" s="55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  <c r="AA504" s="1" t="n"/>
      <c r="AB504" s="1" t="n"/>
      <c r="AC504" s="1" t="n"/>
    </row>
    <row r="505" ht="15.75" customHeight="1" s="55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  <c r="AA505" s="1" t="n"/>
      <c r="AB505" s="1" t="n"/>
      <c r="AC505" s="1" t="n"/>
    </row>
    <row r="506" ht="15.75" customHeight="1" s="55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  <c r="AA506" s="1" t="n"/>
      <c r="AB506" s="1" t="n"/>
      <c r="AC506" s="1" t="n"/>
    </row>
    <row r="507" ht="15.75" customHeight="1" s="55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  <c r="AA507" s="1" t="n"/>
      <c r="AB507" s="1" t="n"/>
      <c r="AC507" s="1" t="n"/>
    </row>
    <row r="508" ht="15.75" customHeight="1" s="55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  <c r="AA508" s="1" t="n"/>
      <c r="AB508" s="1" t="n"/>
      <c r="AC508" s="1" t="n"/>
    </row>
    <row r="509" ht="15.75" customHeight="1" s="55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  <c r="AA509" s="1" t="n"/>
      <c r="AB509" s="1" t="n"/>
      <c r="AC509" s="1" t="n"/>
    </row>
    <row r="510" ht="15.75" customHeight="1" s="55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  <c r="AA510" s="1" t="n"/>
      <c r="AB510" s="1" t="n"/>
      <c r="AC510" s="1" t="n"/>
    </row>
    <row r="511" ht="15.75" customHeight="1" s="55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  <c r="AA511" s="1" t="n"/>
      <c r="AB511" s="1" t="n"/>
      <c r="AC511" s="1" t="n"/>
    </row>
    <row r="512" ht="15.75" customHeight="1" s="55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  <c r="AC512" s="1" t="n"/>
    </row>
    <row r="513" ht="15.75" customHeight="1" s="55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  <c r="AA513" s="1" t="n"/>
      <c r="AB513" s="1" t="n"/>
      <c r="AC513" s="1" t="n"/>
    </row>
    <row r="514" ht="15.75" customHeight="1" s="55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  <c r="AA514" s="1" t="n"/>
      <c r="AB514" s="1" t="n"/>
      <c r="AC514" s="1" t="n"/>
    </row>
    <row r="515" ht="15.75" customHeight="1" s="55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  <c r="AA515" s="1" t="n"/>
      <c r="AB515" s="1" t="n"/>
      <c r="AC515" s="1" t="n"/>
    </row>
    <row r="516" ht="15.75" customHeight="1" s="55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  <c r="AA516" s="1" t="n"/>
      <c r="AB516" s="1" t="n"/>
      <c r="AC516" s="1" t="n"/>
    </row>
    <row r="517" ht="15.75" customHeight="1" s="55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  <c r="AA517" s="1" t="n"/>
      <c r="AB517" s="1" t="n"/>
      <c r="AC517" s="1" t="n"/>
    </row>
    <row r="518" ht="15.75" customHeight="1" s="55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  <c r="AA518" s="1" t="n"/>
      <c r="AB518" s="1" t="n"/>
      <c r="AC518" s="1" t="n"/>
    </row>
    <row r="519" ht="15.75" customHeight="1" s="55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  <c r="AC519" s="1" t="n"/>
    </row>
    <row r="520" ht="15.75" customHeight="1" s="55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  <c r="AA520" s="1" t="n"/>
      <c r="AB520" s="1" t="n"/>
      <c r="AC520" s="1" t="n"/>
    </row>
    <row r="521" ht="15.75" customHeight="1" s="55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  <c r="AA521" s="1" t="n"/>
      <c r="AB521" s="1" t="n"/>
      <c r="AC521" s="1" t="n"/>
    </row>
    <row r="522" ht="15.75" customHeight="1" s="55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  <c r="AA522" s="1" t="n"/>
      <c r="AB522" s="1" t="n"/>
      <c r="AC522" s="1" t="n"/>
    </row>
    <row r="523" ht="15.75" customHeight="1" s="55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  <c r="AC523" s="1" t="n"/>
    </row>
    <row r="524" ht="15.75" customHeight="1" s="55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  <c r="AA524" s="1" t="n"/>
      <c r="AB524" s="1" t="n"/>
      <c r="AC524" s="1" t="n"/>
    </row>
    <row r="525" ht="15.75" customHeight="1" s="55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  <c r="AA525" s="1" t="n"/>
      <c r="AB525" s="1" t="n"/>
      <c r="AC525" s="1" t="n"/>
    </row>
    <row r="526" ht="15.75" customHeight="1" s="55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  <c r="AA526" s="1" t="n"/>
      <c r="AB526" s="1" t="n"/>
      <c r="AC526" s="1" t="n"/>
    </row>
    <row r="527" ht="15.75" customHeight="1" s="55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  <c r="AA527" s="1" t="n"/>
      <c r="AB527" s="1" t="n"/>
      <c r="AC527" s="1" t="n"/>
    </row>
    <row r="528" ht="15.75" customHeight="1" s="55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  <c r="AC528" s="1" t="n"/>
    </row>
    <row r="529" ht="15.75" customHeight="1" s="55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  <c r="AA529" s="1" t="n"/>
      <c r="AB529" s="1" t="n"/>
      <c r="AC529" s="1" t="n"/>
    </row>
    <row r="530" ht="15.75" customHeight="1" s="55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  <c r="AA530" s="1" t="n"/>
      <c r="AB530" s="1" t="n"/>
      <c r="AC530" s="1" t="n"/>
    </row>
    <row r="531" ht="15.75" customHeight="1" s="55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  <c r="AA531" s="1" t="n"/>
      <c r="AB531" s="1" t="n"/>
      <c r="AC531" s="1" t="n"/>
    </row>
    <row r="532" ht="15.75" customHeight="1" s="55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  <c r="AC532" s="1" t="n"/>
    </row>
    <row r="533" ht="15.75" customHeight="1" s="55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  <c r="AA533" s="1" t="n"/>
      <c r="AB533" s="1" t="n"/>
      <c r="AC533" s="1" t="n"/>
    </row>
    <row r="534" ht="15.75" customHeight="1" s="55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  <c r="AC534" s="1" t="n"/>
    </row>
    <row r="535" ht="15.75" customHeight="1" s="55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  <c r="AA535" s="1" t="n"/>
      <c r="AB535" s="1" t="n"/>
      <c r="AC535" s="1" t="n"/>
    </row>
    <row r="536" ht="15.75" customHeight="1" s="55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  <c r="AA536" s="1" t="n"/>
      <c r="AB536" s="1" t="n"/>
      <c r="AC536" s="1" t="n"/>
    </row>
    <row r="537" ht="15.75" customHeight="1" s="55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  <c r="AA537" s="1" t="n"/>
      <c r="AB537" s="1" t="n"/>
      <c r="AC537" s="1" t="n"/>
    </row>
    <row r="538" ht="15.75" customHeight="1" s="55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  <c r="AC538" s="1" t="n"/>
    </row>
    <row r="539" ht="15.75" customHeight="1" s="55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  <c r="AA539" s="1" t="n"/>
      <c r="AB539" s="1" t="n"/>
      <c r="AC539" s="1" t="n"/>
    </row>
    <row r="540" ht="15.75" customHeight="1" s="55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  <c r="AA540" s="1" t="n"/>
      <c r="AB540" s="1" t="n"/>
      <c r="AC540" s="1" t="n"/>
    </row>
    <row r="541" ht="15.75" customHeight="1" s="55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  <c r="AA541" s="1" t="n"/>
      <c r="AB541" s="1" t="n"/>
      <c r="AC541" s="1" t="n"/>
    </row>
    <row r="542" ht="15.75" customHeight="1" s="55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  <c r="AA542" s="1" t="n"/>
      <c r="AB542" s="1" t="n"/>
      <c r="AC542" s="1" t="n"/>
    </row>
    <row r="543" ht="15.75" customHeight="1" s="55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  <c r="AA543" s="1" t="n"/>
      <c r="AB543" s="1" t="n"/>
      <c r="AC543" s="1" t="n"/>
    </row>
    <row r="544" ht="15.75" customHeight="1" s="55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  <c r="AC544" s="1" t="n"/>
    </row>
    <row r="545" ht="15.75" customHeight="1" s="55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  <c r="AA545" s="1" t="n"/>
      <c r="AB545" s="1" t="n"/>
      <c r="AC545" s="1" t="n"/>
    </row>
    <row r="546" ht="15.75" customHeight="1" s="55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  <c r="AC546" s="1" t="n"/>
    </row>
    <row r="547" ht="15.75" customHeight="1" s="55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  <c r="AA547" s="1" t="n"/>
      <c r="AB547" s="1" t="n"/>
      <c r="AC547" s="1" t="n"/>
    </row>
    <row r="548" ht="15.75" customHeight="1" s="55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  <c r="AC548" s="1" t="n"/>
    </row>
    <row r="549" ht="15.75" customHeight="1" s="55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  <c r="AA549" s="1" t="n"/>
      <c r="AB549" s="1" t="n"/>
      <c r="AC549" s="1" t="n"/>
    </row>
    <row r="550" ht="15.75" customHeight="1" s="55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  <c r="AC550" s="1" t="n"/>
    </row>
    <row r="551" ht="15.75" customHeight="1" s="55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  <c r="AA551" s="1" t="n"/>
      <c r="AB551" s="1" t="n"/>
      <c r="AC551" s="1" t="n"/>
    </row>
    <row r="552" ht="15.75" customHeight="1" s="55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  <c r="AA552" s="1" t="n"/>
      <c r="AB552" s="1" t="n"/>
      <c r="AC552" s="1" t="n"/>
    </row>
    <row r="553" ht="15.75" customHeight="1" s="55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  <c r="AA553" s="1" t="n"/>
      <c r="AB553" s="1" t="n"/>
      <c r="AC553" s="1" t="n"/>
    </row>
    <row r="554" ht="15.75" customHeight="1" s="55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  <c r="AA554" s="1" t="n"/>
      <c r="AB554" s="1" t="n"/>
      <c r="AC554" s="1" t="n"/>
    </row>
    <row r="555" ht="15.75" customHeight="1" s="55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  <c r="AA555" s="1" t="n"/>
      <c r="AB555" s="1" t="n"/>
      <c r="AC555" s="1" t="n"/>
    </row>
    <row r="556" ht="15.75" customHeight="1" s="55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  <c r="AA556" s="1" t="n"/>
      <c r="AB556" s="1" t="n"/>
      <c r="AC556" s="1" t="n"/>
    </row>
    <row r="557" ht="15.75" customHeight="1" s="55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  <c r="AA557" s="1" t="n"/>
      <c r="AB557" s="1" t="n"/>
      <c r="AC557" s="1" t="n"/>
    </row>
    <row r="558" ht="15.75" customHeight="1" s="55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  <c r="AC558" s="1" t="n"/>
    </row>
    <row r="559" ht="15.75" customHeight="1" s="55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  <c r="AA559" s="1" t="n"/>
      <c r="AB559" s="1" t="n"/>
      <c r="AC559" s="1" t="n"/>
    </row>
    <row r="560" ht="15.75" customHeight="1" s="55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  <c r="AA560" s="1" t="n"/>
      <c r="AB560" s="1" t="n"/>
      <c r="AC560" s="1" t="n"/>
    </row>
    <row r="561" ht="15.75" customHeight="1" s="55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  <c r="AA561" s="1" t="n"/>
      <c r="AB561" s="1" t="n"/>
      <c r="AC561" s="1" t="n"/>
    </row>
    <row r="562" ht="15.75" customHeight="1" s="55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  <c r="AA562" s="1" t="n"/>
      <c r="AB562" s="1" t="n"/>
      <c r="AC562" s="1" t="n"/>
    </row>
    <row r="563" ht="15.75" customHeight="1" s="55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  <c r="AA563" s="1" t="n"/>
      <c r="AB563" s="1" t="n"/>
      <c r="AC563" s="1" t="n"/>
    </row>
    <row r="564" ht="15.75" customHeight="1" s="55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  <c r="AA564" s="1" t="n"/>
      <c r="AB564" s="1" t="n"/>
      <c r="AC564" s="1" t="n"/>
    </row>
    <row r="565" ht="15.75" customHeight="1" s="55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  <c r="AA565" s="1" t="n"/>
      <c r="AB565" s="1" t="n"/>
      <c r="AC565" s="1" t="n"/>
    </row>
    <row r="566" ht="15.75" customHeight="1" s="55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  <c r="AA566" s="1" t="n"/>
      <c r="AB566" s="1" t="n"/>
      <c r="AC566" s="1" t="n"/>
    </row>
    <row r="567" ht="15.75" customHeight="1" s="55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  <c r="AA567" s="1" t="n"/>
      <c r="AB567" s="1" t="n"/>
      <c r="AC567" s="1" t="n"/>
    </row>
    <row r="568" ht="15.75" customHeight="1" s="55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  <c r="AA568" s="1" t="n"/>
      <c r="AB568" s="1" t="n"/>
      <c r="AC568" s="1" t="n"/>
    </row>
    <row r="569" ht="15.75" customHeight="1" s="55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  <c r="AA569" s="1" t="n"/>
      <c r="AB569" s="1" t="n"/>
      <c r="AC569" s="1" t="n"/>
    </row>
    <row r="570" ht="15.75" customHeight="1" s="55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  <c r="AA570" s="1" t="n"/>
      <c r="AB570" s="1" t="n"/>
      <c r="AC570" s="1" t="n"/>
    </row>
    <row r="571" ht="15.75" customHeight="1" s="55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  <c r="AA571" s="1" t="n"/>
      <c r="AB571" s="1" t="n"/>
      <c r="AC571" s="1" t="n"/>
    </row>
    <row r="572" ht="15.75" customHeight="1" s="55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  <c r="AA572" s="1" t="n"/>
      <c r="AB572" s="1" t="n"/>
      <c r="AC572" s="1" t="n"/>
    </row>
    <row r="573" ht="15.75" customHeight="1" s="55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  <c r="AA573" s="1" t="n"/>
      <c r="AB573" s="1" t="n"/>
      <c r="AC573" s="1" t="n"/>
    </row>
    <row r="574" ht="15.75" customHeight="1" s="55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  <c r="AC574" s="1" t="n"/>
    </row>
    <row r="575" ht="15.75" customHeight="1" s="55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  <c r="AA575" s="1" t="n"/>
      <c r="AB575" s="1" t="n"/>
      <c r="AC575" s="1" t="n"/>
    </row>
    <row r="576" ht="15.75" customHeight="1" s="55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  <c r="AA576" s="1" t="n"/>
      <c r="AB576" s="1" t="n"/>
      <c r="AC576" s="1" t="n"/>
    </row>
    <row r="577" ht="15.75" customHeight="1" s="55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  <c r="AA577" s="1" t="n"/>
      <c r="AB577" s="1" t="n"/>
      <c r="AC577" s="1" t="n"/>
    </row>
    <row r="578" ht="15.75" customHeight="1" s="55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  <c r="AA578" s="1" t="n"/>
      <c r="AB578" s="1" t="n"/>
      <c r="AC578" s="1" t="n"/>
    </row>
    <row r="579" ht="15.75" customHeight="1" s="55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  <c r="AA579" s="1" t="n"/>
      <c r="AB579" s="1" t="n"/>
      <c r="AC579" s="1" t="n"/>
    </row>
    <row r="580" ht="15.75" customHeight="1" s="55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  <c r="AC580" s="1" t="n"/>
    </row>
    <row r="581" ht="15.75" customHeight="1" s="55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  <c r="AA581" s="1" t="n"/>
      <c r="AB581" s="1" t="n"/>
      <c r="AC581" s="1" t="n"/>
    </row>
    <row r="582" ht="15.75" customHeight="1" s="55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  <c r="AA582" s="1" t="n"/>
      <c r="AB582" s="1" t="n"/>
      <c r="AC582" s="1" t="n"/>
    </row>
    <row r="583" ht="15.75" customHeight="1" s="55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  <c r="AA583" s="1" t="n"/>
      <c r="AB583" s="1" t="n"/>
      <c r="AC583" s="1" t="n"/>
    </row>
    <row r="584" ht="15.75" customHeight="1" s="55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  <c r="AA584" s="1" t="n"/>
      <c r="AB584" s="1" t="n"/>
      <c r="AC584" s="1" t="n"/>
    </row>
    <row r="585" ht="15.75" customHeight="1" s="55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  <c r="AA585" s="1" t="n"/>
      <c r="AB585" s="1" t="n"/>
      <c r="AC585" s="1" t="n"/>
    </row>
    <row r="586" ht="15.75" customHeight="1" s="55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  <c r="AA586" s="1" t="n"/>
      <c r="AB586" s="1" t="n"/>
      <c r="AC586" s="1" t="n"/>
    </row>
    <row r="587" ht="15.75" customHeight="1" s="55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  <c r="AA587" s="1" t="n"/>
      <c r="AB587" s="1" t="n"/>
      <c r="AC587" s="1" t="n"/>
    </row>
    <row r="588" ht="15.75" customHeight="1" s="55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  <c r="AC588" s="1" t="n"/>
    </row>
    <row r="589" ht="15.75" customHeight="1" s="55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  <c r="AA589" s="1" t="n"/>
      <c r="AB589" s="1" t="n"/>
      <c r="AC589" s="1" t="n"/>
    </row>
    <row r="590" ht="15.75" customHeight="1" s="55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n"/>
      <c r="AC590" s="1" t="n"/>
    </row>
    <row r="591" ht="15.75" customHeight="1" s="55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  <c r="AC591" s="1" t="n"/>
    </row>
    <row r="592" ht="15.75" customHeight="1" s="55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  <c r="AC592" s="1" t="n"/>
    </row>
    <row r="593" ht="15.75" customHeight="1" s="55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  <c r="AA593" s="1" t="n"/>
      <c r="AB593" s="1" t="n"/>
      <c r="AC593" s="1" t="n"/>
    </row>
    <row r="594" ht="15.75" customHeight="1" s="55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  <c r="AA594" s="1" t="n"/>
      <c r="AB594" s="1" t="n"/>
      <c r="AC594" s="1" t="n"/>
    </row>
    <row r="595" ht="15.75" customHeight="1" s="55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  <c r="AA595" s="1" t="n"/>
      <c r="AB595" s="1" t="n"/>
      <c r="AC595" s="1" t="n"/>
    </row>
    <row r="596" ht="15.75" customHeight="1" s="55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  <c r="AA596" s="1" t="n"/>
      <c r="AB596" s="1" t="n"/>
      <c r="AC596" s="1" t="n"/>
    </row>
    <row r="597" ht="15.75" customHeight="1" s="55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  <c r="AC597" s="1" t="n"/>
    </row>
    <row r="598" ht="15.75" customHeight="1" s="55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  <c r="AA598" s="1" t="n"/>
      <c r="AB598" s="1" t="n"/>
      <c r="AC598" s="1" t="n"/>
    </row>
    <row r="599" ht="15.75" customHeight="1" s="55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  <c r="AA599" s="1" t="n"/>
      <c r="AB599" s="1" t="n"/>
      <c r="AC599" s="1" t="n"/>
    </row>
    <row r="600" ht="15.75" customHeight="1" s="55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  <c r="AA600" s="1" t="n"/>
      <c r="AB600" s="1" t="n"/>
      <c r="AC600" s="1" t="n"/>
    </row>
    <row r="601" ht="15.75" customHeight="1" s="55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  <c r="AA601" s="1" t="n"/>
      <c r="AB601" s="1" t="n"/>
      <c r="AC601" s="1" t="n"/>
    </row>
    <row r="602" ht="15.75" customHeight="1" s="55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  <c r="AA602" s="1" t="n"/>
      <c r="AB602" s="1" t="n"/>
      <c r="AC602" s="1" t="n"/>
    </row>
    <row r="603" ht="15.75" customHeight="1" s="55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  <c r="AA603" s="1" t="n"/>
      <c r="AB603" s="1" t="n"/>
      <c r="AC603" s="1" t="n"/>
    </row>
    <row r="604" ht="15.75" customHeight="1" s="55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  <c r="AA604" s="1" t="n"/>
      <c r="AB604" s="1" t="n"/>
      <c r="AC604" s="1" t="n"/>
    </row>
    <row r="605" ht="15.75" customHeight="1" s="55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  <c r="AA605" s="1" t="n"/>
      <c r="AB605" s="1" t="n"/>
      <c r="AC605" s="1" t="n"/>
    </row>
    <row r="606" ht="15.75" customHeight="1" s="55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  <c r="AA606" s="1" t="n"/>
      <c r="AB606" s="1" t="n"/>
      <c r="AC606" s="1" t="n"/>
    </row>
    <row r="607" ht="15.75" customHeight="1" s="55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  <c r="AA607" s="1" t="n"/>
      <c r="AB607" s="1" t="n"/>
      <c r="AC607" s="1" t="n"/>
    </row>
    <row r="608" ht="15.75" customHeight="1" s="55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  <c r="AA608" s="1" t="n"/>
      <c r="AB608" s="1" t="n"/>
      <c r="AC608" s="1" t="n"/>
    </row>
    <row r="609" ht="15.75" customHeight="1" s="55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  <c r="AA609" s="1" t="n"/>
      <c r="AB609" s="1" t="n"/>
      <c r="AC609" s="1" t="n"/>
    </row>
    <row r="610" ht="15.75" customHeight="1" s="55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  <c r="AA610" s="1" t="n"/>
      <c r="AB610" s="1" t="n"/>
      <c r="AC610" s="1" t="n"/>
    </row>
    <row r="611" ht="15.75" customHeight="1" s="55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  <c r="AA611" s="1" t="n"/>
      <c r="AB611" s="1" t="n"/>
      <c r="AC611" s="1" t="n"/>
    </row>
    <row r="612" ht="15.75" customHeight="1" s="55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  <c r="AA612" s="1" t="n"/>
      <c r="AB612" s="1" t="n"/>
      <c r="AC612" s="1" t="n"/>
    </row>
    <row r="613" ht="15.75" customHeight="1" s="55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  <c r="AA613" s="1" t="n"/>
      <c r="AB613" s="1" t="n"/>
      <c r="AC613" s="1" t="n"/>
    </row>
    <row r="614" ht="15.75" customHeight="1" s="55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  <c r="AA614" s="1" t="n"/>
      <c r="AB614" s="1" t="n"/>
      <c r="AC614" s="1" t="n"/>
    </row>
    <row r="615" ht="15.75" customHeight="1" s="55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  <c r="AA615" s="1" t="n"/>
      <c r="AB615" s="1" t="n"/>
      <c r="AC615" s="1" t="n"/>
    </row>
    <row r="616" ht="15.75" customHeight="1" s="55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  <c r="AA616" s="1" t="n"/>
      <c r="AB616" s="1" t="n"/>
      <c r="AC616" s="1" t="n"/>
    </row>
    <row r="617" ht="15.75" customHeight="1" s="55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  <c r="AA617" s="1" t="n"/>
      <c r="AB617" s="1" t="n"/>
      <c r="AC617" s="1" t="n"/>
    </row>
    <row r="618" ht="15.75" customHeight="1" s="55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  <c r="AA618" s="1" t="n"/>
      <c r="AB618" s="1" t="n"/>
      <c r="AC618" s="1" t="n"/>
    </row>
    <row r="619" ht="15.75" customHeight="1" s="55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  <c r="AA619" s="1" t="n"/>
      <c r="AB619" s="1" t="n"/>
      <c r="AC619" s="1" t="n"/>
    </row>
    <row r="620" ht="15.75" customHeight="1" s="55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  <c r="AA620" s="1" t="n"/>
      <c r="AB620" s="1" t="n"/>
      <c r="AC620" s="1" t="n"/>
    </row>
    <row r="621" ht="15.75" customHeight="1" s="55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  <c r="AA621" s="1" t="n"/>
      <c r="AB621" s="1" t="n"/>
      <c r="AC621" s="1" t="n"/>
    </row>
    <row r="622" ht="15.75" customHeight="1" s="55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  <c r="AA622" s="1" t="n"/>
      <c r="AB622" s="1" t="n"/>
      <c r="AC622" s="1" t="n"/>
    </row>
    <row r="623" ht="15.75" customHeight="1" s="55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  <c r="AA623" s="1" t="n"/>
      <c r="AB623" s="1" t="n"/>
      <c r="AC623" s="1" t="n"/>
    </row>
    <row r="624" ht="15.75" customHeight="1" s="55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  <c r="AA624" s="1" t="n"/>
      <c r="AB624" s="1" t="n"/>
      <c r="AC624" s="1" t="n"/>
    </row>
    <row r="625" ht="15.75" customHeight="1" s="55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  <c r="AA625" s="1" t="n"/>
      <c r="AB625" s="1" t="n"/>
      <c r="AC625" s="1" t="n"/>
    </row>
    <row r="626" ht="15.75" customHeight="1" s="55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  <c r="AC626" s="1" t="n"/>
    </row>
    <row r="627" ht="15.75" customHeight="1" s="55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  <c r="AA627" s="1" t="n"/>
      <c r="AB627" s="1" t="n"/>
      <c r="AC627" s="1" t="n"/>
    </row>
    <row r="628" ht="15.75" customHeight="1" s="55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  <c r="AA628" s="1" t="n"/>
      <c r="AB628" s="1" t="n"/>
      <c r="AC628" s="1" t="n"/>
    </row>
    <row r="629" ht="15.75" customHeight="1" s="55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  <c r="AA629" s="1" t="n"/>
      <c r="AB629" s="1" t="n"/>
      <c r="AC629" s="1" t="n"/>
    </row>
    <row r="630" ht="15.75" customHeight="1" s="55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  <c r="AA630" s="1" t="n"/>
      <c r="AB630" s="1" t="n"/>
      <c r="AC630" s="1" t="n"/>
    </row>
    <row r="631" ht="15.75" customHeight="1" s="55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  <c r="AA631" s="1" t="n"/>
      <c r="AB631" s="1" t="n"/>
      <c r="AC631" s="1" t="n"/>
    </row>
    <row r="632" ht="15.75" customHeight="1" s="55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  <c r="AA632" s="1" t="n"/>
      <c r="AB632" s="1" t="n"/>
      <c r="AC632" s="1" t="n"/>
    </row>
    <row r="633" ht="15.75" customHeight="1" s="55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  <c r="AA633" s="1" t="n"/>
      <c r="AB633" s="1" t="n"/>
      <c r="AC633" s="1" t="n"/>
    </row>
    <row r="634" ht="15.75" customHeight="1" s="55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  <c r="AA634" s="1" t="n"/>
      <c r="AB634" s="1" t="n"/>
      <c r="AC634" s="1" t="n"/>
    </row>
    <row r="635" ht="15.75" customHeight="1" s="55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  <c r="AA635" s="1" t="n"/>
      <c r="AB635" s="1" t="n"/>
      <c r="AC635" s="1" t="n"/>
    </row>
    <row r="636" ht="15.75" customHeight="1" s="55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  <c r="AC636" s="1" t="n"/>
    </row>
    <row r="637" ht="15.75" customHeight="1" s="55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  <c r="AA637" s="1" t="n"/>
      <c r="AB637" s="1" t="n"/>
      <c r="AC637" s="1" t="n"/>
    </row>
    <row r="638" ht="15.75" customHeight="1" s="55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  <c r="AC638" s="1" t="n"/>
    </row>
    <row r="639" ht="15.75" customHeight="1" s="55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  <c r="AA639" s="1" t="n"/>
      <c r="AB639" s="1" t="n"/>
      <c r="AC639" s="1" t="n"/>
    </row>
    <row r="640" ht="15.75" customHeight="1" s="55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  <c r="AA640" s="1" t="n"/>
      <c r="AB640" s="1" t="n"/>
      <c r="AC640" s="1" t="n"/>
    </row>
    <row r="641" ht="15.75" customHeight="1" s="55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  <c r="AA641" s="1" t="n"/>
      <c r="AB641" s="1" t="n"/>
      <c r="AC641" s="1" t="n"/>
    </row>
    <row r="642" ht="15.75" customHeight="1" s="55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  <c r="AA642" s="1" t="n"/>
      <c r="AB642" s="1" t="n"/>
      <c r="AC642" s="1" t="n"/>
    </row>
    <row r="643" ht="15.75" customHeight="1" s="55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  <c r="AA643" s="1" t="n"/>
      <c r="AB643" s="1" t="n"/>
      <c r="AC643" s="1" t="n"/>
    </row>
    <row r="644" ht="15.75" customHeight="1" s="55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  <c r="AA644" s="1" t="n"/>
      <c r="AB644" s="1" t="n"/>
      <c r="AC644" s="1" t="n"/>
    </row>
    <row r="645" ht="15.75" customHeight="1" s="55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  <c r="AA645" s="1" t="n"/>
      <c r="AB645" s="1" t="n"/>
      <c r="AC645" s="1" t="n"/>
    </row>
    <row r="646" ht="15.75" customHeight="1" s="55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  <c r="AA646" s="1" t="n"/>
      <c r="AB646" s="1" t="n"/>
      <c r="AC646" s="1" t="n"/>
    </row>
    <row r="647" ht="15.75" customHeight="1" s="55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  <c r="AA647" s="1" t="n"/>
      <c r="AB647" s="1" t="n"/>
      <c r="AC647" s="1" t="n"/>
    </row>
    <row r="648" ht="15.75" customHeight="1" s="55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  <c r="AA648" s="1" t="n"/>
      <c r="AB648" s="1" t="n"/>
      <c r="AC648" s="1" t="n"/>
    </row>
    <row r="649" ht="15.75" customHeight="1" s="55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  <c r="AA649" s="1" t="n"/>
      <c r="AB649" s="1" t="n"/>
      <c r="AC649" s="1" t="n"/>
    </row>
    <row r="650" ht="15.75" customHeight="1" s="55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  <c r="AA650" s="1" t="n"/>
      <c r="AB650" s="1" t="n"/>
      <c r="AC650" s="1" t="n"/>
    </row>
    <row r="651" ht="15.75" customHeight="1" s="55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  <c r="AA651" s="1" t="n"/>
      <c r="AB651" s="1" t="n"/>
      <c r="AC651" s="1" t="n"/>
    </row>
    <row r="652" ht="15.75" customHeight="1" s="55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  <c r="AA652" s="1" t="n"/>
      <c r="AB652" s="1" t="n"/>
      <c r="AC652" s="1" t="n"/>
    </row>
    <row r="653" ht="15.75" customHeight="1" s="55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  <c r="AA653" s="1" t="n"/>
      <c r="AB653" s="1" t="n"/>
      <c r="AC653" s="1" t="n"/>
    </row>
    <row r="654" ht="15.75" customHeight="1" s="55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  <c r="AA654" s="1" t="n"/>
      <c r="AB654" s="1" t="n"/>
      <c r="AC654" s="1" t="n"/>
    </row>
    <row r="655" ht="15.75" customHeight="1" s="55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  <c r="AA655" s="1" t="n"/>
      <c r="AB655" s="1" t="n"/>
      <c r="AC655" s="1" t="n"/>
    </row>
    <row r="656" ht="15.75" customHeight="1" s="55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  <c r="AA656" s="1" t="n"/>
      <c r="AB656" s="1" t="n"/>
      <c r="AC656" s="1" t="n"/>
    </row>
    <row r="657" ht="15.75" customHeight="1" s="55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  <c r="AA657" s="1" t="n"/>
      <c r="AB657" s="1" t="n"/>
      <c r="AC657" s="1" t="n"/>
    </row>
    <row r="658" ht="15.75" customHeight="1" s="55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  <c r="AA658" s="1" t="n"/>
      <c r="AB658" s="1" t="n"/>
      <c r="AC658" s="1" t="n"/>
    </row>
    <row r="659" ht="15.75" customHeight="1" s="55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  <c r="AA659" s="1" t="n"/>
      <c r="AB659" s="1" t="n"/>
      <c r="AC659" s="1" t="n"/>
    </row>
    <row r="660" ht="15.75" customHeight="1" s="55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  <c r="AA660" s="1" t="n"/>
      <c r="AB660" s="1" t="n"/>
      <c r="AC660" s="1" t="n"/>
    </row>
    <row r="661" ht="15.75" customHeight="1" s="55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  <c r="AA661" s="1" t="n"/>
      <c r="AB661" s="1" t="n"/>
      <c r="AC661" s="1" t="n"/>
    </row>
    <row r="662" ht="15.75" customHeight="1" s="55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  <c r="AA662" s="1" t="n"/>
      <c r="AB662" s="1" t="n"/>
      <c r="AC662" s="1" t="n"/>
    </row>
    <row r="663" ht="15.75" customHeight="1" s="55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  <c r="AA663" s="1" t="n"/>
      <c r="AB663" s="1" t="n"/>
      <c r="AC663" s="1" t="n"/>
    </row>
    <row r="664" ht="15.75" customHeight="1" s="55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  <c r="AA664" s="1" t="n"/>
      <c r="AB664" s="1" t="n"/>
      <c r="AC664" s="1" t="n"/>
    </row>
    <row r="665" ht="15.75" customHeight="1" s="55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  <c r="AA665" s="1" t="n"/>
      <c r="AB665" s="1" t="n"/>
      <c r="AC665" s="1" t="n"/>
    </row>
    <row r="666" ht="15.75" customHeight="1" s="55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  <c r="AA666" s="1" t="n"/>
      <c r="AB666" s="1" t="n"/>
      <c r="AC666" s="1" t="n"/>
    </row>
    <row r="667" ht="15.75" customHeight="1" s="55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  <c r="AA667" s="1" t="n"/>
      <c r="AB667" s="1" t="n"/>
      <c r="AC667" s="1" t="n"/>
    </row>
    <row r="668" ht="15.75" customHeight="1" s="55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  <c r="AA668" s="1" t="n"/>
      <c r="AB668" s="1" t="n"/>
      <c r="AC668" s="1" t="n"/>
    </row>
    <row r="669" ht="15.75" customHeight="1" s="55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  <c r="AA669" s="1" t="n"/>
      <c r="AB669" s="1" t="n"/>
      <c r="AC669" s="1" t="n"/>
    </row>
    <row r="670" ht="15.75" customHeight="1" s="55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  <c r="AA670" s="1" t="n"/>
      <c r="AB670" s="1" t="n"/>
      <c r="AC670" s="1" t="n"/>
    </row>
    <row r="671" ht="15.75" customHeight="1" s="55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  <c r="AA671" s="1" t="n"/>
      <c r="AB671" s="1" t="n"/>
      <c r="AC671" s="1" t="n"/>
    </row>
    <row r="672" ht="15.75" customHeight="1" s="55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  <c r="AA672" s="1" t="n"/>
      <c r="AB672" s="1" t="n"/>
      <c r="AC672" s="1" t="n"/>
    </row>
    <row r="673" ht="15.75" customHeight="1" s="55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  <c r="AA673" s="1" t="n"/>
      <c r="AB673" s="1" t="n"/>
      <c r="AC673" s="1" t="n"/>
    </row>
    <row r="674" ht="15.75" customHeight="1" s="55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  <c r="AA674" s="1" t="n"/>
      <c r="AB674" s="1" t="n"/>
      <c r="AC674" s="1" t="n"/>
    </row>
    <row r="675" ht="15.75" customHeight="1" s="55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  <c r="AA675" s="1" t="n"/>
      <c r="AB675" s="1" t="n"/>
      <c r="AC675" s="1" t="n"/>
    </row>
    <row r="676" ht="15.75" customHeight="1" s="55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  <c r="AA676" s="1" t="n"/>
      <c r="AB676" s="1" t="n"/>
      <c r="AC676" s="1" t="n"/>
    </row>
    <row r="677" ht="15.75" customHeight="1" s="55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  <c r="AA677" s="1" t="n"/>
      <c r="AB677" s="1" t="n"/>
      <c r="AC677" s="1" t="n"/>
    </row>
    <row r="678" ht="15.75" customHeight="1" s="55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  <c r="AA678" s="1" t="n"/>
      <c r="AB678" s="1" t="n"/>
      <c r="AC678" s="1" t="n"/>
    </row>
    <row r="679" ht="15.75" customHeight="1" s="55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  <c r="AA679" s="1" t="n"/>
      <c r="AB679" s="1" t="n"/>
      <c r="AC679" s="1" t="n"/>
    </row>
    <row r="680" ht="15.75" customHeight="1" s="55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  <c r="AA680" s="1" t="n"/>
      <c r="AB680" s="1" t="n"/>
      <c r="AC680" s="1" t="n"/>
    </row>
    <row r="681" ht="15.75" customHeight="1" s="55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  <c r="AA681" s="1" t="n"/>
      <c r="AB681" s="1" t="n"/>
      <c r="AC681" s="1" t="n"/>
    </row>
    <row r="682" ht="15.75" customHeight="1" s="55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  <c r="AA682" s="1" t="n"/>
      <c r="AB682" s="1" t="n"/>
      <c r="AC682" s="1" t="n"/>
    </row>
    <row r="683" ht="15.75" customHeight="1" s="55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  <c r="AA683" s="1" t="n"/>
      <c r="AB683" s="1" t="n"/>
      <c r="AC683" s="1" t="n"/>
    </row>
    <row r="684" ht="15.75" customHeight="1" s="55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  <c r="AA684" s="1" t="n"/>
      <c r="AB684" s="1" t="n"/>
      <c r="AC684" s="1" t="n"/>
    </row>
    <row r="685" ht="15.75" customHeight="1" s="55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  <c r="AA685" s="1" t="n"/>
      <c r="AB685" s="1" t="n"/>
      <c r="AC685" s="1" t="n"/>
    </row>
    <row r="686" ht="15.75" customHeight="1" s="55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  <c r="AC686" s="1" t="n"/>
    </row>
    <row r="687" ht="15.75" customHeight="1" s="55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  <c r="AA687" s="1" t="n"/>
      <c r="AB687" s="1" t="n"/>
      <c r="AC687" s="1" t="n"/>
    </row>
    <row r="688" ht="15.75" customHeight="1" s="55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  <c r="AA688" s="1" t="n"/>
      <c r="AB688" s="1" t="n"/>
      <c r="AC688" s="1" t="n"/>
    </row>
    <row r="689" ht="15.75" customHeight="1" s="55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  <c r="AA689" s="1" t="n"/>
      <c r="AB689" s="1" t="n"/>
      <c r="AC689" s="1" t="n"/>
    </row>
    <row r="690" ht="15.75" customHeight="1" s="55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  <c r="AA690" s="1" t="n"/>
      <c r="AB690" s="1" t="n"/>
      <c r="AC690" s="1" t="n"/>
    </row>
    <row r="691" ht="15.75" customHeight="1" s="55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  <c r="AA691" s="1" t="n"/>
      <c r="AB691" s="1" t="n"/>
      <c r="AC691" s="1" t="n"/>
    </row>
    <row r="692" ht="15.75" customHeight="1" s="55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  <c r="AA692" s="1" t="n"/>
      <c r="AB692" s="1" t="n"/>
      <c r="AC692" s="1" t="n"/>
    </row>
    <row r="693" ht="15.75" customHeight="1" s="55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  <c r="AA693" s="1" t="n"/>
      <c r="AB693" s="1" t="n"/>
      <c r="AC693" s="1" t="n"/>
    </row>
    <row r="694" ht="15.75" customHeight="1" s="55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  <c r="AA694" s="1" t="n"/>
      <c r="AB694" s="1" t="n"/>
      <c r="AC694" s="1" t="n"/>
    </row>
    <row r="695" ht="15.75" customHeight="1" s="55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  <c r="AA695" s="1" t="n"/>
      <c r="AB695" s="1" t="n"/>
      <c r="AC695" s="1" t="n"/>
    </row>
    <row r="696" ht="15.75" customHeight="1" s="55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  <c r="AA696" s="1" t="n"/>
      <c r="AB696" s="1" t="n"/>
      <c r="AC696" s="1" t="n"/>
    </row>
    <row r="697" ht="15.75" customHeight="1" s="55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  <c r="AA697" s="1" t="n"/>
      <c r="AB697" s="1" t="n"/>
      <c r="AC697" s="1" t="n"/>
    </row>
    <row r="698" ht="15.75" customHeight="1" s="55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  <c r="AA698" s="1" t="n"/>
      <c r="AB698" s="1" t="n"/>
      <c r="AC698" s="1" t="n"/>
    </row>
    <row r="699" ht="15.75" customHeight="1" s="55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  <c r="AA699" s="1" t="n"/>
      <c r="AB699" s="1" t="n"/>
      <c r="AC699" s="1" t="n"/>
    </row>
    <row r="700" ht="15.75" customHeight="1" s="55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  <c r="AA700" s="1" t="n"/>
      <c r="AB700" s="1" t="n"/>
      <c r="AC700" s="1" t="n"/>
    </row>
    <row r="701" ht="15.75" customHeight="1" s="55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  <c r="AA701" s="1" t="n"/>
      <c r="AB701" s="1" t="n"/>
      <c r="AC701" s="1" t="n"/>
    </row>
    <row r="702" ht="15.75" customHeight="1" s="55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  <c r="AA702" s="1" t="n"/>
      <c r="AB702" s="1" t="n"/>
      <c r="AC702" s="1" t="n"/>
    </row>
    <row r="703" ht="15.75" customHeight="1" s="55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  <c r="AA703" s="1" t="n"/>
      <c r="AB703" s="1" t="n"/>
      <c r="AC703" s="1" t="n"/>
    </row>
    <row r="704" ht="15.75" customHeight="1" s="55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  <c r="AA704" s="1" t="n"/>
      <c r="AB704" s="1" t="n"/>
      <c r="AC704" s="1" t="n"/>
    </row>
    <row r="705" ht="15.75" customHeight="1" s="55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  <c r="AA705" s="1" t="n"/>
      <c r="AB705" s="1" t="n"/>
      <c r="AC705" s="1" t="n"/>
    </row>
    <row r="706" ht="15.75" customHeight="1" s="55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  <c r="AA706" s="1" t="n"/>
      <c r="AB706" s="1" t="n"/>
      <c r="AC706" s="1" t="n"/>
    </row>
    <row r="707" ht="15.75" customHeight="1" s="55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  <c r="AA707" s="1" t="n"/>
      <c r="AB707" s="1" t="n"/>
      <c r="AC707" s="1" t="n"/>
    </row>
    <row r="708" ht="15.75" customHeight="1" s="55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  <c r="AA708" s="1" t="n"/>
      <c r="AB708" s="1" t="n"/>
      <c r="AC708" s="1" t="n"/>
    </row>
    <row r="709" ht="15.75" customHeight="1" s="55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  <c r="AA709" s="1" t="n"/>
      <c r="AB709" s="1" t="n"/>
      <c r="AC709" s="1" t="n"/>
    </row>
    <row r="710" ht="15.75" customHeight="1" s="55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  <c r="AA710" s="1" t="n"/>
      <c r="AB710" s="1" t="n"/>
      <c r="AC710" s="1" t="n"/>
    </row>
    <row r="711" ht="15.75" customHeight="1" s="55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  <c r="AA711" s="1" t="n"/>
      <c r="AB711" s="1" t="n"/>
      <c r="AC711" s="1" t="n"/>
    </row>
    <row r="712" ht="15.75" customHeight="1" s="55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  <c r="AA712" s="1" t="n"/>
      <c r="AB712" s="1" t="n"/>
      <c r="AC712" s="1" t="n"/>
    </row>
    <row r="713" ht="15.75" customHeight="1" s="55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  <c r="AA713" s="1" t="n"/>
      <c r="AB713" s="1" t="n"/>
      <c r="AC713" s="1" t="n"/>
    </row>
    <row r="714" ht="15.75" customHeight="1" s="55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  <c r="AA714" s="1" t="n"/>
      <c r="AB714" s="1" t="n"/>
      <c r="AC714" s="1" t="n"/>
    </row>
    <row r="715" ht="15.75" customHeight="1" s="55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  <c r="AA715" s="1" t="n"/>
      <c r="AB715" s="1" t="n"/>
      <c r="AC715" s="1" t="n"/>
    </row>
    <row r="716" ht="15.75" customHeight="1" s="55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  <c r="AA716" s="1" t="n"/>
      <c r="AB716" s="1" t="n"/>
      <c r="AC716" s="1" t="n"/>
    </row>
    <row r="717" ht="15.75" customHeight="1" s="55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  <c r="AA717" s="1" t="n"/>
      <c r="AB717" s="1" t="n"/>
      <c r="AC717" s="1" t="n"/>
    </row>
    <row r="718" ht="15.75" customHeight="1" s="55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  <c r="AA718" s="1" t="n"/>
      <c r="AB718" s="1" t="n"/>
      <c r="AC718" s="1" t="n"/>
    </row>
    <row r="719" ht="15.75" customHeight="1" s="55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  <c r="AA719" s="1" t="n"/>
      <c r="AB719" s="1" t="n"/>
      <c r="AC719" s="1" t="n"/>
    </row>
    <row r="720" ht="15.75" customHeight="1" s="55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  <c r="AA720" s="1" t="n"/>
      <c r="AB720" s="1" t="n"/>
      <c r="AC720" s="1" t="n"/>
    </row>
    <row r="721" ht="15.75" customHeight="1" s="55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  <c r="AA721" s="1" t="n"/>
      <c r="AB721" s="1" t="n"/>
      <c r="AC721" s="1" t="n"/>
    </row>
    <row r="722" ht="15.75" customHeight="1" s="55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  <c r="AA722" s="1" t="n"/>
      <c r="AB722" s="1" t="n"/>
      <c r="AC722" s="1" t="n"/>
    </row>
    <row r="723" ht="15.75" customHeight="1" s="55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  <c r="AA723" s="1" t="n"/>
      <c r="AB723" s="1" t="n"/>
      <c r="AC723" s="1" t="n"/>
    </row>
    <row r="724" ht="15.75" customHeight="1" s="55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  <c r="AA724" s="1" t="n"/>
      <c r="AB724" s="1" t="n"/>
      <c r="AC724" s="1" t="n"/>
    </row>
    <row r="725" ht="15.75" customHeight="1" s="55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  <c r="AA725" s="1" t="n"/>
      <c r="AB725" s="1" t="n"/>
      <c r="AC725" s="1" t="n"/>
    </row>
    <row r="726" ht="15.75" customHeight="1" s="55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  <c r="AA726" s="1" t="n"/>
      <c r="AB726" s="1" t="n"/>
      <c r="AC726" s="1" t="n"/>
    </row>
    <row r="727" ht="15.75" customHeight="1" s="55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  <c r="AA727" s="1" t="n"/>
      <c r="AB727" s="1" t="n"/>
      <c r="AC727" s="1" t="n"/>
    </row>
    <row r="728" ht="15.75" customHeight="1" s="55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  <c r="AA728" s="1" t="n"/>
      <c r="AB728" s="1" t="n"/>
      <c r="AC728" s="1" t="n"/>
    </row>
    <row r="729" ht="15.75" customHeight="1" s="55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  <c r="AA729" s="1" t="n"/>
      <c r="AB729" s="1" t="n"/>
      <c r="AC729" s="1" t="n"/>
    </row>
    <row r="730" ht="15.75" customHeight="1" s="55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  <c r="AA730" s="1" t="n"/>
      <c r="AB730" s="1" t="n"/>
      <c r="AC730" s="1" t="n"/>
    </row>
    <row r="731" ht="15.75" customHeight="1" s="55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  <c r="AA731" s="1" t="n"/>
      <c r="AB731" s="1" t="n"/>
      <c r="AC731" s="1" t="n"/>
    </row>
    <row r="732" ht="15.75" customHeight="1" s="55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  <c r="AA732" s="1" t="n"/>
      <c r="AB732" s="1" t="n"/>
      <c r="AC732" s="1" t="n"/>
    </row>
    <row r="733" ht="15.75" customHeight="1" s="55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  <c r="AA733" s="1" t="n"/>
      <c r="AB733" s="1" t="n"/>
      <c r="AC733" s="1" t="n"/>
    </row>
    <row r="734" ht="15.75" customHeight="1" s="55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  <c r="AA734" s="1" t="n"/>
      <c r="AB734" s="1" t="n"/>
      <c r="AC734" s="1" t="n"/>
    </row>
    <row r="735" ht="15.75" customHeight="1" s="55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  <c r="AA735" s="1" t="n"/>
      <c r="AB735" s="1" t="n"/>
      <c r="AC735" s="1" t="n"/>
    </row>
    <row r="736" ht="15.75" customHeight="1" s="55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  <c r="AA736" s="1" t="n"/>
      <c r="AB736" s="1" t="n"/>
      <c r="AC736" s="1" t="n"/>
    </row>
    <row r="737" ht="15.75" customHeight="1" s="55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  <c r="AA737" s="1" t="n"/>
      <c r="AB737" s="1" t="n"/>
      <c r="AC737" s="1" t="n"/>
    </row>
    <row r="738" ht="15.75" customHeight="1" s="55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  <c r="AA738" s="1" t="n"/>
      <c r="AB738" s="1" t="n"/>
      <c r="AC738" s="1" t="n"/>
    </row>
    <row r="739" ht="15.75" customHeight="1" s="55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  <c r="AA739" s="1" t="n"/>
      <c r="AB739" s="1" t="n"/>
      <c r="AC739" s="1" t="n"/>
    </row>
    <row r="740" ht="15.75" customHeight="1" s="55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  <c r="AA740" s="1" t="n"/>
      <c r="AB740" s="1" t="n"/>
      <c r="AC740" s="1" t="n"/>
    </row>
    <row r="741" ht="15.75" customHeight="1" s="55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  <c r="AA741" s="1" t="n"/>
      <c r="AB741" s="1" t="n"/>
      <c r="AC741" s="1" t="n"/>
    </row>
    <row r="742" ht="15.75" customHeight="1" s="55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  <c r="AA742" s="1" t="n"/>
      <c r="AB742" s="1" t="n"/>
      <c r="AC742" s="1" t="n"/>
    </row>
    <row r="743" ht="15.75" customHeight="1" s="55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  <c r="AA743" s="1" t="n"/>
      <c r="AB743" s="1" t="n"/>
      <c r="AC743" s="1" t="n"/>
    </row>
    <row r="744" ht="15.75" customHeight="1" s="55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  <c r="AA744" s="1" t="n"/>
      <c r="AB744" s="1" t="n"/>
      <c r="AC744" s="1" t="n"/>
    </row>
    <row r="745" ht="15.75" customHeight="1" s="55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  <c r="AA745" s="1" t="n"/>
      <c r="AB745" s="1" t="n"/>
      <c r="AC745" s="1" t="n"/>
    </row>
    <row r="746" ht="15.75" customHeight="1" s="55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  <c r="AA746" s="1" t="n"/>
      <c r="AB746" s="1" t="n"/>
      <c r="AC746" s="1" t="n"/>
    </row>
    <row r="747" ht="15.75" customHeight="1" s="55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  <c r="AA747" s="1" t="n"/>
      <c r="AB747" s="1" t="n"/>
      <c r="AC747" s="1" t="n"/>
    </row>
    <row r="748" ht="15.75" customHeight="1" s="55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  <c r="AA748" s="1" t="n"/>
      <c r="AB748" s="1" t="n"/>
      <c r="AC748" s="1" t="n"/>
    </row>
    <row r="749" ht="15.75" customHeight="1" s="55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  <c r="AA749" s="1" t="n"/>
      <c r="AB749" s="1" t="n"/>
      <c r="AC749" s="1" t="n"/>
    </row>
    <row r="750" ht="15.75" customHeight="1" s="55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  <c r="AA750" s="1" t="n"/>
      <c r="AB750" s="1" t="n"/>
      <c r="AC750" s="1" t="n"/>
    </row>
    <row r="751" ht="15.75" customHeight="1" s="55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  <c r="AA751" s="1" t="n"/>
      <c r="AB751" s="1" t="n"/>
      <c r="AC751" s="1" t="n"/>
    </row>
    <row r="752" ht="15.75" customHeight="1" s="55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  <c r="AA752" s="1" t="n"/>
      <c r="AB752" s="1" t="n"/>
      <c r="AC752" s="1" t="n"/>
    </row>
    <row r="753" ht="15.75" customHeight="1" s="55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  <c r="AA753" s="1" t="n"/>
      <c r="AB753" s="1" t="n"/>
      <c r="AC753" s="1" t="n"/>
    </row>
    <row r="754" ht="15.75" customHeight="1" s="55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  <c r="AA754" s="1" t="n"/>
      <c r="AB754" s="1" t="n"/>
      <c r="AC754" s="1" t="n"/>
    </row>
    <row r="755" ht="15.75" customHeight="1" s="55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  <c r="AA755" s="1" t="n"/>
      <c r="AB755" s="1" t="n"/>
      <c r="AC755" s="1" t="n"/>
    </row>
    <row r="756" ht="15.75" customHeight="1" s="55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  <c r="AA756" s="1" t="n"/>
      <c r="AB756" s="1" t="n"/>
      <c r="AC756" s="1" t="n"/>
    </row>
    <row r="757" ht="15.75" customHeight="1" s="55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  <c r="AA757" s="1" t="n"/>
      <c r="AB757" s="1" t="n"/>
      <c r="AC757" s="1" t="n"/>
    </row>
    <row r="758" ht="15.75" customHeight="1" s="55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  <c r="AA758" s="1" t="n"/>
      <c r="AB758" s="1" t="n"/>
      <c r="AC758" s="1" t="n"/>
    </row>
    <row r="759" ht="15.75" customHeight="1" s="55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  <c r="AA759" s="1" t="n"/>
      <c r="AB759" s="1" t="n"/>
      <c r="AC759" s="1" t="n"/>
    </row>
    <row r="760" ht="15.75" customHeight="1" s="55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  <c r="AA760" s="1" t="n"/>
      <c r="AB760" s="1" t="n"/>
      <c r="AC760" s="1" t="n"/>
    </row>
    <row r="761" ht="15.75" customHeight="1" s="55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  <c r="AA761" s="1" t="n"/>
      <c r="AB761" s="1" t="n"/>
      <c r="AC761" s="1" t="n"/>
    </row>
    <row r="762" ht="15.75" customHeight="1" s="55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  <c r="AA762" s="1" t="n"/>
      <c r="AB762" s="1" t="n"/>
      <c r="AC762" s="1" t="n"/>
    </row>
    <row r="763" ht="15.75" customHeight="1" s="55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  <c r="AA763" s="1" t="n"/>
      <c r="AB763" s="1" t="n"/>
      <c r="AC763" s="1" t="n"/>
    </row>
    <row r="764" ht="15.75" customHeight="1" s="55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  <c r="AA764" s="1" t="n"/>
      <c r="AB764" s="1" t="n"/>
      <c r="AC764" s="1" t="n"/>
    </row>
    <row r="765" ht="15.75" customHeight="1" s="55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  <c r="AA765" s="1" t="n"/>
      <c r="AB765" s="1" t="n"/>
      <c r="AC765" s="1" t="n"/>
    </row>
    <row r="766" ht="15.75" customHeight="1" s="55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  <c r="AA766" s="1" t="n"/>
      <c r="AB766" s="1" t="n"/>
      <c r="AC766" s="1" t="n"/>
    </row>
    <row r="767" ht="15.75" customHeight="1" s="55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  <c r="AA767" s="1" t="n"/>
      <c r="AB767" s="1" t="n"/>
      <c r="AC767" s="1" t="n"/>
    </row>
    <row r="768" ht="15.75" customHeight="1" s="55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  <c r="AA768" s="1" t="n"/>
      <c r="AB768" s="1" t="n"/>
      <c r="AC768" s="1" t="n"/>
    </row>
    <row r="769" ht="15.75" customHeight="1" s="55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  <c r="AA769" s="1" t="n"/>
      <c r="AB769" s="1" t="n"/>
      <c r="AC769" s="1" t="n"/>
    </row>
    <row r="770" ht="15.75" customHeight="1" s="55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  <c r="AA770" s="1" t="n"/>
      <c r="AB770" s="1" t="n"/>
      <c r="AC770" s="1" t="n"/>
    </row>
    <row r="771" ht="15.75" customHeight="1" s="55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  <c r="AA771" s="1" t="n"/>
      <c r="AB771" s="1" t="n"/>
      <c r="AC771" s="1" t="n"/>
    </row>
    <row r="772" ht="15.75" customHeight="1" s="55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  <c r="AA772" s="1" t="n"/>
      <c r="AB772" s="1" t="n"/>
      <c r="AC772" s="1" t="n"/>
    </row>
    <row r="773" ht="15.75" customHeight="1" s="55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  <c r="AA773" s="1" t="n"/>
      <c r="AB773" s="1" t="n"/>
      <c r="AC773" s="1" t="n"/>
    </row>
    <row r="774" ht="15.75" customHeight="1" s="55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  <c r="AA774" s="1" t="n"/>
      <c r="AB774" s="1" t="n"/>
      <c r="AC774" s="1" t="n"/>
    </row>
    <row r="775" ht="15.75" customHeight="1" s="55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  <c r="AA775" s="1" t="n"/>
      <c r="AB775" s="1" t="n"/>
      <c r="AC775" s="1" t="n"/>
    </row>
    <row r="776" ht="15.75" customHeight="1" s="55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  <c r="AA776" s="1" t="n"/>
      <c r="AB776" s="1" t="n"/>
      <c r="AC776" s="1" t="n"/>
    </row>
    <row r="777" ht="15.75" customHeight="1" s="55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  <c r="AA777" s="1" t="n"/>
      <c r="AB777" s="1" t="n"/>
      <c r="AC777" s="1" t="n"/>
    </row>
    <row r="778" ht="15.75" customHeight="1" s="55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  <c r="AA778" s="1" t="n"/>
      <c r="AB778" s="1" t="n"/>
      <c r="AC778" s="1" t="n"/>
    </row>
    <row r="779" ht="15.75" customHeight="1" s="55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  <c r="AA779" s="1" t="n"/>
      <c r="AB779" s="1" t="n"/>
      <c r="AC779" s="1" t="n"/>
    </row>
    <row r="780" ht="15.75" customHeight="1" s="55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  <c r="AA780" s="1" t="n"/>
      <c r="AB780" s="1" t="n"/>
      <c r="AC780" s="1" t="n"/>
    </row>
    <row r="781" ht="15.75" customHeight="1" s="55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  <c r="AA781" s="1" t="n"/>
      <c r="AB781" s="1" t="n"/>
      <c r="AC781" s="1" t="n"/>
    </row>
    <row r="782" ht="15.75" customHeight="1" s="55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  <c r="AA782" s="1" t="n"/>
      <c r="AB782" s="1" t="n"/>
      <c r="AC782" s="1" t="n"/>
    </row>
    <row r="783" ht="15.75" customHeight="1" s="55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  <c r="AA783" s="1" t="n"/>
      <c r="AB783" s="1" t="n"/>
      <c r="AC783" s="1" t="n"/>
    </row>
    <row r="784" ht="15.75" customHeight="1" s="55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  <c r="AA784" s="1" t="n"/>
      <c r="AB784" s="1" t="n"/>
      <c r="AC784" s="1" t="n"/>
    </row>
    <row r="785" ht="15.75" customHeight="1" s="55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  <c r="AA785" s="1" t="n"/>
      <c r="AB785" s="1" t="n"/>
      <c r="AC785" s="1" t="n"/>
    </row>
    <row r="786" ht="15.75" customHeight="1" s="55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  <c r="AA786" s="1" t="n"/>
      <c r="AB786" s="1" t="n"/>
      <c r="AC786" s="1" t="n"/>
    </row>
    <row r="787" ht="15.75" customHeight="1" s="55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  <c r="AA787" s="1" t="n"/>
      <c r="AB787" s="1" t="n"/>
      <c r="AC787" s="1" t="n"/>
    </row>
    <row r="788" ht="15.75" customHeight="1" s="55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  <c r="AA788" s="1" t="n"/>
      <c r="AB788" s="1" t="n"/>
      <c r="AC788" s="1" t="n"/>
    </row>
    <row r="789" ht="15.75" customHeight="1" s="55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  <c r="AA789" s="1" t="n"/>
      <c r="AB789" s="1" t="n"/>
      <c r="AC789" s="1" t="n"/>
    </row>
    <row r="790" ht="15.75" customHeight="1" s="55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  <c r="AA790" s="1" t="n"/>
      <c r="AB790" s="1" t="n"/>
      <c r="AC790" s="1" t="n"/>
    </row>
    <row r="791" ht="15.75" customHeight="1" s="55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  <c r="AA791" s="1" t="n"/>
      <c r="AB791" s="1" t="n"/>
      <c r="AC791" s="1" t="n"/>
    </row>
    <row r="792" ht="15.75" customHeight="1" s="55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  <c r="AA792" s="1" t="n"/>
      <c r="AB792" s="1" t="n"/>
      <c r="AC792" s="1" t="n"/>
    </row>
    <row r="793" ht="15.75" customHeight="1" s="55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  <c r="AA793" s="1" t="n"/>
      <c r="AB793" s="1" t="n"/>
      <c r="AC793" s="1" t="n"/>
    </row>
    <row r="794" ht="15.75" customHeight="1" s="55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  <c r="AA794" s="1" t="n"/>
      <c r="AB794" s="1" t="n"/>
      <c r="AC794" s="1" t="n"/>
    </row>
    <row r="795" ht="15.75" customHeight="1" s="55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  <c r="AA795" s="1" t="n"/>
      <c r="AB795" s="1" t="n"/>
      <c r="AC795" s="1" t="n"/>
    </row>
    <row r="796" ht="15.75" customHeight="1" s="55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  <c r="AA796" s="1" t="n"/>
      <c r="AB796" s="1" t="n"/>
      <c r="AC796" s="1" t="n"/>
    </row>
    <row r="797" ht="15.75" customHeight="1" s="55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  <c r="AA797" s="1" t="n"/>
      <c r="AB797" s="1" t="n"/>
      <c r="AC797" s="1" t="n"/>
    </row>
    <row r="798" ht="15.75" customHeight="1" s="55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  <c r="AA798" s="1" t="n"/>
      <c r="AB798" s="1" t="n"/>
      <c r="AC798" s="1" t="n"/>
    </row>
    <row r="799" ht="15.75" customHeight="1" s="55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  <c r="AA799" s="1" t="n"/>
      <c r="AB799" s="1" t="n"/>
      <c r="AC799" s="1" t="n"/>
    </row>
    <row r="800" ht="15.75" customHeight="1" s="55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  <c r="AA800" s="1" t="n"/>
      <c r="AB800" s="1" t="n"/>
      <c r="AC800" s="1" t="n"/>
    </row>
    <row r="801" ht="15.75" customHeight="1" s="55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  <c r="AA801" s="1" t="n"/>
      <c r="AB801" s="1" t="n"/>
      <c r="AC801" s="1" t="n"/>
    </row>
    <row r="802" ht="15.75" customHeight="1" s="55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  <c r="AA802" s="1" t="n"/>
      <c r="AB802" s="1" t="n"/>
      <c r="AC802" s="1" t="n"/>
    </row>
    <row r="803" ht="15.75" customHeight="1" s="55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  <c r="AA803" s="1" t="n"/>
      <c r="AB803" s="1" t="n"/>
      <c r="AC803" s="1" t="n"/>
    </row>
    <row r="804" ht="15.75" customHeight="1" s="55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  <c r="AA804" s="1" t="n"/>
      <c r="AB804" s="1" t="n"/>
      <c r="AC804" s="1" t="n"/>
    </row>
    <row r="805" ht="15.75" customHeight="1" s="55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  <c r="AC805" s="1" t="n"/>
    </row>
    <row r="806" ht="15.75" customHeight="1" s="55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  <c r="AA806" s="1" t="n"/>
      <c r="AB806" s="1" t="n"/>
      <c r="AC806" s="1" t="n"/>
    </row>
    <row r="807" ht="15.75" customHeight="1" s="55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  <c r="AA807" s="1" t="n"/>
      <c r="AB807" s="1" t="n"/>
      <c r="AC807" s="1" t="n"/>
    </row>
    <row r="808" ht="15.75" customHeight="1" s="55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  <c r="AA808" s="1" t="n"/>
      <c r="AB808" s="1" t="n"/>
      <c r="AC808" s="1" t="n"/>
    </row>
    <row r="809" ht="15.75" customHeight="1" s="55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  <c r="AA809" s="1" t="n"/>
      <c r="AB809" s="1" t="n"/>
      <c r="AC809" s="1" t="n"/>
    </row>
    <row r="810" ht="15.75" customHeight="1" s="55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  <c r="AA810" s="1" t="n"/>
      <c r="AB810" s="1" t="n"/>
      <c r="AC810" s="1" t="n"/>
    </row>
    <row r="811" ht="15.75" customHeight="1" s="55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  <c r="AA811" s="1" t="n"/>
      <c r="AB811" s="1" t="n"/>
      <c r="AC811" s="1" t="n"/>
    </row>
    <row r="812" ht="15.75" customHeight="1" s="55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  <c r="AA812" s="1" t="n"/>
      <c r="AB812" s="1" t="n"/>
      <c r="AC812" s="1" t="n"/>
    </row>
    <row r="813" ht="15.75" customHeight="1" s="55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  <c r="AA813" s="1" t="n"/>
      <c r="AB813" s="1" t="n"/>
      <c r="AC813" s="1" t="n"/>
    </row>
    <row r="814" ht="15.75" customHeight="1" s="55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  <c r="AA814" s="1" t="n"/>
      <c r="AB814" s="1" t="n"/>
      <c r="AC814" s="1" t="n"/>
    </row>
    <row r="815" ht="15.75" customHeight="1" s="55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  <c r="AA815" s="1" t="n"/>
      <c r="AB815" s="1" t="n"/>
      <c r="AC815" s="1" t="n"/>
    </row>
    <row r="816" ht="15.75" customHeight="1" s="55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  <c r="AA816" s="1" t="n"/>
      <c r="AB816" s="1" t="n"/>
      <c r="AC816" s="1" t="n"/>
    </row>
    <row r="817" ht="15.75" customHeight="1" s="55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  <c r="AA817" s="1" t="n"/>
      <c r="AB817" s="1" t="n"/>
      <c r="AC817" s="1" t="n"/>
    </row>
    <row r="818" ht="15.75" customHeight="1" s="55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  <c r="AA818" s="1" t="n"/>
      <c r="AB818" s="1" t="n"/>
      <c r="AC818" s="1" t="n"/>
    </row>
    <row r="819" ht="15.75" customHeight="1" s="55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  <c r="AA819" s="1" t="n"/>
      <c r="AB819" s="1" t="n"/>
      <c r="AC819" s="1" t="n"/>
    </row>
    <row r="820" ht="15.75" customHeight="1" s="55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  <c r="AA820" s="1" t="n"/>
      <c r="AB820" s="1" t="n"/>
      <c r="AC820" s="1" t="n"/>
    </row>
    <row r="821" ht="15.75" customHeight="1" s="55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  <c r="AA821" s="1" t="n"/>
      <c r="AB821" s="1" t="n"/>
      <c r="AC821" s="1" t="n"/>
    </row>
    <row r="822" ht="15.75" customHeight="1" s="55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  <c r="AA822" s="1" t="n"/>
      <c r="AB822" s="1" t="n"/>
      <c r="AC822" s="1" t="n"/>
    </row>
    <row r="823" ht="15.75" customHeight="1" s="55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  <c r="AA823" s="1" t="n"/>
      <c r="AB823" s="1" t="n"/>
      <c r="AC823" s="1" t="n"/>
    </row>
    <row r="824" ht="15.75" customHeight="1" s="55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  <c r="AA824" s="1" t="n"/>
      <c r="AB824" s="1" t="n"/>
      <c r="AC824" s="1" t="n"/>
    </row>
    <row r="825" ht="15.75" customHeight="1" s="55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  <c r="AA825" s="1" t="n"/>
      <c r="AB825" s="1" t="n"/>
      <c r="AC825" s="1" t="n"/>
    </row>
    <row r="826" ht="15.75" customHeight="1" s="55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  <c r="AA826" s="1" t="n"/>
      <c r="AB826" s="1" t="n"/>
      <c r="AC826" s="1" t="n"/>
    </row>
    <row r="827" ht="15.75" customHeight="1" s="55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  <c r="AA827" s="1" t="n"/>
      <c r="AB827" s="1" t="n"/>
      <c r="AC827" s="1" t="n"/>
    </row>
    <row r="828" ht="15.75" customHeight="1" s="55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  <c r="AA828" s="1" t="n"/>
      <c r="AB828" s="1" t="n"/>
      <c r="AC828" s="1" t="n"/>
    </row>
    <row r="829" ht="15.75" customHeight="1" s="55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  <c r="AA829" s="1" t="n"/>
      <c r="AB829" s="1" t="n"/>
      <c r="AC829" s="1" t="n"/>
    </row>
    <row r="830" ht="15.75" customHeight="1" s="55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</row>
    <row r="831" ht="15.75" customHeight="1" s="55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  <c r="AA831" s="1" t="n"/>
      <c r="AB831" s="1" t="n"/>
      <c r="AC831" s="1" t="n"/>
    </row>
    <row r="832" ht="15.75" customHeight="1" s="55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  <c r="AA832" s="1" t="n"/>
      <c r="AB832" s="1" t="n"/>
      <c r="AC832" s="1" t="n"/>
    </row>
    <row r="833" ht="15.75" customHeight="1" s="55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  <c r="AA833" s="1" t="n"/>
      <c r="AB833" s="1" t="n"/>
      <c r="AC833" s="1" t="n"/>
    </row>
    <row r="834" ht="15.75" customHeight="1" s="55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  <c r="AA834" s="1" t="n"/>
      <c r="AB834" s="1" t="n"/>
      <c r="AC834" s="1" t="n"/>
    </row>
    <row r="835" ht="15.75" customHeight="1" s="55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  <c r="AA835" s="1" t="n"/>
      <c r="AB835" s="1" t="n"/>
      <c r="AC835" s="1" t="n"/>
    </row>
    <row r="836" ht="15.75" customHeight="1" s="55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  <c r="AA836" s="1" t="n"/>
      <c r="AB836" s="1" t="n"/>
      <c r="AC836" s="1" t="n"/>
    </row>
    <row r="837" ht="15.75" customHeight="1" s="55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  <c r="AA837" s="1" t="n"/>
      <c r="AB837" s="1" t="n"/>
      <c r="AC837" s="1" t="n"/>
    </row>
    <row r="838" ht="15.75" customHeight="1" s="55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  <c r="AA838" s="1" t="n"/>
      <c r="AB838" s="1" t="n"/>
      <c r="AC838" s="1" t="n"/>
    </row>
    <row r="839" ht="15.75" customHeight="1" s="55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  <c r="AA839" s="1" t="n"/>
      <c r="AB839" s="1" t="n"/>
      <c r="AC839" s="1" t="n"/>
    </row>
    <row r="840" ht="15.75" customHeight="1" s="55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  <c r="AA840" s="1" t="n"/>
      <c r="AB840" s="1" t="n"/>
      <c r="AC840" s="1" t="n"/>
    </row>
    <row r="841" ht="15.75" customHeight="1" s="55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  <c r="AA841" s="1" t="n"/>
      <c r="AB841" s="1" t="n"/>
      <c r="AC841" s="1" t="n"/>
    </row>
    <row r="842" ht="15.75" customHeight="1" s="55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  <c r="AA842" s="1" t="n"/>
      <c r="AB842" s="1" t="n"/>
      <c r="AC842" s="1" t="n"/>
    </row>
    <row r="843" ht="15.75" customHeight="1" s="55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  <c r="AA843" s="1" t="n"/>
      <c r="AB843" s="1" t="n"/>
      <c r="AC843" s="1" t="n"/>
    </row>
    <row r="844" ht="15.75" customHeight="1" s="55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  <c r="AA844" s="1" t="n"/>
      <c r="AB844" s="1" t="n"/>
      <c r="AC844" s="1" t="n"/>
    </row>
    <row r="845" ht="15.75" customHeight="1" s="55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  <c r="AA845" s="1" t="n"/>
      <c r="AB845" s="1" t="n"/>
      <c r="AC845" s="1" t="n"/>
    </row>
    <row r="846" ht="15.75" customHeight="1" s="55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  <c r="AA846" s="1" t="n"/>
      <c r="AB846" s="1" t="n"/>
      <c r="AC846" s="1" t="n"/>
    </row>
    <row r="847" ht="15.75" customHeight="1" s="55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  <c r="AA847" s="1" t="n"/>
      <c r="AB847" s="1" t="n"/>
      <c r="AC847" s="1" t="n"/>
    </row>
    <row r="848" ht="15.75" customHeight="1" s="55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  <c r="AA848" s="1" t="n"/>
      <c r="AB848" s="1" t="n"/>
      <c r="AC848" s="1" t="n"/>
    </row>
    <row r="849" ht="15.75" customHeight="1" s="55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  <c r="AA849" s="1" t="n"/>
      <c r="AB849" s="1" t="n"/>
      <c r="AC849" s="1" t="n"/>
    </row>
    <row r="850" ht="15.75" customHeight="1" s="55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  <c r="AA850" s="1" t="n"/>
      <c r="AB850" s="1" t="n"/>
      <c r="AC850" s="1" t="n"/>
    </row>
    <row r="851" ht="15.75" customHeight="1" s="55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  <c r="AA851" s="1" t="n"/>
      <c r="AB851" s="1" t="n"/>
      <c r="AC851" s="1" t="n"/>
    </row>
    <row r="852" ht="15.75" customHeight="1" s="55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  <c r="AA852" s="1" t="n"/>
      <c r="AB852" s="1" t="n"/>
      <c r="AC852" s="1" t="n"/>
    </row>
    <row r="853" ht="15.75" customHeight="1" s="55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  <c r="AA853" s="1" t="n"/>
      <c r="AB853" s="1" t="n"/>
      <c r="AC853" s="1" t="n"/>
    </row>
    <row r="854" ht="15.75" customHeight="1" s="55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  <c r="AA854" s="1" t="n"/>
      <c r="AB854" s="1" t="n"/>
      <c r="AC854" s="1" t="n"/>
    </row>
    <row r="855" ht="15.75" customHeight="1" s="55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  <c r="AA855" s="1" t="n"/>
      <c r="AB855" s="1" t="n"/>
      <c r="AC855" s="1" t="n"/>
    </row>
    <row r="856" ht="15.75" customHeight="1" s="55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  <c r="AA856" s="1" t="n"/>
      <c r="AB856" s="1" t="n"/>
      <c r="AC856" s="1" t="n"/>
    </row>
    <row r="857" ht="15.75" customHeight="1" s="55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  <c r="AA857" s="1" t="n"/>
      <c r="AB857" s="1" t="n"/>
      <c r="AC857" s="1" t="n"/>
    </row>
    <row r="858" ht="15.75" customHeight="1" s="55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  <c r="AA858" s="1" t="n"/>
      <c r="AB858" s="1" t="n"/>
      <c r="AC858" s="1" t="n"/>
    </row>
    <row r="859" ht="15.75" customHeight="1" s="55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  <c r="AA859" s="1" t="n"/>
      <c r="AB859" s="1" t="n"/>
      <c r="AC859" s="1" t="n"/>
    </row>
    <row r="860" ht="15.75" customHeight="1" s="55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  <c r="AA860" s="1" t="n"/>
      <c r="AB860" s="1" t="n"/>
      <c r="AC860" s="1" t="n"/>
    </row>
    <row r="861" ht="15.75" customHeight="1" s="55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  <c r="AA861" s="1" t="n"/>
      <c r="AB861" s="1" t="n"/>
      <c r="AC861" s="1" t="n"/>
    </row>
    <row r="862" ht="15.75" customHeight="1" s="55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  <c r="AA862" s="1" t="n"/>
      <c r="AB862" s="1" t="n"/>
      <c r="AC862" s="1" t="n"/>
    </row>
    <row r="863" ht="15.75" customHeight="1" s="55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  <c r="AA863" s="1" t="n"/>
      <c r="AB863" s="1" t="n"/>
      <c r="AC863" s="1" t="n"/>
    </row>
    <row r="864" ht="15.75" customHeight="1" s="55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  <c r="AA864" s="1" t="n"/>
      <c r="AB864" s="1" t="n"/>
      <c r="AC864" s="1" t="n"/>
    </row>
    <row r="865" ht="15.75" customHeight="1" s="55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  <c r="AA865" s="1" t="n"/>
      <c r="AB865" s="1" t="n"/>
      <c r="AC865" s="1" t="n"/>
    </row>
    <row r="866" ht="15.75" customHeight="1" s="55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  <c r="AA866" s="1" t="n"/>
      <c r="AB866" s="1" t="n"/>
      <c r="AC866" s="1" t="n"/>
    </row>
    <row r="867" ht="15.75" customHeight="1" s="55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  <c r="AA867" s="1" t="n"/>
      <c r="AB867" s="1" t="n"/>
      <c r="AC867" s="1" t="n"/>
    </row>
    <row r="868" ht="15.75" customHeight="1" s="55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  <c r="AA868" s="1" t="n"/>
      <c r="AB868" s="1" t="n"/>
      <c r="AC868" s="1" t="n"/>
    </row>
    <row r="869" ht="15.75" customHeight="1" s="55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  <c r="AA869" s="1" t="n"/>
      <c r="AB869" s="1" t="n"/>
      <c r="AC869" s="1" t="n"/>
    </row>
    <row r="870" ht="15.75" customHeight="1" s="55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  <c r="AA870" s="1" t="n"/>
      <c r="AB870" s="1" t="n"/>
      <c r="AC870" s="1" t="n"/>
    </row>
    <row r="871" ht="15.75" customHeight="1" s="55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  <c r="AA871" s="1" t="n"/>
      <c r="AB871" s="1" t="n"/>
      <c r="AC871" s="1" t="n"/>
    </row>
    <row r="872" ht="15.75" customHeight="1" s="55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  <c r="AA872" s="1" t="n"/>
      <c r="AB872" s="1" t="n"/>
      <c r="AC872" s="1" t="n"/>
    </row>
    <row r="873" ht="15.75" customHeight="1" s="55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  <c r="AA873" s="1" t="n"/>
      <c r="AB873" s="1" t="n"/>
      <c r="AC873" s="1" t="n"/>
    </row>
    <row r="874" ht="15.75" customHeight="1" s="55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  <c r="AA874" s="1" t="n"/>
      <c r="AB874" s="1" t="n"/>
      <c r="AC874" s="1" t="n"/>
    </row>
    <row r="875" ht="15.75" customHeight="1" s="55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  <c r="AA875" s="1" t="n"/>
      <c r="AB875" s="1" t="n"/>
      <c r="AC875" s="1" t="n"/>
    </row>
    <row r="876" ht="15.75" customHeight="1" s="55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  <c r="AA876" s="1" t="n"/>
      <c r="AB876" s="1" t="n"/>
      <c r="AC876" s="1" t="n"/>
    </row>
    <row r="877" ht="15.75" customHeight="1" s="55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  <c r="AA877" s="1" t="n"/>
      <c r="AB877" s="1" t="n"/>
      <c r="AC877" s="1" t="n"/>
    </row>
    <row r="878" ht="15.75" customHeight="1" s="55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  <c r="AA878" s="1" t="n"/>
      <c r="AB878" s="1" t="n"/>
      <c r="AC878" s="1" t="n"/>
    </row>
    <row r="879" ht="15.75" customHeight="1" s="55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  <c r="AA879" s="1" t="n"/>
      <c r="AB879" s="1" t="n"/>
      <c r="AC879" s="1" t="n"/>
    </row>
    <row r="880" ht="15.75" customHeight="1" s="55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  <c r="AA880" s="1" t="n"/>
      <c r="AB880" s="1" t="n"/>
      <c r="AC880" s="1" t="n"/>
    </row>
    <row r="881" ht="15.75" customHeight="1" s="55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  <c r="AA881" s="1" t="n"/>
      <c r="AB881" s="1" t="n"/>
      <c r="AC881" s="1" t="n"/>
    </row>
    <row r="882" ht="15.75" customHeight="1" s="55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  <c r="AA882" s="1" t="n"/>
      <c r="AB882" s="1" t="n"/>
      <c r="AC882" s="1" t="n"/>
    </row>
    <row r="883" ht="15.75" customHeight="1" s="55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  <c r="AA883" s="1" t="n"/>
      <c r="AB883" s="1" t="n"/>
      <c r="AC883" s="1" t="n"/>
    </row>
    <row r="884" ht="15.75" customHeight="1" s="55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  <c r="AA884" s="1" t="n"/>
      <c r="AB884" s="1" t="n"/>
      <c r="AC884" s="1" t="n"/>
    </row>
    <row r="885" ht="15.75" customHeight="1" s="55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  <c r="AA885" s="1" t="n"/>
      <c r="AB885" s="1" t="n"/>
      <c r="AC885" s="1" t="n"/>
    </row>
    <row r="886" ht="15.75" customHeight="1" s="55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  <c r="AA886" s="1" t="n"/>
      <c r="AB886" s="1" t="n"/>
      <c r="AC886" s="1" t="n"/>
    </row>
    <row r="887" ht="15.75" customHeight="1" s="55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  <c r="AA887" s="1" t="n"/>
      <c r="AB887" s="1" t="n"/>
      <c r="AC887" s="1" t="n"/>
    </row>
    <row r="888" ht="15.75" customHeight="1" s="55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  <c r="AA888" s="1" t="n"/>
      <c r="AB888" s="1" t="n"/>
      <c r="AC888" s="1" t="n"/>
    </row>
    <row r="889" ht="15.75" customHeight="1" s="55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  <c r="AC889" s="1" t="n"/>
    </row>
    <row r="890" ht="15.75" customHeight="1" s="55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</row>
    <row r="891" ht="15.75" customHeight="1" s="55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  <c r="AA891" s="1" t="n"/>
      <c r="AB891" s="1" t="n"/>
      <c r="AC891" s="1" t="n"/>
    </row>
    <row r="892" ht="15.75" customHeight="1" s="55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  <c r="AA892" s="1" t="n"/>
      <c r="AB892" s="1" t="n"/>
      <c r="AC892" s="1" t="n"/>
    </row>
    <row r="893" ht="15.75" customHeight="1" s="55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  <c r="AA893" s="1" t="n"/>
      <c r="AB893" s="1" t="n"/>
      <c r="AC893" s="1" t="n"/>
    </row>
    <row r="894" ht="15.75" customHeight="1" s="55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  <c r="AA894" s="1" t="n"/>
      <c r="AB894" s="1" t="n"/>
      <c r="AC894" s="1" t="n"/>
    </row>
    <row r="895" ht="15.75" customHeight="1" s="55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  <c r="AA895" s="1" t="n"/>
      <c r="AB895" s="1" t="n"/>
      <c r="AC895" s="1" t="n"/>
    </row>
    <row r="896" ht="15.75" customHeight="1" s="55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  <c r="AA896" s="1" t="n"/>
      <c r="AB896" s="1" t="n"/>
      <c r="AC896" s="1" t="n"/>
    </row>
    <row r="897" ht="15.75" customHeight="1" s="55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  <c r="AA897" s="1" t="n"/>
      <c r="AB897" s="1" t="n"/>
      <c r="AC897" s="1" t="n"/>
    </row>
    <row r="898" ht="15.75" customHeight="1" s="55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  <c r="AA898" s="1" t="n"/>
      <c r="AB898" s="1" t="n"/>
      <c r="AC898" s="1" t="n"/>
    </row>
    <row r="899" ht="15.75" customHeight="1" s="55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  <c r="AA899" s="1" t="n"/>
      <c r="AB899" s="1" t="n"/>
      <c r="AC899" s="1" t="n"/>
    </row>
    <row r="900" ht="15.75" customHeight="1" s="55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  <c r="AA900" s="1" t="n"/>
      <c r="AB900" s="1" t="n"/>
      <c r="AC900" s="1" t="n"/>
    </row>
    <row r="901" ht="15.75" customHeight="1" s="55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  <c r="AA901" s="1" t="n"/>
      <c r="AB901" s="1" t="n"/>
      <c r="AC901" s="1" t="n"/>
    </row>
    <row r="902" ht="15.75" customHeight="1" s="55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  <c r="AA902" s="1" t="n"/>
      <c r="AB902" s="1" t="n"/>
      <c r="AC902" s="1" t="n"/>
    </row>
    <row r="903" ht="15.75" customHeight="1" s="55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  <c r="AA903" s="1" t="n"/>
      <c r="AB903" s="1" t="n"/>
      <c r="AC903" s="1" t="n"/>
    </row>
    <row r="904" ht="15.75" customHeight="1" s="55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  <c r="AA904" s="1" t="n"/>
      <c r="AB904" s="1" t="n"/>
      <c r="AC904" s="1" t="n"/>
    </row>
    <row r="905" ht="15.75" customHeight="1" s="55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  <c r="AA905" s="1" t="n"/>
      <c r="AB905" s="1" t="n"/>
      <c r="AC905" s="1" t="n"/>
    </row>
    <row r="906" ht="15.75" customHeight="1" s="55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  <c r="AA906" s="1" t="n"/>
      <c r="AB906" s="1" t="n"/>
      <c r="AC906" s="1" t="n"/>
    </row>
    <row r="907" ht="15.75" customHeight="1" s="55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  <c r="AA907" s="1" t="n"/>
      <c r="AB907" s="1" t="n"/>
      <c r="AC907" s="1" t="n"/>
    </row>
    <row r="908" ht="15.75" customHeight="1" s="55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  <c r="AA908" s="1" t="n"/>
      <c r="AB908" s="1" t="n"/>
      <c r="AC908" s="1" t="n"/>
    </row>
    <row r="909" ht="15.75" customHeight="1" s="55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  <c r="AA909" s="1" t="n"/>
      <c r="AB909" s="1" t="n"/>
      <c r="AC909" s="1" t="n"/>
    </row>
    <row r="910" ht="15.75" customHeight="1" s="55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  <c r="AA910" s="1" t="n"/>
      <c r="AB910" s="1" t="n"/>
      <c r="AC910" s="1" t="n"/>
    </row>
    <row r="911" ht="15.75" customHeight="1" s="55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  <c r="AA911" s="1" t="n"/>
      <c r="AB911" s="1" t="n"/>
      <c r="AC911" s="1" t="n"/>
    </row>
    <row r="912" ht="15.75" customHeight="1" s="55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  <c r="AA912" s="1" t="n"/>
      <c r="AB912" s="1" t="n"/>
      <c r="AC912" s="1" t="n"/>
    </row>
    <row r="913" ht="15.75" customHeight="1" s="55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  <c r="AA913" s="1" t="n"/>
      <c r="AB913" s="1" t="n"/>
      <c r="AC913" s="1" t="n"/>
    </row>
    <row r="914" ht="15.75" customHeight="1" s="55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  <c r="AA914" s="1" t="n"/>
      <c r="AB914" s="1" t="n"/>
      <c r="AC914" s="1" t="n"/>
    </row>
    <row r="915" ht="15.75" customHeight="1" s="55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  <c r="AA915" s="1" t="n"/>
      <c r="AB915" s="1" t="n"/>
      <c r="AC915" s="1" t="n"/>
    </row>
    <row r="916" ht="15.75" customHeight="1" s="55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  <c r="AA916" s="1" t="n"/>
      <c r="AB916" s="1" t="n"/>
      <c r="AC916" s="1" t="n"/>
    </row>
    <row r="917" ht="15.75" customHeight="1" s="55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  <c r="AA917" s="1" t="n"/>
      <c r="AB917" s="1" t="n"/>
      <c r="AC917" s="1" t="n"/>
    </row>
    <row r="918" ht="15.75" customHeight="1" s="55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  <c r="AA918" s="1" t="n"/>
      <c r="AB918" s="1" t="n"/>
      <c r="AC918" s="1" t="n"/>
    </row>
    <row r="919" ht="15.75" customHeight="1" s="55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  <c r="AA919" s="1" t="n"/>
      <c r="AB919" s="1" t="n"/>
      <c r="AC919" s="1" t="n"/>
    </row>
    <row r="920" ht="15.75" customHeight="1" s="55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  <c r="AA920" s="1" t="n"/>
      <c r="AB920" s="1" t="n"/>
      <c r="AC920" s="1" t="n"/>
    </row>
    <row r="921" ht="15.75" customHeight="1" s="55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  <c r="AA921" s="1" t="n"/>
      <c r="AB921" s="1" t="n"/>
      <c r="AC921" s="1" t="n"/>
    </row>
    <row r="922" ht="15.75" customHeight="1" s="55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  <c r="AA922" s="1" t="n"/>
      <c r="AB922" s="1" t="n"/>
      <c r="AC922" s="1" t="n"/>
    </row>
    <row r="923" ht="15.75" customHeight="1" s="55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  <c r="AA923" s="1" t="n"/>
      <c r="AB923" s="1" t="n"/>
      <c r="AC923" s="1" t="n"/>
    </row>
    <row r="924" ht="15.75" customHeight="1" s="55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  <c r="AA924" s="1" t="n"/>
      <c r="AB924" s="1" t="n"/>
      <c r="AC924" s="1" t="n"/>
    </row>
    <row r="925" ht="15.75" customHeight="1" s="55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  <c r="AA925" s="1" t="n"/>
      <c r="AB925" s="1" t="n"/>
      <c r="AC925" s="1" t="n"/>
    </row>
    <row r="926" ht="15.75" customHeight="1" s="55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  <c r="AA926" s="1" t="n"/>
      <c r="AB926" s="1" t="n"/>
      <c r="AC926" s="1" t="n"/>
    </row>
    <row r="927" ht="15.75" customHeight="1" s="55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  <c r="AA927" s="1" t="n"/>
      <c r="AB927" s="1" t="n"/>
      <c r="AC927" s="1" t="n"/>
    </row>
    <row r="928" ht="15.75" customHeight="1" s="55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  <c r="AA928" s="1" t="n"/>
      <c r="AB928" s="1" t="n"/>
      <c r="AC928" s="1" t="n"/>
    </row>
    <row r="929" ht="15.75" customHeight="1" s="55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  <c r="AA929" s="1" t="n"/>
      <c r="AB929" s="1" t="n"/>
      <c r="AC929" s="1" t="n"/>
    </row>
    <row r="930" ht="15.75" customHeight="1" s="55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  <c r="AA930" s="1" t="n"/>
      <c r="AB930" s="1" t="n"/>
      <c r="AC930" s="1" t="n"/>
    </row>
    <row r="931" ht="15.75" customHeight="1" s="55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  <c r="AA931" s="1" t="n"/>
      <c r="AB931" s="1" t="n"/>
      <c r="AC931" s="1" t="n"/>
    </row>
    <row r="932" ht="15.75" customHeight="1" s="55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  <c r="AA932" s="1" t="n"/>
      <c r="AB932" s="1" t="n"/>
      <c r="AC932" s="1" t="n"/>
    </row>
    <row r="933" ht="15.75" customHeight="1" s="55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  <c r="AA933" s="1" t="n"/>
      <c r="AB933" s="1" t="n"/>
      <c r="AC933" s="1" t="n"/>
    </row>
    <row r="934" ht="15.75" customHeight="1" s="55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  <c r="AA934" s="1" t="n"/>
      <c r="AB934" s="1" t="n"/>
      <c r="AC934" s="1" t="n"/>
    </row>
    <row r="935" ht="15.75" customHeight="1" s="55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  <c r="AA935" s="1" t="n"/>
      <c r="AB935" s="1" t="n"/>
      <c r="AC935" s="1" t="n"/>
    </row>
    <row r="936" ht="15.75" customHeight="1" s="55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  <c r="AA936" s="1" t="n"/>
      <c r="AB936" s="1" t="n"/>
      <c r="AC936" s="1" t="n"/>
    </row>
    <row r="937" ht="15.75" customHeight="1" s="55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  <c r="AA937" s="1" t="n"/>
      <c r="AB937" s="1" t="n"/>
      <c r="AC937" s="1" t="n"/>
    </row>
    <row r="938" ht="15.75" customHeight="1" s="55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  <c r="AA938" s="1" t="n"/>
      <c r="AB938" s="1" t="n"/>
      <c r="AC938" s="1" t="n"/>
    </row>
    <row r="939" ht="15.75" customHeight="1" s="55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  <c r="AA939" s="1" t="n"/>
      <c r="AB939" s="1" t="n"/>
      <c r="AC939" s="1" t="n"/>
    </row>
    <row r="940" ht="15.75" customHeight="1" s="55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  <c r="AA940" s="1" t="n"/>
      <c r="AB940" s="1" t="n"/>
      <c r="AC940" s="1" t="n"/>
    </row>
    <row r="941" ht="15.75" customHeight="1" s="55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  <c r="AA941" s="1" t="n"/>
      <c r="AB941" s="1" t="n"/>
      <c r="AC941" s="1" t="n"/>
    </row>
    <row r="942" ht="15.75" customHeight="1" s="55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  <c r="AA942" s="1" t="n"/>
      <c r="AB942" s="1" t="n"/>
      <c r="AC942" s="1" t="n"/>
    </row>
    <row r="943" ht="15.75" customHeight="1" s="55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  <c r="AA943" s="1" t="n"/>
      <c r="AB943" s="1" t="n"/>
      <c r="AC943" s="1" t="n"/>
    </row>
    <row r="944" ht="15.75" customHeight="1" s="55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  <c r="AA944" s="1" t="n"/>
      <c r="AB944" s="1" t="n"/>
      <c r="AC944" s="1" t="n"/>
    </row>
    <row r="945" ht="15.75" customHeight="1" s="55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  <c r="AA945" s="1" t="n"/>
      <c r="AB945" s="1" t="n"/>
      <c r="AC945" s="1" t="n"/>
    </row>
    <row r="946" ht="15.75" customHeight="1" s="55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  <c r="AA946" s="1" t="n"/>
      <c r="AB946" s="1" t="n"/>
      <c r="AC946" s="1" t="n"/>
    </row>
    <row r="947" ht="15.75" customHeight="1" s="55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  <c r="AA947" s="1" t="n"/>
      <c r="AB947" s="1" t="n"/>
      <c r="AC947" s="1" t="n"/>
    </row>
    <row r="948" ht="15.75" customHeight="1" s="55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  <c r="AA948" s="1" t="n"/>
      <c r="AB948" s="1" t="n"/>
      <c r="AC948" s="1" t="n"/>
    </row>
    <row r="949" ht="15.75" customHeight="1" s="55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  <c r="AA949" s="1" t="n"/>
      <c r="AB949" s="1" t="n"/>
      <c r="AC949" s="1" t="n"/>
    </row>
    <row r="950" ht="15.75" customHeight="1" s="55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  <c r="AA950" s="1" t="n"/>
      <c r="AB950" s="1" t="n"/>
      <c r="AC950" s="1" t="n"/>
    </row>
    <row r="951" ht="15.75" customHeight="1" s="55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  <c r="AA951" s="1" t="n"/>
      <c r="AB951" s="1" t="n"/>
      <c r="AC951" s="1" t="n"/>
    </row>
    <row r="952" ht="15.75" customHeight="1" s="55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  <c r="AA952" s="1" t="n"/>
      <c r="AB952" s="1" t="n"/>
      <c r="AC952" s="1" t="n"/>
    </row>
    <row r="953" ht="15.75" customHeight="1" s="55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  <c r="AA953" s="1" t="n"/>
      <c r="AB953" s="1" t="n"/>
      <c r="AC953" s="1" t="n"/>
    </row>
    <row r="954" ht="15.75" customHeight="1" s="55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  <c r="AA954" s="1" t="n"/>
      <c r="AB954" s="1" t="n"/>
      <c r="AC954" s="1" t="n"/>
    </row>
    <row r="955" ht="15.75" customHeight="1" s="55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  <c r="AA955" s="1" t="n"/>
      <c r="AB955" s="1" t="n"/>
      <c r="AC955" s="1" t="n"/>
    </row>
    <row r="956" ht="15.75" customHeight="1" s="55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  <c r="AA956" s="1" t="n"/>
      <c r="AB956" s="1" t="n"/>
      <c r="AC956" s="1" t="n"/>
    </row>
    <row r="957" ht="15.75" customHeight="1" s="55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  <c r="AA957" s="1" t="n"/>
      <c r="AB957" s="1" t="n"/>
      <c r="AC957" s="1" t="n"/>
    </row>
    <row r="958" ht="15.75" customHeight="1" s="55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  <c r="AA958" s="1" t="n"/>
      <c r="AB958" s="1" t="n"/>
      <c r="AC958" s="1" t="n"/>
    </row>
    <row r="959" ht="15.75" customHeight="1" s="55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  <c r="AA959" s="1" t="n"/>
      <c r="AB959" s="1" t="n"/>
      <c r="AC959" s="1" t="n"/>
    </row>
    <row r="960" ht="15.75" customHeight="1" s="55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  <c r="AA960" s="1" t="n"/>
      <c r="AB960" s="1" t="n"/>
      <c r="AC960" s="1" t="n"/>
    </row>
    <row r="961" ht="15.75" customHeight="1" s="55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  <c r="AA961" s="1" t="n"/>
      <c r="AB961" s="1" t="n"/>
      <c r="AC961" s="1" t="n"/>
    </row>
    <row r="962" ht="15.75" customHeight="1" s="55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  <c r="AA962" s="1" t="n"/>
      <c r="AB962" s="1" t="n"/>
      <c r="AC962" s="1" t="n"/>
    </row>
    <row r="963" ht="15.75" customHeight="1" s="55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  <c r="AA963" s="1" t="n"/>
      <c r="AB963" s="1" t="n"/>
      <c r="AC963" s="1" t="n"/>
    </row>
    <row r="964" ht="15.75" customHeight="1" s="55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  <c r="AA964" s="1" t="n"/>
      <c r="AB964" s="1" t="n"/>
      <c r="AC964" s="1" t="n"/>
    </row>
    <row r="965" ht="15.75" customHeight="1" s="55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  <c r="AA965" s="1" t="n"/>
      <c r="AB965" s="1" t="n"/>
      <c r="AC965" s="1" t="n"/>
    </row>
    <row r="966" ht="15.75" customHeight="1" s="55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  <c r="AA966" s="1" t="n"/>
      <c r="AB966" s="1" t="n"/>
      <c r="AC966" s="1" t="n"/>
    </row>
    <row r="967" ht="15.75" customHeight="1" s="55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  <c r="AA967" s="1" t="n"/>
      <c r="AB967" s="1" t="n"/>
      <c r="AC967" s="1" t="n"/>
    </row>
    <row r="968" ht="15.75" customHeight="1" s="55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  <c r="AA968" s="1" t="n"/>
      <c r="AB968" s="1" t="n"/>
      <c r="AC968" s="1" t="n"/>
    </row>
    <row r="969" ht="15.75" customHeight="1" s="55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  <c r="AA969" s="1" t="n"/>
      <c r="AB969" s="1" t="n"/>
      <c r="AC969" s="1" t="n"/>
    </row>
    <row r="970" ht="15.75" customHeight="1" s="55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  <c r="AA970" s="1" t="n"/>
      <c r="AB970" s="1" t="n"/>
      <c r="AC970" s="1" t="n"/>
    </row>
    <row r="971" ht="15.75" customHeight="1" s="55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  <c r="AA971" s="1" t="n"/>
      <c r="AB971" s="1" t="n"/>
      <c r="AC971" s="1" t="n"/>
    </row>
    <row r="972" ht="15.75" customHeight="1" s="55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  <c r="AA972" s="1" t="n"/>
      <c r="AB972" s="1" t="n"/>
      <c r="AC972" s="1" t="n"/>
    </row>
    <row r="973" ht="15.75" customHeight="1" s="55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  <c r="AA973" s="1" t="n"/>
      <c r="AB973" s="1" t="n"/>
      <c r="AC973" s="1" t="n"/>
    </row>
    <row r="974" ht="15.75" customHeight="1" s="55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  <c r="AA974" s="1" t="n"/>
      <c r="AB974" s="1" t="n"/>
      <c r="AC974" s="1" t="n"/>
    </row>
    <row r="975" ht="15.75" customHeight="1" s="55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  <c r="AA975" s="1" t="n"/>
      <c r="AB975" s="1" t="n"/>
      <c r="AC975" s="1" t="n"/>
    </row>
    <row r="976" ht="15.75" customHeight="1" s="55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  <c r="AA976" s="1" t="n"/>
      <c r="AB976" s="1" t="n"/>
      <c r="AC976" s="1" t="n"/>
    </row>
    <row r="977" ht="15.75" customHeight="1" s="55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  <c r="AA977" s="1" t="n"/>
      <c r="AB977" s="1" t="n"/>
      <c r="AC977" s="1" t="n"/>
    </row>
    <row r="978" ht="15.75" customHeight="1" s="55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  <c r="AA978" s="1" t="n"/>
      <c r="AB978" s="1" t="n"/>
      <c r="AC978" s="1" t="n"/>
    </row>
    <row r="979" ht="15.75" customHeight="1" s="55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  <c r="AA979" s="1" t="n"/>
      <c r="AB979" s="1" t="n"/>
      <c r="AC979" s="1" t="n"/>
    </row>
    <row r="980" ht="15.75" customHeight="1" s="55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  <c r="AA980" s="1" t="n"/>
      <c r="AB980" s="1" t="n"/>
      <c r="AC980" s="1" t="n"/>
    </row>
    <row r="981" ht="15.75" customHeight="1" s="55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  <c r="AA981" s="1" t="n"/>
      <c r="AB981" s="1" t="n"/>
      <c r="AC981" s="1" t="n"/>
    </row>
    <row r="982" ht="15.75" customHeight="1" s="55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  <c r="AA982" s="1" t="n"/>
      <c r="AB982" s="1" t="n"/>
      <c r="AC982" s="1" t="n"/>
    </row>
    <row r="983" ht="15.75" customHeight="1" s="55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  <c r="AA983" s="1" t="n"/>
      <c r="AB983" s="1" t="n"/>
      <c r="AC983" s="1" t="n"/>
    </row>
    <row r="984" ht="15.75" customHeight="1" s="55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  <c r="AA984" s="1" t="n"/>
      <c r="AB984" s="1" t="n"/>
      <c r="AC984" s="1" t="n"/>
    </row>
    <row r="985" ht="15.75" customHeight="1" s="55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  <c r="AA985" s="1" t="n"/>
      <c r="AB985" s="1" t="n"/>
      <c r="AC985" s="1" t="n"/>
    </row>
    <row r="986" ht="15.75" customHeight="1" s="55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  <c r="AA986" s="1" t="n"/>
      <c r="AB986" s="1" t="n"/>
      <c r="AC986" s="1" t="n"/>
    </row>
    <row r="987" ht="15.75" customHeight="1" s="55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  <c r="AA987" s="1" t="n"/>
      <c r="AB987" s="1" t="n"/>
      <c r="AC987" s="1" t="n"/>
    </row>
    <row r="988" ht="15.75" customHeight="1" s="55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  <c r="AA988" s="1" t="n"/>
      <c r="AB988" s="1" t="n"/>
      <c r="AC988" s="1" t="n"/>
    </row>
    <row r="989" ht="15.75" customHeight="1" s="55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  <c r="AA989" s="1" t="n"/>
      <c r="AB989" s="1" t="n"/>
      <c r="AC989" s="1" t="n"/>
    </row>
    <row r="990" ht="15.75" customHeight="1" s="55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  <c r="AA990" s="1" t="n"/>
      <c r="AB990" s="1" t="n"/>
      <c r="AC990" s="1" t="n"/>
    </row>
    <row r="991" ht="15.75" customHeight="1" s="55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  <c r="AA991" s="1" t="n"/>
      <c r="AB991" s="1" t="n"/>
      <c r="AC991" s="1" t="n"/>
    </row>
    <row r="992" ht="15.75" customHeight="1" s="55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  <c r="AA992" s="1" t="n"/>
      <c r="AB992" s="1" t="n"/>
      <c r="AC992" s="1" t="n"/>
    </row>
    <row r="993" ht="15.75" customHeight="1" s="55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  <c r="AA993" s="1" t="n"/>
      <c r="AB993" s="1" t="n"/>
      <c r="AC993" s="1" t="n"/>
    </row>
    <row r="994" ht="15.75" customHeight="1" s="55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  <c r="AA994" s="1" t="n"/>
      <c r="AB994" s="1" t="n"/>
      <c r="AC994" s="1" t="n"/>
    </row>
    <row r="995" ht="15.75" customHeight="1" s="55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  <c r="AA995" s="1" t="n"/>
      <c r="AB995" s="1" t="n"/>
      <c r="AC995" s="1" t="n"/>
    </row>
    <row r="996" ht="15.75" customHeight="1" s="55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  <c r="AA996" s="1" t="n"/>
      <c r="AB996" s="1" t="n"/>
      <c r="AC996" s="1" t="n"/>
    </row>
    <row r="997" ht="15.75" customHeight="1" s="55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  <c r="AA997" s="1" t="n"/>
      <c r="AB997" s="1" t="n"/>
      <c r="AC997" s="1" t="n"/>
    </row>
    <row r="998" ht="15.75" customHeight="1" s="55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  <c r="AA998" s="1" t="n"/>
      <c r="AB998" s="1" t="n"/>
      <c r="AC998" s="1" t="n"/>
    </row>
    <row r="999" ht="15.75" customHeight="1" s="55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  <c r="AA999" s="1" t="n"/>
      <c r="AB999" s="1" t="n"/>
      <c r="AC999" s="1" t="n"/>
    </row>
    <row r="1000" ht="15.75" customHeight="1" s="55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  <c r="AA1000" s="1" t="n"/>
      <c r="AB1000" s="1" t="n"/>
      <c r="AC1000" s="1" t="n"/>
    </row>
  </sheetData>
  <conditionalFormatting sqref="A15:J43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Z13:AC13">
    <cfRule type="colorScale" priority="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pageMargins left="0.7" right="0.7" top="0.75" bottom="0.75" header="0" footer="0"/>
  <pageSetup orientation="landscape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8.7109375" customWidth="1" style="55" min="1" max="29"/>
  </cols>
  <sheetData>
    <row r="1">
      <c r="A1" s="50" t="n">
        <v>0.1003480479121208</v>
      </c>
      <c r="B1" s="50" t="n">
        <v>0.2372573763132095</v>
      </c>
      <c r="C1" s="50" t="n">
        <v>0.1703367978334427</v>
      </c>
      <c r="D1" s="50" t="n">
        <v>0.06413951516151428</v>
      </c>
      <c r="E1" s="50" t="n">
        <v>0.2482748627662659</v>
      </c>
      <c r="F1" s="50" t="n">
        <v>0.1453169137239456</v>
      </c>
      <c r="G1" s="50" t="n">
        <v>0.01272932626307011</v>
      </c>
      <c r="H1" s="50" t="n">
        <v>0.1077353954315186</v>
      </c>
      <c r="I1" s="50" t="n">
        <v>0.1573470383882523</v>
      </c>
      <c r="J1" s="50" t="n">
        <v>0.5068395733833313</v>
      </c>
      <c r="K1" s="50" t="n">
        <v>0.3598265945911407</v>
      </c>
      <c r="L1" s="50" t="n">
        <v>0.1098547279834747</v>
      </c>
      <c r="M1" s="50" t="n">
        <v>0.253381222486496</v>
      </c>
      <c r="N1" s="50" t="n">
        <v>0.1368293166160583</v>
      </c>
      <c r="O1" s="50" t="n">
        <v>0.1754210591316223</v>
      </c>
      <c r="P1" s="50" t="n">
        <v>0.01358290109783411</v>
      </c>
      <c r="Q1" s="50" t="n">
        <v>0.1938823908567429</v>
      </c>
      <c r="R1" s="50" t="n">
        <v>0.06854710727930069</v>
      </c>
      <c r="S1" s="50" t="n">
        <v>0.009048637934029102</v>
      </c>
      <c r="T1" s="50" t="n">
        <v>0.0980779305100441</v>
      </c>
      <c r="U1" s="50" t="n">
        <v>0.2491070032119751</v>
      </c>
      <c r="V1" s="50" t="n">
        <v>0.2128839045763016</v>
      </c>
      <c r="W1" s="50" t="n">
        <v>0.03866857662796974</v>
      </c>
      <c r="X1" s="50" t="n">
        <v>0.2761640250682831</v>
      </c>
      <c r="Y1" s="50" t="n">
        <v>0.3010166883468628</v>
      </c>
      <c r="Z1" s="50" t="n">
        <v>-0.1753795146942139</v>
      </c>
      <c r="AA1" s="50" t="n">
        <v>-0.1692341864109039</v>
      </c>
      <c r="AB1" s="50" t="n">
        <v>0.07838349044322968</v>
      </c>
      <c r="AC1" s="50" t="n">
        <v>0.05406582355499268</v>
      </c>
    </row>
    <row r="2">
      <c r="A2" s="50" t="n">
        <v>-0.1022040694952011</v>
      </c>
      <c r="B2" s="50" t="n">
        <v>-0.1336677372455597</v>
      </c>
      <c r="C2" s="50" t="n">
        <v>0.07373765110969543</v>
      </c>
      <c r="D2" s="50" t="n">
        <v>-0.04818419367074966</v>
      </c>
      <c r="E2" s="50" t="n">
        <v>-0.05950867012143135</v>
      </c>
      <c r="F2" s="50" t="n">
        <v>0.06205078214406967</v>
      </c>
      <c r="G2" s="50" t="n">
        <v>0.06634630262851715</v>
      </c>
      <c r="H2" s="50" t="n">
        <v>0.1613379269838333</v>
      </c>
      <c r="I2" s="50" t="n">
        <v>-0.1495635956525803</v>
      </c>
      <c r="J2" s="50" t="n">
        <v>0.1329458206892014</v>
      </c>
      <c r="K2" s="50" t="n">
        <v>0.2499994337558746</v>
      </c>
      <c r="L2" s="50" t="n">
        <v>0.1324339807033539</v>
      </c>
      <c r="M2" s="50" t="n">
        <v>0.08442077785730362</v>
      </c>
      <c r="N2" s="50" t="n">
        <v>-0.08900104463100433</v>
      </c>
      <c r="O2" s="50" t="n">
        <v>0.2128312289714813</v>
      </c>
      <c r="P2" s="50" t="n">
        <v>-0.001994364196434617</v>
      </c>
      <c r="Q2" s="50" t="n">
        <v>0.09366718679666519</v>
      </c>
      <c r="R2" s="50" t="n">
        <v>0.1644093841314316</v>
      </c>
      <c r="S2" s="50" t="n">
        <v>-0.05290671065449715</v>
      </c>
      <c r="T2" s="50" t="n">
        <v>0.1206935122609138</v>
      </c>
      <c r="U2" s="50" t="n">
        <v>-0.2827078998088837</v>
      </c>
      <c r="V2" s="50" t="n">
        <v>0.1452790051698685</v>
      </c>
      <c r="W2" s="50" t="n">
        <v>0.1507403254508972</v>
      </c>
      <c r="X2" s="50" t="n">
        <v>-0.05162857845425606</v>
      </c>
      <c r="Y2" s="50" t="n">
        <v>0.0371454618871212</v>
      </c>
      <c r="Z2" s="50" t="n">
        <v>-0.2158847749233246</v>
      </c>
      <c r="AA2" s="50" t="n">
        <v>-0.1507029682397842</v>
      </c>
      <c r="AB2" s="50" t="n">
        <v>-0.08605018258094788</v>
      </c>
      <c r="AC2" s="50" t="n">
        <v>-0.01850982755422592</v>
      </c>
    </row>
    <row r="3">
      <c r="A3" s="50" t="n">
        <v>0.2266357690095901</v>
      </c>
      <c r="B3" s="50" t="n">
        <v>-0.3324945569038391</v>
      </c>
      <c r="C3" s="50" t="n">
        <v>-0.1691397726535797</v>
      </c>
      <c r="D3" s="50" t="n">
        <v>0.01361835841089487</v>
      </c>
      <c r="E3" s="50" t="n">
        <v>0.05626439675688744</v>
      </c>
      <c r="F3" s="50" t="n">
        <v>0.1557779908180237</v>
      </c>
      <c r="G3" s="50" t="n">
        <v>0.01181766856461763</v>
      </c>
      <c r="H3" s="50" t="n">
        <v>0.07913663983345032</v>
      </c>
      <c r="I3" s="50" t="n">
        <v>-0.04178882390260696</v>
      </c>
      <c r="J3" s="50" t="n">
        <v>-0.1372965574264526</v>
      </c>
      <c r="K3" s="50" t="n">
        <v>0.4031437337398529</v>
      </c>
      <c r="L3" s="50" t="n">
        <v>-0.3753554821014404</v>
      </c>
      <c r="M3" s="50" t="n">
        <v>-0.3621969223022461</v>
      </c>
      <c r="N3" s="50" t="n">
        <v>-0.1293971687555313</v>
      </c>
      <c r="O3" s="50" t="n">
        <v>0.5793772339820862</v>
      </c>
      <c r="P3" s="50" t="n">
        <v>-0.06028585880994797</v>
      </c>
      <c r="Q3" s="50" t="n">
        <v>0.1001178473234177</v>
      </c>
      <c r="R3" s="50" t="n">
        <v>-0.1624801158905029</v>
      </c>
      <c r="S3" s="50" t="n">
        <v>-0.2609771192073822</v>
      </c>
      <c r="T3" s="50" t="n">
        <v>-0.2141910344362259</v>
      </c>
      <c r="U3" s="50" t="n">
        <v>-0.1046349555253983</v>
      </c>
      <c r="V3" s="50" t="n">
        <v>0.1612319946289062</v>
      </c>
      <c r="W3" s="50" t="n">
        <v>0.9563286304473877</v>
      </c>
      <c r="X3" s="50" t="n">
        <v>-1.345568895339966</v>
      </c>
      <c r="Y3" s="50" t="n">
        <v>1.202558517456055</v>
      </c>
      <c r="Z3" s="50" t="n">
        <v>-0.571302592754364</v>
      </c>
      <c r="AA3" s="50" t="n">
        <v>-0.5457352995872498</v>
      </c>
      <c r="AB3" s="50" t="n">
        <v>-0.6212530136108398</v>
      </c>
      <c r="AC3" s="50" t="n">
        <v>-0.6912945508956909</v>
      </c>
    </row>
    <row r="4">
      <c r="A4" s="50" t="n">
        <v>0.3648273944854736</v>
      </c>
      <c r="B4" s="50" t="n">
        <v>-0.007781075313687325</v>
      </c>
      <c r="C4" s="50" t="n">
        <v>-0.09743338823318481</v>
      </c>
      <c r="D4" s="50" t="n">
        <v>-0.06987172365188599</v>
      </c>
      <c r="E4" s="50" t="n">
        <v>0.1066993474960327</v>
      </c>
      <c r="F4" s="50" t="n">
        <v>0.04487417638301849</v>
      </c>
      <c r="G4" s="50" t="n">
        <v>-0.05629250407218933</v>
      </c>
      <c r="H4" s="50" t="n">
        <v>0.3137187361717224</v>
      </c>
      <c r="I4" s="50" t="n">
        <v>-0.1210420578718185</v>
      </c>
      <c r="J4" s="50" t="n">
        <v>0.2060861587524414</v>
      </c>
      <c r="K4" s="50" t="n">
        <v>0.01565386168658733</v>
      </c>
      <c r="L4" s="50" t="n">
        <v>-0.1565129011869431</v>
      </c>
      <c r="M4" s="50" t="n">
        <v>0.1702649891376495</v>
      </c>
      <c r="N4" s="50" t="n">
        <v>-0.04432259500026703</v>
      </c>
      <c r="O4" s="50" t="n">
        <v>0.1950819194316864</v>
      </c>
      <c r="P4" s="50" t="n">
        <v>0.07279814034700394</v>
      </c>
      <c r="Q4" s="50" t="n">
        <v>-0.2304442226886749</v>
      </c>
      <c r="R4" s="50" t="n">
        <v>-0.09101223200559616</v>
      </c>
      <c r="S4" s="50" t="n">
        <v>0.04231695458292961</v>
      </c>
      <c r="T4" s="50" t="n">
        <v>-0.04444180801510811</v>
      </c>
      <c r="U4" s="50" t="n">
        <v>0.04736842960119247</v>
      </c>
      <c r="V4" s="50" t="n">
        <v>-0.2167278677225113</v>
      </c>
      <c r="W4" s="50" t="n">
        <v>-0.08591896295547485</v>
      </c>
      <c r="X4" s="50" t="n">
        <v>-0.1451810449361801</v>
      </c>
      <c r="Y4" s="50" t="n">
        <v>0.3649455308914185</v>
      </c>
      <c r="Z4" s="50" t="n">
        <v>-0.2307833880186081</v>
      </c>
      <c r="AA4" s="50" t="n">
        <v>-0.3077292442321777</v>
      </c>
      <c r="AB4" s="50" t="n">
        <v>-0.1919474601745605</v>
      </c>
      <c r="AC4" s="50" t="n">
        <v>-0.2978855967521667</v>
      </c>
    </row>
    <row r="5">
      <c r="A5" s="50" t="n">
        <v>-0.1805326193571091</v>
      </c>
      <c r="B5" s="50" t="n">
        <v>0.07483790069818497</v>
      </c>
      <c r="C5" s="50" t="n">
        <v>-0.07065071165561676</v>
      </c>
      <c r="D5" s="50" t="n">
        <v>0.1300731897354126</v>
      </c>
      <c r="E5" s="50" t="n">
        <v>0.1307141333818436</v>
      </c>
      <c r="F5" s="50" t="n">
        <v>-0.118431031703949</v>
      </c>
      <c r="G5" s="50" t="n">
        <v>-0.1082552820444107</v>
      </c>
      <c r="H5" s="50" t="n">
        <v>-0.0659138560295105</v>
      </c>
      <c r="I5" s="50" t="n">
        <v>0.1087719723582268</v>
      </c>
      <c r="J5" s="50" t="n">
        <v>-0.006392189301550388</v>
      </c>
      <c r="K5" s="50" t="n">
        <v>-0.0663386806845665</v>
      </c>
      <c r="L5" s="50" t="n">
        <v>0.1150346845388412</v>
      </c>
      <c r="M5" s="50" t="n">
        <v>0.1761034727096558</v>
      </c>
      <c r="N5" s="50" t="n">
        <v>0.1372841149568558</v>
      </c>
      <c r="O5" s="50" t="n">
        <v>-0.1420022547245026</v>
      </c>
      <c r="P5" s="50" t="n">
        <v>-0.03856881335377693</v>
      </c>
      <c r="Q5" s="50" t="n">
        <v>-0.0356186218559742</v>
      </c>
      <c r="R5" s="50" t="n">
        <v>0.1584729105234146</v>
      </c>
      <c r="S5" s="50" t="n">
        <v>-0.0960431769490242</v>
      </c>
      <c r="T5" s="50" t="n">
        <v>-0.1064276173710823</v>
      </c>
      <c r="U5" s="50" t="n">
        <v>0.002905341330915689</v>
      </c>
      <c r="V5" s="50" t="n">
        <v>-0.04313679039478302</v>
      </c>
      <c r="W5" s="50" t="n">
        <v>0.07028893381357193</v>
      </c>
      <c r="X5" s="50" t="n">
        <v>0.0225716158747673</v>
      </c>
      <c r="Y5" s="50" t="n">
        <v>-0.1108699887990952</v>
      </c>
      <c r="Z5" s="50" t="n">
        <v>0.135028138756752</v>
      </c>
      <c r="AA5" s="50" t="n">
        <v>0.1155913695693016</v>
      </c>
      <c r="AB5" s="50" t="n">
        <v>0.04066475108265877</v>
      </c>
      <c r="AC5" s="50" t="n">
        <v>-0.168077364563942</v>
      </c>
    </row>
    <row r="6">
      <c r="A6" s="50" t="n">
        <v>0.1798618286848068</v>
      </c>
      <c r="B6" s="50" t="n">
        <v>0.3277932703495026</v>
      </c>
      <c r="C6" s="50" t="n">
        <v>-0.07020126283168793</v>
      </c>
      <c r="D6" s="50" t="n">
        <v>-0.2038203626871109</v>
      </c>
      <c r="E6" s="50" t="n">
        <v>-0.1417489051818848</v>
      </c>
      <c r="F6" s="50" t="n">
        <v>-0.1794621050357819</v>
      </c>
      <c r="G6" s="50" t="n">
        <v>0.1806333363056183</v>
      </c>
      <c r="H6" s="50" t="n">
        <v>0.2698037028312683</v>
      </c>
      <c r="I6" s="50" t="n">
        <v>-0.006009072996675968</v>
      </c>
      <c r="J6" s="50" t="n">
        <v>-0.06518895179033279</v>
      </c>
      <c r="K6" s="50" t="n">
        <v>0.1834033578634262</v>
      </c>
      <c r="L6" s="50" t="n">
        <v>0.0001659840199863538</v>
      </c>
      <c r="M6" s="50" t="n">
        <v>-0.08398648351430893</v>
      </c>
      <c r="N6" s="50" t="n">
        <v>-0.1592612266540527</v>
      </c>
      <c r="O6" s="50" t="n">
        <v>-0.1454225778579712</v>
      </c>
      <c r="P6" s="50" t="n">
        <v>-0.2619345486164093</v>
      </c>
      <c r="Q6" s="50" t="n">
        <v>-0.3279949724674225</v>
      </c>
      <c r="R6" s="50" t="n">
        <v>-0.2501277327537537</v>
      </c>
      <c r="S6" s="50" t="n">
        <v>0.02480087801814079</v>
      </c>
      <c r="T6" s="50" t="n">
        <v>0.09035938233137131</v>
      </c>
      <c r="U6" s="50" t="n">
        <v>-0.1804044991731644</v>
      </c>
      <c r="V6" s="50" t="n">
        <v>-0.05612123757600784</v>
      </c>
      <c r="W6" s="50" t="n">
        <v>-0.01685480400919914</v>
      </c>
      <c r="X6" s="50" t="n">
        <v>-0.02160714566707611</v>
      </c>
      <c r="Y6" s="50" t="n">
        <v>0.1558474600315094</v>
      </c>
      <c r="Z6" s="50" t="n">
        <v>-0.07496520131826401</v>
      </c>
      <c r="AA6" s="50" t="n">
        <v>0.1656589359045029</v>
      </c>
      <c r="AB6" s="50" t="n">
        <v>-0.1037824749946594</v>
      </c>
      <c r="AC6" s="50" t="n">
        <v>-0.2472553551197052</v>
      </c>
    </row>
    <row r="7">
      <c r="A7" s="50" t="n">
        <v>-0.1335614323616028</v>
      </c>
      <c r="B7" s="50" t="n">
        <v>-0.06480899453163147</v>
      </c>
      <c r="C7" s="50" t="n">
        <v>0.1471112668514252</v>
      </c>
      <c r="D7" s="50" t="n">
        <v>0.1415697187185287</v>
      </c>
      <c r="E7" s="50" t="n">
        <v>0.1184882596135139</v>
      </c>
      <c r="F7" s="50" t="n">
        <v>-0.07761327177286148</v>
      </c>
      <c r="G7" s="50" t="n">
        <v>-0.03677663207054138</v>
      </c>
      <c r="H7" s="50" t="n">
        <v>-0.138344794511795</v>
      </c>
      <c r="I7" s="50" t="n">
        <v>-0.1058279573917389</v>
      </c>
      <c r="J7" s="50" t="n">
        <v>0.1425460129976273</v>
      </c>
      <c r="K7" s="50" t="n">
        <v>-0.1524147987365723</v>
      </c>
      <c r="L7" s="50" t="n">
        <v>-0.04589001089334488</v>
      </c>
      <c r="M7" s="50" t="n">
        <v>0.0394173301756382</v>
      </c>
      <c r="N7" s="50" t="n">
        <v>-0.1114194840192795</v>
      </c>
      <c r="O7" s="50" t="n">
        <v>0.04328570514917374</v>
      </c>
      <c r="P7" s="50" t="n">
        <v>-0.02985135093331337</v>
      </c>
      <c r="Q7" s="50" t="n">
        <v>0.07426396012306213</v>
      </c>
      <c r="R7" s="50" t="n">
        <v>-0.1424995511770248</v>
      </c>
      <c r="S7" s="50" t="n">
        <v>0.02562671154737473</v>
      </c>
      <c r="T7" s="50" t="n">
        <v>-0.1693031340837479</v>
      </c>
      <c r="U7" s="50" t="n">
        <v>0.1152039840817451</v>
      </c>
      <c r="V7" s="50" t="n">
        <v>0.1803788989782333</v>
      </c>
      <c r="W7" s="50" t="n">
        <v>-0.06627880036830902</v>
      </c>
      <c r="X7" s="50" t="n">
        <v>0.02745880372822285</v>
      </c>
      <c r="Y7" s="50" t="n">
        <v>-0.09567216783761978</v>
      </c>
      <c r="Z7" s="50" t="n">
        <v>-0.1187865510582924</v>
      </c>
      <c r="AA7" s="50" t="n">
        <v>-0.09404649585485458</v>
      </c>
      <c r="AB7" s="50" t="n">
        <v>-0.08846468478441238</v>
      </c>
      <c r="AC7" s="50" t="n">
        <v>0.03524905070662498</v>
      </c>
    </row>
    <row r="8">
      <c r="A8" s="50" t="n">
        <v>-0.1632028371095657</v>
      </c>
      <c r="B8" s="50" t="n">
        <v>0.5933127403259277</v>
      </c>
      <c r="C8" s="50" t="n">
        <v>0.1960669606924057</v>
      </c>
      <c r="D8" s="50" t="n">
        <v>-0.526518702507019</v>
      </c>
      <c r="E8" s="50" t="n">
        <v>-0.7005452513694763</v>
      </c>
      <c r="F8" s="50" t="n">
        <v>-0.8022422790527344</v>
      </c>
      <c r="G8" s="50" t="n">
        <v>-0.04374955967068672</v>
      </c>
      <c r="H8" s="50" t="n">
        <v>0.2871325016021729</v>
      </c>
      <c r="I8" s="50" t="n">
        <v>-0.0161746833473444</v>
      </c>
      <c r="J8" s="50" t="n">
        <v>0.05378789454698563</v>
      </c>
      <c r="K8" s="50" t="n">
        <v>-0.04018159583210945</v>
      </c>
      <c r="L8" s="50" t="n">
        <v>0.0376761183142662</v>
      </c>
      <c r="M8" s="50" t="n">
        <v>0.3071261942386627</v>
      </c>
      <c r="N8" s="50" t="n">
        <v>0.395137757062912</v>
      </c>
      <c r="O8" s="50" t="n">
        <v>0.3273119032382965</v>
      </c>
      <c r="P8" s="50" t="n">
        <v>-0.6354289650917053</v>
      </c>
      <c r="Q8" s="50" t="n">
        <v>-0.5602725148200989</v>
      </c>
      <c r="R8" s="50" t="n">
        <v>-0.5602803230285645</v>
      </c>
      <c r="S8" s="50" t="n">
        <v>-0.3816093802452087</v>
      </c>
      <c r="T8" s="50" t="n">
        <v>0.09638728946447372</v>
      </c>
      <c r="U8" s="50" t="n">
        <v>0.0831911712884903</v>
      </c>
      <c r="V8" s="50" t="n">
        <v>0.3571055233478546</v>
      </c>
      <c r="W8" s="50" t="n">
        <v>0.3010314404964447</v>
      </c>
      <c r="X8" s="50" t="n">
        <v>0.4989680051803589</v>
      </c>
      <c r="Y8" s="50" t="n">
        <v>0.5662202835083008</v>
      </c>
      <c r="Z8" s="50" t="n">
        <v>0.393586665391922</v>
      </c>
      <c r="AA8" s="50" t="n">
        <v>0.3177035450935364</v>
      </c>
      <c r="AB8" s="50" t="n">
        <v>0.2759690880775452</v>
      </c>
      <c r="AC8" s="50" t="n">
        <v>0.2772403657436371</v>
      </c>
    </row>
    <row r="9">
      <c r="A9" s="50" t="n">
        <v>-0.2574697434902191</v>
      </c>
      <c r="B9" s="50" t="n">
        <v>-0.08076481521129608</v>
      </c>
      <c r="C9" s="50" t="n">
        <v>0.1374710649251938</v>
      </c>
      <c r="D9" s="50" t="n">
        <v>0.1020100712776184</v>
      </c>
      <c r="E9" s="50" t="n">
        <v>0.2497044652700424</v>
      </c>
      <c r="F9" s="50" t="n">
        <v>-0.01741302385926247</v>
      </c>
      <c r="G9" s="50" t="n">
        <v>0.0304922666400671</v>
      </c>
      <c r="H9" s="50" t="n">
        <v>-0.06604162603616714</v>
      </c>
      <c r="I9" s="50" t="n">
        <v>-0.1552107930183411</v>
      </c>
      <c r="J9" s="50" t="n">
        <v>0.001693775877356529</v>
      </c>
      <c r="K9" s="50" t="n">
        <v>-0.002347065601497889</v>
      </c>
      <c r="L9" s="50" t="n">
        <v>-0.2431969046592712</v>
      </c>
      <c r="M9" s="50" t="n">
        <v>-0.06554485857486725</v>
      </c>
      <c r="N9" s="50" t="n">
        <v>-0.1283543854951859</v>
      </c>
      <c r="O9" s="50" t="n">
        <v>0.06987068802118301</v>
      </c>
      <c r="P9" s="50" t="n">
        <v>0.1059125661849976</v>
      </c>
      <c r="Q9" s="50" t="n">
        <v>0.1062849387526512</v>
      </c>
      <c r="R9" s="50" t="n">
        <v>0.02018501982092857</v>
      </c>
      <c r="S9" s="50" t="n">
        <v>0.09343862533569336</v>
      </c>
      <c r="T9" s="50" t="n">
        <v>-0.08761836588382721</v>
      </c>
      <c r="U9" s="50" t="n">
        <v>-0.01380233373492956</v>
      </c>
      <c r="V9" s="50" t="n">
        <v>-0.1360235959291458</v>
      </c>
      <c r="W9" s="50" t="n">
        <v>-0.3299587368965149</v>
      </c>
      <c r="X9" s="50" t="n">
        <v>-0.05178594216704369</v>
      </c>
      <c r="Y9" s="50" t="n">
        <v>-0.2063221484422684</v>
      </c>
      <c r="Z9" s="50" t="n">
        <v>0.01570077799260616</v>
      </c>
      <c r="AA9" s="50" t="n">
        <v>-0.3295628726482391</v>
      </c>
      <c r="AB9" s="50" t="n">
        <v>-0.04344652593135834</v>
      </c>
      <c r="AC9" s="50" t="n">
        <v>0.2941395938396454</v>
      </c>
    </row>
    <row r="10">
      <c r="A10" s="50" t="n">
        <v>0.2881172299385071</v>
      </c>
      <c r="B10" s="50" t="n">
        <v>0.03113389573991299</v>
      </c>
      <c r="C10" s="50" t="n">
        <v>-0.02716477587819099</v>
      </c>
      <c r="D10" s="50" t="n">
        <v>0.09211288392543793</v>
      </c>
      <c r="E10" s="50" t="n">
        <v>0.1240091845393181</v>
      </c>
      <c r="F10" s="50" t="n">
        <v>-0.07246267050504684</v>
      </c>
      <c r="G10" s="50" t="n">
        <v>-0.08231572806835175</v>
      </c>
      <c r="H10" s="50" t="n">
        <v>0.2033174782991409</v>
      </c>
      <c r="I10" s="50" t="n">
        <v>-0.08081451058387756</v>
      </c>
      <c r="J10" s="50" t="n">
        <v>0.2321912050247192</v>
      </c>
      <c r="K10" s="50" t="n">
        <v>-0.003426169045269489</v>
      </c>
      <c r="L10" s="50" t="n">
        <v>-0.06163119524717331</v>
      </c>
      <c r="M10" s="50" t="n">
        <v>-0.1268520206212997</v>
      </c>
      <c r="N10" s="50" t="n">
        <v>-0.0244691614061594</v>
      </c>
      <c r="O10" s="50" t="n">
        <v>0.02194654010236263</v>
      </c>
      <c r="P10" s="50" t="n">
        <v>0.05212964862585068</v>
      </c>
      <c r="Q10" s="50" t="n">
        <v>-0.1846135407686234</v>
      </c>
      <c r="R10" s="50" t="n">
        <v>-0.1385184228420258</v>
      </c>
      <c r="S10" s="50" t="n">
        <v>-0.1255805939435959</v>
      </c>
      <c r="T10" s="50" t="n">
        <v>-0.08325609564781189</v>
      </c>
      <c r="U10" s="50" t="n">
        <v>0.2147044539451599</v>
      </c>
      <c r="V10" s="50" t="n">
        <v>-0.1402459740638733</v>
      </c>
      <c r="W10" s="50" t="n">
        <v>-0.07400453835725784</v>
      </c>
      <c r="X10" s="50" t="n">
        <v>0.1569206863641739</v>
      </c>
      <c r="Y10" s="50" t="n">
        <v>0.2497204691171646</v>
      </c>
      <c r="Z10" s="50" t="n">
        <v>0.09278407692909241</v>
      </c>
      <c r="AA10" s="50" t="n">
        <v>-0.1735953837633133</v>
      </c>
      <c r="AB10" s="50" t="n">
        <v>-0.3203685879707336</v>
      </c>
      <c r="AC10" s="50" t="n">
        <v>-0.1158153712749481</v>
      </c>
    </row>
    <row r="11">
      <c r="A11" s="50" t="n">
        <v>0.236361563205719</v>
      </c>
      <c r="B11" s="50" t="n">
        <v>-0.03991310298442841</v>
      </c>
      <c r="C11" s="50" t="n">
        <v>0.1446841657161713</v>
      </c>
      <c r="D11" s="50" t="n">
        <v>0.08285143971443176</v>
      </c>
      <c r="E11" s="50" t="n">
        <v>0.0167221687734127</v>
      </c>
      <c r="F11" s="50" t="n">
        <v>0.01572947762906551</v>
      </c>
      <c r="G11" s="50" t="n">
        <v>0.001611008774489164</v>
      </c>
      <c r="H11" s="50" t="n">
        <v>0.04351995140314102</v>
      </c>
      <c r="I11" s="50" t="n">
        <v>0.001257777912542224</v>
      </c>
      <c r="J11" s="50" t="n">
        <v>-0.0002552031073719263</v>
      </c>
      <c r="K11" s="50" t="n">
        <v>0.0194486565887928</v>
      </c>
      <c r="L11" s="50" t="n">
        <v>-0.06510575115680695</v>
      </c>
      <c r="M11" s="50" t="n">
        <v>-0.07303912192583084</v>
      </c>
      <c r="N11" s="50" t="n">
        <v>0.1587601751089096</v>
      </c>
      <c r="O11" s="50" t="n">
        <v>0.2661711275577545</v>
      </c>
      <c r="P11" s="50" t="n">
        <v>0.17650206387043</v>
      </c>
      <c r="Q11" s="50" t="n">
        <v>-0.1839299649000168</v>
      </c>
      <c r="R11" s="50" t="n">
        <v>0.06232394278049469</v>
      </c>
      <c r="S11" s="50" t="n">
        <v>0.1116218715906143</v>
      </c>
      <c r="T11" s="50" t="n">
        <v>0.0737689882516861</v>
      </c>
      <c r="U11" s="50" t="n">
        <v>0.1758037060499191</v>
      </c>
      <c r="V11" s="50" t="n">
        <v>0.0008604335016570985</v>
      </c>
      <c r="W11" s="50" t="n">
        <v>0.1617891490459442</v>
      </c>
      <c r="X11" s="50" t="n">
        <v>0.1212800219655037</v>
      </c>
      <c r="Y11" s="50" t="n">
        <v>0.3385433256626129</v>
      </c>
      <c r="Z11" s="50" t="n">
        <v>-0.1500851213932037</v>
      </c>
      <c r="AA11" s="50" t="n">
        <v>-0.3055437803268433</v>
      </c>
      <c r="AB11" s="50" t="n">
        <v>-0.3023060858249664</v>
      </c>
      <c r="AC11" s="50" t="n">
        <v>-0.05568022280931473</v>
      </c>
    </row>
    <row r="12">
      <c r="A12" s="50" t="n">
        <v>-0.3029045164585114</v>
      </c>
      <c r="B12" s="50" t="n">
        <v>0.007272768765687943</v>
      </c>
      <c r="C12" s="50" t="n">
        <v>-0.3199654221534729</v>
      </c>
      <c r="D12" s="50" t="n">
        <v>-0.1469698250293732</v>
      </c>
      <c r="E12" s="50" t="n">
        <v>-0.191153347492218</v>
      </c>
      <c r="F12" s="50" t="n">
        <v>-0.2542462646961212</v>
      </c>
      <c r="G12" s="50" t="n">
        <v>0.0181454885751009</v>
      </c>
      <c r="H12" s="50" t="n">
        <v>-0.08292146027088165</v>
      </c>
      <c r="I12" s="50" t="n">
        <v>0.1015371680259705</v>
      </c>
      <c r="J12" s="50" t="n">
        <v>0.1244415640830994</v>
      </c>
      <c r="K12" s="50" t="n">
        <v>-0.2099695056676865</v>
      </c>
      <c r="L12" s="50" t="n">
        <v>0.08944103866815567</v>
      </c>
      <c r="M12" s="50" t="n">
        <v>-0.06873114407062531</v>
      </c>
      <c r="N12" s="50" t="n">
        <v>0.1284721940755844</v>
      </c>
      <c r="O12" s="50" t="n">
        <v>0.07938774675130844</v>
      </c>
      <c r="P12" s="50" t="n">
        <v>0.09896291047334671</v>
      </c>
      <c r="Q12" s="50" t="n">
        <v>-0.04578930139541626</v>
      </c>
      <c r="R12" s="50" t="n">
        <v>0.02315154671669006</v>
      </c>
      <c r="S12" s="50" t="n">
        <v>0.003835038281977177</v>
      </c>
      <c r="T12" s="50" t="n">
        <v>-0.1747631132602692</v>
      </c>
      <c r="U12" s="50" t="n">
        <v>-0.006782748736441135</v>
      </c>
      <c r="V12" s="50" t="n">
        <v>-0.01332163065671921</v>
      </c>
      <c r="W12" s="50" t="n">
        <v>-0.08930449932813644</v>
      </c>
      <c r="X12" s="50" t="n">
        <v>0.003496040822938085</v>
      </c>
      <c r="Y12" s="50" t="n">
        <v>-0.2353520691394806</v>
      </c>
      <c r="Z12" s="50" t="n">
        <v>-0.2805114388465881</v>
      </c>
      <c r="AA12" s="50" t="n">
        <v>-0.1548346132040024</v>
      </c>
      <c r="AB12" s="50" t="n">
        <v>-0.0505451112985611</v>
      </c>
      <c r="AC12" s="50" t="n">
        <v>-0.1273134052753448</v>
      </c>
    </row>
    <row r="13">
      <c r="A13" s="50" t="n">
        <v>0.2370515614748001</v>
      </c>
      <c r="B13" s="50" t="n">
        <v>0.2168861031532288</v>
      </c>
      <c r="C13" s="50" t="n">
        <v>0.2771124243736267</v>
      </c>
      <c r="D13" s="50" t="n">
        <v>0.09709826856851578</v>
      </c>
      <c r="E13" s="50" t="n">
        <v>-0.1136568933725357</v>
      </c>
      <c r="F13" s="50" t="n">
        <v>0.01263351552188396</v>
      </c>
      <c r="G13" s="50" t="n">
        <v>0.186502143740654</v>
      </c>
      <c r="H13" s="50" t="n">
        <v>0.09625448286533356</v>
      </c>
      <c r="I13" s="50" t="n">
        <v>0.02653874270617962</v>
      </c>
      <c r="J13" s="50" t="n">
        <v>0.07953012734651566</v>
      </c>
      <c r="K13" s="50" t="n">
        <v>0.02807451039552689</v>
      </c>
      <c r="L13" s="50" t="n">
        <v>0.0326031967997551</v>
      </c>
      <c r="M13" s="50" t="n">
        <v>0.1550800651311874</v>
      </c>
      <c r="N13" s="50" t="n">
        <v>-0.03142453357577324</v>
      </c>
      <c r="O13" s="50" t="n">
        <v>0.2558110952377319</v>
      </c>
      <c r="P13" s="50" t="n">
        <v>0.1635349690914154</v>
      </c>
      <c r="Q13" s="50" t="n">
        <v>0.08735553175210953</v>
      </c>
      <c r="R13" s="50" t="n">
        <v>0.1982577294111252</v>
      </c>
      <c r="S13" s="50" t="n">
        <v>-0.02540916763246059</v>
      </c>
      <c r="T13" s="50" t="n">
        <v>-0.05021115019917488</v>
      </c>
      <c r="U13" s="50" t="n">
        <v>0.04615001752972603</v>
      </c>
      <c r="V13" s="50" t="n">
        <v>-0.23170405626297</v>
      </c>
      <c r="W13" s="50" t="n">
        <v>-0.02615795843303204</v>
      </c>
      <c r="X13" s="50" t="n">
        <v>0.1641896665096283</v>
      </c>
      <c r="Y13" s="50" t="n">
        <v>0.1471998542547226</v>
      </c>
      <c r="Z13" s="50" t="n">
        <v>-0.08564464002847672</v>
      </c>
      <c r="AA13" s="50" t="n">
        <v>-0.0433649942278862</v>
      </c>
      <c r="AB13" s="50" t="n">
        <v>-0.2538264393806458</v>
      </c>
      <c r="AC13" s="50" t="n">
        <v>-0.2024500072002411</v>
      </c>
    </row>
    <row r="14">
      <c r="A14" s="50" t="n">
        <v>0.324586808681488</v>
      </c>
      <c r="B14" s="50" t="n">
        <v>0.1729699671268463</v>
      </c>
      <c r="C14" s="50" t="n">
        <v>0.1271276772022247</v>
      </c>
      <c r="D14" s="50" t="n">
        <v>-0.06623058021068573</v>
      </c>
      <c r="E14" s="50" t="n">
        <v>-0.0472128689289093</v>
      </c>
      <c r="F14" s="50" t="n">
        <v>-0.1580311357975006</v>
      </c>
      <c r="G14" s="50" t="n">
        <v>-0.1209470182657242</v>
      </c>
      <c r="H14" s="50" t="n">
        <v>0.01594803296029568</v>
      </c>
      <c r="I14" s="50" t="n">
        <v>0.1555355191230774</v>
      </c>
      <c r="J14" s="50" t="n">
        <v>0.268694669008255</v>
      </c>
      <c r="K14" s="50" t="n">
        <v>0.2394752949476242</v>
      </c>
      <c r="L14" s="50" t="n">
        <v>-0.1310243904590607</v>
      </c>
      <c r="M14" s="50" t="n">
        <v>0.1370895206928253</v>
      </c>
      <c r="N14" s="50" t="n">
        <v>-0.05944645032286644</v>
      </c>
      <c r="O14" s="50" t="n">
        <v>0.1994038820266724</v>
      </c>
      <c r="P14" s="50" t="n">
        <v>-0.08137083798646927</v>
      </c>
      <c r="Q14" s="50" t="n">
        <v>-0.1887058168649673</v>
      </c>
      <c r="R14" s="50" t="n">
        <v>-0.1090249419212341</v>
      </c>
      <c r="S14" s="50" t="n">
        <v>-0.07371438294649124</v>
      </c>
      <c r="T14" s="50" t="n">
        <v>-0.09348989278078079</v>
      </c>
      <c r="U14" s="50" t="n">
        <v>0.1341666877269745</v>
      </c>
      <c r="V14" s="50" t="n">
        <v>-0.2657329440116882</v>
      </c>
      <c r="W14" s="50" t="n">
        <v>0.02596192806959152</v>
      </c>
      <c r="X14" s="50" t="n">
        <v>0.05851022526621819</v>
      </c>
      <c r="Y14" s="50" t="n">
        <v>0.1877464354038239</v>
      </c>
      <c r="Z14" s="50" t="n">
        <v>0.02725956588983536</v>
      </c>
      <c r="AA14" s="50" t="n">
        <v>-0.1847120374441147</v>
      </c>
      <c r="AB14" s="50" t="n">
        <v>-0.07479372620582581</v>
      </c>
      <c r="AC14" s="50" t="n">
        <v>-0.3677109181880951</v>
      </c>
    </row>
    <row r="15">
      <c r="A15" s="50" t="n">
        <v>-0.2125845700502396</v>
      </c>
      <c r="B15" s="50" t="n">
        <v>0.161093145608902</v>
      </c>
      <c r="C15" s="50" t="n">
        <v>0.1210153475403786</v>
      </c>
      <c r="D15" s="50" t="n">
        <v>-0.1791940033435822</v>
      </c>
      <c r="E15" s="50" t="n">
        <v>-0.1554200947284698</v>
      </c>
      <c r="F15" s="50" t="n">
        <v>-0.04099191725254059</v>
      </c>
      <c r="G15" s="50" t="n">
        <v>0.09144320338964462</v>
      </c>
      <c r="H15" s="50" t="n">
        <v>0.03837801516056061</v>
      </c>
      <c r="I15" s="50" t="n">
        <v>-0.2710436582565308</v>
      </c>
      <c r="J15" s="50" t="n">
        <v>-0.2013247758150101</v>
      </c>
      <c r="K15" s="50" t="n">
        <v>0.1442695558071136</v>
      </c>
      <c r="L15" s="50" t="n">
        <v>0.2381410896778107</v>
      </c>
      <c r="M15" s="50" t="n">
        <v>0.09365037083625793</v>
      </c>
      <c r="N15" s="50" t="n">
        <v>0.160765528678894</v>
      </c>
      <c r="O15" s="50" t="n">
        <v>0.3798430562019348</v>
      </c>
      <c r="P15" s="50" t="n">
        <v>0.1165178641676903</v>
      </c>
      <c r="Q15" s="50" t="n">
        <v>-0.07401873916387558</v>
      </c>
      <c r="R15" s="50" t="n">
        <v>-0.08570803701877594</v>
      </c>
      <c r="S15" s="50" t="n">
        <v>-0.1301273703575134</v>
      </c>
      <c r="T15" s="50" t="n">
        <v>-0.08218971639871597</v>
      </c>
      <c r="U15" s="50" t="n">
        <v>-0.02445165254175663</v>
      </c>
      <c r="V15" s="50" t="n">
        <v>0.0002656364231370389</v>
      </c>
      <c r="W15" s="50" t="n">
        <v>-0.1805689483880997</v>
      </c>
      <c r="X15" s="50" t="n">
        <v>-0.1068753227591515</v>
      </c>
      <c r="Y15" s="50" t="n">
        <v>-0.1521497666835785</v>
      </c>
      <c r="Z15" s="50" t="n">
        <v>-0.06014198809862137</v>
      </c>
      <c r="AA15" s="50" t="n">
        <v>0.04745711386203766</v>
      </c>
      <c r="AB15" s="50" t="n">
        <v>-0.01972238533198833</v>
      </c>
      <c r="AC15" s="50" t="n">
        <v>-0.09252451360225677</v>
      </c>
    </row>
    <row r="16">
      <c r="A16" s="50" t="n">
        <v>-0.3474345207214355</v>
      </c>
      <c r="B16" s="50" t="n">
        <v>0.1326241940259933</v>
      </c>
      <c r="C16" s="50" t="n">
        <v>-0.1038398742675781</v>
      </c>
      <c r="D16" s="50" t="n">
        <v>-0.2754809558391571</v>
      </c>
      <c r="E16" s="50" t="n">
        <v>-0.03560813516378403</v>
      </c>
      <c r="F16" s="50" t="n">
        <v>-0.1808191239833832</v>
      </c>
      <c r="G16" s="50" t="n">
        <v>-0.2150835394859314</v>
      </c>
      <c r="H16" s="50" t="n">
        <v>-0.03776609152555466</v>
      </c>
      <c r="I16" s="50" t="n">
        <v>-0.0899287611246109</v>
      </c>
      <c r="J16" s="50" t="n">
        <v>-0.1411744803190231</v>
      </c>
      <c r="K16" s="50" t="n">
        <v>0.01514635235071182</v>
      </c>
      <c r="L16" s="50" t="n">
        <v>-0.0213349275290966</v>
      </c>
      <c r="M16" s="50" t="n">
        <v>-0.00025892851408571</v>
      </c>
      <c r="N16" s="50" t="n">
        <v>0.1309123784303665</v>
      </c>
      <c r="O16" s="50" t="n">
        <v>-0.2187789678573608</v>
      </c>
      <c r="P16" s="50" t="n">
        <v>-0.04189123958349228</v>
      </c>
      <c r="Q16" s="50" t="n">
        <v>-0.1199978068470955</v>
      </c>
      <c r="R16" s="50" t="n">
        <v>-0.09590739011764526</v>
      </c>
      <c r="S16" s="50" t="n">
        <v>0.1029737815260887</v>
      </c>
      <c r="T16" s="50" t="n">
        <v>-0.00897651631385088</v>
      </c>
      <c r="U16" s="50" t="n">
        <v>0.04840807989239693</v>
      </c>
      <c r="V16" s="50" t="n">
        <v>-0.08987172693014145</v>
      </c>
      <c r="W16" s="50" t="n">
        <v>-0.181038036942482</v>
      </c>
      <c r="X16" s="50" t="n">
        <v>-0.03019390627741814</v>
      </c>
      <c r="Y16" s="50" t="n">
        <v>-0.2481123208999634</v>
      </c>
      <c r="Z16" s="50" t="n">
        <v>-0.3103087246417999</v>
      </c>
      <c r="AA16" s="50" t="n">
        <v>-0.4354870617389679</v>
      </c>
      <c r="AB16" s="50" t="n">
        <v>-0.1686501801013947</v>
      </c>
      <c r="AC16" s="50" t="n">
        <v>-0.440448522567749</v>
      </c>
    </row>
    <row r="17">
      <c r="A17" s="50" t="n">
        <v>0.2433803230524063</v>
      </c>
      <c r="B17" s="50" t="n">
        <v>0.2216645181179047</v>
      </c>
      <c r="C17" s="50" t="n">
        <v>0.1701557636260986</v>
      </c>
      <c r="D17" s="50" t="n">
        <v>0.09521333873271942</v>
      </c>
      <c r="E17" s="50" t="n">
        <v>-0.01097872480750084</v>
      </c>
      <c r="F17" s="50" t="n">
        <v>-0.02710383571684361</v>
      </c>
      <c r="G17" s="50" t="n">
        <v>0.02588869631290436</v>
      </c>
      <c r="H17" s="50" t="n">
        <v>0.1028179749846458</v>
      </c>
      <c r="I17" s="50" t="n">
        <v>-0.1767930686473846</v>
      </c>
      <c r="J17" s="50" t="n">
        <v>0.3041191399097443</v>
      </c>
      <c r="K17" s="50" t="n">
        <v>0.1597627699375153</v>
      </c>
      <c r="L17" s="50" t="n">
        <v>0.04150557145476341</v>
      </c>
      <c r="M17" s="50" t="n">
        <v>-0.01120689976960421</v>
      </c>
      <c r="N17" s="50" t="n">
        <v>0.1652425527572632</v>
      </c>
      <c r="O17" s="50" t="n">
        <v>-0.0844101682305336</v>
      </c>
      <c r="P17" s="50" t="n">
        <v>-0.2394780814647675</v>
      </c>
      <c r="Q17" s="50" t="n">
        <v>0.02205673232674599</v>
      </c>
      <c r="R17" s="50" t="n">
        <v>-0.00973315816372633</v>
      </c>
      <c r="S17" s="50" t="n">
        <v>0.0353156253695488</v>
      </c>
      <c r="T17" s="50" t="n">
        <v>-0.1406035870313644</v>
      </c>
      <c r="U17" s="50" t="n">
        <v>0.01795790530741215</v>
      </c>
      <c r="V17" s="50" t="n">
        <v>-0.3645702004432678</v>
      </c>
      <c r="W17" s="50" t="n">
        <v>-0.09704995155334473</v>
      </c>
      <c r="X17" s="50" t="n">
        <v>-0.0876191258430481</v>
      </c>
      <c r="Y17" s="50" t="n">
        <v>0.03838607296347618</v>
      </c>
      <c r="Z17" s="50" t="n">
        <v>-0.321591854095459</v>
      </c>
      <c r="AA17" s="50" t="n">
        <v>-0.2332596033811569</v>
      </c>
      <c r="AB17" s="50" t="n">
        <v>-0.04904929921030998</v>
      </c>
      <c r="AC17" s="50" t="n">
        <v>-0.09691304713487625</v>
      </c>
    </row>
    <row r="18">
      <c r="A18" s="50" t="n">
        <v>-0.2571172714233398</v>
      </c>
      <c r="B18" s="50" t="n">
        <v>-0.1368539929389954</v>
      </c>
      <c r="C18" s="50" t="n">
        <v>-0.2199232578277588</v>
      </c>
      <c r="D18" s="50" t="n">
        <v>0.02171602658927441</v>
      </c>
      <c r="E18" s="50" t="n">
        <v>-0.1330044120550156</v>
      </c>
      <c r="F18" s="50" t="n">
        <v>0.07316344976425171</v>
      </c>
      <c r="G18" s="50" t="n">
        <v>-0.1596019864082336</v>
      </c>
      <c r="H18" s="50" t="n">
        <v>-0.09834451973438263</v>
      </c>
      <c r="I18" s="50" t="n">
        <v>0.06710455566644669</v>
      </c>
      <c r="J18" s="50" t="n">
        <v>-0.07171933352947235</v>
      </c>
      <c r="K18" s="50" t="n">
        <v>0.04770925268530846</v>
      </c>
      <c r="L18" s="50" t="n">
        <v>0.02646936103701591</v>
      </c>
      <c r="M18" s="50" t="n">
        <v>0.08474100381135941</v>
      </c>
      <c r="N18" s="50" t="n">
        <v>-0.02968610264360905</v>
      </c>
      <c r="O18" s="50" t="n">
        <v>-0.107762910425663</v>
      </c>
      <c r="P18" s="50" t="n">
        <v>0.1174848154187202</v>
      </c>
      <c r="Q18" s="50" t="n">
        <v>-0.1278472393751144</v>
      </c>
      <c r="R18" s="50" t="n">
        <v>0.06978601962327957</v>
      </c>
      <c r="S18" s="50" t="n">
        <v>0.01200902368873358</v>
      </c>
      <c r="T18" s="50" t="n">
        <v>-0.0446772463619709</v>
      </c>
      <c r="U18" s="50" t="n">
        <v>-0.2437285184860229</v>
      </c>
      <c r="V18" s="50" t="n">
        <v>-0.2413229048252106</v>
      </c>
      <c r="W18" s="50" t="n">
        <v>0.0448908768594265</v>
      </c>
      <c r="X18" s="50" t="n">
        <v>-0.1270727813243866</v>
      </c>
      <c r="Y18" s="50" t="n">
        <v>-0.2942092716693878</v>
      </c>
      <c r="Z18" s="50" t="n">
        <v>-0.02295601740479469</v>
      </c>
      <c r="AA18" s="50" t="n">
        <v>-0.1782545298337936</v>
      </c>
      <c r="AB18" s="50" t="n">
        <v>-0.1663661599159241</v>
      </c>
      <c r="AC18" s="50" t="n">
        <v>-0.01928716152906418</v>
      </c>
    </row>
    <row r="19">
      <c r="A19" s="50" t="n">
        <v>0.1901576966047287</v>
      </c>
      <c r="B19" s="50" t="n">
        <v>-0.1342605799436569</v>
      </c>
      <c r="C19" s="50" t="n">
        <v>0.03323793038725853</v>
      </c>
      <c r="D19" s="50" t="n">
        <v>-0.1130301579833031</v>
      </c>
      <c r="E19" s="50" t="n">
        <v>0.07388851046562195</v>
      </c>
      <c r="F19" s="50" t="n">
        <v>0.08180157095193863</v>
      </c>
      <c r="G19" s="50" t="n">
        <v>0.1441146731376648</v>
      </c>
      <c r="H19" s="50" t="n">
        <v>0.3815897107124329</v>
      </c>
      <c r="I19" s="50" t="n">
        <v>0.01549904607236385</v>
      </c>
      <c r="J19" s="50" t="n">
        <v>-0.03174577280879021</v>
      </c>
      <c r="K19" s="50" t="n">
        <v>0.2425304800271988</v>
      </c>
      <c r="L19" s="50" t="n">
        <v>-0.1618793904781342</v>
      </c>
      <c r="M19" s="50" t="n">
        <v>-0.01328258961439133</v>
      </c>
      <c r="N19" s="50" t="n">
        <v>0.04302116483449936</v>
      </c>
      <c r="O19" s="50" t="n">
        <v>0.204350546002388</v>
      </c>
      <c r="P19" s="50" t="n">
        <v>-0.2442561537027359</v>
      </c>
      <c r="Q19" s="50" t="n">
        <v>-0.3056606650352478</v>
      </c>
      <c r="R19" s="50" t="n">
        <v>-0.1309508085250854</v>
      </c>
      <c r="S19" s="50" t="n">
        <v>-0.02559422887861729</v>
      </c>
      <c r="T19" s="50" t="n">
        <v>0.1954716742038727</v>
      </c>
      <c r="U19" s="50" t="n">
        <v>0.07735027372837067</v>
      </c>
      <c r="V19" s="50" t="n">
        <v>-0.07026118040084839</v>
      </c>
      <c r="W19" s="50" t="n">
        <v>-0.01562727428972721</v>
      </c>
      <c r="X19" s="50" t="n">
        <v>-0.129955917596817</v>
      </c>
      <c r="Y19" s="50" t="n">
        <v>0.146846130490303</v>
      </c>
      <c r="Z19" s="50" t="n">
        <v>-0.2495438009500504</v>
      </c>
      <c r="AA19" s="50" t="n">
        <v>-0.1716698855161667</v>
      </c>
      <c r="AB19" s="50" t="n">
        <v>-0.3488760590553284</v>
      </c>
      <c r="AC19" s="50" t="n">
        <v>-0.1948643326759338</v>
      </c>
    </row>
    <row r="20">
      <c r="A20" s="50" t="n">
        <v>0.0681898444890976</v>
      </c>
      <c r="B20" s="50" t="n">
        <v>0.3898138999938965</v>
      </c>
      <c r="C20" s="50" t="n">
        <v>-0.7631350755691528</v>
      </c>
      <c r="D20" s="50" t="n">
        <v>0.01891631633043289</v>
      </c>
      <c r="E20" s="50" t="n">
        <v>-0.1801677644252777</v>
      </c>
      <c r="F20" s="50" t="n">
        <v>-0.07744224369525909</v>
      </c>
      <c r="G20" s="50" t="n">
        <v>0.1598854213953018</v>
      </c>
      <c r="H20" s="50" t="n">
        <v>0.08308859914541245</v>
      </c>
      <c r="I20" s="50" t="n">
        <v>-0.09295205026865005</v>
      </c>
      <c r="J20" s="50" t="n">
        <v>0.313918262720108</v>
      </c>
      <c r="K20" s="50" t="n">
        <v>-0.246894896030426</v>
      </c>
      <c r="L20" s="50" t="n">
        <v>-0.08111079782247543</v>
      </c>
      <c r="M20" s="50" t="n">
        <v>0.1002386659383774</v>
      </c>
      <c r="N20" s="50" t="n">
        <v>0.1258121877908707</v>
      </c>
      <c r="O20" s="50" t="n">
        <v>-0.61171954870224</v>
      </c>
      <c r="P20" s="50" t="n">
        <v>-0.1059472039341927</v>
      </c>
      <c r="Q20" s="50" t="n">
        <v>-0.1712184995412827</v>
      </c>
      <c r="R20" s="50" t="n">
        <v>-0.161651685833931</v>
      </c>
      <c r="S20" s="50" t="n">
        <v>0.02161955460906029</v>
      </c>
      <c r="T20" s="50" t="n">
        <v>-0.1238427236676216</v>
      </c>
      <c r="U20" s="50" t="n">
        <v>-0.08467084914445877</v>
      </c>
      <c r="V20" s="50" t="n">
        <v>0.1532326191663742</v>
      </c>
      <c r="W20" s="50" t="n">
        <v>-0.2614043354988098</v>
      </c>
      <c r="X20" s="50" t="n">
        <v>-0.3942940235137939</v>
      </c>
      <c r="Y20" s="50" t="n">
        <v>0.05027181655168533</v>
      </c>
      <c r="Z20" s="50" t="n">
        <v>-0.2731665968894958</v>
      </c>
      <c r="AA20" s="50" t="n">
        <v>-0.1578523963689804</v>
      </c>
      <c r="AB20" s="50" t="n">
        <v>-0.2582876980304718</v>
      </c>
      <c r="AC20" s="50" t="n">
        <v>-0.0933820828795433</v>
      </c>
    </row>
    <row r="21" ht="15.75" customHeight="1" s="55">
      <c r="A21" s="50" t="n">
        <v>-0.1518986821174622</v>
      </c>
      <c r="B21" s="50" t="n">
        <v>-0.222274050116539</v>
      </c>
      <c r="C21" s="50" t="n">
        <v>0.0004718286800198257</v>
      </c>
      <c r="D21" s="50" t="n">
        <v>0.04190736263990402</v>
      </c>
      <c r="E21" s="50" t="n">
        <v>-0.2500553131103516</v>
      </c>
      <c r="F21" s="50" t="n">
        <v>-0.1881039142608643</v>
      </c>
      <c r="G21" s="50" t="n">
        <v>0.09036040306091309</v>
      </c>
      <c r="H21" s="50" t="n">
        <v>-0.1499993056058884</v>
      </c>
      <c r="I21" s="50" t="n">
        <v>-0.1060261726379395</v>
      </c>
      <c r="J21" s="50" t="n">
        <v>-0.08368370682001114</v>
      </c>
      <c r="K21" s="50" t="n">
        <v>-0.3735053241252899</v>
      </c>
      <c r="L21" s="50" t="n">
        <v>-0.05970657989382744</v>
      </c>
      <c r="M21" s="50" t="n">
        <v>-0.2406848520040512</v>
      </c>
      <c r="N21" s="50" t="n">
        <v>0.04799817502498627</v>
      </c>
      <c r="O21" s="50" t="n">
        <v>-0.6123862862586975</v>
      </c>
      <c r="P21" s="50" t="n">
        <v>-0.2833079993724823</v>
      </c>
      <c r="Q21" s="50" t="n">
        <v>-0.3226457238197327</v>
      </c>
      <c r="R21" s="50" t="n">
        <v>-0.0707700327038765</v>
      </c>
      <c r="S21" s="50" t="n">
        <v>0.09265556931495667</v>
      </c>
      <c r="T21" s="50" t="n">
        <v>-0.05697598680853844</v>
      </c>
      <c r="U21" s="50" t="n">
        <v>-0.1440671384334564</v>
      </c>
      <c r="V21" s="50" t="n">
        <v>-0.2141054570674896</v>
      </c>
      <c r="W21" s="50" t="n">
        <v>-0.05670896545052528</v>
      </c>
      <c r="X21" s="50" t="n">
        <v>0.04393027722835541</v>
      </c>
      <c r="Y21" s="50" t="n">
        <v>-0.1645944118499756</v>
      </c>
      <c r="Z21" s="50" t="n">
        <v>0.3506937921047211</v>
      </c>
      <c r="AA21" s="50" t="n">
        <v>0.2092398852109909</v>
      </c>
      <c r="AB21" s="50" t="n">
        <v>-0.07249104976654053</v>
      </c>
      <c r="AC21" s="50" t="n">
        <v>-0.0834016352891922</v>
      </c>
    </row>
    <row r="22" ht="15.75" customHeight="1" s="55">
      <c r="A22" s="50" t="n">
        <v>0.3289173543453217</v>
      </c>
      <c r="B22" s="50" t="n">
        <v>0.1458351463079453</v>
      </c>
      <c r="C22" s="50" t="n">
        <v>0.2992742657661438</v>
      </c>
      <c r="D22" s="50" t="n">
        <v>0.2135090231895447</v>
      </c>
      <c r="E22" s="50" t="n">
        <v>0.04812886193394661</v>
      </c>
      <c r="F22" s="50" t="n">
        <v>0.00178649346344173</v>
      </c>
      <c r="G22" s="50" t="n">
        <v>0.1392179280519485</v>
      </c>
      <c r="H22" s="50" t="n">
        <v>0.3816162049770355</v>
      </c>
      <c r="I22" s="50" t="n">
        <v>0.05232052132487297</v>
      </c>
      <c r="J22" s="50" t="n">
        <v>0.03163864463567734</v>
      </c>
      <c r="K22" s="50" t="n">
        <v>0.1309527903795242</v>
      </c>
      <c r="L22" s="50" t="n">
        <v>0.03889385610818863</v>
      </c>
      <c r="M22" s="50" t="n">
        <v>0.08213017135858536</v>
      </c>
      <c r="N22" s="50" t="n">
        <v>0.1754860281944275</v>
      </c>
      <c r="O22" s="50" t="n">
        <v>0.2036609202623367</v>
      </c>
      <c r="P22" s="50" t="n">
        <v>0.05449452251195908</v>
      </c>
      <c r="Q22" s="50" t="n">
        <v>0.01602933742105961</v>
      </c>
      <c r="R22" s="50" t="n">
        <v>-0.1620229929685593</v>
      </c>
      <c r="S22" s="50" t="n">
        <v>-0.0326080247759819</v>
      </c>
      <c r="T22" s="50" t="n">
        <v>0.156533807516098</v>
      </c>
      <c r="U22" s="50" t="n">
        <v>-0.08595660328865051</v>
      </c>
      <c r="V22" s="50" t="n">
        <v>-0.3090094327926636</v>
      </c>
      <c r="W22" s="50" t="n">
        <v>0.1481774300336838</v>
      </c>
      <c r="X22" s="50" t="n">
        <v>0.08835975080728531</v>
      </c>
      <c r="Y22" s="50" t="n">
        <v>0.1443761736154556</v>
      </c>
      <c r="Z22" s="50" t="n">
        <v>0.003164815716445446</v>
      </c>
      <c r="AA22" s="50" t="n">
        <v>-0.0124447550624609</v>
      </c>
      <c r="AB22" s="50" t="n">
        <v>-0.008690678514540195</v>
      </c>
      <c r="AC22" s="50" t="n">
        <v>0.0132020004093647</v>
      </c>
    </row>
    <row r="23" ht="15.75" customHeight="1" s="55">
      <c r="A23" s="50" t="n">
        <v>-0.2235503792762756</v>
      </c>
      <c r="B23" s="50" t="n">
        <v>-0.06730823963880539</v>
      </c>
      <c r="C23" s="50" t="n">
        <v>-0.300599992275238</v>
      </c>
      <c r="D23" s="50" t="n">
        <v>-0.1728207170963287</v>
      </c>
      <c r="E23" s="50" t="n">
        <v>-0.2678819298744202</v>
      </c>
      <c r="F23" s="50" t="n">
        <v>-0.1839890778064728</v>
      </c>
      <c r="G23" s="50" t="n">
        <v>0.2554401159286499</v>
      </c>
      <c r="H23" s="50" t="n">
        <v>0.2425824254751205</v>
      </c>
      <c r="I23" s="50" t="n">
        <v>0.05241953954100609</v>
      </c>
      <c r="J23" s="50" t="n">
        <v>0.1039395779371262</v>
      </c>
      <c r="K23" s="50" t="n">
        <v>0.1124710068106651</v>
      </c>
      <c r="L23" s="50" t="n">
        <v>-0.2197009027004242</v>
      </c>
      <c r="M23" s="50" t="n">
        <v>-0.2515148818492889</v>
      </c>
      <c r="N23" s="50" t="n">
        <v>-0.01355931628495455</v>
      </c>
      <c r="O23" s="50" t="n">
        <v>-0.02160478755831718</v>
      </c>
      <c r="P23" s="50" t="n">
        <v>0.005032764747738838</v>
      </c>
      <c r="Q23" s="50" t="n">
        <v>-0.2519358992576599</v>
      </c>
      <c r="R23" s="50" t="n">
        <v>-0.0138783436268568</v>
      </c>
      <c r="S23" s="50" t="n">
        <v>-0.2050245553255081</v>
      </c>
      <c r="T23" s="50" t="n">
        <v>0.1062953919172287</v>
      </c>
      <c r="U23" s="50" t="n">
        <v>0.1001044884324074</v>
      </c>
      <c r="V23" s="50" t="n">
        <v>0.140852227807045</v>
      </c>
      <c r="W23" s="50" t="n">
        <v>-0.230358749628067</v>
      </c>
      <c r="X23" s="50" t="n">
        <v>-0.1244735047221184</v>
      </c>
      <c r="Y23" s="50" t="n">
        <v>-0.269653856754303</v>
      </c>
      <c r="Z23" s="50" t="n">
        <v>-0.07370322942733765</v>
      </c>
      <c r="AA23" s="50" t="n">
        <v>-0.1557283401489258</v>
      </c>
      <c r="AB23" s="50" t="n">
        <v>-0.06731888651847839</v>
      </c>
      <c r="AC23" s="50" t="n">
        <v>-0.1296999603509903</v>
      </c>
    </row>
    <row r="24" ht="15.75" customHeight="1" s="55">
      <c r="A24" s="50" t="n">
        <v>0.2079985588788986</v>
      </c>
      <c r="B24" s="50" t="n">
        <v>0.06008749455213547</v>
      </c>
      <c r="C24" s="50" t="n">
        <v>-0.2240321487188339</v>
      </c>
      <c r="D24" s="50" t="n">
        <v>-0.1516193300485611</v>
      </c>
      <c r="E24" s="50" t="n">
        <v>0.05018281936645508</v>
      </c>
      <c r="F24" s="50" t="n">
        <v>-0.07376908510923386</v>
      </c>
      <c r="G24" s="50" t="n">
        <v>-0.008944467641413212</v>
      </c>
      <c r="H24" s="50" t="n">
        <v>-0.2046845555305481</v>
      </c>
      <c r="I24" s="50" t="n">
        <v>0.1607439517974854</v>
      </c>
      <c r="J24" s="50" t="n">
        <v>0.366348922252655</v>
      </c>
      <c r="K24" s="50" t="n">
        <v>0.02417843602597713</v>
      </c>
      <c r="L24" s="50" t="n">
        <v>-0.1864141225814819</v>
      </c>
      <c r="M24" s="50" t="n">
        <v>-0.1188989728689194</v>
      </c>
      <c r="N24" s="50" t="n">
        <v>-0.02720668539404869</v>
      </c>
      <c r="O24" s="50" t="n">
        <v>-0.1870186030864716</v>
      </c>
      <c r="P24" s="50" t="n">
        <v>-0.09386209398508072</v>
      </c>
      <c r="Q24" s="50" t="n">
        <v>-0.1875674575567245</v>
      </c>
      <c r="R24" s="50" t="n">
        <v>-0.2304026335477829</v>
      </c>
      <c r="S24" s="50" t="n">
        <v>0.08923596143722534</v>
      </c>
      <c r="T24" s="50" t="n">
        <v>-0.04104002192616463</v>
      </c>
      <c r="U24" s="50" t="n">
        <v>0.2413948029279709</v>
      </c>
      <c r="V24" s="50" t="n">
        <v>0.2183422148227692</v>
      </c>
      <c r="W24" s="50" t="n">
        <v>-0.1990657597780228</v>
      </c>
      <c r="X24" s="50" t="n">
        <v>-0.09201722592115402</v>
      </c>
      <c r="Y24" s="50" t="n">
        <v>0.08428259193897247</v>
      </c>
      <c r="Z24" s="50" t="n">
        <v>-0.01705255918204784</v>
      </c>
      <c r="AA24" s="50" t="n">
        <v>-0.3034707009792328</v>
      </c>
      <c r="AB24" s="50" t="n">
        <v>-0.4862013161182404</v>
      </c>
      <c r="AC24" s="50" t="n">
        <v>-0.1667436063289642</v>
      </c>
    </row>
    <row r="25" ht="15.75" customHeight="1" s="55">
      <c r="A25" s="50" t="n">
        <v>-0.2255600988864899</v>
      </c>
      <c r="B25" s="50" t="n">
        <v>0.00175714900251478</v>
      </c>
      <c r="C25" s="50" t="n">
        <v>-0.2913307547569275</v>
      </c>
      <c r="D25" s="50" t="n">
        <v>-0.01455048564821482</v>
      </c>
      <c r="E25" s="50" t="n">
        <v>-0.2484184205532074</v>
      </c>
      <c r="F25" s="50" t="n">
        <v>-0.1312473863363266</v>
      </c>
      <c r="G25" s="50" t="n">
        <v>-0.1339265555143356</v>
      </c>
      <c r="H25" s="50" t="n">
        <v>-0.1019068732857704</v>
      </c>
      <c r="I25" s="50" t="n">
        <v>-0.1445389091968536</v>
      </c>
      <c r="J25" s="50" t="n">
        <v>-0.03730994090437889</v>
      </c>
      <c r="K25" s="50" t="n">
        <v>-0.1081716194748878</v>
      </c>
      <c r="L25" s="50" t="n">
        <v>-0.0005133191589266062</v>
      </c>
      <c r="M25" s="50" t="n">
        <v>-0.09358479827642441</v>
      </c>
      <c r="N25" s="50" t="n">
        <v>0.1313586980104446</v>
      </c>
      <c r="O25" s="50" t="n">
        <v>-0.1073528900742531</v>
      </c>
      <c r="P25" s="50" t="n">
        <v>-0.009906170889735222</v>
      </c>
      <c r="Q25" s="50" t="n">
        <v>-0.1056460663676262</v>
      </c>
      <c r="R25" s="50" t="n">
        <v>-0.002855922328308225</v>
      </c>
      <c r="S25" s="50" t="n">
        <v>-0.1512831151485443</v>
      </c>
      <c r="T25" s="50" t="n">
        <v>-0.1320642381906509</v>
      </c>
      <c r="U25" s="50" t="n">
        <v>0.02233658730983734</v>
      </c>
      <c r="V25" s="50" t="n">
        <v>-0.3089874684810638</v>
      </c>
      <c r="W25" s="50" t="n">
        <v>-0.1151490062475204</v>
      </c>
      <c r="X25" s="50" t="n">
        <v>0.0359351634979248</v>
      </c>
      <c r="Y25" s="50" t="n">
        <v>-0.2268525213003159</v>
      </c>
      <c r="Z25" s="50" t="n">
        <v>-0.03425299376249313</v>
      </c>
      <c r="AA25" s="50" t="n">
        <v>-0.1448606997728348</v>
      </c>
      <c r="AB25" s="50" t="n">
        <v>0.06117677688598633</v>
      </c>
      <c r="AC25" s="50" t="n">
        <v>-0.06348703056573868</v>
      </c>
    </row>
    <row r="26" ht="15.75" customHeight="1" s="55">
      <c r="A26" s="50" t="n">
        <v>0.2157070338726044</v>
      </c>
      <c r="B26" s="50" t="n">
        <v>0.1785718947649002</v>
      </c>
      <c r="C26" s="50" t="n">
        <v>-0.02739222347736359</v>
      </c>
      <c r="D26" s="50" t="n">
        <v>0.1256695538759232</v>
      </c>
      <c r="E26" s="50" t="n">
        <v>-0.04527386650443077</v>
      </c>
      <c r="F26" s="50" t="n">
        <v>0.1732859909534454</v>
      </c>
      <c r="G26" s="50" t="n">
        <v>0.05047246068716049</v>
      </c>
      <c r="H26" s="50" t="n">
        <v>0.1043937280774117</v>
      </c>
      <c r="I26" s="50" t="n">
        <v>0.01846437528729439</v>
      </c>
      <c r="J26" s="50" t="n">
        <v>0.226169541478157</v>
      </c>
      <c r="K26" s="50" t="n">
        <v>0.135914146900177</v>
      </c>
      <c r="L26" s="50" t="n">
        <v>-0.04728856682777405</v>
      </c>
      <c r="M26" s="50" t="n">
        <v>-0.01829860359430313</v>
      </c>
      <c r="N26" s="50" t="n">
        <v>0.1290515065193176</v>
      </c>
      <c r="O26" s="50" t="n">
        <v>0.05084483325481415</v>
      </c>
      <c r="P26" s="50" t="n">
        <v>-0.2659881412982941</v>
      </c>
      <c r="Q26" s="50" t="n">
        <v>-0.2408141195774078</v>
      </c>
      <c r="R26" s="50" t="n">
        <v>0.001520804944448173</v>
      </c>
      <c r="S26" s="50" t="n">
        <v>0.0003405914467293769</v>
      </c>
      <c r="T26" s="50" t="n">
        <v>0.2997424900531769</v>
      </c>
      <c r="U26" s="50" t="n">
        <v>-0.009355778805911541</v>
      </c>
      <c r="V26" s="50" t="n">
        <v>-0.0005674244021065533</v>
      </c>
      <c r="W26" s="50" t="n">
        <v>-0.2220201939344406</v>
      </c>
      <c r="X26" s="50" t="n">
        <v>-0.1916221082210541</v>
      </c>
      <c r="Y26" s="50" t="n">
        <v>0.2328164130449295</v>
      </c>
      <c r="Z26" s="50" t="n">
        <v>-0.2804704904556274</v>
      </c>
      <c r="AA26" s="50" t="n">
        <v>-0.2139915376901627</v>
      </c>
      <c r="AB26" s="50" t="n">
        <v>-0.1805230379104614</v>
      </c>
      <c r="AC26" s="50" t="n">
        <v>-0.363819807767868</v>
      </c>
    </row>
    <row r="27" ht="15.75" customHeight="1" s="55">
      <c r="A27" s="50" t="n">
        <v>0.3047853112220764</v>
      </c>
      <c r="B27" s="50" t="n">
        <v>-0.06363906711339951</v>
      </c>
      <c r="C27" s="50" t="n">
        <v>0.194519966840744</v>
      </c>
      <c r="D27" s="50" t="n">
        <v>0.1096295043826103</v>
      </c>
      <c r="E27" s="50" t="n">
        <v>-0.02680216729640961</v>
      </c>
      <c r="F27" s="50" t="n">
        <v>-0.1147300079464912</v>
      </c>
      <c r="G27" s="50" t="n">
        <v>0.1305046528577805</v>
      </c>
      <c r="H27" s="50" t="n">
        <v>0.1268718689680099</v>
      </c>
      <c r="I27" s="50" t="n">
        <v>0.04637587070465088</v>
      </c>
      <c r="J27" s="50" t="n">
        <v>-0.04314510151743889</v>
      </c>
      <c r="K27" s="50" t="n">
        <v>0.1007885485887527</v>
      </c>
      <c r="L27" s="50" t="n">
        <v>-0.1521427631378174</v>
      </c>
      <c r="M27" s="50" t="n">
        <v>-0.1355451494455338</v>
      </c>
      <c r="N27" s="50" t="n">
        <v>-0.1111709773540497</v>
      </c>
      <c r="O27" s="50" t="n">
        <v>-0.01281573250889778</v>
      </c>
      <c r="P27" s="50" t="n">
        <v>-0.1277902573347092</v>
      </c>
      <c r="Q27" s="50" t="n">
        <v>-0.09818495810031891</v>
      </c>
      <c r="R27" s="50" t="n">
        <v>0.06787622720003128</v>
      </c>
      <c r="S27" s="50" t="n">
        <v>-0.07448934018611908</v>
      </c>
      <c r="T27" s="50" t="n">
        <v>-0.001565179321914911</v>
      </c>
      <c r="U27" s="50" t="n">
        <v>-0.07851526141166687</v>
      </c>
      <c r="V27" s="50" t="n">
        <v>-0.01598421484231949</v>
      </c>
      <c r="W27" s="50" t="n">
        <v>-0.04257262125611305</v>
      </c>
      <c r="X27" s="50" t="n">
        <v>-0.1754864454269409</v>
      </c>
      <c r="Y27" s="50" t="n">
        <v>0.4080519676208496</v>
      </c>
      <c r="Z27" s="50" t="n">
        <v>-0.03083143383264542</v>
      </c>
      <c r="AA27" s="50" t="n">
        <v>-0.1423378884792328</v>
      </c>
      <c r="AB27" s="50" t="n">
        <v>-0.1372926533222198</v>
      </c>
      <c r="AC27" s="50" t="n">
        <v>-0.08814667910337448</v>
      </c>
    </row>
    <row r="28" ht="15.75" customHeight="1" s="55">
      <c r="A28" s="50" t="n">
        <v>-0.3692864775657654</v>
      </c>
      <c r="B28" s="50" t="n">
        <v>0.110163114964962</v>
      </c>
      <c r="C28" s="50" t="n">
        <v>0.1156045123934746</v>
      </c>
      <c r="D28" s="50" t="n">
        <v>-0.08124925196170807</v>
      </c>
      <c r="E28" s="50" t="n">
        <v>0.05940812453627586</v>
      </c>
      <c r="F28" s="50" t="n">
        <v>0.03310471773147583</v>
      </c>
      <c r="G28" s="50" t="n">
        <v>0.06799471378326416</v>
      </c>
      <c r="H28" s="50" t="n">
        <v>0.2057997286319733</v>
      </c>
      <c r="I28" s="50" t="n">
        <v>0.1487158536911011</v>
      </c>
      <c r="J28" s="50" t="n">
        <v>-0.0587523877620697</v>
      </c>
      <c r="K28" s="50" t="n">
        <v>-0.2382408082485199</v>
      </c>
      <c r="L28" s="50" t="n">
        <v>-0.09796203672885895</v>
      </c>
      <c r="M28" s="50" t="n">
        <v>0.1037193611264229</v>
      </c>
      <c r="N28" s="50" t="n">
        <v>0.1316275745630264</v>
      </c>
      <c r="O28" s="50" t="n">
        <v>0.08441869914531708</v>
      </c>
      <c r="P28" s="50" t="n">
        <v>-0.0268821120262146</v>
      </c>
      <c r="Q28" s="50" t="n">
        <v>-0.05892323702573776</v>
      </c>
      <c r="R28" s="50" t="n">
        <v>0.05309406295418739</v>
      </c>
      <c r="S28" s="50" t="n">
        <v>0.01802106387913227</v>
      </c>
      <c r="T28" s="50" t="n">
        <v>0.263728529214859</v>
      </c>
      <c r="U28" s="50" t="n">
        <v>0.2972939312458038</v>
      </c>
      <c r="V28" s="50" t="n">
        <v>0.1213926672935486</v>
      </c>
      <c r="W28" s="50" t="n">
        <v>-0.1119889169931412</v>
      </c>
      <c r="X28" s="50" t="n">
        <v>-0.2371384799480438</v>
      </c>
      <c r="Y28" s="50" t="n">
        <v>-0.1333960592746735</v>
      </c>
      <c r="Z28" s="50" t="n">
        <v>-0.09640926867723465</v>
      </c>
      <c r="AA28" s="50" t="n">
        <v>-0.2602733075618744</v>
      </c>
      <c r="AB28" s="50" t="n">
        <v>-0.3788732886314392</v>
      </c>
      <c r="AC28" s="50" t="n">
        <v>-0.2579903304576874</v>
      </c>
    </row>
    <row r="29" ht="15.75" customHeight="1" s="55">
      <c r="A29" s="50" t="n">
        <v>-0.3926967680454254</v>
      </c>
      <c r="B29" s="50" t="n">
        <v>-0.07289094477891922</v>
      </c>
      <c r="C29" s="50" t="n">
        <v>0.1093857660889626</v>
      </c>
      <c r="D29" s="50" t="n">
        <v>-0.2167178988456726</v>
      </c>
      <c r="E29" s="50" t="n">
        <v>0.03586531057953835</v>
      </c>
      <c r="F29" s="50" t="n">
        <v>-0.2199996411800385</v>
      </c>
      <c r="G29" s="50" t="n">
        <v>-0.1399644464254379</v>
      </c>
      <c r="H29" s="50" t="n">
        <v>-0.08667496591806412</v>
      </c>
      <c r="I29" s="50" t="n">
        <v>-0.03449429199099541</v>
      </c>
      <c r="J29" s="50" t="n">
        <v>-0.06793133169412613</v>
      </c>
      <c r="K29" s="50" t="n">
        <v>-0.1052389666438103</v>
      </c>
      <c r="L29" s="50" t="n">
        <v>-0.1227401793003082</v>
      </c>
      <c r="M29" s="50" t="n">
        <v>-0.1623487621545792</v>
      </c>
      <c r="N29" s="50" t="n">
        <v>0.001060384791344404</v>
      </c>
      <c r="O29" s="50" t="n">
        <v>-0.1738255620002747</v>
      </c>
      <c r="P29" s="50" t="n">
        <v>0.1273581385612488</v>
      </c>
      <c r="Q29" s="50" t="n">
        <v>-0.1413970440626144</v>
      </c>
      <c r="R29" s="50" t="n">
        <v>-0.209903359413147</v>
      </c>
      <c r="S29" s="50" t="n">
        <v>0.07169207185506821</v>
      </c>
      <c r="T29" s="50" t="n">
        <v>0.01612894609570503</v>
      </c>
      <c r="U29" s="50" t="n">
        <v>0.07009498029947281</v>
      </c>
      <c r="V29" s="50" t="n">
        <v>-0.2402598410844803</v>
      </c>
      <c r="W29" s="50" t="n">
        <v>-0.225595086812973</v>
      </c>
      <c r="X29" s="50" t="n">
        <v>-0.1828242242336273</v>
      </c>
      <c r="Y29" s="50" t="n">
        <v>-0.1513044536113739</v>
      </c>
      <c r="Z29" s="50" t="n">
        <v>-0.325314849615097</v>
      </c>
      <c r="AA29" s="50" t="n">
        <v>-0.07146546244621277</v>
      </c>
      <c r="AB29" s="50" t="n">
        <v>-0.1484207063913345</v>
      </c>
      <c r="AC29" s="50" t="n">
        <v>-0.502322793006897</v>
      </c>
    </row>
    <row r="30" ht="15.75" customHeight="1" s="55"/>
    <row r="31" ht="15.75" customHeight="1" s="55"/>
    <row r="32" ht="15.75" customHeight="1" s="55"/>
    <row r="33" ht="15.75" customHeight="1" s="55"/>
    <row r="34" ht="15.75" customHeight="1" s="55"/>
    <row r="35" ht="15.75" customHeight="1" s="55"/>
    <row r="36" ht="15.75" customHeight="1" s="55"/>
    <row r="37" ht="15.75" customHeight="1" s="55"/>
    <row r="38" ht="15.75" customHeight="1" s="55"/>
    <row r="39" ht="15.75" customHeight="1" s="55"/>
    <row r="40" ht="15.75" customHeight="1" s="55"/>
    <row r="41" ht="15.75" customHeight="1" s="55"/>
    <row r="42" ht="15.75" customHeight="1" s="55"/>
    <row r="43" ht="15.75" customHeight="1" s="55"/>
    <row r="44" ht="15.75" customHeight="1" s="55"/>
    <row r="45" ht="15.75" customHeight="1" s="55"/>
    <row r="46" ht="15.75" customHeight="1" s="55"/>
    <row r="47" ht="15.75" customHeight="1" s="55"/>
    <row r="48" ht="15.75" customHeight="1" s="55"/>
    <row r="49" ht="15.75" customHeight="1" s="55"/>
    <row r="50" ht="15.75" customHeight="1" s="55"/>
    <row r="51" ht="15.75" customHeight="1" s="55"/>
    <row r="52" ht="15.75" customHeight="1" s="55"/>
    <row r="53" ht="15.75" customHeight="1" s="55"/>
    <row r="54" ht="15.75" customHeight="1" s="55"/>
    <row r="55" ht="15.75" customHeight="1" s="55"/>
    <row r="56" ht="15.75" customHeight="1" s="55"/>
    <row r="57" ht="15.75" customHeight="1" s="55"/>
    <row r="58" ht="15.75" customHeight="1" s="55"/>
    <row r="59" ht="15.75" customHeight="1" s="55"/>
    <row r="60" ht="15.75" customHeight="1" s="55"/>
    <row r="61" ht="15.75" customHeight="1" s="55"/>
    <row r="62" ht="15.75" customHeight="1" s="55"/>
    <row r="63" ht="15.75" customHeight="1" s="55"/>
    <row r="64" ht="15.75" customHeight="1" s="55"/>
    <row r="65" ht="15.75" customHeight="1" s="55"/>
    <row r="66" ht="15.75" customHeight="1" s="55"/>
    <row r="67" ht="15.75" customHeight="1" s="55"/>
    <row r="68" ht="15.75" customHeight="1" s="55"/>
    <row r="69" ht="15.75" customHeight="1" s="55"/>
    <row r="70" ht="15.75" customHeight="1" s="55"/>
    <row r="71" ht="15.75" customHeight="1" s="55"/>
    <row r="72" ht="15.75" customHeight="1" s="55"/>
    <row r="73" ht="15.75" customHeight="1" s="55"/>
    <row r="74" ht="15.75" customHeight="1" s="55"/>
    <row r="75" ht="15.75" customHeight="1" s="55"/>
    <row r="76" ht="15.75" customHeight="1" s="55"/>
    <row r="77" ht="15.75" customHeight="1" s="55"/>
    <row r="78" ht="15.75" customHeight="1" s="55"/>
    <row r="79" ht="15.75" customHeight="1" s="55"/>
    <row r="80" ht="15.75" customHeight="1" s="55"/>
    <row r="81" ht="15.75" customHeight="1" s="55"/>
    <row r="82" ht="15.75" customHeight="1" s="55"/>
    <row r="83" ht="15.75" customHeight="1" s="55"/>
    <row r="84" ht="15.75" customHeight="1" s="55"/>
    <row r="85" ht="15.75" customHeight="1" s="55"/>
    <row r="86" ht="15.75" customHeight="1" s="55"/>
    <row r="87" ht="15.75" customHeight="1" s="55"/>
    <row r="88" ht="15.75" customHeight="1" s="55"/>
    <row r="89" ht="15.75" customHeight="1" s="55"/>
    <row r="90" ht="15.75" customHeight="1" s="55"/>
    <row r="91" ht="15.75" customHeight="1" s="55"/>
    <row r="92" ht="15.75" customHeight="1" s="55"/>
    <row r="93" ht="15.75" customHeight="1" s="55"/>
    <row r="94" ht="15.75" customHeight="1" s="55"/>
    <row r="95" ht="15.75" customHeight="1" s="55"/>
    <row r="96" ht="15.75" customHeight="1" s="55"/>
    <row r="97" ht="15.75" customHeight="1" s="55"/>
    <row r="98" ht="15.75" customHeight="1" s="55"/>
    <row r="99" ht="15.75" customHeight="1" s="55"/>
    <row r="100" ht="15.75" customHeight="1" s="55"/>
    <row r="101" ht="15.75" customHeight="1" s="55"/>
    <row r="102" ht="15.75" customHeight="1" s="55"/>
    <row r="103" ht="15.75" customHeight="1" s="55"/>
    <row r="104" ht="15.75" customHeight="1" s="55"/>
    <row r="105" ht="15.75" customHeight="1" s="55"/>
    <row r="106" ht="15.75" customHeight="1" s="55"/>
    <row r="107" ht="15.75" customHeight="1" s="55"/>
    <row r="108" ht="15.75" customHeight="1" s="55"/>
    <row r="109" ht="15.75" customHeight="1" s="55"/>
    <row r="110" ht="15.75" customHeight="1" s="55"/>
    <row r="111" ht="15.75" customHeight="1" s="55"/>
    <row r="112" ht="15.75" customHeight="1" s="55"/>
    <row r="113" ht="15.75" customHeight="1" s="55"/>
    <row r="114" ht="15.75" customHeight="1" s="55"/>
    <row r="115" ht="15.75" customHeight="1" s="55"/>
    <row r="116" ht="15.75" customHeight="1" s="55"/>
    <row r="117" ht="15.75" customHeight="1" s="55"/>
    <row r="118" ht="15.75" customHeight="1" s="55"/>
    <row r="119" ht="15.75" customHeight="1" s="55"/>
    <row r="120" ht="15.75" customHeight="1" s="55"/>
    <row r="121" ht="15.75" customHeight="1" s="55"/>
    <row r="122" ht="15.75" customHeight="1" s="55"/>
    <row r="123" ht="15.75" customHeight="1" s="55"/>
    <row r="124" ht="15.75" customHeight="1" s="55"/>
    <row r="125" ht="15.75" customHeight="1" s="55"/>
    <row r="126" ht="15.75" customHeight="1" s="55"/>
    <row r="127" ht="15.75" customHeight="1" s="55"/>
    <row r="128" ht="15.75" customHeight="1" s="55"/>
    <row r="129" ht="15.75" customHeight="1" s="55"/>
    <row r="130" ht="15.75" customHeight="1" s="55"/>
    <row r="131" ht="15.75" customHeight="1" s="55"/>
    <row r="132" ht="15.75" customHeight="1" s="55"/>
    <row r="133" ht="15.75" customHeight="1" s="55"/>
    <row r="134" ht="15.75" customHeight="1" s="55"/>
    <row r="135" ht="15.75" customHeight="1" s="55"/>
    <row r="136" ht="15.75" customHeight="1" s="55"/>
    <row r="137" ht="15.75" customHeight="1" s="55"/>
    <row r="138" ht="15.75" customHeight="1" s="55"/>
    <row r="139" ht="15.75" customHeight="1" s="55"/>
    <row r="140" ht="15.75" customHeight="1" s="55"/>
    <row r="141" ht="15.75" customHeight="1" s="55"/>
    <row r="142" ht="15.75" customHeight="1" s="55"/>
    <row r="143" ht="15.75" customHeight="1" s="55"/>
    <row r="144" ht="15.75" customHeight="1" s="55"/>
    <row r="145" ht="15.75" customHeight="1" s="55"/>
    <row r="146" ht="15.75" customHeight="1" s="55"/>
    <row r="147" ht="15.75" customHeight="1" s="55"/>
    <row r="148" ht="15.75" customHeight="1" s="55"/>
    <row r="149" ht="15.75" customHeight="1" s="55"/>
    <row r="150" ht="15.75" customHeight="1" s="55"/>
    <row r="151" ht="15.75" customHeight="1" s="55"/>
    <row r="152" ht="15.75" customHeight="1" s="55"/>
    <row r="153" ht="15.75" customHeight="1" s="55"/>
    <row r="154" ht="15.75" customHeight="1" s="55"/>
    <row r="155" ht="15.75" customHeight="1" s="55"/>
    <row r="156" ht="15.75" customHeight="1" s="55"/>
    <row r="157" ht="15.75" customHeight="1" s="55"/>
    <row r="158" ht="15.75" customHeight="1" s="55"/>
    <row r="159" ht="15.75" customHeight="1" s="55"/>
    <row r="160" ht="15.75" customHeight="1" s="55"/>
    <row r="161" ht="15.75" customHeight="1" s="55"/>
    <row r="162" ht="15.75" customHeight="1" s="55"/>
    <row r="163" ht="15.75" customHeight="1" s="55"/>
    <row r="164" ht="15.75" customHeight="1" s="55"/>
    <row r="165" ht="15.75" customHeight="1" s="55"/>
    <row r="166" ht="15.75" customHeight="1" s="55"/>
    <row r="167" ht="15.75" customHeight="1" s="55"/>
    <row r="168" ht="15.75" customHeight="1" s="55"/>
    <row r="169" ht="15.75" customHeight="1" s="55"/>
    <row r="170" ht="15.75" customHeight="1" s="55"/>
    <row r="171" ht="15.75" customHeight="1" s="55"/>
    <row r="172" ht="15.75" customHeight="1" s="55"/>
    <row r="173" ht="15.75" customHeight="1" s="55"/>
    <row r="174" ht="15.75" customHeight="1" s="55"/>
    <row r="175" ht="15.75" customHeight="1" s="55"/>
    <row r="176" ht="15.75" customHeight="1" s="55"/>
    <row r="177" ht="15.75" customHeight="1" s="55"/>
    <row r="178" ht="15.75" customHeight="1" s="55"/>
    <row r="179" ht="15.75" customHeight="1" s="55"/>
    <row r="180" ht="15.75" customHeight="1" s="55"/>
    <row r="181" ht="15.75" customHeight="1" s="55"/>
    <row r="182" ht="15.75" customHeight="1" s="55"/>
    <row r="183" ht="15.75" customHeight="1" s="55"/>
    <row r="184" ht="15.75" customHeight="1" s="55"/>
    <row r="185" ht="15.75" customHeight="1" s="55"/>
    <row r="186" ht="15.75" customHeight="1" s="55"/>
    <row r="187" ht="15.75" customHeight="1" s="55"/>
    <row r="188" ht="15.75" customHeight="1" s="55"/>
    <row r="189" ht="15.75" customHeight="1" s="55"/>
    <row r="190" ht="15.75" customHeight="1" s="55"/>
    <row r="191" ht="15.75" customHeight="1" s="55"/>
    <row r="192" ht="15.75" customHeight="1" s="55"/>
    <row r="193" ht="15.75" customHeight="1" s="55"/>
    <row r="194" ht="15.75" customHeight="1" s="55"/>
    <row r="195" ht="15.75" customHeight="1" s="55"/>
    <row r="196" ht="15.75" customHeight="1" s="55"/>
    <row r="197" ht="15.75" customHeight="1" s="55"/>
    <row r="198" ht="15.75" customHeight="1" s="55"/>
    <row r="199" ht="15.75" customHeight="1" s="55"/>
    <row r="200" ht="15.75" customHeight="1" s="55"/>
    <row r="201" ht="15.75" customHeight="1" s="55"/>
    <row r="202" ht="15.75" customHeight="1" s="55"/>
    <row r="203" ht="15.75" customHeight="1" s="55"/>
    <row r="204" ht="15.75" customHeight="1" s="55"/>
    <row r="205" ht="15.75" customHeight="1" s="55"/>
    <row r="206" ht="15.75" customHeight="1" s="55"/>
    <row r="207" ht="15.75" customHeight="1" s="55"/>
    <row r="208" ht="15.75" customHeight="1" s="55"/>
    <row r="209" ht="15.75" customHeight="1" s="55"/>
    <row r="210" ht="15.75" customHeight="1" s="55"/>
    <row r="211" ht="15.75" customHeight="1" s="55"/>
    <row r="212" ht="15.75" customHeight="1" s="55"/>
    <row r="213" ht="15.75" customHeight="1" s="55"/>
    <row r="214" ht="15.75" customHeight="1" s="55"/>
    <row r="215" ht="15.75" customHeight="1" s="55"/>
    <row r="216" ht="15.75" customHeight="1" s="55"/>
    <row r="217" ht="15.75" customHeight="1" s="55"/>
    <row r="218" ht="15.75" customHeight="1" s="55"/>
    <row r="219" ht="15.75" customHeight="1" s="55"/>
    <row r="220" ht="15.75" customHeight="1" s="55"/>
    <row r="221" ht="15.75" customHeight="1" s="55"/>
    <row r="222" ht="15.75" customHeight="1" s="55"/>
    <row r="223" ht="15.75" customHeight="1" s="55"/>
    <row r="224" ht="15.75" customHeight="1" s="55"/>
    <row r="225" ht="15.75" customHeight="1" s="55"/>
    <row r="226" ht="15.75" customHeight="1" s="55"/>
    <row r="227" ht="15.75" customHeight="1" s="55"/>
    <row r="228" ht="15.75" customHeight="1" s="55"/>
    <row r="229" ht="15.75" customHeight="1" s="55"/>
    <row r="230" ht="15.75" customHeight="1" s="55"/>
    <row r="231" ht="15.75" customHeight="1" s="55"/>
    <row r="232" ht="15.75" customHeight="1" s="55"/>
    <row r="233" ht="15.75" customHeight="1" s="55"/>
    <row r="234" ht="15.75" customHeight="1" s="55"/>
    <row r="235" ht="15.75" customHeight="1" s="55"/>
    <row r="236" ht="15.75" customHeight="1" s="55"/>
    <row r="237" ht="15.75" customHeight="1" s="55"/>
    <row r="238" ht="15.75" customHeight="1" s="55"/>
    <row r="239" ht="15.75" customHeight="1" s="55"/>
    <row r="240" ht="15.75" customHeight="1" s="55"/>
    <row r="241" ht="15.75" customHeight="1" s="55"/>
    <row r="242" ht="15.75" customHeight="1" s="55"/>
    <row r="243" ht="15.75" customHeight="1" s="55"/>
    <row r="244" ht="15.75" customHeight="1" s="55"/>
    <row r="245" ht="15.75" customHeight="1" s="55"/>
    <row r="246" ht="15.75" customHeight="1" s="55"/>
    <row r="247" ht="15.75" customHeight="1" s="55"/>
    <row r="248" ht="15.75" customHeight="1" s="55"/>
    <row r="249" ht="15.75" customHeight="1" s="55"/>
    <row r="250" ht="15.75" customHeight="1" s="55"/>
    <row r="251" ht="15.75" customHeight="1" s="55"/>
    <row r="252" ht="15.75" customHeight="1" s="55"/>
    <row r="253" ht="15.75" customHeight="1" s="55"/>
    <row r="254" ht="15.75" customHeight="1" s="55"/>
    <row r="255" ht="15.75" customHeight="1" s="55"/>
    <row r="256" ht="15.75" customHeight="1" s="55"/>
    <row r="257" ht="15.75" customHeight="1" s="55"/>
    <row r="258" ht="15.75" customHeight="1" s="55"/>
    <row r="259" ht="15.75" customHeight="1" s="55"/>
    <row r="260" ht="15.75" customHeight="1" s="55"/>
    <row r="261" ht="15.75" customHeight="1" s="55"/>
    <row r="262" ht="15.75" customHeight="1" s="55"/>
    <row r="263" ht="15.75" customHeight="1" s="55"/>
    <row r="264" ht="15.75" customHeight="1" s="55"/>
    <row r="265" ht="15.75" customHeight="1" s="55"/>
    <row r="266" ht="15.75" customHeight="1" s="55"/>
    <row r="267" ht="15.75" customHeight="1" s="55"/>
    <row r="268" ht="15.75" customHeight="1" s="55"/>
    <row r="269" ht="15.75" customHeight="1" s="55"/>
    <row r="270" ht="15.75" customHeight="1" s="55"/>
    <row r="271" ht="15.75" customHeight="1" s="55"/>
    <row r="272" ht="15.75" customHeight="1" s="55"/>
    <row r="273" ht="15.75" customHeight="1" s="55"/>
    <row r="274" ht="15.75" customHeight="1" s="55"/>
    <row r="275" ht="15.75" customHeight="1" s="55"/>
    <row r="276" ht="15.75" customHeight="1" s="55"/>
    <row r="277" ht="15.75" customHeight="1" s="55"/>
    <row r="278" ht="15.75" customHeight="1" s="55"/>
    <row r="279" ht="15.75" customHeight="1" s="55"/>
    <row r="280" ht="15.75" customHeight="1" s="55"/>
    <row r="281" ht="15.75" customHeight="1" s="55"/>
    <row r="282" ht="15.75" customHeight="1" s="55"/>
    <row r="283" ht="15.75" customHeight="1" s="55"/>
    <row r="284" ht="15.75" customHeight="1" s="55"/>
    <row r="285" ht="15.75" customHeight="1" s="55"/>
    <row r="286" ht="15.75" customHeight="1" s="55"/>
    <row r="287" ht="15.75" customHeight="1" s="55"/>
    <row r="288" ht="15.75" customHeight="1" s="55"/>
    <row r="289" ht="15.75" customHeight="1" s="55"/>
    <row r="290" ht="15.75" customHeight="1" s="55"/>
    <row r="291" ht="15.75" customHeight="1" s="55"/>
    <row r="292" ht="15.75" customHeight="1" s="55"/>
    <row r="293" ht="15.75" customHeight="1" s="55"/>
    <row r="294" ht="15.75" customHeight="1" s="55"/>
    <row r="295" ht="15.75" customHeight="1" s="55"/>
    <row r="296" ht="15.75" customHeight="1" s="55"/>
    <row r="297" ht="15.75" customHeight="1" s="55"/>
    <row r="298" ht="15.75" customHeight="1" s="55"/>
    <row r="299" ht="15.75" customHeight="1" s="55"/>
    <row r="300" ht="15.75" customHeight="1" s="55"/>
    <row r="301" ht="15.75" customHeight="1" s="55"/>
    <row r="302" ht="15.75" customHeight="1" s="55"/>
    <row r="303" ht="15.75" customHeight="1" s="55"/>
    <row r="304" ht="15.75" customHeight="1" s="55"/>
    <row r="305" ht="15.75" customHeight="1" s="55"/>
    <row r="306" ht="15.75" customHeight="1" s="55"/>
    <row r="307" ht="15.75" customHeight="1" s="55"/>
    <row r="308" ht="15.75" customHeight="1" s="55"/>
    <row r="309" ht="15.75" customHeight="1" s="55"/>
    <row r="310" ht="15.75" customHeight="1" s="55"/>
    <row r="311" ht="15.75" customHeight="1" s="55"/>
    <row r="312" ht="15.75" customHeight="1" s="55"/>
    <row r="313" ht="15.75" customHeight="1" s="55"/>
    <row r="314" ht="15.75" customHeight="1" s="55"/>
    <row r="315" ht="15.75" customHeight="1" s="55"/>
    <row r="316" ht="15.75" customHeight="1" s="55"/>
    <row r="317" ht="15.75" customHeight="1" s="55"/>
    <row r="318" ht="15.75" customHeight="1" s="55"/>
    <row r="319" ht="15.75" customHeight="1" s="55"/>
    <row r="320" ht="15.75" customHeight="1" s="55"/>
    <row r="321" ht="15.75" customHeight="1" s="55"/>
    <row r="322" ht="15.75" customHeight="1" s="55"/>
    <row r="323" ht="15.75" customHeight="1" s="55"/>
    <row r="324" ht="15.75" customHeight="1" s="55"/>
    <row r="325" ht="15.75" customHeight="1" s="55"/>
    <row r="326" ht="15.75" customHeight="1" s="55"/>
    <row r="327" ht="15.75" customHeight="1" s="55"/>
    <row r="328" ht="15.75" customHeight="1" s="55"/>
    <row r="329" ht="15.75" customHeight="1" s="55"/>
    <row r="330" ht="15.75" customHeight="1" s="55"/>
    <row r="331" ht="15.75" customHeight="1" s="55"/>
    <row r="332" ht="15.75" customHeight="1" s="55"/>
    <row r="333" ht="15.75" customHeight="1" s="55"/>
    <row r="334" ht="15.75" customHeight="1" s="55"/>
    <row r="335" ht="15.75" customHeight="1" s="55"/>
    <row r="336" ht="15.75" customHeight="1" s="55"/>
    <row r="337" ht="15.75" customHeight="1" s="55"/>
    <row r="338" ht="15.75" customHeight="1" s="55"/>
    <row r="339" ht="15.75" customHeight="1" s="55"/>
    <row r="340" ht="15.75" customHeight="1" s="55"/>
    <row r="341" ht="15.75" customHeight="1" s="55"/>
    <row r="342" ht="15.75" customHeight="1" s="55"/>
    <row r="343" ht="15.75" customHeight="1" s="55"/>
    <row r="344" ht="15.75" customHeight="1" s="55"/>
    <row r="345" ht="15.75" customHeight="1" s="55"/>
    <row r="346" ht="15.75" customHeight="1" s="55"/>
    <row r="347" ht="15.75" customHeight="1" s="55"/>
    <row r="348" ht="15.75" customHeight="1" s="55"/>
    <row r="349" ht="15.75" customHeight="1" s="55"/>
    <row r="350" ht="15.75" customHeight="1" s="55"/>
    <row r="351" ht="15.75" customHeight="1" s="55"/>
    <row r="352" ht="15.75" customHeight="1" s="55"/>
    <row r="353" ht="15.75" customHeight="1" s="55"/>
    <row r="354" ht="15.75" customHeight="1" s="55"/>
    <row r="355" ht="15.75" customHeight="1" s="55"/>
    <row r="356" ht="15.75" customHeight="1" s="55"/>
    <row r="357" ht="15.75" customHeight="1" s="55"/>
    <row r="358" ht="15.75" customHeight="1" s="55"/>
    <row r="359" ht="15.75" customHeight="1" s="55"/>
    <row r="360" ht="15.75" customHeight="1" s="55"/>
    <row r="361" ht="15.75" customHeight="1" s="55"/>
    <row r="362" ht="15.75" customHeight="1" s="55"/>
    <row r="363" ht="15.75" customHeight="1" s="55"/>
    <row r="364" ht="15.75" customHeight="1" s="55"/>
    <row r="365" ht="15.75" customHeight="1" s="55"/>
    <row r="366" ht="15.75" customHeight="1" s="55"/>
    <row r="367" ht="15.75" customHeight="1" s="55"/>
    <row r="368" ht="15.75" customHeight="1" s="55"/>
    <row r="369" ht="15.75" customHeight="1" s="55"/>
    <row r="370" ht="15.75" customHeight="1" s="55"/>
    <row r="371" ht="15.75" customHeight="1" s="55"/>
    <row r="372" ht="15.75" customHeight="1" s="55"/>
    <row r="373" ht="15.75" customHeight="1" s="55"/>
    <row r="374" ht="15.75" customHeight="1" s="55"/>
    <row r="375" ht="15.75" customHeight="1" s="55"/>
    <row r="376" ht="15.75" customHeight="1" s="55"/>
    <row r="377" ht="15.75" customHeight="1" s="55"/>
    <row r="378" ht="15.75" customHeight="1" s="55"/>
    <row r="379" ht="15.75" customHeight="1" s="55"/>
    <row r="380" ht="15.75" customHeight="1" s="55"/>
    <row r="381" ht="15.75" customHeight="1" s="55"/>
    <row r="382" ht="15.75" customHeight="1" s="55"/>
    <row r="383" ht="15.75" customHeight="1" s="55"/>
    <row r="384" ht="15.75" customHeight="1" s="55"/>
    <row r="385" ht="15.75" customHeight="1" s="55"/>
    <row r="386" ht="15.75" customHeight="1" s="55"/>
    <row r="387" ht="15.75" customHeight="1" s="55"/>
    <row r="388" ht="15.75" customHeight="1" s="55"/>
    <row r="389" ht="15.75" customHeight="1" s="55"/>
    <row r="390" ht="15.75" customHeight="1" s="55"/>
    <row r="391" ht="15.75" customHeight="1" s="55"/>
    <row r="392" ht="15.75" customHeight="1" s="55"/>
    <row r="393" ht="15.75" customHeight="1" s="55"/>
    <row r="394" ht="15.75" customHeight="1" s="55"/>
    <row r="395" ht="15.75" customHeight="1" s="55"/>
    <row r="396" ht="15.75" customHeight="1" s="55"/>
    <row r="397" ht="15.75" customHeight="1" s="55"/>
    <row r="398" ht="15.75" customHeight="1" s="55"/>
    <row r="399" ht="15.75" customHeight="1" s="55"/>
    <row r="400" ht="15.75" customHeight="1" s="55"/>
    <row r="401" ht="15.75" customHeight="1" s="55"/>
    <row r="402" ht="15.75" customHeight="1" s="55"/>
    <row r="403" ht="15.75" customHeight="1" s="55"/>
    <row r="404" ht="15.75" customHeight="1" s="55"/>
    <row r="405" ht="15.75" customHeight="1" s="55"/>
    <row r="406" ht="15.75" customHeight="1" s="55"/>
    <row r="407" ht="15.75" customHeight="1" s="55"/>
    <row r="408" ht="15.75" customHeight="1" s="55"/>
    <row r="409" ht="15.75" customHeight="1" s="55"/>
    <row r="410" ht="15.75" customHeight="1" s="55"/>
    <row r="411" ht="15.75" customHeight="1" s="55"/>
    <row r="412" ht="15.75" customHeight="1" s="55"/>
    <row r="413" ht="15.75" customHeight="1" s="55"/>
    <row r="414" ht="15.75" customHeight="1" s="55"/>
    <row r="415" ht="15.75" customHeight="1" s="55"/>
    <row r="416" ht="15.75" customHeight="1" s="55"/>
    <row r="417" ht="15.75" customHeight="1" s="55"/>
    <row r="418" ht="15.75" customHeight="1" s="55"/>
    <row r="419" ht="15.75" customHeight="1" s="55"/>
    <row r="420" ht="15.75" customHeight="1" s="55"/>
    <row r="421" ht="15.75" customHeight="1" s="55"/>
    <row r="422" ht="15.75" customHeight="1" s="55"/>
    <row r="423" ht="15.75" customHeight="1" s="55"/>
    <row r="424" ht="15.75" customHeight="1" s="55"/>
    <row r="425" ht="15.75" customHeight="1" s="55"/>
    <row r="426" ht="15.75" customHeight="1" s="55"/>
    <row r="427" ht="15.75" customHeight="1" s="55"/>
    <row r="428" ht="15.75" customHeight="1" s="55"/>
    <row r="429" ht="15.75" customHeight="1" s="55"/>
    <row r="430" ht="15.75" customHeight="1" s="55"/>
    <row r="431" ht="15.75" customHeight="1" s="55"/>
    <row r="432" ht="15.75" customHeight="1" s="55"/>
    <row r="433" ht="15.75" customHeight="1" s="55"/>
    <row r="434" ht="15.75" customHeight="1" s="55"/>
    <row r="435" ht="15.75" customHeight="1" s="55"/>
    <row r="436" ht="15.75" customHeight="1" s="55"/>
    <row r="437" ht="15.75" customHeight="1" s="55"/>
    <row r="438" ht="15.75" customHeight="1" s="55"/>
    <row r="439" ht="15.75" customHeight="1" s="55"/>
    <row r="440" ht="15.75" customHeight="1" s="55"/>
    <row r="441" ht="15.75" customHeight="1" s="55"/>
    <row r="442" ht="15.75" customHeight="1" s="55"/>
    <row r="443" ht="15.75" customHeight="1" s="55"/>
    <row r="444" ht="15.75" customHeight="1" s="55"/>
    <row r="445" ht="15.75" customHeight="1" s="55"/>
    <row r="446" ht="15.75" customHeight="1" s="55"/>
    <row r="447" ht="15.75" customHeight="1" s="55"/>
    <row r="448" ht="15.75" customHeight="1" s="55"/>
    <row r="449" ht="15.75" customHeight="1" s="55"/>
    <row r="450" ht="15.75" customHeight="1" s="55"/>
    <row r="451" ht="15.75" customHeight="1" s="55"/>
    <row r="452" ht="15.75" customHeight="1" s="55"/>
    <row r="453" ht="15.75" customHeight="1" s="55"/>
    <row r="454" ht="15.75" customHeight="1" s="55"/>
    <row r="455" ht="15.75" customHeight="1" s="55"/>
    <row r="456" ht="15.75" customHeight="1" s="55"/>
    <row r="457" ht="15.75" customHeight="1" s="55"/>
    <row r="458" ht="15.75" customHeight="1" s="55"/>
    <row r="459" ht="15.75" customHeight="1" s="55"/>
    <row r="460" ht="15.75" customHeight="1" s="55"/>
    <row r="461" ht="15.75" customHeight="1" s="55"/>
    <row r="462" ht="15.75" customHeight="1" s="55"/>
    <row r="463" ht="15.75" customHeight="1" s="55"/>
    <row r="464" ht="15.75" customHeight="1" s="55"/>
    <row r="465" ht="15.75" customHeight="1" s="55"/>
    <row r="466" ht="15.75" customHeight="1" s="55"/>
    <row r="467" ht="15.75" customHeight="1" s="55"/>
    <row r="468" ht="15.75" customHeight="1" s="55"/>
    <row r="469" ht="15.75" customHeight="1" s="55"/>
    <row r="470" ht="15.75" customHeight="1" s="55"/>
    <row r="471" ht="15.75" customHeight="1" s="55"/>
    <row r="472" ht="15.75" customHeight="1" s="55"/>
    <row r="473" ht="15.75" customHeight="1" s="55"/>
    <row r="474" ht="15.75" customHeight="1" s="55"/>
    <row r="475" ht="15.75" customHeight="1" s="55"/>
    <row r="476" ht="15.75" customHeight="1" s="55"/>
    <row r="477" ht="15.75" customHeight="1" s="55"/>
    <row r="478" ht="15.75" customHeight="1" s="55"/>
    <row r="479" ht="15.75" customHeight="1" s="55"/>
    <row r="480" ht="15.75" customHeight="1" s="55"/>
    <row r="481" ht="15.75" customHeight="1" s="55"/>
    <row r="482" ht="15.75" customHeight="1" s="55"/>
    <row r="483" ht="15.75" customHeight="1" s="55"/>
    <row r="484" ht="15.75" customHeight="1" s="55"/>
    <row r="485" ht="15.75" customHeight="1" s="55"/>
    <row r="486" ht="15.75" customHeight="1" s="55"/>
    <row r="487" ht="15.75" customHeight="1" s="55"/>
    <row r="488" ht="15.75" customHeight="1" s="55"/>
    <row r="489" ht="15.75" customHeight="1" s="55"/>
    <row r="490" ht="15.75" customHeight="1" s="55"/>
    <row r="491" ht="15.75" customHeight="1" s="55"/>
    <row r="492" ht="15.75" customHeight="1" s="55"/>
    <row r="493" ht="15.75" customHeight="1" s="55"/>
    <row r="494" ht="15.75" customHeight="1" s="55"/>
    <row r="495" ht="15.75" customHeight="1" s="55"/>
    <row r="496" ht="15.75" customHeight="1" s="55"/>
    <row r="497" ht="15.75" customHeight="1" s="55"/>
    <row r="498" ht="15.75" customHeight="1" s="55"/>
    <row r="499" ht="15.75" customHeight="1" s="55"/>
    <row r="500" ht="15.75" customHeight="1" s="55"/>
    <row r="501" ht="15.75" customHeight="1" s="55"/>
    <row r="502" ht="15.75" customHeight="1" s="55"/>
    <row r="503" ht="15.75" customHeight="1" s="55"/>
    <row r="504" ht="15.75" customHeight="1" s="55"/>
    <row r="505" ht="15.75" customHeight="1" s="55"/>
    <row r="506" ht="15.75" customHeight="1" s="55"/>
    <row r="507" ht="15.75" customHeight="1" s="55"/>
    <row r="508" ht="15.75" customHeight="1" s="55"/>
    <row r="509" ht="15.75" customHeight="1" s="55"/>
    <row r="510" ht="15.75" customHeight="1" s="55"/>
    <row r="511" ht="15.75" customHeight="1" s="55"/>
    <row r="512" ht="15.75" customHeight="1" s="55"/>
    <row r="513" ht="15.75" customHeight="1" s="55"/>
    <row r="514" ht="15.75" customHeight="1" s="55"/>
    <row r="515" ht="15.75" customHeight="1" s="55"/>
    <row r="516" ht="15.75" customHeight="1" s="55"/>
    <row r="517" ht="15.75" customHeight="1" s="55"/>
    <row r="518" ht="15.75" customHeight="1" s="55"/>
    <row r="519" ht="15.75" customHeight="1" s="55"/>
    <row r="520" ht="15.75" customHeight="1" s="55"/>
    <row r="521" ht="15.75" customHeight="1" s="55"/>
    <row r="522" ht="15.75" customHeight="1" s="55"/>
    <row r="523" ht="15.75" customHeight="1" s="55"/>
    <row r="524" ht="15.75" customHeight="1" s="55"/>
    <row r="525" ht="15.75" customHeight="1" s="55"/>
    <row r="526" ht="15.75" customHeight="1" s="55"/>
    <row r="527" ht="15.75" customHeight="1" s="55"/>
    <row r="528" ht="15.75" customHeight="1" s="55"/>
    <row r="529" ht="15.75" customHeight="1" s="55"/>
    <row r="530" ht="15.75" customHeight="1" s="55"/>
    <row r="531" ht="15.75" customHeight="1" s="55"/>
    <row r="532" ht="15.75" customHeight="1" s="55"/>
    <row r="533" ht="15.75" customHeight="1" s="55"/>
    <row r="534" ht="15.75" customHeight="1" s="55"/>
    <row r="535" ht="15.75" customHeight="1" s="55"/>
    <row r="536" ht="15.75" customHeight="1" s="55"/>
    <row r="537" ht="15.75" customHeight="1" s="55"/>
    <row r="538" ht="15.75" customHeight="1" s="55"/>
    <row r="539" ht="15.75" customHeight="1" s="55"/>
    <row r="540" ht="15.75" customHeight="1" s="55"/>
    <row r="541" ht="15.75" customHeight="1" s="55"/>
    <row r="542" ht="15.75" customHeight="1" s="55"/>
    <row r="543" ht="15.75" customHeight="1" s="55"/>
    <row r="544" ht="15.75" customHeight="1" s="55"/>
    <row r="545" ht="15.75" customHeight="1" s="55"/>
    <row r="546" ht="15.75" customHeight="1" s="55"/>
    <row r="547" ht="15.75" customHeight="1" s="55"/>
    <row r="548" ht="15.75" customHeight="1" s="55"/>
    <row r="549" ht="15.75" customHeight="1" s="55"/>
    <row r="550" ht="15.75" customHeight="1" s="55"/>
    <row r="551" ht="15.75" customHeight="1" s="55"/>
    <row r="552" ht="15.75" customHeight="1" s="55"/>
    <row r="553" ht="15.75" customHeight="1" s="55"/>
    <row r="554" ht="15.75" customHeight="1" s="55"/>
    <row r="555" ht="15.75" customHeight="1" s="55"/>
    <row r="556" ht="15.75" customHeight="1" s="55"/>
    <row r="557" ht="15.75" customHeight="1" s="55"/>
    <row r="558" ht="15.75" customHeight="1" s="55"/>
    <row r="559" ht="15.75" customHeight="1" s="55"/>
    <row r="560" ht="15.75" customHeight="1" s="55"/>
    <row r="561" ht="15.75" customHeight="1" s="55"/>
    <row r="562" ht="15.75" customHeight="1" s="55"/>
    <row r="563" ht="15.75" customHeight="1" s="55"/>
    <row r="564" ht="15.75" customHeight="1" s="55"/>
    <row r="565" ht="15.75" customHeight="1" s="55"/>
    <row r="566" ht="15.75" customHeight="1" s="55"/>
    <row r="567" ht="15.75" customHeight="1" s="55"/>
    <row r="568" ht="15.75" customHeight="1" s="55"/>
    <row r="569" ht="15.75" customHeight="1" s="55"/>
    <row r="570" ht="15.75" customHeight="1" s="55"/>
    <row r="571" ht="15.75" customHeight="1" s="55"/>
    <row r="572" ht="15.75" customHeight="1" s="55"/>
    <row r="573" ht="15.75" customHeight="1" s="55"/>
    <row r="574" ht="15.75" customHeight="1" s="55"/>
    <row r="575" ht="15.75" customHeight="1" s="55"/>
    <row r="576" ht="15.75" customHeight="1" s="55"/>
    <row r="577" ht="15.75" customHeight="1" s="55"/>
    <row r="578" ht="15.75" customHeight="1" s="55"/>
    <row r="579" ht="15.75" customHeight="1" s="55"/>
    <row r="580" ht="15.75" customHeight="1" s="55"/>
    <row r="581" ht="15.75" customHeight="1" s="55"/>
    <row r="582" ht="15.75" customHeight="1" s="55"/>
    <row r="583" ht="15.75" customHeight="1" s="55"/>
    <row r="584" ht="15.75" customHeight="1" s="55"/>
    <row r="585" ht="15.75" customHeight="1" s="55"/>
    <row r="586" ht="15.75" customHeight="1" s="55"/>
    <row r="587" ht="15.75" customHeight="1" s="55"/>
    <row r="588" ht="15.75" customHeight="1" s="55"/>
    <row r="589" ht="15.75" customHeight="1" s="55"/>
    <row r="590" ht="15.75" customHeight="1" s="55"/>
    <row r="591" ht="15.75" customHeight="1" s="55"/>
    <row r="592" ht="15.75" customHeight="1" s="55"/>
    <row r="593" ht="15.75" customHeight="1" s="55"/>
    <row r="594" ht="15.75" customHeight="1" s="55"/>
    <row r="595" ht="15.75" customHeight="1" s="55"/>
    <row r="596" ht="15.75" customHeight="1" s="55"/>
    <row r="597" ht="15.75" customHeight="1" s="55"/>
    <row r="598" ht="15.75" customHeight="1" s="55"/>
    <row r="599" ht="15.75" customHeight="1" s="55"/>
    <row r="600" ht="15.75" customHeight="1" s="55"/>
    <row r="601" ht="15.75" customHeight="1" s="55"/>
    <row r="602" ht="15.75" customHeight="1" s="55"/>
    <row r="603" ht="15.75" customHeight="1" s="55"/>
    <row r="604" ht="15.75" customHeight="1" s="55"/>
    <row r="605" ht="15.75" customHeight="1" s="55"/>
    <row r="606" ht="15.75" customHeight="1" s="55"/>
    <row r="607" ht="15.75" customHeight="1" s="55"/>
    <row r="608" ht="15.75" customHeight="1" s="55"/>
    <row r="609" ht="15.75" customHeight="1" s="55"/>
    <row r="610" ht="15.75" customHeight="1" s="55"/>
    <row r="611" ht="15.75" customHeight="1" s="55"/>
    <row r="612" ht="15.75" customHeight="1" s="55"/>
    <row r="613" ht="15.75" customHeight="1" s="55"/>
    <row r="614" ht="15.75" customHeight="1" s="55"/>
    <row r="615" ht="15.75" customHeight="1" s="55"/>
    <row r="616" ht="15.75" customHeight="1" s="55"/>
    <row r="617" ht="15.75" customHeight="1" s="55"/>
    <row r="618" ht="15.75" customHeight="1" s="55"/>
    <row r="619" ht="15.75" customHeight="1" s="55"/>
    <row r="620" ht="15.75" customHeight="1" s="55"/>
    <row r="621" ht="15.75" customHeight="1" s="55"/>
    <row r="622" ht="15.75" customHeight="1" s="55"/>
    <row r="623" ht="15.75" customHeight="1" s="55"/>
    <row r="624" ht="15.75" customHeight="1" s="55"/>
    <row r="625" ht="15.75" customHeight="1" s="55"/>
    <row r="626" ht="15.75" customHeight="1" s="55"/>
    <row r="627" ht="15.75" customHeight="1" s="55"/>
    <row r="628" ht="15.75" customHeight="1" s="55"/>
    <row r="629" ht="15.75" customHeight="1" s="55"/>
    <row r="630" ht="15.75" customHeight="1" s="55"/>
    <row r="631" ht="15.75" customHeight="1" s="55"/>
    <row r="632" ht="15.75" customHeight="1" s="55"/>
    <row r="633" ht="15.75" customHeight="1" s="55"/>
    <row r="634" ht="15.75" customHeight="1" s="55"/>
    <row r="635" ht="15.75" customHeight="1" s="55"/>
    <row r="636" ht="15.75" customHeight="1" s="55"/>
    <row r="637" ht="15.75" customHeight="1" s="55"/>
    <row r="638" ht="15.75" customHeight="1" s="55"/>
    <row r="639" ht="15.75" customHeight="1" s="55"/>
    <row r="640" ht="15.75" customHeight="1" s="55"/>
    <row r="641" ht="15.75" customHeight="1" s="55"/>
    <row r="642" ht="15.75" customHeight="1" s="55"/>
    <row r="643" ht="15.75" customHeight="1" s="55"/>
    <row r="644" ht="15.75" customHeight="1" s="55"/>
    <row r="645" ht="15.75" customHeight="1" s="55"/>
    <row r="646" ht="15.75" customHeight="1" s="55"/>
    <row r="647" ht="15.75" customHeight="1" s="55"/>
    <row r="648" ht="15.75" customHeight="1" s="55"/>
    <row r="649" ht="15.75" customHeight="1" s="55"/>
    <row r="650" ht="15.75" customHeight="1" s="55"/>
    <row r="651" ht="15.75" customHeight="1" s="55"/>
    <row r="652" ht="15.75" customHeight="1" s="55"/>
    <row r="653" ht="15.75" customHeight="1" s="55"/>
    <row r="654" ht="15.75" customHeight="1" s="55"/>
    <row r="655" ht="15.75" customHeight="1" s="55"/>
    <row r="656" ht="15.75" customHeight="1" s="55"/>
    <row r="657" ht="15.75" customHeight="1" s="55"/>
    <row r="658" ht="15.75" customHeight="1" s="55"/>
    <row r="659" ht="15.75" customHeight="1" s="55"/>
    <row r="660" ht="15.75" customHeight="1" s="55"/>
    <row r="661" ht="15.75" customHeight="1" s="55"/>
    <row r="662" ht="15.75" customHeight="1" s="55"/>
    <row r="663" ht="15.75" customHeight="1" s="55"/>
    <row r="664" ht="15.75" customHeight="1" s="55"/>
    <row r="665" ht="15.75" customHeight="1" s="55"/>
    <row r="666" ht="15.75" customHeight="1" s="55"/>
    <row r="667" ht="15.75" customHeight="1" s="55"/>
    <row r="668" ht="15.75" customHeight="1" s="55"/>
    <row r="669" ht="15.75" customHeight="1" s="55"/>
    <row r="670" ht="15.75" customHeight="1" s="55"/>
    <row r="671" ht="15.75" customHeight="1" s="55"/>
    <row r="672" ht="15.75" customHeight="1" s="55"/>
    <row r="673" ht="15.75" customHeight="1" s="55"/>
    <row r="674" ht="15.75" customHeight="1" s="55"/>
    <row r="675" ht="15.75" customHeight="1" s="55"/>
    <row r="676" ht="15.75" customHeight="1" s="55"/>
    <row r="677" ht="15.75" customHeight="1" s="55"/>
    <row r="678" ht="15.75" customHeight="1" s="55"/>
    <row r="679" ht="15.75" customHeight="1" s="55"/>
    <row r="680" ht="15.75" customHeight="1" s="55"/>
    <row r="681" ht="15.75" customHeight="1" s="55"/>
    <row r="682" ht="15.75" customHeight="1" s="55"/>
    <row r="683" ht="15.75" customHeight="1" s="55"/>
    <row r="684" ht="15.75" customHeight="1" s="55"/>
    <row r="685" ht="15.75" customHeight="1" s="55"/>
    <row r="686" ht="15.75" customHeight="1" s="55"/>
    <row r="687" ht="15.75" customHeight="1" s="55"/>
    <row r="688" ht="15.75" customHeight="1" s="55"/>
    <row r="689" ht="15.75" customHeight="1" s="55"/>
    <row r="690" ht="15.75" customHeight="1" s="55"/>
    <row r="691" ht="15.75" customHeight="1" s="55"/>
    <row r="692" ht="15.75" customHeight="1" s="55"/>
    <row r="693" ht="15.75" customHeight="1" s="55"/>
    <row r="694" ht="15.75" customHeight="1" s="55"/>
    <row r="695" ht="15.75" customHeight="1" s="55"/>
    <row r="696" ht="15.75" customHeight="1" s="55"/>
    <row r="697" ht="15.75" customHeight="1" s="55"/>
    <row r="698" ht="15.75" customHeight="1" s="55"/>
    <row r="699" ht="15.75" customHeight="1" s="55"/>
    <row r="700" ht="15.75" customHeight="1" s="55"/>
    <row r="701" ht="15.75" customHeight="1" s="55"/>
    <row r="702" ht="15.75" customHeight="1" s="55"/>
    <row r="703" ht="15.75" customHeight="1" s="55"/>
    <row r="704" ht="15.75" customHeight="1" s="55"/>
    <row r="705" ht="15.75" customHeight="1" s="55"/>
    <row r="706" ht="15.75" customHeight="1" s="55"/>
    <row r="707" ht="15.75" customHeight="1" s="55"/>
    <row r="708" ht="15.75" customHeight="1" s="55"/>
    <row r="709" ht="15.75" customHeight="1" s="55"/>
    <row r="710" ht="15.75" customHeight="1" s="55"/>
    <row r="711" ht="15.75" customHeight="1" s="55"/>
    <row r="712" ht="15.75" customHeight="1" s="55"/>
    <row r="713" ht="15.75" customHeight="1" s="55"/>
    <row r="714" ht="15.75" customHeight="1" s="55"/>
    <row r="715" ht="15.75" customHeight="1" s="55"/>
    <row r="716" ht="15.75" customHeight="1" s="55"/>
    <row r="717" ht="15.75" customHeight="1" s="55"/>
    <row r="718" ht="15.75" customHeight="1" s="55"/>
    <row r="719" ht="15.75" customHeight="1" s="55"/>
    <row r="720" ht="15.75" customHeight="1" s="55"/>
    <row r="721" ht="15.75" customHeight="1" s="55"/>
    <row r="722" ht="15.75" customHeight="1" s="55"/>
    <row r="723" ht="15.75" customHeight="1" s="55"/>
    <row r="724" ht="15.75" customHeight="1" s="55"/>
    <row r="725" ht="15.75" customHeight="1" s="55"/>
    <row r="726" ht="15.75" customHeight="1" s="55"/>
    <row r="727" ht="15.75" customHeight="1" s="55"/>
    <row r="728" ht="15.75" customHeight="1" s="55"/>
    <row r="729" ht="15.75" customHeight="1" s="55"/>
    <row r="730" ht="15.75" customHeight="1" s="55"/>
    <row r="731" ht="15.75" customHeight="1" s="55"/>
    <row r="732" ht="15.75" customHeight="1" s="55"/>
    <row r="733" ht="15.75" customHeight="1" s="55"/>
    <row r="734" ht="15.75" customHeight="1" s="55"/>
    <row r="735" ht="15.75" customHeight="1" s="55"/>
    <row r="736" ht="15.75" customHeight="1" s="55"/>
    <row r="737" ht="15.75" customHeight="1" s="55"/>
    <row r="738" ht="15.75" customHeight="1" s="55"/>
    <row r="739" ht="15.75" customHeight="1" s="55"/>
    <row r="740" ht="15.75" customHeight="1" s="55"/>
    <row r="741" ht="15.75" customHeight="1" s="55"/>
    <row r="742" ht="15.75" customHeight="1" s="55"/>
    <row r="743" ht="15.75" customHeight="1" s="55"/>
    <row r="744" ht="15.75" customHeight="1" s="55"/>
    <row r="745" ht="15.75" customHeight="1" s="55"/>
    <row r="746" ht="15.75" customHeight="1" s="55"/>
    <row r="747" ht="15.75" customHeight="1" s="55"/>
    <row r="748" ht="15.75" customHeight="1" s="55"/>
    <row r="749" ht="15.75" customHeight="1" s="55"/>
    <row r="750" ht="15.75" customHeight="1" s="55"/>
    <row r="751" ht="15.75" customHeight="1" s="55"/>
    <row r="752" ht="15.75" customHeight="1" s="55"/>
    <row r="753" ht="15.75" customHeight="1" s="55"/>
    <row r="754" ht="15.75" customHeight="1" s="55"/>
    <row r="755" ht="15.75" customHeight="1" s="55"/>
    <row r="756" ht="15.75" customHeight="1" s="55"/>
    <row r="757" ht="15.75" customHeight="1" s="55"/>
    <row r="758" ht="15.75" customHeight="1" s="55"/>
    <row r="759" ht="15.75" customHeight="1" s="55"/>
    <row r="760" ht="15.75" customHeight="1" s="55"/>
    <row r="761" ht="15.75" customHeight="1" s="55"/>
    <row r="762" ht="15.75" customHeight="1" s="55"/>
    <row r="763" ht="15.75" customHeight="1" s="55"/>
    <row r="764" ht="15.75" customHeight="1" s="55"/>
    <row r="765" ht="15.75" customHeight="1" s="55"/>
    <row r="766" ht="15.75" customHeight="1" s="55"/>
    <row r="767" ht="15.75" customHeight="1" s="55"/>
    <row r="768" ht="15.75" customHeight="1" s="55"/>
    <row r="769" ht="15.75" customHeight="1" s="55"/>
    <row r="770" ht="15.75" customHeight="1" s="55"/>
    <row r="771" ht="15.75" customHeight="1" s="55"/>
    <row r="772" ht="15.75" customHeight="1" s="55"/>
    <row r="773" ht="15.75" customHeight="1" s="55"/>
    <row r="774" ht="15.75" customHeight="1" s="55"/>
    <row r="775" ht="15.75" customHeight="1" s="55"/>
    <row r="776" ht="15.75" customHeight="1" s="55"/>
    <row r="777" ht="15.75" customHeight="1" s="55"/>
    <row r="778" ht="15.75" customHeight="1" s="55"/>
    <row r="779" ht="15.75" customHeight="1" s="55"/>
    <row r="780" ht="15.75" customHeight="1" s="55"/>
    <row r="781" ht="15.75" customHeight="1" s="55"/>
    <row r="782" ht="15.75" customHeight="1" s="55"/>
    <row r="783" ht="15.75" customHeight="1" s="55"/>
    <row r="784" ht="15.75" customHeight="1" s="55"/>
    <row r="785" ht="15.75" customHeight="1" s="55"/>
    <row r="786" ht="15.75" customHeight="1" s="55"/>
    <row r="787" ht="15.75" customHeight="1" s="55"/>
    <row r="788" ht="15.75" customHeight="1" s="55"/>
    <row r="789" ht="15.75" customHeight="1" s="55"/>
    <row r="790" ht="15.75" customHeight="1" s="55"/>
    <row r="791" ht="15.75" customHeight="1" s="55"/>
    <row r="792" ht="15.75" customHeight="1" s="55"/>
    <row r="793" ht="15.75" customHeight="1" s="55"/>
    <row r="794" ht="15.75" customHeight="1" s="55"/>
    <row r="795" ht="15.75" customHeight="1" s="55"/>
    <row r="796" ht="15.75" customHeight="1" s="55"/>
    <row r="797" ht="15.75" customHeight="1" s="55"/>
    <row r="798" ht="15.75" customHeight="1" s="55"/>
    <row r="799" ht="15.75" customHeight="1" s="55"/>
    <row r="800" ht="15.75" customHeight="1" s="55"/>
    <row r="801" ht="15.75" customHeight="1" s="55"/>
    <row r="802" ht="15.75" customHeight="1" s="55"/>
    <row r="803" ht="15.75" customHeight="1" s="55"/>
    <row r="804" ht="15.75" customHeight="1" s="55"/>
    <row r="805" ht="15.75" customHeight="1" s="55"/>
    <row r="806" ht="15.75" customHeight="1" s="55"/>
    <row r="807" ht="15.75" customHeight="1" s="55"/>
    <row r="808" ht="15.75" customHeight="1" s="55"/>
    <row r="809" ht="15.75" customHeight="1" s="55"/>
    <row r="810" ht="15.75" customHeight="1" s="55"/>
    <row r="811" ht="15.75" customHeight="1" s="55"/>
    <row r="812" ht="15.75" customHeight="1" s="55"/>
    <row r="813" ht="15.75" customHeight="1" s="55"/>
    <row r="814" ht="15.75" customHeight="1" s="55"/>
    <row r="815" ht="15.75" customHeight="1" s="55"/>
    <row r="816" ht="15.75" customHeight="1" s="55"/>
    <row r="817" ht="15.75" customHeight="1" s="55"/>
    <row r="818" ht="15.75" customHeight="1" s="55"/>
    <row r="819" ht="15.75" customHeight="1" s="55"/>
    <row r="820" ht="15.75" customHeight="1" s="55"/>
    <row r="821" ht="15.75" customHeight="1" s="55"/>
    <row r="822" ht="15.75" customHeight="1" s="55"/>
    <row r="823" ht="15.75" customHeight="1" s="55"/>
    <row r="824" ht="15.75" customHeight="1" s="55"/>
    <row r="825" ht="15.75" customHeight="1" s="55"/>
    <row r="826" ht="15.75" customHeight="1" s="55"/>
    <row r="827" ht="15.75" customHeight="1" s="55"/>
    <row r="828" ht="15.75" customHeight="1" s="55"/>
    <row r="829" ht="15.75" customHeight="1" s="55"/>
    <row r="830" ht="15.75" customHeight="1" s="55"/>
    <row r="831" ht="15.75" customHeight="1" s="55"/>
    <row r="832" ht="15.75" customHeight="1" s="55"/>
    <row r="833" ht="15.75" customHeight="1" s="55"/>
    <row r="834" ht="15.75" customHeight="1" s="55"/>
    <row r="835" ht="15.75" customHeight="1" s="55"/>
    <row r="836" ht="15.75" customHeight="1" s="55"/>
    <row r="837" ht="15.75" customHeight="1" s="55"/>
    <row r="838" ht="15.75" customHeight="1" s="55"/>
    <row r="839" ht="15.75" customHeight="1" s="55"/>
    <row r="840" ht="15.75" customHeight="1" s="55"/>
    <row r="841" ht="15.75" customHeight="1" s="55"/>
    <row r="842" ht="15.75" customHeight="1" s="55"/>
    <row r="843" ht="15.75" customHeight="1" s="55"/>
    <row r="844" ht="15.75" customHeight="1" s="55"/>
    <row r="845" ht="15.75" customHeight="1" s="55"/>
    <row r="846" ht="15.75" customHeight="1" s="55"/>
    <row r="847" ht="15.75" customHeight="1" s="55"/>
    <row r="848" ht="15.75" customHeight="1" s="55"/>
    <row r="849" ht="15.75" customHeight="1" s="55"/>
    <row r="850" ht="15.75" customHeight="1" s="55"/>
    <row r="851" ht="15.75" customHeight="1" s="55"/>
    <row r="852" ht="15.75" customHeight="1" s="55"/>
    <row r="853" ht="15.75" customHeight="1" s="55"/>
    <row r="854" ht="15.75" customHeight="1" s="55"/>
    <row r="855" ht="15.75" customHeight="1" s="55"/>
    <row r="856" ht="15.75" customHeight="1" s="55"/>
    <row r="857" ht="15.75" customHeight="1" s="55"/>
    <row r="858" ht="15.75" customHeight="1" s="55"/>
    <row r="859" ht="15.75" customHeight="1" s="55"/>
    <row r="860" ht="15.75" customHeight="1" s="55"/>
    <row r="861" ht="15.75" customHeight="1" s="55"/>
    <row r="862" ht="15.75" customHeight="1" s="55"/>
    <row r="863" ht="15.75" customHeight="1" s="55"/>
    <row r="864" ht="15.75" customHeight="1" s="55"/>
    <row r="865" ht="15.75" customHeight="1" s="55"/>
    <row r="866" ht="15.75" customHeight="1" s="55"/>
    <row r="867" ht="15.75" customHeight="1" s="55"/>
    <row r="868" ht="15.75" customHeight="1" s="55"/>
    <row r="869" ht="15.75" customHeight="1" s="55"/>
    <row r="870" ht="15.75" customHeight="1" s="55"/>
    <row r="871" ht="15.75" customHeight="1" s="55"/>
    <row r="872" ht="15.75" customHeight="1" s="55"/>
    <row r="873" ht="15.75" customHeight="1" s="55"/>
    <row r="874" ht="15.75" customHeight="1" s="55"/>
    <row r="875" ht="15.75" customHeight="1" s="55"/>
    <row r="876" ht="15.75" customHeight="1" s="55"/>
    <row r="877" ht="15.75" customHeight="1" s="55"/>
    <row r="878" ht="15.75" customHeight="1" s="55"/>
    <row r="879" ht="15.75" customHeight="1" s="55"/>
    <row r="880" ht="15.75" customHeight="1" s="55"/>
    <row r="881" ht="15.75" customHeight="1" s="55"/>
    <row r="882" ht="15.75" customHeight="1" s="55"/>
    <row r="883" ht="15.75" customHeight="1" s="55"/>
    <row r="884" ht="15.75" customHeight="1" s="55"/>
    <row r="885" ht="15.75" customHeight="1" s="55"/>
    <row r="886" ht="15.75" customHeight="1" s="55"/>
    <row r="887" ht="15.75" customHeight="1" s="55"/>
    <row r="888" ht="15.75" customHeight="1" s="55"/>
    <row r="889" ht="15.75" customHeight="1" s="55"/>
    <row r="890" ht="15.75" customHeight="1" s="55"/>
    <row r="891" ht="15.75" customHeight="1" s="55"/>
    <row r="892" ht="15.75" customHeight="1" s="55"/>
    <row r="893" ht="15.75" customHeight="1" s="55"/>
    <row r="894" ht="15.75" customHeight="1" s="55"/>
    <row r="895" ht="15.75" customHeight="1" s="55"/>
    <row r="896" ht="15.75" customHeight="1" s="55"/>
    <row r="897" ht="15.75" customHeight="1" s="55"/>
    <row r="898" ht="15.75" customHeight="1" s="55"/>
    <row r="899" ht="15.75" customHeight="1" s="55"/>
    <row r="900" ht="15.75" customHeight="1" s="55"/>
    <row r="901" ht="15.75" customHeight="1" s="55"/>
    <row r="902" ht="15.75" customHeight="1" s="55"/>
    <row r="903" ht="15.75" customHeight="1" s="55"/>
    <row r="904" ht="15.75" customHeight="1" s="55"/>
    <row r="905" ht="15.75" customHeight="1" s="55"/>
    <row r="906" ht="15.75" customHeight="1" s="55"/>
    <row r="907" ht="15.75" customHeight="1" s="55"/>
    <row r="908" ht="15.75" customHeight="1" s="55"/>
    <row r="909" ht="15.75" customHeight="1" s="55"/>
    <row r="910" ht="15.75" customHeight="1" s="55"/>
    <row r="911" ht="15.75" customHeight="1" s="55"/>
    <row r="912" ht="15.75" customHeight="1" s="55"/>
    <row r="913" ht="15.75" customHeight="1" s="55"/>
    <row r="914" ht="15.75" customHeight="1" s="55"/>
    <row r="915" ht="15.75" customHeight="1" s="55"/>
    <row r="916" ht="15.75" customHeight="1" s="55"/>
    <row r="917" ht="15.75" customHeight="1" s="55"/>
    <row r="918" ht="15.75" customHeight="1" s="55"/>
    <row r="919" ht="15.75" customHeight="1" s="55"/>
    <row r="920" ht="15.75" customHeight="1" s="55"/>
    <row r="921" ht="15.75" customHeight="1" s="55"/>
    <row r="922" ht="15.75" customHeight="1" s="55"/>
    <row r="923" ht="15.75" customHeight="1" s="55"/>
    <row r="924" ht="15.75" customHeight="1" s="55"/>
    <row r="925" ht="15.75" customHeight="1" s="55"/>
    <row r="926" ht="15.75" customHeight="1" s="55"/>
    <row r="927" ht="15.75" customHeight="1" s="55"/>
    <row r="928" ht="15.75" customHeight="1" s="55"/>
    <row r="929" ht="15.75" customHeight="1" s="55"/>
    <row r="930" ht="15.75" customHeight="1" s="55"/>
    <row r="931" ht="15.75" customHeight="1" s="55"/>
    <row r="932" ht="15.75" customHeight="1" s="55"/>
    <row r="933" ht="15.75" customHeight="1" s="55"/>
    <row r="934" ht="15.75" customHeight="1" s="55"/>
    <row r="935" ht="15.75" customHeight="1" s="55"/>
    <row r="936" ht="15.75" customHeight="1" s="55"/>
    <row r="937" ht="15.75" customHeight="1" s="55"/>
    <row r="938" ht="15.75" customHeight="1" s="55"/>
    <row r="939" ht="15.75" customHeight="1" s="55"/>
    <row r="940" ht="15.75" customHeight="1" s="55"/>
    <row r="941" ht="15.75" customHeight="1" s="55"/>
    <row r="942" ht="15.75" customHeight="1" s="55"/>
    <row r="943" ht="15.75" customHeight="1" s="55"/>
    <row r="944" ht="15.75" customHeight="1" s="55"/>
    <row r="945" ht="15.75" customHeight="1" s="55"/>
    <row r="946" ht="15.75" customHeight="1" s="55"/>
    <row r="947" ht="15.75" customHeight="1" s="55"/>
    <row r="948" ht="15.75" customHeight="1" s="55"/>
    <row r="949" ht="15.75" customHeight="1" s="55"/>
    <row r="950" ht="15.75" customHeight="1" s="55"/>
    <row r="951" ht="15.75" customHeight="1" s="55"/>
    <row r="952" ht="15.75" customHeight="1" s="55"/>
    <row r="953" ht="15.75" customHeight="1" s="55"/>
    <row r="954" ht="15.75" customHeight="1" s="55"/>
    <row r="955" ht="15.75" customHeight="1" s="55"/>
    <row r="956" ht="15.75" customHeight="1" s="55"/>
    <row r="957" ht="15.75" customHeight="1" s="55"/>
    <row r="958" ht="15.75" customHeight="1" s="55"/>
    <row r="959" ht="15.75" customHeight="1" s="55"/>
    <row r="960" ht="15.75" customHeight="1" s="55"/>
    <row r="961" ht="15.75" customHeight="1" s="55"/>
    <row r="962" ht="15.75" customHeight="1" s="55"/>
    <row r="963" ht="15.75" customHeight="1" s="55"/>
    <row r="964" ht="15.75" customHeight="1" s="55"/>
    <row r="965" ht="15.75" customHeight="1" s="55"/>
    <row r="966" ht="15.75" customHeight="1" s="55"/>
    <row r="967" ht="15.75" customHeight="1" s="55"/>
    <row r="968" ht="15.75" customHeight="1" s="55"/>
    <row r="969" ht="15.75" customHeight="1" s="55"/>
    <row r="970" ht="15.75" customHeight="1" s="55"/>
    <row r="971" ht="15.75" customHeight="1" s="55"/>
    <row r="972" ht="15.75" customHeight="1" s="55"/>
    <row r="973" ht="15.75" customHeight="1" s="55"/>
    <row r="974" ht="15.75" customHeight="1" s="55"/>
    <row r="975" ht="15.75" customHeight="1" s="55"/>
    <row r="976" ht="15.75" customHeight="1" s="55"/>
    <row r="977" ht="15.75" customHeight="1" s="55"/>
    <row r="978" ht="15.75" customHeight="1" s="55"/>
    <row r="979" ht="15.75" customHeight="1" s="55"/>
    <row r="980" ht="15.75" customHeight="1" s="55"/>
    <row r="981" ht="15.75" customHeight="1" s="55"/>
    <row r="982" ht="15.75" customHeight="1" s="55"/>
    <row r="983" ht="15.75" customHeight="1" s="55"/>
    <row r="984" ht="15.75" customHeight="1" s="55"/>
    <row r="985" ht="15.75" customHeight="1" s="55"/>
    <row r="986" ht="15.75" customHeight="1" s="55"/>
    <row r="987" ht="15.75" customHeight="1" s="55"/>
    <row r="988" ht="15.75" customHeight="1" s="55"/>
    <row r="989" ht="15.75" customHeight="1" s="55"/>
    <row r="990" ht="15.75" customHeight="1" s="55"/>
    <row r="991" ht="15.75" customHeight="1" s="55"/>
    <row r="992" ht="15.75" customHeight="1" s="55"/>
    <row r="993" ht="15.75" customHeight="1" s="55"/>
    <row r="994" ht="15.75" customHeight="1" s="55"/>
    <row r="995" ht="15.75" customHeight="1" s="55"/>
    <row r="996" ht="15.75" customHeight="1" s="55"/>
    <row r="997" ht="15.75" customHeight="1" s="55"/>
    <row r="998" ht="15.75" customHeight="1" s="55"/>
    <row r="999" ht="15.75" customHeight="1" s="55"/>
    <row r="1000" ht="15.75" customHeight="1" s="55"/>
  </sheetData>
  <conditionalFormatting sqref="A1:AC29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9.28515625" customWidth="1" style="55" min="1" max="1"/>
    <col width="8.7109375" customWidth="1" style="55" min="2" max="26"/>
  </cols>
  <sheetData>
    <row r="1">
      <c r="A1" s="51" t="n">
        <v>-0.01275213528424501</v>
      </c>
    </row>
    <row r="2">
      <c r="A2" s="51" t="n">
        <v>-0.1465155482292175</v>
      </c>
    </row>
    <row r="3">
      <c r="A3" s="51" t="n">
        <v>-0.6622447371482849</v>
      </c>
    </row>
    <row r="4">
      <c r="A4" s="51" t="n">
        <v>-0.1066049262881279</v>
      </c>
    </row>
    <row r="5">
      <c r="A5" s="51" t="n">
        <v>0.02971713617444038</v>
      </c>
    </row>
    <row r="6">
      <c r="A6" s="51" t="n">
        <v>-0.1426377892494202</v>
      </c>
    </row>
    <row r="7">
      <c r="A7" s="51" t="n">
        <v>-0.009272118099033833</v>
      </c>
    </row>
    <row r="8">
      <c r="A8" s="51" t="n">
        <v>0.465759664773941</v>
      </c>
    </row>
    <row r="9">
      <c r="A9" s="51" t="n">
        <v>-0.111405685544014</v>
      </c>
    </row>
    <row r="10">
      <c r="A10" s="51" t="n">
        <v>0.04189710319042206</v>
      </c>
    </row>
    <row r="11">
      <c r="A11" s="51" t="n">
        <v>-0.1490622311830521</v>
      </c>
    </row>
    <row r="12">
      <c r="A12" s="51" t="n">
        <v>-0.3549019694328308</v>
      </c>
    </row>
    <row r="13">
      <c r="A13" s="51" t="n">
        <v>-0.07700397819280624</v>
      </c>
    </row>
    <row r="14">
      <c r="A14" s="51" t="n">
        <v>-0.2100881487131119</v>
      </c>
    </row>
    <row r="15">
      <c r="A15" s="51" t="n">
        <v>-0.01515530049800873</v>
      </c>
    </row>
    <row r="16">
      <c r="A16" s="51" t="n">
        <v>-0.3280173242092133</v>
      </c>
    </row>
    <row r="17">
      <c r="A17" s="51" t="n">
        <v>-0.05328879132866859</v>
      </c>
    </row>
    <row r="18">
      <c r="A18" s="51" t="n">
        <v>-0.2502130568027496</v>
      </c>
    </row>
    <row r="19">
      <c r="A19" s="51" t="n">
        <v>-0.1433481127023697</v>
      </c>
    </row>
    <row r="20">
      <c r="A20" s="51" t="n">
        <v>-0.3055442869663239</v>
      </c>
    </row>
    <row r="21" ht="15.75" customHeight="1" s="55">
      <c r="A21" s="51" t="n">
        <v>0.108162522315979</v>
      </c>
    </row>
    <row r="22" ht="15.75" customHeight="1" s="55">
      <c r="A22" s="51" t="n">
        <v>-0.08929867297410965</v>
      </c>
    </row>
    <row r="23" ht="15.75" customHeight="1" s="55">
      <c r="A23" s="51" t="n">
        <v>-0.04465101659297943</v>
      </c>
    </row>
    <row r="24" ht="15.75" customHeight="1" s="55">
      <c r="A24" s="51" t="n">
        <v>-0.3535790145397186</v>
      </c>
    </row>
    <row r="25" ht="15.75" customHeight="1" s="55">
      <c r="A25" s="51" t="n">
        <v>-0.3183956444263458</v>
      </c>
    </row>
    <row r="26" ht="15.75" customHeight="1" s="55">
      <c r="A26" s="51" t="n">
        <v>-0.08452399075031281</v>
      </c>
    </row>
    <row r="27" ht="15.75" customHeight="1" s="55">
      <c r="A27" s="51" t="n">
        <v>-0.2607264816761017</v>
      </c>
    </row>
    <row r="28" ht="15.75" customHeight="1" s="55">
      <c r="A28" s="51" t="n">
        <v>-0.2174622863531113</v>
      </c>
    </row>
    <row r="29" ht="15.75" customHeight="1" s="55">
      <c r="A29" s="51" t="n">
        <v>-0.4114692807197571</v>
      </c>
    </row>
    <row r="30" ht="15.75" customHeight="1" s="55"/>
    <row r="31" ht="15.75" customHeight="1" s="55"/>
    <row r="32" ht="15.75" customHeight="1" s="55"/>
    <row r="33" ht="15.75" customHeight="1" s="55"/>
    <row r="34" ht="15.75" customHeight="1" s="55"/>
    <row r="35" ht="15.75" customHeight="1" s="55"/>
    <row r="36" ht="15.75" customHeight="1" s="55"/>
    <row r="37" ht="15.75" customHeight="1" s="55"/>
    <row r="38" ht="15.75" customHeight="1" s="55"/>
    <row r="39" ht="15.75" customHeight="1" s="55"/>
    <row r="40" ht="15.75" customHeight="1" s="55"/>
    <row r="41" ht="15.75" customHeight="1" s="55"/>
    <row r="42" ht="15.75" customHeight="1" s="55"/>
    <row r="43" ht="15.75" customHeight="1" s="55"/>
    <row r="44" ht="15.75" customHeight="1" s="55"/>
    <row r="45" ht="15.75" customHeight="1" s="55"/>
    <row r="46" ht="15.75" customHeight="1" s="55"/>
    <row r="47" ht="15.75" customHeight="1" s="55"/>
    <row r="48" ht="15.75" customHeight="1" s="55"/>
    <row r="49" ht="15.75" customHeight="1" s="55"/>
    <row r="50" ht="15.75" customHeight="1" s="55"/>
    <row r="51" ht="15.75" customHeight="1" s="55"/>
    <row r="52" ht="15.75" customHeight="1" s="55"/>
    <row r="53" ht="15.75" customHeight="1" s="55"/>
    <row r="54" ht="15.75" customHeight="1" s="55"/>
    <row r="55" ht="15.75" customHeight="1" s="55"/>
    <row r="56" ht="15.75" customHeight="1" s="55"/>
    <row r="57" ht="15.75" customHeight="1" s="55"/>
    <row r="58" ht="15.75" customHeight="1" s="55"/>
    <row r="59" ht="15.75" customHeight="1" s="55"/>
    <row r="60" ht="15.75" customHeight="1" s="55"/>
    <row r="61" ht="15.75" customHeight="1" s="55"/>
    <row r="62" ht="15.75" customHeight="1" s="55"/>
    <row r="63" ht="15.75" customHeight="1" s="55"/>
    <row r="64" ht="15.75" customHeight="1" s="55"/>
    <row r="65" ht="15.75" customHeight="1" s="55"/>
    <row r="66" ht="15.75" customHeight="1" s="55"/>
    <row r="67" ht="15.75" customHeight="1" s="55"/>
    <row r="68" ht="15.75" customHeight="1" s="55"/>
    <row r="69" ht="15.75" customHeight="1" s="55"/>
    <row r="70" ht="15.75" customHeight="1" s="55"/>
    <row r="71" ht="15.75" customHeight="1" s="55"/>
    <row r="72" ht="15.75" customHeight="1" s="55"/>
    <row r="73" ht="15.75" customHeight="1" s="55"/>
    <row r="74" ht="15.75" customHeight="1" s="55"/>
    <row r="75" ht="15.75" customHeight="1" s="55"/>
    <row r="76" ht="15.75" customHeight="1" s="55"/>
    <row r="77" ht="15.75" customHeight="1" s="55"/>
    <row r="78" ht="15.75" customHeight="1" s="55"/>
    <row r="79" ht="15.75" customHeight="1" s="55"/>
    <row r="80" ht="15.75" customHeight="1" s="55"/>
    <row r="81" ht="15.75" customHeight="1" s="55"/>
    <row r="82" ht="15.75" customHeight="1" s="55"/>
    <row r="83" ht="15.75" customHeight="1" s="55"/>
    <row r="84" ht="15.75" customHeight="1" s="55"/>
    <row r="85" ht="15.75" customHeight="1" s="55"/>
    <row r="86" ht="15.75" customHeight="1" s="55"/>
    <row r="87" ht="15.75" customHeight="1" s="55"/>
    <row r="88" ht="15.75" customHeight="1" s="55"/>
    <row r="89" ht="15.75" customHeight="1" s="55"/>
    <row r="90" ht="15.75" customHeight="1" s="55"/>
    <row r="91" ht="15.75" customHeight="1" s="55"/>
    <row r="92" ht="15.75" customHeight="1" s="55"/>
    <row r="93" ht="15.75" customHeight="1" s="55"/>
    <row r="94" ht="15.75" customHeight="1" s="55"/>
    <row r="95" ht="15.75" customHeight="1" s="55"/>
    <row r="96" ht="15.75" customHeight="1" s="55"/>
    <row r="97" ht="15.75" customHeight="1" s="55"/>
    <row r="98" ht="15.75" customHeight="1" s="55"/>
    <row r="99" ht="15.75" customHeight="1" s="55"/>
    <row r="100" ht="15.75" customHeight="1" s="55"/>
    <row r="101" ht="15.75" customHeight="1" s="55"/>
    <row r="102" ht="15.75" customHeight="1" s="55"/>
    <row r="103" ht="15.75" customHeight="1" s="55"/>
    <row r="104" ht="15.75" customHeight="1" s="55"/>
    <row r="105" ht="15.75" customHeight="1" s="55"/>
    <row r="106" ht="15.75" customHeight="1" s="55"/>
    <row r="107" ht="15.75" customHeight="1" s="55"/>
    <row r="108" ht="15.75" customHeight="1" s="55"/>
    <row r="109" ht="15.75" customHeight="1" s="55"/>
    <row r="110" ht="15.75" customHeight="1" s="55"/>
    <row r="111" ht="15.75" customHeight="1" s="55"/>
    <row r="112" ht="15.75" customHeight="1" s="55"/>
    <row r="113" ht="15.75" customHeight="1" s="55"/>
    <row r="114" ht="15.75" customHeight="1" s="55"/>
    <row r="115" ht="15.75" customHeight="1" s="55"/>
    <row r="116" ht="15.75" customHeight="1" s="55"/>
    <row r="117" ht="15.75" customHeight="1" s="55"/>
    <row r="118" ht="15.75" customHeight="1" s="55"/>
    <row r="119" ht="15.75" customHeight="1" s="55"/>
    <row r="120" ht="15.75" customHeight="1" s="55"/>
    <row r="121" ht="15.75" customHeight="1" s="55"/>
    <row r="122" ht="15.75" customHeight="1" s="55"/>
    <row r="123" ht="15.75" customHeight="1" s="55"/>
    <row r="124" ht="15.75" customHeight="1" s="55"/>
    <row r="125" ht="15.75" customHeight="1" s="55"/>
    <row r="126" ht="15.75" customHeight="1" s="55"/>
    <row r="127" ht="15.75" customHeight="1" s="55"/>
    <row r="128" ht="15.75" customHeight="1" s="55"/>
    <row r="129" ht="15.75" customHeight="1" s="55"/>
    <row r="130" ht="15.75" customHeight="1" s="55"/>
    <row r="131" ht="15.75" customHeight="1" s="55"/>
    <row r="132" ht="15.75" customHeight="1" s="55"/>
    <row r="133" ht="15.75" customHeight="1" s="55"/>
    <row r="134" ht="15.75" customHeight="1" s="55"/>
    <row r="135" ht="15.75" customHeight="1" s="55"/>
    <row r="136" ht="15.75" customHeight="1" s="55"/>
    <row r="137" ht="15.75" customHeight="1" s="55"/>
    <row r="138" ht="15.75" customHeight="1" s="55"/>
    <row r="139" ht="15.75" customHeight="1" s="55"/>
    <row r="140" ht="15.75" customHeight="1" s="55"/>
    <row r="141" ht="15.75" customHeight="1" s="55"/>
    <row r="142" ht="15.75" customHeight="1" s="55"/>
    <row r="143" ht="15.75" customHeight="1" s="55"/>
    <row r="144" ht="15.75" customHeight="1" s="55"/>
    <row r="145" ht="15.75" customHeight="1" s="55"/>
    <row r="146" ht="15.75" customHeight="1" s="55"/>
    <row r="147" ht="15.75" customHeight="1" s="55"/>
    <row r="148" ht="15.75" customHeight="1" s="55"/>
    <row r="149" ht="15.75" customHeight="1" s="55"/>
    <row r="150" ht="15.75" customHeight="1" s="55"/>
    <row r="151" ht="15.75" customHeight="1" s="55"/>
    <row r="152" ht="15.75" customHeight="1" s="55"/>
    <row r="153" ht="15.75" customHeight="1" s="55"/>
    <row r="154" ht="15.75" customHeight="1" s="55"/>
    <row r="155" ht="15.75" customHeight="1" s="55"/>
    <row r="156" ht="15.75" customHeight="1" s="55"/>
    <row r="157" ht="15.75" customHeight="1" s="55"/>
    <row r="158" ht="15.75" customHeight="1" s="55"/>
    <row r="159" ht="15.75" customHeight="1" s="55"/>
    <row r="160" ht="15.75" customHeight="1" s="55"/>
    <row r="161" ht="15.75" customHeight="1" s="55"/>
    <row r="162" ht="15.75" customHeight="1" s="55"/>
    <row r="163" ht="15.75" customHeight="1" s="55"/>
    <row r="164" ht="15.75" customHeight="1" s="55"/>
    <row r="165" ht="15.75" customHeight="1" s="55"/>
    <row r="166" ht="15.75" customHeight="1" s="55"/>
    <row r="167" ht="15.75" customHeight="1" s="55"/>
    <row r="168" ht="15.75" customHeight="1" s="55"/>
    <row r="169" ht="15.75" customHeight="1" s="55"/>
    <row r="170" ht="15.75" customHeight="1" s="55"/>
    <row r="171" ht="15.75" customHeight="1" s="55"/>
    <row r="172" ht="15.75" customHeight="1" s="55"/>
    <row r="173" ht="15.75" customHeight="1" s="55"/>
    <row r="174" ht="15.75" customHeight="1" s="55"/>
    <row r="175" ht="15.75" customHeight="1" s="55"/>
    <row r="176" ht="15.75" customHeight="1" s="55"/>
    <row r="177" ht="15.75" customHeight="1" s="55"/>
    <row r="178" ht="15.75" customHeight="1" s="55"/>
    <row r="179" ht="15.75" customHeight="1" s="55"/>
    <row r="180" ht="15.75" customHeight="1" s="55"/>
    <row r="181" ht="15.75" customHeight="1" s="55"/>
    <row r="182" ht="15.75" customHeight="1" s="55"/>
    <row r="183" ht="15.75" customHeight="1" s="55"/>
    <row r="184" ht="15.75" customHeight="1" s="55"/>
    <row r="185" ht="15.75" customHeight="1" s="55"/>
    <row r="186" ht="15.75" customHeight="1" s="55"/>
    <row r="187" ht="15.75" customHeight="1" s="55"/>
    <row r="188" ht="15.75" customHeight="1" s="55"/>
    <row r="189" ht="15.75" customHeight="1" s="55"/>
    <row r="190" ht="15.75" customHeight="1" s="55"/>
    <row r="191" ht="15.75" customHeight="1" s="55"/>
    <row r="192" ht="15.75" customHeight="1" s="55"/>
    <row r="193" ht="15.75" customHeight="1" s="55"/>
    <row r="194" ht="15.75" customHeight="1" s="55"/>
    <row r="195" ht="15.75" customHeight="1" s="55"/>
    <row r="196" ht="15.75" customHeight="1" s="55"/>
    <row r="197" ht="15.75" customHeight="1" s="55"/>
    <row r="198" ht="15.75" customHeight="1" s="55"/>
    <row r="199" ht="15.75" customHeight="1" s="55"/>
    <row r="200" ht="15.75" customHeight="1" s="55"/>
    <row r="201" ht="15.75" customHeight="1" s="55"/>
    <row r="202" ht="15.75" customHeight="1" s="55"/>
    <row r="203" ht="15.75" customHeight="1" s="55"/>
    <row r="204" ht="15.75" customHeight="1" s="55"/>
    <row r="205" ht="15.75" customHeight="1" s="55"/>
    <row r="206" ht="15.75" customHeight="1" s="55"/>
    <row r="207" ht="15.75" customHeight="1" s="55"/>
    <row r="208" ht="15.75" customHeight="1" s="55"/>
    <row r="209" ht="15.75" customHeight="1" s="55"/>
    <row r="210" ht="15.75" customHeight="1" s="55"/>
    <row r="211" ht="15.75" customHeight="1" s="55"/>
    <row r="212" ht="15.75" customHeight="1" s="55"/>
    <row r="213" ht="15.75" customHeight="1" s="55"/>
    <row r="214" ht="15.75" customHeight="1" s="55"/>
    <row r="215" ht="15.75" customHeight="1" s="55"/>
    <row r="216" ht="15.75" customHeight="1" s="55"/>
    <row r="217" ht="15.75" customHeight="1" s="55"/>
    <row r="218" ht="15.75" customHeight="1" s="55"/>
    <row r="219" ht="15.75" customHeight="1" s="55"/>
    <row r="220" ht="15.75" customHeight="1" s="55"/>
    <row r="221" ht="15.75" customHeight="1" s="55"/>
    <row r="222" ht="15.75" customHeight="1" s="55"/>
    <row r="223" ht="15.75" customHeight="1" s="55"/>
    <row r="224" ht="15.75" customHeight="1" s="55"/>
    <row r="225" ht="15.75" customHeight="1" s="55"/>
    <row r="226" ht="15.75" customHeight="1" s="55"/>
    <row r="227" ht="15.75" customHeight="1" s="55"/>
    <row r="228" ht="15.75" customHeight="1" s="55"/>
    <row r="229" ht="15.75" customHeight="1" s="55"/>
    <row r="230" ht="15.75" customHeight="1" s="55"/>
    <row r="231" ht="15.75" customHeight="1" s="55"/>
    <row r="232" ht="15.75" customHeight="1" s="55"/>
    <row r="233" ht="15.75" customHeight="1" s="55"/>
    <row r="234" ht="15.75" customHeight="1" s="55"/>
    <row r="235" ht="15.75" customHeight="1" s="55"/>
    <row r="236" ht="15.75" customHeight="1" s="55"/>
    <row r="237" ht="15.75" customHeight="1" s="55"/>
    <row r="238" ht="15.75" customHeight="1" s="55"/>
    <row r="239" ht="15.75" customHeight="1" s="55"/>
    <row r="240" ht="15.75" customHeight="1" s="55"/>
    <row r="241" ht="15.75" customHeight="1" s="55"/>
    <row r="242" ht="15.75" customHeight="1" s="55"/>
    <row r="243" ht="15.75" customHeight="1" s="55"/>
    <row r="244" ht="15.75" customHeight="1" s="55"/>
    <row r="245" ht="15.75" customHeight="1" s="55"/>
    <row r="246" ht="15.75" customHeight="1" s="55"/>
    <row r="247" ht="15.75" customHeight="1" s="55"/>
    <row r="248" ht="15.75" customHeight="1" s="55"/>
    <row r="249" ht="15.75" customHeight="1" s="55"/>
    <row r="250" ht="15.75" customHeight="1" s="55"/>
    <row r="251" ht="15.75" customHeight="1" s="55"/>
    <row r="252" ht="15.75" customHeight="1" s="55"/>
    <row r="253" ht="15.75" customHeight="1" s="55"/>
    <row r="254" ht="15.75" customHeight="1" s="55"/>
    <row r="255" ht="15.75" customHeight="1" s="55"/>
    <row r="256" ht="15.75" customHeight="1" s="55"/>
    <row r="257" ht="15.75" customHeight="1" s="55"/>
    <row r="258" ht="15.75" customHeight="1" s="55"/>
    <row r="259" ht="15.75" customHeight="1" s="55"/>
    <row r="260" ht="15.75" customHeight="1" s="55"/>
    <row r="261" ht="15.75" customHeight="1" s="55"/>
    <row r="262" ht="15.75" customHeight="1" s="55"/>
    <row r="263" ht="15.75" customHeight="1" s="55"/>
    <row r="264" ht="15.75" customHeight="1" s="55"/>
    <row r="265" ht="15.75" customHeight="1" s="55"/>
    <row r="266" ht="15.75" customHeight="1" s="55"/>
    <row r="267" ht="15.75" customHeight="1" s="55"/>
    <row r="268" ht="15.75" customHeight="1" s="55"/>
    <row r="269" ht="15.75" customHeight="1" s="55"/>
    <row r="270" ht="15.75" customHeight="1" s="55"/>
    <row r="271" ht="15.75" customHeight="1" s="55"/>
    <row r="272" ht="15.75" customHeight="1" s="55"/>
    <row r="273" ht="15.75" customHeight="1" s="55"/>
    <row r="274" ht="15.75" customHeight="1" s="55"/>
    <row r="275" ht="15.75" customHeight="1" s="55"/>
    <row r="276" ht="15.75" customHeight="1" s="55"/>
    <row r="277" ht="15.75" customHeight="1" s="55"/>
    <row r="278" ht="15.75" customHeight="1" s="55"/>
    <row r="279" ht="15.75" customHeight="1" s="55"/>
    <row r="280" ht="15.75" customHeight="1" s="55"/>
    <row r="281" ht="15.75" customHeight="1" s="55"/>
    <row r="282" ht="15.75" customHeight="1" s="55"/>
    <row r="283" ht="15.75" customHeight="1" s="55"/>
    <row r="284" ht="15.75" customHeight="1" s="55"/>
    <row r="285" ht="15.75" customHeight="1" s="55"/>
    <row r="286" ht="15.75" customHeight="1" s="55"/>
    <row r="287" ht="15.75" customHeight="1" s="55"/>
    <row r="288" ht="15.75" customHeight="1" s="55"/>
    <row r="289" ht="15.75" customHeight="1" s="55"/>
    <row r="290" ht="15.75" customHeight="1" s="55"/>
    <row r="291" ht="15.75" customHeight="1" s="55"/>
    <row r="292" ht="15.75" customHeight="1" s="55"/>
    <row r="293" ht="15.75" customHeight="1" s="55"/>
    <row r="294" ht="15.75" customHeight="1" s="55"/>
    <row r="295" ht="15.75" customHeight="1" s="55"/>
    <row r="296" ht="15.75" customHeight="1" s="55"/>
    <row r="297" ht="15.75" customHeight="1" s="55"/>
    <row r="298" ht="15.75" customHeight="1" s="55"/>
    <row r="299" ht="15.75" customHeight="1" s="55"/>
    <row r="300" ht="15.75" customHeight="1" s="55"/>
    <row r="301" ht="15.75" customHeight="1" s="55"/>
    <row r="302" ht="15.75" customHeight="1" s="55"/>
    <row r="303" ht="15.75" customHeight="1" s="55"/>
    <row r="304" ht="15.75" customHeight="1" s="55"/>
    <row r="305" ht="15.75" customHeight="1" s="55"/>
    <row r="306" ht="15.75" customHeight="1" s="55"/>
    <row r="307" ht="15.75" customHeight="1" s="55"/>
    <row r="308" ht="15.75" customHeight="1" s="55"/>
    <row r="309" ht="15.75" customHeight="1" s="55"/>
    <row r="310" ht="15.75" customHeight="1" s="55"/>
    <row r="311" ht="15.75" customHeight="1" s="55"/>
    <row r="312" ht="15.75" customHeight="1" s="55"/>
    <row r="313" ht="15.75" customHeight="1" s="55"/>
    <row r="314" ht="15.75" customHeight="1" s="55"/>
    <row r="315" ht="15.75" customHeight="1" s="55"/>
    <row r="316" ht="15.75" customHeight="1" s="55"/>
    <row r="317" ht="15.75" customHeight="1" s="55"/>
    <row r="318" ht="15.75" customHeight="1" s="55"/>
    <row r="319" ht="15.75" customHeight="1" s="55"/>
    <row r="320" ht="15.75" customHeight="1" s="55"/>
    <row r="321" ht="15.75" customHeight="1" s="55"/>
    <row r="322" ht="15.75" customHeight="1" s="55"/>
    <row r="323" ht="15.75" customHeight="1" s="55"/>
    <row r="324" ht="15.75" customHeight="1" s="55"/>
    <row r="325" ht="15.75" customHeight="1" s="55"/>
    <row r="326" ht="15.75" customHeight="1" s="55"/>
    <row r="327" ht="15.75" customHeight="1" s="55"/>
    <row r="328" ht="15.75" customHeight="1" s="55"/>
    <row r="329" ht="15.75" customHeight="1" s="55"/>
    <row r="330" ht="15.75" customHeight="1" s="55"/>
    <row r="331" ht="15.75" customHeight="1" s="55"/>
    <row r="332" ht="15.75" customHeight="1" s="55"/>
    <row r="333" ht="15.75" customHeight="1" s="55"/>
    <row r="334" ht="15.75" customHeight="1" s="55"/>
    <row r="335" ht="15.75" customHeight="1" s="55"/>
    <row r="336" ht="15.75" customHeight="1" s="55"/>
    <row r="337" ht="15.75" customHeight="1" s="55"/>
    <row r="338" ht="15.75" customHeight="1" s="55"/>
    <row r="339" ht="15.75" customHeight="1" s="55"/>
    <row r="340" ht="15.75" customHeight="1" s="55"/>
    <row r="341" ht="15.75" customHeight="1" s="55"/>
    <row r="342" ht="15.75" customHeight="1" s="55"/>
    <row r="343" ht="15.75" customHeight="1" s="55"/>
    <row r="344" ht="15.75" customHeight="1" s="55"/>
    <row r="345" ht="15.75" customHeight="1" s="55"/>
    <row r="346" ht="15.75" customHeight="1" s="55"/>
    <row r="347" ht="15.75" customHeight="1" s="55"/>
    <row r="348" ht="15.75" customHeight="1" s="55"/>
    <row r="349" ht="15.75" customHeight="1" s="55"/>
    <row r="350" ht="15.75" customHeight="1" s="55"/>
    <row r="351" ht="15.75" customHeight="1" s="55"/>
    <row r="352" ht="15.75" customHeight="1" s="55"/>
    <row r="353" ht="15.75" customHeight="1" s="55"/>
    <row r="354" ht="15.75" customHeight="1" s="55"/>
    <row r="355" ht="15.75" customHeight="1" s="55"/>
    <row r="356" ht="15.75" customHeight="1" s="55"/>
    <row r="357" ht="15.75" customHeight="1" s="55"/>
    <row r="358" ht="15.75" customHeight="1" s="55"/>
    <row r="359" ht="15.75" customHeight="1" s="55"/>
    <row r="360" ht="15.75" customHeight="1" s="55"/>
    <row r="361" ht="15.75" customHeight="1" s="55"/>
    <row r="362" ht="15.75" customHeight="1" s="55"/>
    <row r="363" ht="15.75" customHeight="1" s="55"/>
    <row r="364" ht="15.75" customHeight="1" s="55"/>
    <row r="365" ht="15.75" customHeight="1" s="55"/>
    <row r="366" ht="15.75" customHeight="1" s="55"/>
    <row r="367" ht="15.75" customHeight="1" s="55"/>
    <row r="368" ht="15.75" customHeight="1" s="55"/>
    <row r="369" ht="15.75" customHeight="1" s="55"/>
    <row r="370" ht="15.75" customHeight="1" s="55"/>
    <row r="371" ht="15.75" customHeight="1" s="55"/>
    <row r="372" ht="15.75" customHeight="1" s="55"/>
    <row r="373" ht="15.75" customHeight="1" s="55"/>
    <row r="374" ht="15.75" customHeight="1" s="55"/>
    <row r="375" ht="15.75" customHeight="1" s="55"/>
    <row r="376" ht="15.75" customHeight="1" s="55"/>
    <row r="377" ht="15.75" customHeight="1" s="55"/>
    <row r="378" ht="15.75" customHeight="1" s="55"/>
    <row r="379" ht="15.75" customHeight="1" s="55"/>
    <row r="380" ht="15.75" customHeight="1" s="55"/>
    <row r="381" ht="15.75" customHeight="1" s="55"/>
    <row r="382" ht="15.75" customHeight="1" s="55"/>
    <row r="383" ht="15.75" customHeight="1" s="55"/>
    <row r="384" ht="15.75" customHeight="1" s="55"/>
    <row r="385" ht="15.75" customHeight="1" s="55"/>
    <row r="386" ht="15.75" customHeight="1" s="55"/>
    <row r="387" ht="15.75" customHeight="1" s="55"/>
    <row r="388" ht="15.75" customHeight="1" s="55"/>
    <row r="389" ht="15.75" customHeight="1" s="55"/>
    <row r="390" ht="15.75" customHeight="1" s="55"/>
    <row r="391" ht="15.75" customHeight="1" s="55"/>
    <row r="392" ht="15.75" customHeight="1" s="55"/>
    <row r="393" ht="15.75" customHeight="1" s="55"/>
    <row r="394" ht="15.75" customHeight="1" s="55"/>
    <row r="395" ht="15.75" customHeight="1" s="55"/>
    <row r="396" ht="15.75" customHeight="1" s="55"/>
    <row r="397" ht="15.75" customHeight="1" s="55"/>
    <row r="398" ht="15.75" customHeight="1" s="55"/>
    <row r="399" ht="15.75" customHeight="1" s="55"/>
    <row r="400" ht="15.75" customHeight="1" s="55"/>
    <row r="401" ht="15.75" customHeight="1" s="55"/>
    <row r="402" ht="15.75" customHeight="1" s="55"/>
    <row r="403" ht="15.75" customHeight="1" s="55"/>
    <row r="404" ht="15.75" customHeight="1" s="55"/>
    <row r="405" ht="15.75" customHeight="1" s="55"/>
    <row r="406" ht="15.75" customHeight="1" s="55"/>
    <row r="407" ht="15.75" customHeight="1" s="55"/>
    <row r="408" ht="15.75" customHeight="1" s="55"/>
    <row r="409" ht="15.75" customHeight="1" s="55"/>
    <row r="410" ht="15.75" customHeight="1" s="55"/>
    <row r="411" ht="15.75" customHeight="1" s="55"/>
    <row r="412" ht="15.75" customHeight="1" s="55"/>
    <row r="413" ht="15.75" customHeight="1" s="55"/>
    <row r="414" ht="15.75" customHeight="1" s="55"/>
    <row r="415" ht="15.75" customHeight="1" s="55"/>
    <row r="416" ht="15.75" customHeight="1" s="55"/>
    <row r="417" ht="15.75" customHeight="1" s="55"/>
    <row r="418" ht="15.75" customHeight="1" s="55"/>
    <row r="419" ht="15.75" customHeight="1" s="55"/>
    <row r="420" ht="15.75" customHeight="1" s="55"/>
    <row r="421" ht="15.75" customHeight="1" s="55"/>
    <row r="422" ht="15.75" customHeight="1" s="55"/>
    <row r="423" ht="15.75" customHeight="1" s="55"/>
    <row r="424" ht="15.75" customHeight="1" s="55"/>
    <row r="425" ht="15.75" customHeight="1" s="55"/>
    <row r="426" ht="15.75" customHeight="1" s="55"/>
    <row r="427" ht="15.75" customHeight="1" s="55"/>
    <row r="428" ht="15.75" customHeight="1" s="55"/>
    <row r="429" ht="15.75" customHeight="1" s="55"/>
    <row r="430" ht="15.75" customHeight="1" s="55"/>
    <row r="431" ht="15.75" customHeight="1" s="55"/>
    <row r="432" ht="15.75" customHeight="1" s="55"/>
    <row r="433" ht="15.75" customHeight="1" s="55"/>
    <row r="434" ht="15.75" customHeight="1" s="55"/>
    <row r="435" ht="15.75" customHeight="1" s="55"/>
    <row r="436" ht="15.75" customHeight="1" s="55"/>
    <row r="437" ht="15.75" customHeight="1" s="55"/>
    <row r="438" ht="15.75" customHeight="1" s="55"/>
    <row r="439" ht="15.75" customHeight="1" s="55"/>
    <row r="440" ht="15.75" customHeight="1" s="55"/>
    <row r="441" ht="15.75" customHeight="1" s="55"/>
    <row r="442" ht="15.75" customHeight="1" s="55"/>
    <row r="443" ht="15.75" customHeight="1" s="55"/>
    <row r="444" ht="15.75" customHeight="1" s="55"/>
    <row r="445" ht="15.75" customHeight="1" s="55"/>
    <row r="446" ht="15.75" customHeight="1" s="55"/>
    <row r="447" ht="15.75" customHeight="1" s="55"/>
    <row r="448" ht="15.75" customHeight="1" s="55"/>
    <row r="449" ht="15.75" customHeight="1" s="55"/>
    <row r="450" ht="15.75" customHeight="1" s="55"/>
    <row r="451" ht="15.75" customHeight="1" s="55"/>
    <row r="452" ht="15.75" customHeight="1" s="55"/>
    <row r="453" ht="15.75" customHeight="1" s="55"/>
    <row r="454" ht="15.75" customHeight="1" s="55"/>
    <row r="455" ht="15.75" customHeight="1" s="55"/>
    <row r="456" ht="15.75" customHeight="1" s="55"/>
    <row r="457" ht="15.75" customHeight="1" s="55"/>
    <row r="458" ht="15.75" customHeight="1" s="55"/>
    <row r="459" ht="15.75" customHeight="1" s="55"/>
    <row r="460" ht="15.75" customHeight="1" s="55"/>
    <row r="461" ht="15.75" customHeight="1" s="55"/>
    <row r="462" ht="15.75" customHeight="1" s="55"/>
    <row r="463" ht="15.75" customHeight="1" s="55"/>
    <row r="464" ht="15.75" customHeight="1" s="55"/>
    <row r="465" ht="15.75" customHeight="1" s="55"/>
    <row r="466" ht="15.75" customHeight="1" s="55"/>
    <row r="467" ht="15.75" customHeight="1" s="55"/>
    <row r="468" ht="15.75" customHeight="1" s="55"/>
    <row r="469" ht="15.75" customHeight="1" s="55"/>
    <row r="470" ht="15.75" customHeight="1" s="55"/>
    <row r="471" ht="15.75" customHeight="1" s="55"/>
    <row r="472" ht="15.75" customHeight="1" s="55"/>
    <row r="473" ht="15.75" customHeight="1" s="55"/>
    <row r="474" ht="15.75" customHeight="1" s="55"/>
    <row r="475" ht="15.75" customHeight="1" s="55"/>
    <row r="476" ht="15.75" customHeight="1" s="55"/>
    <row r="477" ht="15.75" customHeight="1" s="55"/>
    <row r="478" ht="15.75" customHeight="1" s="55"/>
    <row r="479" ht="15.75" customHeight="1" s="55"/>
    <row r="480" ht="15.75" customHeight="1" s="55"/>
    <row r="481" ht="15.75" customHeight="1" s="55"/>
    <row r="482" ht="15.75" customHeight="1" s="55"/>
    <row r="483" ht="15.75" customHeight="1" s="55"/>
    <row r="484" ht="15.75" customHeight="1" s="55"/>
    <row r="485" ht="15.75" customHeight="1" s="55"/>
    <row r="486" ht="15.75" customHeight="1" s="55"/>
    <row r="487" ht="15.75" customHeight="1" s="55"/>
    <row r="488" ht="15.75" customHeight="1" s="55"/>
    <row r="489" ht="15.75" customHeight="1" s="55"/>
    <row r="490" ht="15.75" customHeight="1" s="55"/>
    <row r="491" ht="15.75" customHeight="1" s="55"/>
    <row r="492" ht="15.75" customHeight="1" s="55"/>
    <row r="493" ht="15.75" customHeight="1" s="55"/>
    <row r="494" ht="15.75" customHeight="1" s="55"/>
    <row r="495" ht="15.75" customHeight="1" s="55"/>
    <row r="496" ht="15.75" customHeight="1" s="55"/>
    <row r="497" ht="15.75" customHeight="1" s="55"/>
    <row r="498" ht="15.75" customHeight="1" s="55"/>
    <row r="499" ht="15.75" customHeight="1" s="55"/>
    <row r="500" ht="15.75" customHeight="1" s="55"/>
    <row r="501" ht="15.75" customHeight="1" s="55"/>
    <row r="502" ht="15.75" customHeight="1" s="55"/>
    <row r="503" ht="15.75" customHeight="1" s="55"/>
    <row r="504" ht="15.75" customHeight="1" s="55"/>
    <row r="505" ht="15.75" customHeight="1" s="55"/>
    <row r="506" ht="15.75" customHeight="1" s="55"/>
    <row r="507" ht="15.75" customHeight="1" s="55"/>
    <row r="508" ht="15.75" customHeight="1" s="55"/>
    <row r="509" ht="15.75" customHeight="1" s="55"/>
    <row r="510" ht="15.75" customHeight="1" s="55"/>
    <row r="511" ht="15.75" customHeight="1" s="55"/>
    <row r="512" ht="15.75" customHeight="1" s="55"/>
    <row r="513" ht="15.75" customHeight="1" s="55"/>
    <row r="514" ht="15.75" customHeight="1" s="55"/>
    <row r="515" ht="15.75" customHeight="1" s="55"/>
    <row r="516" ht="15.75" customHeight="1" s="55"/>
    <row r="517" ht="15.75" customHeight="1" s="55"/>
    <row r="518" ht="15.75" customHeight="1" s="55"/>
    <row r="519" ht="15.75" customHeight="1" s="55"/>
    <row r="520" ht="15.75" customHeight="1" s="55"/>
    <row r="521" ht="15.75" customHeight="1" s="55"/>
    <row r="522" ht="15.75" customHeight="1" s="55"/>
    <row r="523" ht="15.75" customHeight="1" s="55"/>
    <row r="524" ht="15.75" customHeight="1" s="55"/>
    <row r="525" ht="15.75" customHeight="1" s="55"/>
    <row r="526" ht="15.75" customHeight="1" s="55"/>
    <row r="527" ht="15.75" customHeight="1" s="55"/>
    <row r="528" ht="15.75" customHeight="1" s="55"/>
    <row r="529" ht="15.75" customHeight="1" s="55"/>
    <row r="530" ht="15.75" customHeight="1" s="55"/>
    <row r="531" ht="15.75" customHeight="1" s="55"/>
    <row r="532" ht="15.75" customHeight="1" s="55"/>
    <row r="533" ht="15.75" customHeight="1" s="55"/>
    <row r="534" ht="15.75" customHeight="1" s="55"/>
    <row r="535" ht="15.75" customHeight="1" s="55"/>
    <row r="536" ht="15.75" customHeight="1" s="55"/>
    <row r="537" ht="15.75" customHeight="1" s="55"/>
    <row r="538" ht="15.75" customHeight="1" s="55"/>
    <row r="539" ht="15.75" customHeight="1" s="55"/>
    <row r="540" ht="15.75" customHeight="1" s="55"/>
    <row r="541" ht="15.75" customHeight="1" s="55"/>
    <row r="542" ht="15.75" customHeight="1" s="55"/>
    <row r="543" ht="15.75" customHeight="1" s="55"/>
    <row r="544" ht="15.75" customHeight="1" s="55"/>
    <row r="545" ht="15.75" customHeight="1" s="55"/>
    <row r="546" ht="15.75" customHeight="1" s="55"/>
    <row r="547" ht="15.75" customHeight="1" s="55"/>
    <row r="548" ht="15.75" customHeight="1" s="55"/>
    <row r="549" ht="15.75" customHeight="1" s="55"/>
    <row r="550" ht="15.75" customHeight="1" s="55"/>
    <row r="551" ht="15.75" customHeight="1" s="55"/>
    <row r="552" ht="15.75" customHeight="1" s="55"/>
    <row r="553" ht="15.75" customHeight="1" s="55"/>
    <row r="554" ht="15.75" customHeight="1" s="55"/>
    <row r="555" ht="15.75" customHeight="1" s="55"/>
    <row r="556" ht="15.75" customHeight="1" s="55"/>
    <row r="557" ht="15.75" customHeight="1" s="55"/>
    <row r="558" ht="15.75" customHeight="1" s="55"/>
    <row r="559" ht="15.75" customHeight="1" s="55"/>
    <row r="560" ht="15.75" customHeight="1" s="55"/>
    <row r="561" ht="15.75" customHeight="1" s="55"/>
    <row r="562" ht="15.75" customHeight="1" s="55"/>
    <row r="563" ht="15.75" customHeight="1" s="55"/>
    <row r="564" ht="15.75" customHeight="1" s="55"/>
    <row r="565" ht="15.75" customHeight="1" s="55"/>
    <row r="566" ht="15.75" customHeight="1" s="55"/>
    <row r="567" ht="15.75" customHeight="1" s="55"/>
    <row r="568" ht="15.75" customHeight="1" s="55"/>
    <row r="569" ht="15.75" customHeight="1" s="55"/>
    <row r="570" ht="15.75" customHeight="1" s="55"/>
    <row r="571" ht="15.75" customHeight="1" s="55"/>
    <row r="572" ht="15.75" customHeight="1" s="55"/>
    <row r="573" ht="15.75" customHeight="1" s="55"/>
    <row r="574" ht="15.75" customHeight="1" s="55"/>
    <row r="575" ht="15.75" customHeight="1" s="55"/>
    <row r="576" ht="15.75" customHeight="1" s="55"/>
    <row r="577" ht="15.75" customHeight="1" s="55"/>
    <row r="578" ht="15.75" customHeight="1" s="55"/>
    <row r="579" ht="15.75" customHeight="1" s="55"/>
    <row r="580" ht="15.75" customHeight="1" s="55"/>
    <row r="581" ht="15.75" customHeight="1" s="55"/>
    <row r="582" ht="15.75" customHeight="1" s="55"/>
    <row r="583" ht="15.75" customHeight="1" s="55"/>
    <row r="584" ht="15.75" customHeight="1" s="55"/>
    <row r="585" ht="15.75" customHeight="1" s="55"/>
    <row r="586" ht="15.75" customHeight="1" s="55"/>
    <row r="587" ht="15.75" customHeight="1" s="55"/>
    <row r="588" ht="15.75" customHeight="1" s="55"/>
    <row r="589" ht="15.75" customHeight="1" s="55"/>
    <row r="590" ht="15.75" customHeight="1" s="55"/>
    <row r="591" ht="15.75" customHeight="1" s="55"/>
    <row r="592" ht="15.75" customHeight="1" s="55"/>
    <row r="593" ht="15.75" customHeight="1" s="55"/>
    <row r="594" ht="15.75" customHeight="1" s="55"/>
    <row r="595" ht="15.75" customHeight="1" s="55"/>
    <row r="596" ht="15.75" customHeight="1" s="55"/>
    <row r="597" ht="15.75" customHeight="1" s="55"/>
    <row r="598" ht="15.75" customHeight="1" s="55"/>
    <row r="599" ht="15.75" customHeight="1" s="55"/>
    <row r="600" ht="15.75" customHeight="1" s="55"/>
    <row r="601" ht="15.75" customHeight="1" s="55"/>
    <row r="602" ht="15.75" customHeight="1" s="55"/>
    <row r="603" ht="15.75" customHeight="1" s="55"/>
    <row r="604" ht="15.75" customHeight="1" s="55"/>
    <row r="605" ht="15.75" customHeight="1" s="55"/>
    <row r="606" ht="15.75" customHeight="1" s="55"/>
    <row r="607" ht="15.75" customHeight="1" s="55"/>
    <row r="608" ht="15.75" customHeight="1" s="55"/>
    <row r="609" ht="15.75" customHeight="1" s="55"/>
    <row r="610" ht="15.75" customHeight="1" s="55"/>
    <row r="611" ht="15.75" customHeight="1" s="55"/>
    <row r="612" ht="15.75" customHeight="1" s="55"/>
    <row r="613" ht="15.75" customHeight="1" s="55"/>
    <row r="614" ht="15.75" customHeight="1" s="55"/>
    <row r="615" ht="15.75" customHeight="1" s="55"/>
    <row r="616" ht="15.75" customHeight="1" s="55"/>
    <row r="617" ht="15.75" customHeight="1" s="55"/>
    <row r="618" ht="15.75" customHeight="1" s="55"/>
    <row r="619" ht="15.75" customHeight="1" s="55"/>
    <row r="620" ht="15.75" customHeight="1" s="55"/>
    <row r="621" ht="15.75" customHeight="1" s="55"/>
    <row r="622" ht="15.75" customHeight="1" s="55"/>
    <row r="623" ht="15.75" customHeight="1" s="55"/>
    <row r="624" ht="15.75" customHeight="1" s="55"/>
    <row r="625" ht="15.75" customHeight="1" s="55"/>
    <row r="626" ht="15.75" customHeight="1" s="55"/>
    <row r="627" ht="15.75" customHeight="1" s="55"/>
    <row r="628" ht="15.75" customHeight="1" s="55"/>
    <row r="629" ht="15.75" customHeight="1" s="55"/>
    <row r="630" ht="15.75" customHeight="1" s="55"/>
    <row r="631" ht="15.75" customHeight="1" s="55"/>
    <row r="632" ht="15.75" customHeight="1" s="55"/>
    <row r="633" ht="15.75" customHeight="1" s="55"/>
    <row r="634" ht="15.75" customHeight="1" s="55"/>
    <row r="635" ht="15.75" customHeight="1" s="55"/>
    <row r="636" ht="15.75" customHeight="1" s="55"/>
    <row r="637" ht="15.75" customHeight="1" s="55"/>
    <row r="638" ht="15.75" customHeight="1" s="55"/>
    <row r="639" ht="15.75" customHeight="1" s="55"/>
    <row r="640" ht="15.75" customHeight="1" s="55"/>
    <row r="641" ht="15.75" customHeight="1" s="55"/>
    <row r="642" ht="15.75" customHeight="1" s="55"/>
    <row r="643" ht="15.75" customHeight="1" s="55"/>
    <row r="644" ht="15.75" customHeight="1" s="55"/>
    <row r="645" ht="15.75" customHeight="1" s="55"/>
    <row r="646" ht="15.75" customHeight="1" s="55"/>
    <row r="647" ht="15.75" customHeight="1" s="55"/>
    <row r="648" ht="15.75" customHeight="1" s="55"/>
    <row r="649" ht="15.75" customHeight="1" s="55"/>
    <row r="650" ht="15.75" customHeight="1" s="55"/>
    <row r="651" ht="15.75" customHeight="1" s="55"/>
    <row r="652" ht="15.75" customHeight="1" s="55"/>
    <row r="653" ht="15.75" customHeight="1" s="55"/>
    <row r="654" ht="15.75" customHeight="1" s="55"/>
    <row r="655" ht="15.75" customHeight="1" s="55"/>
    <row r="656" ht="15.75" customHeight="1" s="55"/>
    <row r="657" ht="15.75" customHeight="1" s="55"/>
    <row r="658" ht="15.75" customHeight="1" s="55"/>
    <row r="659" ht="15.75" customHeight="1" s="55"/>
    <row r="660" ht="15.75" customHeight="1" s="55"/>
    <row r="661" ht="15.75" customHeight="1" s="55"/>
    <row r="662" ht="15.75" customHeight="1" s="55"/>
    <row r="663" ht="15.75" customHeight="1" s="55"/>
    <row r="664" ht="15.75" customHeight="1" s="55"/>
    <row r="665" ht="15.75" customHeight="1" s="55"/>
    <row r="666" ht="15.75" customHeight="1" s="55"/>
    <row r="667" ht="15.75" customHeight="1" s="55"/>
    <row r="668" ht="15.75" customHeight="1" s="55"/>
    <row r="669" ht="15.75" customHeight="1" s="55"/>
    <row r="670" ht="15.75" customHeight="1" s="55"/>
    <row r="671" ht="15.75" customHeight="1" s="55"/>
    <row r="672" ht="15.75" customHeight="1" s="55"/>
    <row r="673" ht="15.75" customHeight="1" s="55"/>
    <row r="674" ht="15.75" customHeight="1" s="55"/>
    <row r="675" ht="15.75" customHeight="1" s="55"/>
    <row r="676" ht="15.75" customHeight="1" s="55"/>
    <row r="677" ht="15.75" customHeight="1" s="55"/>
    <row r="678" ht="15.75" customHeight="1" s="55"/>
    <row r="679" ht="15.75" customHeight="1" s="55"/>
    <row r="680" ht="15.75" customHeight="1" s="55"/>
    <row r="681" ht="15.75" customHeight="1" s="55"/>
    <row r="682" ht="15.75" customHeight="1" s="55"/>
    <row r="683" ht="15.75" customHeight="1" s="55"/>
    <row r="684" ht="15.75" customHeight="1" s="55"/>
    <row r="685" ht="15.75" customHeight="1" s="55"/>
    <row r="686" ht="15.75" customHeight="1" s="55"/>
    <row r="687" ht="15.75" customHeight="1" s="55"/>
    <row r="688" ht="15.75" customHeight="1" s="55"/>
    <row r="689" ht="15.75" customHeight="1" s="55"/>
    <row r="690" ht="15.75" customHeight="1" s="55"/>
    <row r="691" ht="15.75" customHeight="1" s="55"/>
    <row r="692" ht="15.75" customHeight="1" s="55"/>
    <row r="693" ht="15.75" customHeight="1" s="55"/>
    <row r="694" ht="15.75" customHeight="1" s="55"/>
    <row r="695" ht="15.75" customHeight="1" s="55"/>
    <row r="696" ht="15.75" customHeight="1" s="55"/>
    <row r="697" ht="15.75" customHeight="1" s="55"/>
    <row r="698" ht="15.75" customHeight="1" s="55"/>
    <row r="699" ht="15.75" customHeight="1" s="55"/>
    <row r="700" ht="15.75" customHeight="1" s="55"/>
    <row r="701" ht="15.75" customHeight="1" s="55"/>
    <row r="702" ht="15.75" customHeight="1" s="55"/>
    <row r="703" ht="15.75" customHeight="1" s="55"/>
    <row r="704" ht="15.75" customHeight="1" s="55"/>
    <row r="705" ht="15.75" customHeight="1" s="55"/>
    <row r="706" ht="15.75" customHeight="1" s="55"/>
    <row r="707" ht="15.75" customHeight="1" s="55"/>
    <row r="708" ht="15.75" customHeight="1" s="55"/>
    <row r="709" ht="15.75" customHeight="1" s="55"/>
    <row r="710" ht="15.75" customHeight="1" s="55"/>
    <row r="711" ht="15.75" customHeight="1" s="55"/>
    <row r="712" ht="15.75" customHeight="1" s="55"/>
    <row r="713" ht="15.75" customHeight="1" s="55"/>
    <row r="714" ht="15.75" customHeight="1" s="55"/>
    <row r="715" ht="15.75" customHeight="1" s="55"/>
    <row r="716" ht="15.75" customHeight="1" s="55"/>
    <row r="717" ht="15.75" customHeight="1" s="55"/>
    <row r="718" ht="15.75" customHeight="1" s="55"/>
    <row r="719" ht="15.75" customHeight="1" s="55"/>
    <row r="720" ht="15.75" customHeight="1" s="55"/>
    <row r="721" ht="15.75" customHeight="1" s="55"/>
    <row r="722" ht="15.75" customHeight="1" s="55"/>
    <row r="723" ht="15.75" customHeight="1" s="55"/>
    <row r="724" ht="15.75" customHeight="1" s="55"/>
    <row r="725" ht="15.75" customHeight="1" s="55"/>
    <row r="726" ht="15.75" customHeight="1" s="55"/>
    <row r="727" ht="15.75" customHeight="1" s="55"/>
    <row r="728" ht="15.75" customHeight="1" s="55"/>
    <row r="729" ht="15.75" customHeight="1" s="55"/>
    <row r="730" ht="15.75" customHeight="1" s="55"/>
    <row r="731" ht="15.75" customHeight="1" s="55"/>
    <row r="732" ht="15.75" customHeight="1" s="55"/>
    <row r="733" ht="15.75" customHeight="1" s="55"/>
    <row r="734" ht="15.75" customHeight="1" s="55"/>
    <row r="735" ht="15.75" customHeight="1" s="55"/>
    <row r="736" ht="15.75" customHeight="1" s="55"/>
    <row r="737" ht="15.75" customHeight="1" s="55"/>
    <row r="738" ht="15.75" customHeight="1" s="55"/>
    <row r="739" ht="15.75" customHeight="1" s="55"/>
    <row r="740" ht="15.75" customHeight="1" s="55"/>
    <row r="741" ht="15.75" customHeight="1" s="55"/>
    <row r="742" ht="15.75" customHeight="1" s="55"/>
    <row r="743" ht="15.75" customHeight="1" s="55"/>
    <row r="744" ht="15.75" customHeight="1" s="55"/>
    <row r="745" ht="15.75" customHeight="1" s="55"/>
    <row r="746" ht="15.75" customHeight="1" s="55"/>
    <row r="747" ht="15.75" customHeight="1" s="55"/>
    <row r="748" ht="15.75" customHeight="1" s="55"/>
    <row r="749" ht="15.75" customHeight="1" s="55"/>
    <row r="750" ht="15.75" customHeight="1" s="55"/>
    <row r="751" ht="15.75" customHeight="1" s="55"/>
    <row r="752" ht="15.75" customHeight="1" s="55"/>
    <row r="753" ht="15.75" customHeight="1" s="55"/>
    <row r="754" ht="15.75" customHeight="1" s="55"/>
    <row r="755" ht="15.75" customHeight="1" s="55"/>
    <row r="756" ht="15.75" customHeight="1" s="55"/>
    <row r="757" ht="15.75" customHeight="1" s="55"/>
    <row r="758" ht="15.75" customHeight="1" s="55"/>
    <row r="759" ht="15.75" customHeight="1" s="55"/>
    <row r="760" ht="15.75" customHeight="1" s="55"/>
    <row r="761" ht="15.75" customHeight="1" s="55"/>
    <row r="762" ht="15.75" customHeight="1" s="55"/>
    <row r="763" ht="15.75" customHeight="1" s="55"/>
    <row r="764" ht="15.75" customHeight="1" s="55"/>
    <row r="765" ht="15.75" customHeight="1" s="55"/>
    <row r="766" ht="15.75" customHeight="1" s="55"/>
    <row r="767" ht="15.75" customHeight="1" s="55"/>
    <row r="768" ht="15.75" customHeight="1" s="55"/>
    <row r="769" ht="15.75" customHeight="1" s="55"/>
    <row r="770" ht="15.75" customHeight="1" s="55"/>
    <row r="771" ht="15.75" customHeight="1" s="55"/>
    <row r="772" ht="15.75" customHeight="1" s="55"/>
    <row r="773" ht="15.75" customHeight="1" s="55"/>
    <row r="774" ht="15.75" customHeight="1" s="55"/>
    <row r="775" ht="15.75" customHeight="1" s="55"/>
    <row r="776" ht="15.75" customHeight="1" s="55"/>
    <row r="777" ht="15.75" customHeight="1" s="55"/>
    <row r="778" ht="15.75" customHeight="1" s="55"/>
    <row r="779" ht="15.75" customHeight="1" s="55"/>
    <row r="780" ht="15.75" customHeight="1" s="55"/>
    <row r="781" ht="15.75" customHeight="1" s="55"/>
    <row r="782" ht="15.75" customHeight="1" s="55"/>
    <row r="783" ht="15.75" customHeight="1" s="55"/>
    <row r="784" ht="15.75" customHeight="1" s="55"/>
    <row r="785" ht="15.75" customHeight="1" s="55"/>
    <row r="786" ht="15.75" customHeight="1" s="55"/>
    <row r="787" ht="15.75" customHeight="1" s="55"/>
    <row r="788" ht="15.75" customHeight="1" s="55"/>
    <row r="789" ht="15.75" customHeight="1" s="55"/>
    <row r="790" ht="15.75" customHeight="1" s="55"/>
    <row r="791" ht="15.75" customHeight="1" s="55"/>
    <row r="792" ht="15.75" customHeight="1" s="55"/>
    <row r="793" ht="15.75" customHeight="1" s="55"/>
    <row r="794" ht="15.75" customHeight="1" s="55"/>
    <row r="795" ht="15.75" customHeight="1" s="55"/>
    <row r="796" ht="15.75" customHeight="1" s="55"/>
    <row r="797" ht="15.75" customHeight="1" s="55"/>
    <row r="798" ht="15.75" customHeight="1" s="55"/>
    <row r="799" ht="15.75" customHeight="1" s="55"/>
    <row r="800" ht="15.75" customHeight="1" s="55"/>
    <row r="801" ht="15.75" customHeight="1" s="55"/>
    <row r="802" ht="15.75" customHeight="1" s="55"/>
    <row r="803" ht="15.75" customHeight="1" s="55"/>
    <row r="804" ht="15.75" customHeight="1" s="55"/>
    <row r="805" ht="15.75" customHeight="1" s="55"/>
    <row r="806" ht="15.75" customHeight="1" s="55"/>
    <row r="807" ht="15.75" customHeight="1" s="55"/>
    <row r="808" ht="15.75" customHeight="1" s="55"/>
    <row r="809" ht="15.75" customHeight="1" s="55"/>
    <row r="810" ht="15.75" customHeight="1" s="55"/>
    <row r="811" ht="15.75" customHeight="1" s="55"/>
    <row r="812" ht="15.75" customHeight="1" s="55"/>
    <row r="813" ht="15.75" customHeight="1" s="55"/>
    <row r="814" ht="15.75" customHeight="1" s="55"/>
    <row r="815" ht="15.75" customHeight="1" s="55"/>
    <row r="816" ht="15.75" customHeight="1" s="55"/>
    <row r="817" ht="15.75" customHeight="1" s="55"/>
    <row r="818" ht="15.75" customHeight="1" s="55"/>
    <row r="819" ht="15.75" customHeight="1" s="55"/>
    <row r="820" ht="15.75" customHeight="1" s="55"/>
    <row r="821" ht="15.75" customHeight="1" s="55"/>
    <row r="822" ht="15.75" customHeight="1" s="55"/>
    <row r="823" ht="15.75" customHeight="1" s="55"/>
    <row r="824" ht="15.75" customHeight="1" s="55"/>
    <row r="825" ht="15.75" customHeight="1" s="55"/>
    <row r="826" ht="15.75" customHeight="1" s="55"/>
    <row r="827" ht="15.75" customHeight="1" s="55"/>
    <row r="828" ht="15.75" customHeight="1" s="55"/>
    <row r="829" ht="15.75" customHeight="1" s="55"/>
    <row r="830" ht="15.75" customHeight="1" s="55"/>
    <row r="831" ht="15.75" customHeight="1" s="55"/>
    <row r="832" ht="15.75" customHeight="1" s="55"/>
    <row r="833" ht="15.75" customHeight="1" s="55"/>
    <row r="834" ht="15.75" customHeight="1" s="55"/>
    <row r="835" ht="15.75" customHeight="1" s="55"/>
    <row r="836" ht="15.75" customHeight="1" s="55"/>
    <row r="837" ht="15.75" customHeight="1" s="55"/>
    <row r="838" ht="15.75" customHeight="1" s="55"/>
    <row r="839" ht="15.75" customHeight="1" s="55"/>
    <row r="840" ht="15.75" customHeight="1" s="55"/>
    <row r="841" ht="15.75" customHeight="1" s="55"/>
    <row r="842" ht="15.75" customHeight="1" s="55"/>
    <row r="843" ht="15.75" customHeight="1" s="55"/>
    <row r="844" ht="15.75" customHeight="1" s="55"/>
    <row r="845" ht="15.75" customHeight="1" s="55"/>
    <row r="846" ht="15.75" customHeight="1" s="55"/>
    <row r="847" ht="15.75" customHeight="1" s="55"/>
    <row r="848" ht="15.75" customHeight="1" s="55"/>
    <row r="849" ht="15.75" customHeight="1" s="55"/>
    <row r="850" ht="15.75" customHeight="1" s="55"/>
    <row r="851" ht="15.75" customHeight="1" s="55"/>
    <row r="852" ht="15.75" customHeight="1" s="55"/>
    <row r="853" ht="15.75" customHeight="1" s="55"/>
    <row r="854" ht="15.75" customHeight="1" s="55"/>
    <row r="855" ht="15.75" customHeight="1" s="55"/>
    <row r="856" ht="15.75" customHeight="1" s="55"/>
    <row r="857" ht="15.75" customHeight="1" s="55"/>
    <row r="858" ht="15.75" customHeight="1" s="55"/>
    <row r="859" ht="15.75" customHeight="1" s="55"/>
    <row r="860" ht="15.75" customHeight="1" s="55"/>
    <row r="861" ht="15.75" customHeight="1" s="55"/>
    <row r="862" ht="15.75" customHeight="1" s="55"/>
    <row r="863" ht="15.75" customHeight="1" s="55"/>
    <row r="864" ht="15.75" customHeight="1" s="55"/>
    <row r="865" ht="15.75" customHeight="1" s="55"/>
    <row r="866" ht="15.75" customHeight="1" s="55"/>
    <row r="867" ht="15.75" customHeight="1" s="55"/>
    <row r="868" ht="15.75" customHeight="1" s="55"/>
    <row r="869" ht="15.75" customHeight="1" s="55"/>
    <row r="870" ht="15.75" customHeight="1" s="55"/>
    <row r="871" ht="15.75" customHeight="1" s="55"/>
    <row r="872" ht="15.75" customHeight="1" s="55"/>
    <row r="873" ht="15.75" customHeight="1" s="55"/>
    <row r="874" ht="15.75" customHeight="1" s="55"/>
    <row r="875" ht="15.75" customHeight="1" s="55"/>
    <row r="876" ht="15.75" customHeight="1" s="55"/>
    <row r="877" ht="15.75" customHeight="1" s="55"/>
    <row r="878" ht="15.75" customHeight="1" s="55"/>
    <row r="879" ht="15.75" customHeight="1" s="55"/>
    <row r="880" ht="15.75" customHeight="1" s="55"/>
    <row r="881" ht="15.75" customHeight="1" s="55"/>
    <row r="882" ht="15.75" customHeight="1" s="55"/>
    <row r="883" ht="15.75" customHeight="1" s="55"/>
    <row r="884" ht="15.75" customHeight="1" s="55"/>
    <row r="885" ht="15.75" customHeight="1" s="55"/>
    <row r="886" ht="15.75" customHeight="1" s="55"/>
    <row r="887" ht="15.75" customHeight="1" s="55"/>
    <row r="888" ht="15.75" customHeight="1" s="55"/>
    <row r="889" ht="15.75" customHeight="1" s="55"/>
    <row r="890" ht="15.75" customHeight="1" s="55"/>
    <row r="891" ht="15.75" customHeight="1" s="55"/>
    <row r="892" ht="15.75" customHeight="1" s="55"/>
    <row r="893" ht="15.75" customHeight="1" s="55"/>
    <row r="894" ht="15.75" customHeight="1" s="55"/>
    <row r="895" ht="15.75" customHeight="1" s="55"/>
    <row r="896" ht="15.75" customHeight="1" s="55"/>
    <row r="897" ht="15.75" customHeight="1" s="55"/>
    <row r="898" ht="15.75" customHeight="1" s="55"/>
    <row r="899" ht="15.75" customHeight="1" s="55"/>
    <row r="900" ht="15.75" customHeight="1" s="55"/>
    <row r="901" ht="15.75" customHeight="1" s="55"/>
    <row r="902" ht="15.75" customHeight="1" s="55"/>
    <row r="903" ht="15.75" customHeight="1" s="55"/>
    <row r="904" ht="15.75" customHeight="1" s="55"/>
    <row r="905" ht="15.75" customHeight="1" s="55"/>
    <row r="906" ht="15.75" customHeight="1" s="55"/>
    <row r="907" ht="15.75" customHeight="1" s="55"/>
    <row r="908" ht="15.75" customHeight="1" s="55"/>
    <row r="909" ht="15.75" customHeight="1" s="55"/>
    <row r="910" ht="15.75" customHeight="1" s="55"/>
    <row r="911" ht="15.75" customHeight="1" s="55"/>
    <row r="912" ht="15.75" customHeight="1" s="55"/>
    <row r="913" ht="15.75" customHeight="1" s="55"/>
    <row r="914" ht="15.75" customHeight="1" s="55"/>
    <row r="915" ht="15.75" customHeight="1" s="55"/>
    <row r="916" ht="15.75" customHeight="1" s="55"/>
    <row r="917" ht="15.75" customHeight="1" s="55"/>
    <row r="918" ht="15.75" customHeight="1" s="55"/>
    <row r="919" ht="15.75" customHeight="1" s="55"/>
    <row r="920" ht="15.75" customHeight="1" s="55"/>
    <row r="921" ht="15.75" customHeight="1" s="55"/>
    <row r="922" ht="15.75" customHeight="1" s="55"/>
    <row r="923" ht="15.75" customHeight="1" s="55"/>
    <row r="924" ht="15.75" customHeight="1" s="55"/>
    <row r="925" ht="15.75" customHeight="1" s="55"/>
    <row r="926" ht="15.75" customHeight="1" s="55"/>
    <row r="927" ht="15.75" customHeight="1" s="55"/>
    <row r="928" ht="15.75" customHeight="1" s="55"/>
    <row r="929" ht="15.75" customHeight="1" s="55"/>
    <row r="930" ht="15.75" customHeight="1" s="55"/>
    <row r="931" ht="15.75" customHeight="1" s="55"/>
    <row r="932" ht="15.75" customHeight="1" s="55"/>
    <row r="933" ht="15.75" customHeight="1" s="55"/>
    <row r="934" ht="15.75" customHeight="1" s="55"/>
    <row r="935" ht="15.75" customHeight="1" s="55"/>
    <row r="936" ht="15.75" customHeight="1" s="55"/>
    <row r="937" ht="15.75" customHeight="1" s="55"/>
    <row r="938" ht="15.75" customHeight="1" s="55"/>
    <row r="939" ht="15.75" customHeight="1" s="55"/>
    <row r="940" ht="15.75" customHeight="1" s="55"/>
    <row r="941" ht="15.75" customHeight="1" s="55"/>
    <row r="942" ht="15.75" customHeight="1" s="55"/>
    <row r="943" ht="15.75" customHeight="1" s="55"/>
    <row r="944" ht="15.75" customHeight="1" s="55"/>
    <row r="945" ht="15.75" customHeight="1" s="55"/>
    <row r="946" ht="15.75" customHeight="1" s="55"/>
    <row r="947" ht="15.75" customHeight="1" s="55"/>
    <row r="948" ht="15.75" customHeight="1" s="55"/>
    <row r="949" ht="15.75" customHeight="1" s="55"/>
    <row r="950" ht="15.75" customHeight="1" s="55"/>
    <row r="951" ht="15.75" customHeight="1" s="55"/>
    <row r="952" ht="15.75" customHeight="1" s="55"/>
    <row r="953" ht="15.75" customHeight="1" s="55"/>
    <row r="954" ht="15.75" customHeight="1" s="55"/>
    <row r="955" ht="15.75" customHeight="1" s="55"/>
    <row r="956" ht="15.75" customHeight="1" s="55"/>
    <row r="957" ht="15.75" customHeight="1" s="55"/>
    <row r="958" ht="15.75" customHeight="1" s="55"/>
    <row r="959" ht="15.75" customHeight="1" s="55"/>
    <row r="960" ht="15.75" customHeight="1" s="55"/>
    <row r="961" ht="15.75" customHeight="1" s="55"/>
    <row r="962" ht="15.75" customHeight="1" s="55"/>
    <row r="963" ht="15.75" customHeight="1" s="55"/>
    <row r="964" ht="15.75" customHeight="1" s="55"/>
    <row r="965" ht="15.75" customHeight="1" s="55"/>
    <row r="966" ht="15.75" customHeight="1" s="55"/>
    <row r="967" ht="15.75" customHeight="1" s="55"/>
    <row r="968" ht="15.75" customHeight="1" s="55"/>
    <row r="969" ht="15.75" customHeight="1" s="55"/>
    <row r="970" ht="15.75" customHeight="1" s="55"/>
    <row r="971" ht="15.75" customHeight="1" s="55"/>
    <row r="972" ht="15.75" customHeight="1" s="55"/>
    <row r="973" ht="15.75" customHeight="1" s="55"/>
    <row r="974" ht="15.75" customHeight="1" s="55"/>
    <row r="975" ht="15.75" customHeight="1" s="55"/>
    <row r="976" ht="15.75" customHeight="1" s="55"/>
    <row r="977" ht="15.75" customHeight="1" s="55"/>
    <row r="978" ht="15.75" customHeight="1" s="55"/>
    <row r="979" ht="15.75" customHeight="1" s="55"/>
    <row r="980" ht="15.75" customHeight="1" s="55"/>
    <row r="981" ht="15.75" customHeight="1" s="55"/>
    <row r="982" ht="15.75" customHeight="1" s="55"/>
    <row r="983" ht="15.75" customHeight="1" s="55"/>
    <row r="984" ht="15.75" customHeight="1" s="55"/>
    <row r="985" ht="15.75" customHeight="1" s="55"/>
    <row r="986" ht="15.75" customHeight="1" s="55"/>
    <row r="987" ht="15.75" customHeight="1" s="55"/>
    <row r="988" ht="15.75" customHeight="1" s="55"/>
    <row r="989" ht="15.75" customHeight="1" s="55"/>
    <row r="990" ht="15.75" customHeight="1" s="55"/>
    <row r="991" ht="15.75" customHeight="1" s="55"/>
    <row r="992" ht="15.75" customHeight="1" s="55"/>
    <row r="993" ht="15.75" customHeight="1" s="55"/>
    <row r="994" ht="15.75" customHeight="1" s="55"/>
    <row r="995" ht="15.75" customHeight="1" s="55"/>
    <row r="996" ht="15.75" customHeight="1" s="55"/>
    <row r="997" ht="15.75" customHeight="1" s="55"/>
    <row r="998" ht="15.75" customHeight="1" s="55"/>
    <row r="999" ht="15.75" customHeight="1" s="55"/>
    <row r="1000" ht="15.75" customHeight="1" s="5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8.7109375" customWidth="1" style="55" min="1" max="29"/>
  </cols>
  <sheetData>
    <row r="1">
      <c r="A1" s="50" t="n">
        <v>-0.2075192630290985</v>
      </c>
      <c r="B1" s="50" t="n">
        <v>0.0008319158805534244</v>
      </c>
      <c r="C1" s="50" t="n">
        <v>-0.03829504176974297</v>
      </c>
      <c r="D1" s="50" t="n">
        <v>-0.04526916146278381</v>
      </c>
      <c r="E1" s="50" t="n">
        <v>-0.01658749207854271</v>
      </c>
      <c r="F1" s="50" t="n">
        <v>-0.2026602178812027</v>
      </c>
      <c r="G1" s="50" t="n">
        <v>-0.003220433834940195</v>
      </c>
      <c r="H1" s="50" t="n">
        <v>-0.05442623421549797</v>
      </c>
      <c r="I1" s="50" t="n">
        <v>-0.3074888586997986</v>
      </c>
      <c r="J1" s="50" t="n">
        <v>-0.2068762928247452</v>
      </c>
      <c r="K1" s="50" t="n">
        <v>-0.3291411101818085</v>
      </c>
      <c r="L1" s="50" t="n">
        <v>0.02680435590445995</v>
      </c>
      <c r="M1" s="50" t="n">
        <v>-0.1720994263887405</v>
      </c>
      <c r="N1" s="50" t="n">
        <v>-0.04494079947471619</v>
      </c>
      <c r="O1" s="50" t="n">
        <v>-0.001787864021025598</v>
      </c>
      <c r="P1" s="50" t="n">
        <v>-0.1587756872177124</v>
      </c>
      <c r="Q1" s="50" t="n">
        <v>-0.2323174029588699</v>
      </c>
      <c r="R1" s="50" t="n">
        <v>-0.02985230274498463</v>
      </c>
      <c r="S1" s="50" t="n">
        <v>-0.1519872546195984</v>
      </c>
      <c r="T1" s="50" t="n">
        <v>-0.1925220340490341</v>
      </c>
      <c r="U1" s="50" t="n">
        <v>-0.1167551577091217</v>
      </c>
      <c r="V1" s="50" t="n">
        <v>-0.2218865007162094</v>
      </c>
      <c r="W1" s="50" t="n">
        <v>-0.004782215692102909</v>
      </c>
      <c r="X1" s="50" t="n">
        <v>-0.0008034895872697234</v>
      </c>
      <c r="Y1" s="50" t="n">
        <v>-0.04732503741979599</v>
      </c>
      <c r="Z1" s="50" t="n">
        <v>-0.02750148437917233</v>
      </c>
      <c r="AA1" s="50" t="n">
        <v>-0.3002407848834991</v>
      </c>
      <c r="AB1" s="50" t="n">
        <v>0.008304172195494175</v>
      </c>
      <c r="AC1" s="50" t="n">
        <v>-0.1449113786220551</v>
      </c>
    </row>
    <row r="2">
      <c r="A2" s="50" t="n">
        <v>-0.2054899483919144</v>
      </c>
      <c r="B2" s="50" t="n">
        <v>-0.05458219721913338</v>
      </c>
      <c r="C2" s="50" t="n">
        <v>-0.04969534277915955</v>
      </c>
      <c r="D2" s="50" t="n">
        <v>0.154233917593956</v>
      </c>
      <c r="E2" s="50" t="n">
        <v>0.1466734111309052</v>
      </c>
      <c r="F2" s="50" t="n">
        <v>-0.203861728310585</v>
      </c>
      <c r="G2" s="50" t="n">
        <v>-0.01294121611863375</v>
      </c>
      <c r="H2" s="50" t="n">
        <v>-0.07058318704366684</v>
      </c>
      <c r="I2" s="50" t="n">
        <v>-0.105841837823391</v>
      </c>
      <c r="J2" s="50" t="n">
        <v>-0.1171645969152451</v>
      </c>
      <c r="K2" s="50" t="n">
        <v>-0.07219398766756058</v>
      </c>
      <c r="L2" s="50" t="n">
        <v>-0.260612964630127</v>
      </c>
      <c r="M2" s="50" t="n">
        <v>0.05315272510051727</v>
      </c>
      <c r="N2" s="50" t="n">
        <v>0.1176332756876945</v>
      </c>
      <c r="O2" s="50" t="n">
        <v>0.1578547656536102</v>
      </c>
      <c r="P2" s="50" t="n">
        <v>0.2851033210754395</v>
      </c>
      <c r="Q2" s="50" t="n">
        <v>0.04880291223526001</v>
      </c>
      <c r="R2" s="50" t="n">
        <v>-0.04049235209822655</v>
      </c>
      <c r="S2" s="50" t="n">
        <v>-0.04521216824650764</v>
      </c>
      <c r="T2" s="50" t="n">
        <v>-0.2093434482812881</v>
      </c>
      <c r="U2" s="50" t="n">
        <v>-0.1031180620193481</v>
      </c>
      <c r="V2" s="50" t="n">
        <v>-0.04269010946154594</v>
      </c>
      <c r="W2" s="50" t="n">
        <v>-0.06214392557740211</v>
      </c>
      <c r="X2" s="50" t="n">
        <v>-0.09807268530130386</v>
      </c>
      <c r="Y2" s="50" t="n">
        <v>-0.04059936106204987</v>
      </c>
      <c r="Z2" s="50" t="n">
        <v>-0.14243084192276</v>
      </c>
      <c r="AA2" s="50" t="n">
        <v>0.02718324773013592</v>
      </c>
      <c r="AB2" s="50" t="n">
        <v>0.2795835137367249</v>
      </c>
      <c r="AC2" s="50" t="n">
        <v>0.1832232922315598</v>
      </c>
    </row>
    <row r="3">
      <c r="A3" s="50" t="n">
        <v>0.2227714657783508</v>
      </c>
      <c r="B3" s="50" t="n">
        <v>0.163427546620369</v>
      </c>
      <c r="C3" s="50" t="n">
        <v>0.6282593011856079</v>
      </c>
      <c r="D3" s="50" t="n">
        <v>0.1240522190928459</v>
      </c>
      <c r="E3" s="50" t="n">
        <v>0.02368473261594772</v>
      </c>
      <c r="F3" s="50" t="n">
        <v>0.0515272356569767</v>
      </c>
      <c r="G3" s="50" t="n">
        <v>0.1293899416923523</v>
      </c>
      <c r="H3" s="50" t="n">
        <v>-0.1846045106649399</v>
      </c>
      <c r="I3" s="50" t="n">
        <v>0.1224021688103676</v>
      </c>
      <c r="J3" s="50" t="n">
        <v>0.2680420577526093</v>
      </c>
      <c r="K3" s="50" t="n">
        <v>0.3112713694572449</v>
      </c>
      <c r="L3" s="50" t="n">
        <v>0.1701473444700241</v>
      </c>
      <c r="M3" s="50" t="n">
        <v>0.06914049386978149</v>
      </c>
      <c r="N3" s="50" t="n">
        <v>0.2034889161586761</v>
      </c>
      <c r="O3" s="50" t="n">
        <v>0.2011923789978027</v>
      </c>
      <c r="P3" s="50" t="n">
        <v>-0.1052881255745888</v>
      </c>
      <c r="Q3" s="50" t="n">
        <v>0.1400667577981949</v>
      </c>
      <c r="R3" s="50" t="n">
        <v>0.09972645342350006</v>
      </c>
      <c r="S3" s="50" t="n">
        <v>0.2768439054489136</v>
      </c>
      <c r="T3" s="50" t="n">
        <v>0.1943922787904739</v>
      </c>
      <c r="U3" s="50" t="n">
        <v>-0.03379126638174057</v>
      </c>
      <c r="V3" s="50" t="n">
        <v>0.3125971555709839</v>
      </c>
      <c r="W3" s="50" t="n">
        <v>-0.05819603800773621</v>
      </c>
      <c r="X3" s="50" t="n">
        <v>0.2302971184253693</v>
      </c>
      <c r="Y3" s="50" t="n">
        <v>0.1177834719419479</v>
      </c>
      <c r="Z3" s="50" t="n">
        <v>0.01774370856583118</v>
      </c>
      <c r="AA3" s="50" t="n">
        <v>0.0683489516377449</v>
      </c>
      <c r="AB3" s="50" t="n">
        <v>-0.1431799083948135</v>
      </c>
      <c r="AC3" s="50" t="n">
        <v>-0.2295939922332764</v>
      </c>
    </row>
    <row r="4">
      <c r="A4" s="50" t="n">
        <v>0.05712231621146202</v>
      </c>
      <c r="B4" s="50" t="n">
        <v>0.126360759139061</v>
      </c>
      <c r="C4" s="50" t="n">
        <v>0.7129637002944946</v>
      </c>
      <c r="D4" s="50" t="n">
        <v>0.2865362167358398</v>
      </c>
      <c r="E4" s="50" t="n">
        <v>0.07657555490732193</v>
      </c>
      <c r="F4" s="50" t="n">
        <v>0.2529630064964294</v>
      </c>
      <c r="G4" s="50" t="n">
        <v>-0.1427476108074188</v>
      </c>
      <c r="H4" s="50" t="n">
        <v>-0.481486976146698</v>
      </c>
      <c r="I4" s="50" t="n">
        <v>0.01231953222304583</v>
      </c>
      <c r="J4" s="50" t="n">
        <v>0.2615278959274292</v>
      </c>
      <c r="K4" s="50" t="n">
        <v>-0.01039716508239508</v>
      </c>
      <c r="L4" s="50" t="n">
        <v>0.05801549181342125</v>
      </c>
      <c r="M4" s="50" t="n">
        <v>0.2760086357593536</v>
      </c>
      <c r="N4" s="50" t="n">
        <v>0.3169636428356171</v>
      </c>
      <c r="O4" s="50" t="n">
        <v>0.07798859477043152</v>
      </c>
      <c r="P4" s="50" t="n">
        <v>0.2333472669124603</v>
      </c>
      <c r="Q4" s="50" t="n">
        <v>0.1237450838088989</v>
      </c>
      <c r="R4" s="50" t="n">
        <v>0.248921662569046</v>
      </c>
      <c r="S4" s="50" t="n">
        <v>0.05543932691216469</v>
      </c>
      <c r="T4" s="50" t="n">
        <v>0.1874853372573853</v>
      </c>
      <c r="U4" s="50" t="n">
        <v>-0.1269011795520782</v>
      </c>
      <c r="V4" s="50" t="n">
        <v>0.3032042980194092</v>
      </c>
      <c r="W4" s="50" t="n">
        <v>0.2625716924667358</v>
      </c>
      <c r="X4" s="50" t="n">
        <v>0.112067773938179</v>
      </c>
      <c r="Y4" s="50" t="n">
        <v>0.01186680048704147</v>
      </c>
      <c r="Z4" s="50" t="n">
        <v>0.1513782143592834</v>
      </c>
      <c r="AA4" s="50" t="n">
        <v>0.2452476918697357</v>
      </c>
      <c r="AB4" s="50" t="n">
        <v>-0.01683694496750832</v>
      </c>
      <c r="AC4" s="50" t="n">
        <v>-0.2304168045520782</v>
      </c>
    </row>
    <row r="5">
      <c r="A5" s="50" t="n">
        <v>-0.1709140986204147</v>
      </c>
      <c r="B5" s="50" t="n">
        <v>-0.143554300069809</v>
      </c>
      <c r="C5" s="50" t="n">
        <v>-0.2536014020442963</v>
      </c>
      <c r="D5" s="50" t="n">
        <v>-0.07754088193178177</v>
      </c>
      <c r="E5" s="50" t="n">
        <v>-0.04929269477725029</v>
      </c>
      <c r="F5" s="50" t="n">
        <v>-0.3761295676231384</v>
      </c>
      <c r="G5" s="50" t="n">
        <v>-0.1108745038509369</v>
      </c>
      <c r="H5" s="50" t="n">
        <v>-0.2006881982088089</v>
      </c>
      <c r="I5" s="50" t="n">
        <v>-0.2881300449371338</v>
      </c>
      <c r="J5" s="50" t="n">
        <v>-0.1859017461538315</v>
      </c>
      <c r="K5" s="50" t="n">
        <v>-0.002468040678650141</v>
      </c>
      <c r="L5" s="50" t="n">
        <v>-0.1424871385097504</v>
      </c>
      <c r="M5" s="50" t="n">
        <v>-0.2245244383811951</v>
      </c>
      <c r="N5" s="50" t="n">
        <v>-0.03757847100496292</v>
      </c>
      <c r="O5" s="50" t="n">
        <v>-0.02896610274910927</v>
      </c>
      <c r="P5" s="50" t="n">
        <v>-0.06958090513944626</v>
      </c>
      <c r="Q5" s="50" t="n">
        <v>-0.1846327036619186</v>
      </c>
      <c r="R5" s="50" t="n">
        <v>0.008489301428198814</v>
      </c>
      <c r="S5" s="50" t="n">
        <v>-0.329358845949173</v>
      </c>
      <c r="T5" s="50" t="n">
        <v>-0.1786080747842789</v>
      </c>
      <c r="U5" s="50" t="n">
        <v>0.018781503662467</v>
      </c>
      <c r="V5" s="50" t="n">
        <v>-0.1894673109054565</v>
      </c>
      <c r="W5" s="50" t="n">
        <v>-0.3145542144775391</v>
      </c>
      <c r="X5" s="50" t="n">
        <v>-0.08095494657754898</v>
      </c>
      <c r="Y5" s="50" t="n">
        <v>0.1666541397571564</v>
      </c>
      <c r="Z5" s="50" t="n">
        <v>-0.05790570750832558</v>
      </c>
      <c r="AA5" s="50" t="n">
        <v>-0.2092175036668777</v>
      </c>
      <c r="AB5" s="50" t="n">
        <v>-0.1152520403265953</v>
      </c>
      <c r="AC5" s="50" t="n">
        <v>-0.120079517364502</v>
      </c>
    </row>
    <row r="6">
      <c r="A6" s="50" t="n">
        <v>-0.09194191545248032</v>
      </c>
      <c r="B6" s="50" t="n">
        <v>-0.04049143940210342</v>
      </c>
      <c r="C6" s="50" t="n">
        <v>0.4455541670322418</v>
      </c>
      <c r="D6" s="50" t="n">
        <v>0.08015993237495422</v>
      </c>
      <c r="E6" s="50" t="n">
        <v>0.1750151813030243</v>
      </c>
      <c r="F6" s="50" t="n">
        <v>-0.08368720859289169</v>
      </c>
      <c r="G6" s="50" t="n">
        <v>-0.0271388404071331</v>
      </c>
      <c r="H6" s="50" t="n">
        <v>-0.4919988512992859</v>
      </c>
      <c r="I6" s="50" t="n">
        <v>-0.2606557011604309</v>
      </c>
      <c r="J6" s="50" t="n">
        <v>0.1561231315135956</v>
      </c>
      <c r="K6" s="50" t="n">
        <v>0.1399331092834473</v>
      </c>
      <c r="L6" s="50" t="n">
        <v>-0.2218816727399826</v>
      </c>
      <c r="M6" s="50" t="n">
        <v>0.1783735454082489</v>
      </c>
      <c r="N6" s="50" t="n">
        <v>0.2236504405736923</v>
      </c>
      <c r="O6" s="50" t="n">
        <v>-0.08500998467206955</v>
      </c>
      <c r="P6" s="50" t="n">
        <v>0.02619065158069134</v>
      </c>
      <c r="Q6" s="50" t="n">
        <v>0.1980917900800705</v>
      </c>
      <c r="R6" s="50" t="n">
        <v>0.0495825819671154</v>
      </c>
      <c r="S6" s="50" t="n">
        <v>0.00077362812589854</v>
      </c>
      <c r="T6" s="50" t="n">
        <v>-0.1630804389715195</v>
      </c>
      <c r="U6" s="50" t="n">
        <v>-0.1533075571060181</v>
      </c>
      <c r="V6" s="50" t="n">
        <v>0.0597892589867115</v>
      </c>
      <c r="W6" s="50" t="n">
        <v>-0.07275208830833435</v>
      </c>
      <c r="X6" s="50" t="n">
        <v>0.1593849956989288</v>
      </c>
      <c r="Y6" s="50" t="n">
        <v>0.1041565090417862</v>
      </c>
      <c r="Z6" s="50" t="n">
        <v>-0.1582045257091522</v>
      </c>
      <c r="AA6" s="50" t="n">
        <v>0.05522202700376511</v>
      </c>
      <c r="AB6" s="50" t="n">
        <v>-0.2662971019744873</v>
      </c>
      <c r="AC6" s="50" t="n">
        <v>-0.2328956723213196</v>
      </c>
    </row>
    <row r="7">
      <c r="A7" s="50" t="n">
        <v>0.1304573267698288</v>
      </c>
      <c r="B7" s="50" t="n">
        <v>-0.04294115677475929</v>
      </c>
      <c r="C7" s="50" t="n">
        <v>0.4251217544078827</v>
      </c>
      <c r="D7" s="50" t="n">
        <v>0.3233775198459625</v>
      </c>
      <c r="E7" s="50" t="n">
        <v>0.05286324024200439</v>
      </c>
      <c r="F7" s="50" t="n">
        <v>0.2411700487136841</v>
      </c>
      <c r="G7" s="50" t="n">
        <v>0.08267842233181</v>
      </c>
      <c r="H7" s="50" t="n">
        <v>-0.2839555144309998</v>
      </c>
      <c r="I7" s="50" t="n">
        <v>0.01596045680344105</v>
      </c>
      <c r="J7" s="50" t="n">
        <v>0.1539557725191116</v>
      </c>
      <c r="K7" s="50" t="n">
        <v>0.1648815274238586</v>
      </c>
      <c r="L7" s="50" t="n">
        <v>0.008666323497891426</v>
      </c>
      <c r="M7" s="50" t="n">
        <v>0.1923268586397171</v>
      </c>
      <c r="N7" s="50" t="n">
        <v>0.2048816233873367</v>
      </c>
      <c r="O7" s="50" t="n">
        <v>0.3885150849819183</v>
      </c>
      <c r="P7" s="50" t="n">
        <v>-0.07398324459791183</v>
      </c>
      <c r="Q7" s="50" t="n">
        <v>0.3384790420532227</v>
      </c>
      <c r="R7" s="50" t="n">
        <v>0.08067204803228378</v>
      </c>
      <c r="S7" s="50" t="n">
        <v>0.277405858039856</v>
      </c>
      <c r="T7" s="50" t="n">
        <v>0.3511376082897186</v>
      </c>
      <c r="U7" s="50" t="n">
        <v>-0.2006189078092575</v>
      </c>
      <c r="V7" s="50" t="n">
        <v>0.06697139889001846</v>
      </c>
      <c r="W7" s="50" t="n">
        <v>0.119242861866951</v>
      </c>
      <c r="X7" s="50" t="n">
        <v>0.09767841547727585</v>
      </c>
      <c r="Y7" s="50" t="n">
        <v>0.1566238105297089</v>
      </c>
      <c r="Z7" s="50" t="n">
        <v>0.2500931918621063</v>
      </c>
      <c r="AA7" s="50" t="n">
        <v>0.2207145690917969</v>
      </c>
      <c r="AB7" s="50" t="n">
        <v>-0.2403483986854553</v>
      </c>
      <c r="AC7" s="50" t="n">
        <v>0.05536782741546631</v>
      </c>
    </row>
    <row r="8">
      <c r="A8" s="50" t="n">
        <v>0.2612804174423218</v>
      </c>
      <c r="B8" s="50" t="n">
        <v>0.0346662625670433</v>
      </c>
      <c r="C8" s="50" t="n">
        <v>0.6352722644805908</v>
      </c>
      <c r="D8" s="50" t="n">
        <v>0.189440131187439</v>
      </c>
      <c r="E8" s="50" t="n">
        <v>0.07484880834817886</v>
      </c>
      <c r="F8" s="50" t="n">
        <v>0.05817580968141556</v>
      </c>
      <c r="G8" s="50" t="n">
        <v>-0.1585653424263</v>
      </c>
      <c r="H8" s="50" t="n">
        <v>-0.3924314677715302</v>
      </c>
      <c r="I8" s="50" t="n">
        <v>-0.1564649343490601</v>
      </c>
      <c r="J8" s="50" t="n">
        <v>0.2020370066165924</v>
      </c>
      <c r="K8" s="50" t="n">
        <v>0.3203332424163818</v>
      </c>
      <c r="L8" s="50" t="n">
        <v>0.05085768178105354</v>
      </c>
      <c r="M8" s="50" t="n">
        <v>0.1500207632780075</v>
      </c>
      <c r="N8" s="50" t="n">
        <v>0.2292682528495789</v>
      </c>
      <c r="O8" s="50" t="n">
        <v>0.1358202397823334</v>
      </c>
      <c r="P8" s="50" t="n">
        <v>0.116347149014473</v>
      </c>
      <c r="Q8" s="50" t="n">
        <v>0.2086253315210342</v>
      </c>
      <c r="R8" s="50" t="n">
        <v>0.3777889609336853</v>
      </c>
      <c r="S8" s="50" t="n">
        <v>0.009493794292211533</v>
      </c>
      <c r="T8" s="50" t="n">
        <v>0.2015068233013153</v>
      </c>
      <c r="U8" s="50" t="n">
        <v>-0.3441374897956848</v>
      </c>
      <c r="V8" s="50" t="n">
        <v>0.141972690820694</v>
      </c>
      <c r="W8" s="50" t="n">
        <v>-0.004897149279713631</v>
      </c>
      <c r="X8" s="50" t="n">
        <v>0.1245523765683174</v>
      </c>
      <c r="Y8" s="50" t="n">
        <v>0.2475670576095581</v>
      </c>
      <c r="Z8" s="50" t="n">
        <v>0.2848837673664093</v>
      </c>
      <c r="AA8" s="50" t="n">
        <v>0.1084180474281311</v>
      </c>
      <c r="AB8" s="50" t="n">
        <v>-0.122680775821209</v>
      </c>
      <c r="AC8" s="50" t="n">
        <v>-0.2227305173873901</v>
      </c>
    </row>
    <row r="9">
      <c r="A9" s="50" t="n">
        <v>0.005001523066312075</v>
      </c>
      <c r="B9" s="50" t="n">
        <v>0.06120654940605164</v>
      </c>
      <c r="C9" s="50" t="n">
        <v>0.04378308355808258</v>
      </c>
      <c r="D9" s="50" t="n">
        <v>-0.2982218265533447</v>
      </c>
      <c r="E9" s="50" t="n">
        <v>0.07541821151971817</v>
      </c>
      <c r="F9" s="50" t="n">
        <v>-0.1118268892168999</v>
      </c>
      <c r="G9" s="50" t="n">
        <v>-0.1516429036855698</v>
      </c>
      <c r="H9" s="50" t="n">
        <v>0.01510721538215876</v>
      </c>
      <c r="I9" s="50" t="n">
        <v>-0.05532334744930267</v>
      </c>
      <c r="J9" s="50" t="n">
        <v>-0.2320242673158646</v>
      </c>
      <c r="K9" s="50" t="n">
        <v>-0.07692880183458328</v>
      </c>
      <c r="L9" s="50" t="n">
        <v>-0.1661972105503082</v>
      </c>
      <c r="M9" s="50" t="n">
        <v>-0.169970840215683</v>
      </c>
      <c r="N9" s="50" t="n">
        <v>-0.2247406095266342</v>
      </c>
      <c r="O9" s="50" t="n">
        <v>-0.0784471184015274</v>
      </c>
      <c r="P9" s="50" t="n">
        <v>-0.01448267698287964</v>
      </c>
      <c r="Q9" s="50" t="n">
        <v>-0.2504768073558807</v>
      </c>
      <c r="R9" s="50" t="n">
        <v>-0.1788416802883148</v>
      </c>
      <c r="S9" s="50" t="n">
        <v>-0.02449128217995167</v>
      </c>
      <c r="T9" s="50" t="n">
        <v>-0.2873505353927612</v>
      </c>
      <c r="U9" s="50" t="n">
        <v>-0.1503780633211136</v>
      </c>
      <c r="V9" s="50" t="n">
        <v>0.1593951433897018</v>
      </c>
      <c r="W9" s="50" t="n">
        <v>-0.06834841519594193</v>
      </c>
      <c r="X9" s="50" t="n">
        <v>-0.2506881952285767</v>
      </c>
      <c r="Y9" s="50" t="n">
        <v>0.04958669096231461</v>
      </c>
      <c r="Z9" s="50" t="n">
        <v>0.03422614559531212</v>
      </c>
      <c r="AA9" s="50" t="n">
        <v>-0.1483748555183411</v>
      </c>
      <c r="AB9" s="50" t="n">
        <v>-0.01095693558454514</v>
      </c>
      <c r="AC9" s="50" t="n">
        <v>0.08676610141992569</v>
      </c>
    </row>
    <row r="10">
      <c r="A10" s="50" t="n">
        <v>0.06724612414836884</v>
      </c>
      <c r="B10" s="50" t="n">
        <v>0.09921775013208389</v>
      </c>
      <c r="C10" s="50" t="n">
        <v>0.5808216333389282</v>
      </c>
      <c r="D10" s="50" t="n">
        <v>0.2480680644512177</v>
      </c>
      <c r="E10" s="50" t="n">
        <v>-0.1329860836267471</v>
      </c>
      <c r="F10" s="50" t="n">
        <v>0.08715575933456421</v>
      </c>
      <c r="G10" s="50" t="n">
        <v>0.1268550604581833</v>
      </c>
      <c r="H10" s="50" t="n">
        <v>-0.3608332872390747</v>
      </c>
      <c r="I10" s="50" t="n">
        <v>0.1933924108743668</v>
      </c>
      <c r="J10" s="50" t="n">
        <v>0.2722604274749756</v>
      </c>
      <c r="K10" s="50" t="n">
        <v>0.2218221873044968</v>
      </c>
      <c r="L10" s="50" t="n">
        <v>0.2713378369808197</v>
      </c>
      <c r="M10" s="50" t="n">
        <v>0.2862162888050079</v>
      </c>
      <c r="N10" s="50" t="n">
        <v>0.01064737606793642</v>
      </c>
      <c r="O10" s="50" t="n">
        <v>0.1508098542690277</v>
      </c>
      <c r="P10" s="50" t="n">
        <v>0.09595419466495514</v>
      </c>
      <c r="Q10" s="50" t="n">
        <v>0.09206157177686691</v>
      </c>
      <c r="R10" s="50" t="n">
        <v>0.07437056303024292</v>
      </c>
      <c r="S10" s="50" t="n">
        <v>0.1552888453006744</v>
      </c>
      <c r="T10" s="50" t="n">
        <v>0.05534893274307251</v>
      </c>
      <c r="U10" s="50" t="n">
        <v>-0.268076092004776</v>
      </c>
      <c r="V10" s="50" t="n">
        <v>0.2561967372894287</v>
      </c>
      <c r="W10" s="50" t="n">
        <v>0.08170328289270401</v>
      </c>
      <c r="X10" s="50" t="n">
        <v>0.1333962827920914</v>
      </c>
      <c r="Y10" s="50" t="n">
        <v>-0.04997052624821663</v>
      </c>
      <c r="Z10" s="50" t="n">
        <v>0.07947952300310135</v>
      </c>
      <c r="AA10" s="50" t="n">
        <v>0.1660259217023849</v>
      </c>
      <c r="AB10" s="50" t="n">
        <v>-0.2883880138397217</v>
      </c>
      <c r="AC10" s="50" t="n">
        <v>-0.1807972937822342</v>
      </c>
    </row>
    <row r="11">
      <c r="A11" s="50" t="n">
        <v>-0.165198802947998</v>
      </c>
      <c r="B11" s="50" t="n">
        <v>0.02473595552146435</v>
      </c>
      <c r="C11" s="50" t="n">
        <v>-0.1842340975999832</v>
      </c>
      <c r="D11" s="50" t="n">
        <v>-0.1593790203332901</v>
      </c>
      <c r="E11" s="50" t="n">
        <v>0.1493889689445496</v>
      </c>
      <c r="F11" s="50" t="n">
        <v>-0.1022507473826408</v>
      </c>
      <c r="G11" s="50" t="n">
        <v>-0.006408813875168562</v>
      </c>
      <c r="H11" s="50" t="n">
        <v>0.008272162638604641</v>
      </c>
      <c r="I11" s="50" t="n">
        <v>0.1708659529685974</v>
      </c>
      <c r="J11" s="50" t="n">
        <v>0.05928334593772888</v>
      </c>
      <c r="K11" s="50" t="n">
        <v>0.0906437486410141</v>
      </c>
      <c r="L11" s="50" t="n">
        <v>-0.07944211363792419</v>
      </c>
      <c r="M11" s="50" t="n">
        <v>-0.06366977840662003</v>
      </c>
      <c r="N11" s="50" t="n">
        <v>0.135079562664032</v>
      </c>
      <c r="O11" s="50" t="n">
        <v>0.0680755153298378</v>
      </c>
      <c r="P11" s="50" t="n">
        <v>0.04656878486275673</v>
      </c>
      <c r="Q11" s="50" t="n">
        <v>-0.1400350779294968</v>
      </c>
      <c r="R11" s="50" t="n">
        <v>-0.1482034027576447</v>
      </c>
      <c r="S11" s="50" t="n">
        <v>0.03749295324087143</v>
      </c>
      <c r="T11" s="50" t="n">
        <v>-0.1393531262874603</v>
      </c>
      <c r="U11" s="50" t="n">
        <v>0.1301958411931992</v>
      </c>
      <c r="V11" s="50" t="n">
        <v>0.1547331511974335</v>
      </c>
      <c r="W11" s="50" t="n">
        <v>-0.07690714299678802</v>
      </c>
      <c r="X11" s="50" t="n">
        <v>-0.1196875721216202</v>
      </c>
      <c r="Y11" s="50" t="n">
        <v>0.1797594279050827</v>
      </c>
      <c r="Z11" s="50" t="n">
        <v>-0.09907367825508118</v>
      </c>
      <c r="AA11" s="50" t="n">
        <v>-0.1480037719011307</v>
      </c>
      <c r="AB11" s="50" t="n">
        <v>-0.1347778737545013</v>
      </c>
      <c r="AC11" s="50" t="n">
        <v>0.03225759789347649</v>
      </c>
    </row>
    <row r="12">
      <c r="A12" s="50" t="n">
        <v>-0.07024045288562775</v>
      </c>
      <c r="B12" s="50" t="n">
        <v>0.01900020241737366</v>
      </c>
      <c r="C12" s="50" t="n">
        <v>-0.05384445935487747</v>
      </c>
      <c r="D12" s="50" t="n">
        <v>-0.0766228511929512</v>
      </c>
      <c r="E12" s="50" t="n">
        <v>0.02650896646082401</v>
      </c>
      <c r="F12" s="50" t="n">
        <v>0.03728752210736275</v>
      </c>
      <c r="G12" s="50" t="n">
        <v>-0.07663357257843018</v>
      </c>
      <c r="H12" s="50" t="n">
        <v>-0.2039775103330612</v>
      </c>
      <c r="I12" s="50" t="n">
        <v>0.3073752820491791</v>
      </c>
      <c r="J12" s="50" t="n">
        <v>-0.2263585329055786</v>
      </c>
      <c r="K12" s="50" t="n">
        <v>-0.05006507039070129</v>
      </c>
      <c r="L12" s="50" t="n">
        <v>-0.05118212103843689</v>
      </c>
      <c r="M12" s="50" t="n">
        <v>-0.08166799694299698</v>
      </c>
      <c r="N12" s="50" t="n">
        <v>-0.2073352336883545</v>
      </c>
      <c r="O12" s="50" t="n">
        <v>-0.1305003762245178</v>
      </c>
      <c r="P12" s="50" t="n">
        <v>-0.02768180519342422</v>
      </c>
      <c r="Q12" s="50" t="n">
        <v>-0.02935499511659145</v>
      </c>
      <c r="R12" s="50" t="n">
        <v>-0.05549302324652672</v>
      </c>
      <c r="S12" s="50" t="n">
        <v>-0.1974940896034241</v>
      </c>
      <c r="T12" s="50" t="n">
        <v>-0.2039314955472946</v>
      </c>
      <c r="U12" s="50" t="n">
        <v>-0.05633042007684708</v>
      </c>
      <c r="V12" s="50" t="n">
        <v>-0.1448778063058853</v>
      </c>
      <c r="W12" s="50" t="n">
        <v>-0.2312768548727036</v>
      </c>
      <c r="X12" s="50" t="n">
        <v>-0.009011258371174335</v>
      </c>
      <c r="Y12" s="50" t="n">
        <v>-0.2267491817474365</v>
      </c>
      <c r="Z12" s="50" t="n">
        <v>0.03876208141446114</v>
      </c>
      <c r="AA12" s="50" t="n">
        <v>-0.1395058184862137</v>
      </c>
      <c r="AB12" s="50" t="n">
        <v>0.2713114619255066</v>
      </c>
      <c r="AC12" s="50" t="n">
        <v>0.1937908381223679</v>
      </c>
    </row>
    <row r="13">
      <c r="A13" s="50" t="n">
        <v>-0.003044807817786932</v>
      </c>
      <c r="B13" s="50" t="n">
        <v>0.07806038856506348</v>
      </c>
      <c r="C13" s="50" t="n">
        <v>0.2606104612350464</v>
      </c>
      <c r="D13" s="50" t="n">
        <v>0.2108776122331619</v>
      </c>
      <c r="E13" s="50" t="n">
        <v>0.06130339950323105</v>
      </c>
      <c r="F13" s="50" t="n">
        <v>-0.05846981331706047</v>
      </c>
      <c r="G13" s="50" t="n">
        <v>0.1217128336429596</v>
      </c>
      <c r="H13" s="50" t="n">
        <v>-0.3364078104496002</v>
      </c>
      <c r="I13" s="50" t="n">
        <v>0.09668268263339996</v>
      </c>
      <c r="J13" s="50" t="n">
        <v>0.007263844832777977</v>
      </c>
      <c r="K13" s="50" t="n">
        <v>0.09558814018964767</v>
      </c>
      <c r="L13" s="50" t="n">
        <v>-0.08844937384128571</v>
      </c>
      <c r="M13" s="50" t="n">
        <v>0.07443602383136749</v>
      </c>
      <c r="N13" s="50" t="n">
        <v>0.01647255010902882</v>
      </c>
      <c r="O13" s="50" t="n">
        <v>-0.01738469302654266</v>
      </c>
      <c r="P13" s="50" t="n">
        <v>0.1602866500616074</v>
      </c>
      <c r="Q13" s="50" t="n">
        <v>-0.08080520480871201</v>
      </c>
      <c r="R13" s="50" t="n">
        <v>0.316038191318512</v>
      </c>
      <c r="S13" s="50" t="n">
        <v>-0.1152031794190407</v>
      </c>
      <c r="T13" s="50" t="n">
        <v>-0.001687232172116637</v>
      </c>
      <c r="U13" s="50" t="n">
        <v>-0.1366740316152573</v>
      </c>
      <c r="V13" s="50" t="n">
        <v>0.2221183627843857</v>
      </c>
      <c r="W13" s="50" t="n">
        <v>0.06038070097565651</v>
      </c>
      <c r="X13" s="50" t="n">
        <v>-0.08823709189891815</v>
      </c>
      <c r="Y13" s="50" t="n">
        <v>0.1663374155759811</v>
      </c>
      <c r="Z13" s="50" t="n">
        <v>-0.06191274896264076</v>
      </c>
      <c r="AA13" s="50" t="n">
        <v>0.1518073379993439</v>
      </c>
      <c r="AB13" s="50" t="n">
        <v>-0.3686393797397614</v>
      </c>
      <c r="AC13" s="50" t="n">
        <v>-0.1462334990501404</v>
      </c>
    </row>
    <row r="14">
      <c r="A14" s="50" t="n">
        <v>-0.2680149078369141</v>
      </c>
      <c r="B14" s="50" t="n">
        <v>-0.02766786329448223</v>
      </c>
      <c r="C14" s="50" t="n">
        <v>0.1263037323951721</v>
      </c>
      <c r="D14" s="50" t="n">
        <v>-0.2300110459327698</v>
      </c>
      <c r="E14" s="50" t="n">
        <v>0.06316559761762619</v>
      </c>
      <c r="F14" s="50" t="n">
        <v>-0.1793493926525116</v>
      </c>
      <c r="G14" s="50" t="n">
        <v>-0.04977250471711159</v>
      </c>
      <c r="H14" s="50" t="n">
        <v>0.08754349499940872</v>
      </c>
      <c r="I14" s="50" t="n">
        <v>-0.1738108247518539</v>
      </c>
      <c r="J14" s="50" t="n">
        <v>-0.1354246139526367</v>
      </c>
      <c r="K14" s="50" t="n">
        <v>-0.0367843359708786</v>
      </c>
      <c r="L14" s="50" t="n">
        <v>-0.1050385385751724</v>
      </c>
      <c r="M14" s="50" t="n">
        <v>-0.1919482052326202</v>
      </c>
      <c r="N14" s="50" t="n">
        <v>-0.2017811834812164</v>
      </c>
      <c r="O14" s="50" t="n">
        <v>0.1779906153678894</v>
      </c>
      <c r="P14" s="50" t="n">
        <v>0.005864089820533991</v>
      </c>
      <c r="Q14" s="50" t="n">
        <v>-0.07493065297603607</v>
      </c>
      <c r="R14" s="50" t="n">
        <v>-0.1174479722976685</v>
      </c>
      <c r="S14" s="50" t="n">
        <v>-0.1365815997123718</v>
      </c>
      <c r="T14" s="50" t="n">
        <v>0.06909666210412979</v>
      </c>
      <c r="U14" s="50" t="n">
        <v>-0.2759830951690674</v>
      </c>
      <c r="V14" s="50" t="n">
        <v>-0.195458710193634</v>
      </c>
      <c r="W14" s="50" t="n">
        <v>-0.1428639888763428</v>
      </c>
      <c r="X14" s="50" t="n">
        <v>0.00950181670486927</v>
      </c>
      <c r="Y14" s="50" t="n">
        <v>0.1533773243427277</v>
      </c>
      <c r="Z14" s="50" t="n">
        <v>-0.2197151482105255</v>
      </c>
      <c r="AA14" s="50" t="n">
        <v>0.015760388225317</v>
      </c>
      <c r="AB14" s="50" t="n">
        <v>0.1189490780234337</v>
      </c>
      <c r="AC14" s="50" t="n">
        <v>-0.1595478802919388</v>
      </c>
    </row>
    <row r="15">
      <c r="A15" s="50" t="n">
        <v>0.1527795493602753</v>
      </c>
      <c r="B15" s="50" t="n">
        <v>0.1743569076061249</v>
      </c>
      <c r="C15" s="50" t="n">
        <v>0.5732963681221008</v>
      </c>
      <c r="D15" s="50" t="n">
        <v>0.3371060192584991</v>
      </c>
      <c r="E15" s="50" t="n">
        <v>-0.01152887847274542</v>
      </c>
      <c r="F15" s="50" t="n">
        <v>0.1759697496891022</v>
      </c>
      <c r="G15" s="50" t="n">
        <v>0.1041799262166023</v>
      </c>
      <c r="H15" s="50" t="n">
        <v>-0.5361956357955933</v>
      </c>
      <c r="I15" s="50" t="n">
        <v>-0.03225484117865562</v>
      </c>
      <c r="J15" s="50" t="n">
        <v>0.178025409579277</v>
      </c>
      <c r="K15" s="50" t="n">
        <v>0.1727808713912964</v>
      </c>
      <c r="L15" s="50" t="n">
        <v>0.01596801169216633</v>
      </c>
      <c r="M15" s="50" t="n">
        <v>0.04007040709257126</v>
      </c>
      <c r="N15" s="50" t="n">
        <v>0.3608144521713257</v>
      </c>
      <c r="O15" s="50" t="n">
        <v>0.1470698118209839</v>
      </c>
      <c r="P15" s="50" t="n">
        <v>0.0637592151761055</v>
      </c>
      <c r="Q15" s="50" t="n">
        <v>0.01057382673025131</v>
      </c>
      <c r="R15" s="50" t="n">
        <v>-0.01494051143527031</v>
      </c>
      <c r="S15" s="50" t="n">
        <v>0.2156551033258438</v>
      </c>
      <c r="T15" s="50" t="n">
        <v>0.1511389315128326</v>
      </c>
      <c r="U15" s="50" t="n">
        <v>-0.04958539456129074</v>
      </c>
      <c r="V15" s="50" t="n">
        <v>0.340731143951416</v>
      </c>
      <c r="W15" s="50" t="n">
        <v>0.0603126734495163</v>
      </c>
      <c r="X15" s="50" t="n">
        <v>0.3783336281776428</v>
      </c>
      <c r="Y15" s="50" t="n">
        <v>0.004420224111527205</v>
      </c>
      <c r="Z15" s="50" t="n">
        <v>0.2647509574890137</v>
      </c>
      <c r="AA15" s="50" t="n">
        <v>0.2894912660121918</v>
      </c>
      <c r="AB15" s="50" t="n">
        <v>-0.1979599148035049</v>
      </c>
      <c r="AC15" s="50" t="n">
        <v>-0.05857523158192635</v>
      </c>
    </row>
    <row r="21" ht="15.75" customHeight="1" s="55"/>
    <row r="22" ht="15.75" customHeight="1" s="55"/>
    <row r="23" ht="15.75" customHeight="1" s="55"/>
    <row r="24" ht="15.75" customHeight="1" s="55"/>
    <row r="25" ht="15.75" customHeight="1" s="55"/>
    <row r="26" ht="15.75" customHeight="1" s="55"/>
    <row r="27" ht="15.75" customHeight="1" s="55"/>
    <row r="28" ht="15.75" customHeight="1" s="55"/>
    <row r="29" ht="15.75" customHeight="1" s="55"/>
    <row r="30" ht="15.75" customHeight="1" s="55"/>
    <row r="31" ht="15.75" customHeight="1" s="55"/>
    <row r="32" ht="15.75" customHeight="1" s="55"/>
    <row r="33" ht="15.75" customHeight="1" s="55"/>
    <row r="34" ht="15.75" customHeight="1" s="55"/>
    <row r="35" ht="15.75" customHeight="1" s="55"/>
    <row r="36" ht="15.75" customHeight="1" s="55"/>
    <row r="37" ht="15.75" customHeight="1" s="55"/>
    <row r="38" ht="15.75" customHeight="1" s="55"/>
    <row r="39" ht="15.75" customHeight="1" s="55"/>
    <row r="40" ht="15.75" customHeight="1" s="55"/>
    <row r="41" ht="15.75" customHeight="1" s="55"/>
    <row r="42" ht="15.75" customHeight="1" s="55"/>
    <row r="43" ht="15.75" customHeight="1" s="55"/>
    <row r="44" ht="15.75" customHeight="1" s="55"/>
    <row r="45" ht="15.75" customHeight="1" s="55"/>
    <row r="46" ht="15.75" customHeight="1" s="55"/>
    <row r="47" ht="15.75" customHeight="1" s="55"/>
    <row r="48" ht="15.75" customHeight="1" s="55"/>
    <row r="49" ht="15.75" customHeight="1" s="55"/>
    <row r="50" ht="15.75" customHeight="1" s="55"/>
    <row r="51" ht="15.75" customHeight="1" s="55"/>
    <row r="52" ht="15.75" customHeight="1" s="55"/>
    <row r="53" ht="15.75" customHeight="1" s="55"/>
    <row r="54" ht="15.75" customHeight="1" s="55"/>
    <row r="55" ht="15.75" customHeight="1" s="55"/>
    <row r="56" ht="15.75" customHeight="1" s="55"/>
    <row r="57" ht="15.75" customHeight="1" s="55"/>
    <row r="58" ht="15.75" customHeight="1" s="55"/>
    <row r="59" ht="15.75" customHeight="1" s="55"/>
    <row r="60" ht="15.75" customHeight="1" s="55"/>
    <row r="61" ht="15.75" customHeight="1" s="55"/>
    <row r="62" ht="15.75" customHeight="1" s="55"/>
    <row r="63" ht="15.75" customHeight="1" s="55"/>
    <row r="64" ht="15.75" customHeight="1" s="55"/>
    <row r="65" ht="15.75" customHeight="1" s="55"/>
    <row r="66" ht="15.75" customHeight="1" s="55"/>
    <row r="67" ht="15.75" customHeight="1" s="55"/>
    <row r="68" ht="15.75" customHeight="1" s="55"/>
    <row r="69" ht="15.75" customHeight="1" s="55"/>
    <row r="70" ht="15.75" customHeight="1" s="55"/>
    <row r="71" ht="15.75" customHeight="1" s="55"/>
    <row r="72" ht="15.75" customHeight="1" s="55"/>
    <row r="73" ht="15.75" customHeight="1" s="55"/>
    <row r="74" ht="15.75" customHeight="1" s="55"/>
    <row r="75" ht="15.75" customHeight="1" s="55"/>
    <row r="76" ht="15.75" customHeight="1" s="55"/>
    <row r="77" ht="15.75" customHeight="1" s="55"/>
    <row r="78" ht="15.75" customHeight="1" s="55"/>
    <row r="79" ht="15.75" customHeight="1" s="55"/>
    <row r="80" ht="15.75" customHeight="1" s="55"/>
    <row r="81" ht="15.75" customHeight="1" s="55"/>
    <row r="82" ht="15.75" customHeight="1" s="55"/>
    <row r="83" ht="15.75" customHeight="1" s="55"/>
    <row r="84" ht="15.75" customHeight="1" s="55"/>
    <row r="85" ht="15.75" customHeight="1" s="55"/>
    <row r="86" ht="15.75" customHeight="1" s="55"/>
    <row r="87" ht="15.75" customHeight="1" s="55"/>
    <row r="88" ht="15.75" customHeight="1" s="55"/>
    <row r="89" ht="15.75" customHeight="1" s="55"/>
    <row r="90" ht="15.75" customHeight="1" s="55"/>
    <row r="91" ht="15.75" customHeight="1" s="55"/>
    <row r="92" ht="15.75" customHeight="1" s="55"/>
    <row r="93" ht="15.75" customHeight="1" s="55"/>
    <row r="94" ht="15.75" customHeight="1" s="55"/>
    <row r="95" ht="15.75" customHeight="1" s="55"/>
    <row r="96" ht="15.75" customHeight="1" s="55"/>
    <row r="97" ht="15.75" customHeight="1" s="55"/>
    <row r="98" ht="15.75" customHeight="1" s="55"/>
    <row r="99" ht="15.75" customHeight="1" s="55"/>
    <row r="100" ht="15.75" customHeight="1" s="55"/>
    <row r="101" ht="15.75" customHeight="1" s="55"/>
    <row r="102" ht="15.75" customHeight="1" s="55"/>
    <row r="103" ht="15.75" customHeight="1" s="55"/>
    <row r="104" ht="15.75" customHeight="1" s="55"/>
    <row r="105" ht="15.75" customHeight="1" s="55"/>
    <row r="106" ht="15.75" customHeight="1" s="55"/>
    <row r="107" ht="15.75" customHeight="1" s="55"/>
    <row r="108" ht="15.75" customHeight="1" s="55"/>
    <row r="109" ht="15.75" customHeight="1" s="55"/>
    <row r="110" ht="15.75" customHeight="1" s="55"/>
    <row r="111" ht="15.75" customHeight="1" s="55"/>
    <row r="112" ht="15.75" customHeight="1" s="55"/>
    <row r="113" ht="15.75" customHeight="1" s="55"/>
    <row r="114" ht="15.75" customHeight="1" s="55"/>
    <row r="115" ht="15.75" customHeight="1" s="55"/>
    <row r="116" ht="15.75" customHeight="1" s="55"/>
    <row r="117" ht="15.75" customHeight="1" s="55"/>
    <row r="118" ht="15.75" customHeight="1" s="55"/>
    <row r="119" ht="15.75" customHeight="1" s="55"/>
    <row r="120" ht="15.75" customHeight="1" s="55"/>
    <row r="121" ht="15.75" customHeight="1" s="55"/>
    <row r="122" ht="15.75" customHeight="1" s="55"/>
    <row r="123" ht="15.75" customHeight="1" s="55"/>
    <row r="124" ht="15.75" customHeight="1" s="55"/>
    <row r="125" ht="15.75" customHeight="1" s="55"/>
    <row r="126" ht="15.75" customHeight="1" s="55"/>
    <row r="127" ht="15.75" customHeight="1" s="55"/>
    <row r="128" ht="15.75" customHeight="1" s="55"/>
    <row r="129" ht="15.75" customHeight="1" s="55"/>
    <row r="130" ht="15.75" customHeight="1" s="55"/>
    <row r="131" ht="15.75" customHeight="1" s="55"/>
    <row r="132" ht="15.75" customHeight="1" s="55"/>
    <row r="133" ht="15.75" customHeight="1" s="55"/>
    <row r="134" ht="15.75" customHeight="1" s="55"/>
    <row r="135" ht="15.75" customHeight="1" s="55"/>
    <row r="136" ht="15.75" customHeight="1" s="55"/>
    <row r="137" ht="15.75" customHeight="1" s="55"/>
    <row r="138" ht="15.75" customHeight="1" s="55"/>
    <row r="139" ht="15.75" customHeight="1" s="55"/>
    <row r="140" ht="15.75" customHeight="1" s="55"/>
    <row r="141" ht="15.75" customHeight="1" s="55"/>
    <row r="142" ht="15.75" customHeight="1" s="55"/>
    <row r="143" ht="15.75" customHeight="1" s="55"/>
    <row r="144" ht="15.75" customHeight="1" s="55"/>
    <row r="145" ht="15.75" customHeight="1" s="55"/>
    <row r="146" ht="15.75" customHeight="1" s="55"/>
    <row r="147" ht="15.75" customHeight="1" s="55"/>
    <row r="148" ht="15.75" customHeight="1" s="55"/>
    <row r="149" ht="15.75" customHeight="1" s="55"/>
    <row r="150" ht="15.75" customHeight="1" s="55"/>
    <row r="151" ht="15.75" customHeight="1" s="55"/>
    <row r="152" ht="15.75" customHeight="1" s="55"/>
    <row r="153" ht="15.75" customHeight="1" s="55"/>
    <row r="154" ht="15.75" customHeight="1" s="55"/>
    <row r="155" ht="15.75" customHeight="1" s="55"/>
    <row r="156" ht="15.75" customHeight="1" s="55"/>
    <row r="157" ht="15.75" customHeight="1" s="55"/>
    <row r="158" ht="15.75" customHeight="1" s="55"/>
    <row r="159" ht="15.75" customHeight="1" s="55"/>
    <row r="160" ht="15.75" customHeight="1" s="55"/>
    <row r="161" ht="15.75" customHeight="1" s="55"/>
    <row r="162" ht="15.75" customHeight="1" s="55"/>
    <row r="163" ht="15.75" customHeight="1" s="55"/>
    <row r="164" ht="15.75" customHeight="1" s="55"/>
    <row r="165" ht="15.75" customHeight="1" s="55"/>
    <row r="166" ht="15.75" customHeight="1" s="55"/>
    <row r="167" ht="15.75" customHeight="1" s="55"/>
    <row r="168" ht="15.75" customHeight="1" s="55"/>
    <row r="169" ht="15.75" customHeight="1" s="55"/>
    <row r="170" ht="15.75" customHeight="1" s="55"/>
    <row r="171" ht="15.75" customHeight="1" s="55"/>
    <row r="172" ht="15.75" customHeight="1" s="55"/>
    <row r="173" ht="15.75" customHeight="1" s="55"/>
    <row r="174" ht="15.75" customHeight="1" s="55"/>
    <row r="175" ht="15.75" customHeight="1" s="55"/>
    <row r="176" ht="15.75" customHeight="1" s="55"/>
    <row r="177" ht="15.75" customHeight="1" s="55"/>
    <row r="178" ht="15.75" customHeight="1" s="55"/>
    <row r="179" ht="15.75" customHeight="1" s="55"/>
    <row r="180" ht="15.75" customHeight="1" s="55"/>
    <row r="181" ht="15.75" customHeight="1" s="55"/>
    <row r="182" ht="15.75" customHeight="1" s="55"/>
    <row r="183" ht="15.75" customHeight="1" s="55"/>
    <row r="184" ht="15.75" customHeight="1" s="55"/>
    <row r="185" ht="15.75" customHeight="1" s="55"/>
    <row r="186" ht="15.75" customHeight="1" s="55"/>
    <row r="187" ht="15.75" customHeight="1" s="55"/>
    <row r="188" ht="15.75" customHeight="1" s="55"/>
    <row r="189" ht="15.75" customHeight="1" s="55"/>
    <row r="190" ht="15.75" customHeight="1" s="55"/>
    <row r="191" ht="15.75" customHeight="1" s="55"/>
    <row r="192" ht="15.75" customHeight="1" s="55"/>
    <row r="193" ht="15.75" customHeight="1" s="55"/>
    <row r="194" ht="15.75" customHeight="1" s="55"/>
    <row r="195" ht="15.75" customHeight="1" s="55"/>
    <row r="196" ht="15.75" customHeight="1" s="55"/>
    <row r="197" ht="15.75" customHeight="1" s="55"/>
    <row r="198" ht="15.75" customHeight="1" s="55"/>
    <row r="199" ht="15.75" customHeight="1" s="55"/>
    <row r="200" ht="15.75" customHeight="1" s="55"/>
    <row r="201" ht="15.75" customHeight="1" s="55"/>
    <row r="202" ht="15.75" customHeight="1" s="55"/>
    <row r="203" ht="15.75" customHeight="1" s="55"/>
    <row r="204" ht="15.75" customHeight="1" s="55"/>
    <row r="205" ht="15.75" customHeight="1" s="55"/>
    <row r="206" ht="15.75" customHeight="1" s="55"/>
    <row r="207" ht="15.75" customHeight="1" s="55"/>
    <row r="208" ht="15.75" customHeight="1" s="55"/>
    <row r="209" ht="15.75" customHeight="1" s="55"/>
    <row r="210" ht="15.75" customHeight="1" s="55"/>
    <row r="211" ht="15.75" customHeight="1" s="55"/>
    <row r="212" ht="15.75" customHeight="1" s="55"/>
    <row r="213" ht="15.75" customHeight="1" s="55"/>
    <row r="214" ht="15.75" customHeight="1" s="55"/>
    <row r="215" ht="15.75" customHeight="1" s="55"/>
    <row r="216" ht="15.75" customHeight="1" s="55"/>
    <row r="217" ht="15.75" customHeight="1" s="55"/>
    <row r="218" ht="15.75" customHeight="1" s="55"/>
    <row r="219" ht="15.75" customHeight="1" s="55"/>
    <row r="220" ht="15.75" customHeight="1" s="55"/>
    <row r="221" ht="15.75" customHeight="1" s="55"/>
    <row r="222" ht="15.75" customHeight="1" s="55"/>
    <row r="223" ht="15.75" customHeight="1" s="55"/>
    <row r="224" ht="15.75" customHeight="1" s="55"/>
    <row r="225" ht="15.75" customHeight="1" s="55"/>
    <row r="226" ht="15.75" customHeight="1" s="55"/>
    <row r="227" ht="15.75" customHeight="1" s="55"/>
    <row r="228" ht="15.75" customHeight="1" s="55"/>
    <row r="229" ht="15.75" customHeight="1" s="55"/>
    <row r="230" ht="15.75" customHeight="1" s="55"/>
    <row r="231" ht="15.75" customHeight="1" s="55"/>
    <row r="232" ht="15.75" customHeight="1" s="55"/>
    <row r="233" ht="15.75" customHeight="1" s="55"/>
    <row r="234" ht="15.75" customHeight="1" s="55"/>
    <row r="235" ht="15.75" customHeight="1" s="55"/>
    <row r="236" ht="15.75" customHeight="1" s="55"/>
    <row r="237" ht="15.75" customHeight="1" s="55"/>
    <row r="238" ht="15.75" customHeight="1" s="55"/>
    <row r="239" ht="15.75" customHeight="1" s="55"/>
    <row r="240" ht="15.75" customHeight="1" s="55"/>
    <row r="241" ht="15.75" customHeight="1" s="55"/>
    <row r="242" ht="15.75" customHeight="1" s="55"/>
    <row r="243" ht="15.75" customHeight="1" s="55"/>
    <row r="244" ht="15.75" customHeight="1" s="55"/>
    <row r="245" ht="15.75" customHeight="1" s="55"/>
    <row r="246" ht="15.75" customHeight="1" s="55"/>
    <row r="247" ht="15.75" customHeight="1" s="55"/>
    <row r="248" ht="15.75" customHeight="1" s="55"/>
    <row r="249" ht="15.75" customHeight="1" s="55"/>
    <row r="250" ht="15.75" customHeight="1" s="55"/>
    <row r="251" ht="15.75" customHeight="1" s="55"/>
    <row r="252" ht="15.75" customHeight="1" s="55"/>
    <row r="253" ht="15.75" customHeight="1" s="55"/>
    <row r="254" ht="15.75" customHeight="1" s="55"/>
    <row r="255" ht="15.75" customHeight="1" s="55"/>
    <row r="256" ht="15.75" customHeight="1" s="55"/>
    <row r="257" ht="15.75" customHeight="1" s="55"/>
    <row r="258" ht="15.75" customHeight="1" s="55"/>
    <row r="259" ht="15.75" customHeight="1" s="55"/>
    <row r="260" ht="15.75" customHeight="1" s="55"/>
    <row r="261" ht="15.75" customHeight="1" s="55"/>
    <row r="262" ht="15.75" customHeight="1" s="55"/>
    <row r="263" ht="15.75" customHeight="1" s="55"/>
    <row r="264" ht="15.75" customHeight="1" s="55"/>
    <row r="265" ht="15.75" customHeight="1" s="55"/>
    <row r="266" ht="15.75" customHeight="1" s="55"/>
    <row r="267" ht="15.75" customHeight="1" s="55"/>
    <row r="268" ht="15.75" customHeight="1" s="55"/>
    <row r="269" ht="15.75" customHeight="1" s="55"/>
    <row r="270" ht="15.75" customHeight="1" s="55"/>
    <row r="271" ht="15.75" customHeight="1" s="55"/>
    <row r="272" ht="15.75" customHeight="1" s="55"/>
    <row r="273" ht="15.75" customHeight="1" s="55"/>
    <row r="274" ht="15.75" customHeight="1" s="55"/>
    <row r="275" ht="15.75" customHeight="1" s="55"/>
    <row r="276" ht="15.75" customHeight="1" s="55"/>
    <row r="277" ht="15.75" customHeight="1" s="55"/>
    <row r="278" ht="15.75" customHeight="1" s="55"/>
    <row r="279" ht="15.75" customHeight="1" s="55"/>
    <row r="280" ht="15.75" customHeight="1" s="55"/>
    <row r="281" ht="15.75" customHeight="1" s="55"/>
    <row r="282" ht="15.75" customHeight="1" s="55"/>
    <row r="283" ht="15.75" customHeight="1" s="55"/>
    <row r="284" ht="15.75" customHeight="1" s="55"/>
    <row r="285" ht="15.75" customHeight="1" s="55"/>
    <row r="286" ht="15.75" customHeight="1" s="55"/>
    <row r="287" ht="15.75" customHeight="1" s="55"/>
    <row r="288" ht="15.75" customHeight="1" s="55"/>
    <row r="289" ht="15.75" customHeight="1" s="55"/>
    <row r="290" ht="15.75" customHeight="1" s="55"/>
    <row r="291" ht="15.75" customHeight="1" s="55"/>
    <row r="292" ht="15.75" customHeight="1" s="55"/>
    <row r="293" ht="15.75" customHeight="1" s="55"/>
    <row r="294" ht="15.75" customHeight="1" s="55"/>
    <row r="295" ht="15.75" customHeight="1" s="55"/>
    <row r="296" ht="15.75" customHeight="1" s="55"/>
    <row r="297" ht="15.75" customHeight="1" s="55"/>
    <row r="298" ht="15.75" customHeight="1" s="55"/>
    <row r="299" ht="15.75" customHeight="1" s="55"/>
    <row r="300" ht="15.75" customHeight="1" s="55"/>
    <row r="301" ht="15.75" customHeight="1" s="55"/>
    <row r="302" ht="15.75" customHeight="1" s="55"/>
    <row r="303" ht="15.75" customHeight="1" s="55"/>
    <row r="304" ht="15.75" customHeight="1" s="55"/>
    <row r="305" ht="15.75" customHeight="1" s="55"/>
    <row r="306" ht="15.75" customHeight="1" s="55"/>
    <row r="307" ht="15.75" customHeight="1" s="55"/>
    <row r="308" ht="15.75" customHeight="1" s="55"/>
    <row r="309" ht="15.75" customHeight="1" s="55"/>
    <row r="310" ht="15.75" customHeight="1" s="55"/>
    <row r="311" ht="15.75" customHeight="1" s="55"/>
    <row r="312" ht="15.75" customHeight="1" s="55"/>
    <row r="313" ht="15.75" customHeight="1" s="55"/>
    <row r="314" ht="15.75" customHeight="1" s="55"/>
    <row r="315" ht="15.75" customHeight="1" s="55"/>
    <row r="316" ht="15.75" customHeight="1" s="55"/>
    <row r="317" ht="15.75" customHeight="1" s="55"/>
    <row r="318" ht="15.75" customHeight="1" s="55"/>
    <row r="319" ht="15.75" customHeight="1" s="55"/>
    <row r="320" ht="15.75" customHeight="1" s="55"/>
    <row r="321" ht="15.75" customHeight="1" s="55"/>
    <row r="322" ht="15.75" customHeight="1" s="55"/>
    <row r="323" ht="15.75" customHeight="1" s="55"/>
    <row r="324" ht="15.75" customHeight="1" s="55"/>
    <row r="325" ht="15.75" customHeight="1" s="55"/>
    <row r="326" ht="15.75" customHeight="1" s="55"/>
    <row r="327" ht="15.75" customHeight="1" s="55"/>
    <row r="328" ht="15.75" customHeight="1" s="55"/>
    <row r="329" ht="15.75" customHeight="1" s="55"/>
    <row r="330" ht="15.75" customHeight="1" s="55"/>
    <row r="331" ht="15.75" customHeight="1" s="55"/>
    <row r="332" ht="15.75" customHeight="1" s="55"/>
    <row r="333" ht="15.75" customHeight="1" s="55"/>
    <row r="334" ht="15.75" customHeight="1" s="55"/>
    <row r="335" ht="15.75" customHeight="1" s="55"/>
    <row r="336" ht="15.75" customHeight="1" s="55"/>
    <row r="337" ht="15.75" customHeight="1" s="55"/>
    <row r="338" ht="15.75" customHeight="1" s="55"/>
    <row r="339" ht="15.75" customHeight="1" s="55"/>
    <row r="340" ht="15.75" customHeight="1" s="55"/>
    <row r="341" ht="15.75" customHeight="1" s="55"/>
    <row r="342" ht="15.75" customHeight="1" s="55"/>
    <row r="343" ht="15.75" customHeight="1" s="55"/>
    <row r="344" ht="15.75" customHeight="1" s="55"/>
    <row r="345" ht="15.75" customHeight="1" s="55"/>
    <row r="346" ht="15.75" customHeight="1" s="55"/>
    <row r="347" ht="15.75" customHeight="1" s="55"/>
    <row r="348" ht="15.75" customHeight="1" s="55"/>
    <row r="349" ht="15.75" customHeight="1" s="55"/>
    <row r="350" ht="15.75" customHeight="1" s="55"/>
    <row r="351" ht="15.75" customHeight="1" s="55"/>
    <row r="352" ht="15.75" customHeight="1" s="55"/>
    <row r="353" ht="15.75" customHeight="1" s="55"/>
    <row r="354" ht="15.75" customHeight="1" s="55"/>
    <row r="355" ht="15.75" customHeight="1" s="55"/>
    <row r="356" ht="15.75" customHeight="1" s="55"/>
    <row r="357" ht="15.75" customHeight="1" s="55"/>
    <row r="358" ht="15.75" customHeight="1" s="55"/>
    <row r="359" ht="15.75" customHeight="1" s="55"/>
    <row r="360" ht="15.75" customHeight="1" s="55"/>
    <row r="361" ht="15.75" customHeight="1" s="55"/>
    <row r="362" ht="15.75" customHeight="1" s="55"/>
    <row r="363" ht="15.75" customHeight="1" s="55"/>
    <row r="364" ht="15.75" customHeight="1" s="55"/>
    <row r="365" ht="15.75" customHeight="1" s="55"/>
    <row r="366" ht="15.75" customHeight="1" s="55"/>
    <row r="367" ht="15.75" customHeight="1" s="55"/>
    <row r="368" ht="15.75" customHeight="1" s="55"/>
    <row r="369" ht="15.75" customHeight="1" s="55"/>
    <row r="370" ht="15.75" customHeight="1" s="55"/>
    <row r="371" ht="15.75" customHeight="1" s="55"/>
    <row r="372" ht="15.75" customHeight="1" s="55"/>
    <row r="373" ht="15.75" customHeight="1" s="55"/>
    <row r="374" ht="15.75" customHeight="1" s="55"/>
    <row r="375" ht="15.75" customHeight="1" s="55"/>
    <row r="376" ht="15.75" customHeight="1" s="55"/>
    <row r="377" ht="15.75" customHeight="1" s="55"/>
    <row r="378" ht="15.75" customHeight="1" s="55"/>
    <row r="379" ht="15.75" customHeight="1" s="55"/>
    <row r="380" ht="15.75" customHeight="1" s="55"/>
    <row r="381" ht="15.75" customHeight="1" s="55"/>
    <row r="382" ht="15.75" customHeight="1" s="55"/>
    <row r="383" ht="15.75" customHeight="1" s="55"/>
    <row r="384" ht="15.75" customHeight="1" s="55"/>
    <row r="385" ht="15.75" customHeight="1" s="55"/>
    <row r="386" ht="15.75" customHeight="1" s="55"/>
    <row r="387" ht="15.75" customHeight="1" s="55"/>
    <row r="388" ht="15.75" customHeight="1" s="55"/>
    <row r="389" ht="15.75" customHeight="1" s="55"/>
    <row r="390" ht="15.75" customHeight="1" s="55"/>
    <row r="391" ht="15.75" customHeight="1" s="55"/>
    <row r="392" ht="15.75" customHeight="1" s="55"/>
    <row r="393" ht="15.75" customHeight="1" s="55"/>
    <row r="394" ht="15.75" customHeight="1" s="55"/>
    <row r="395" ht="15.75" customHeight="1" s="55"/>
    <row r="396" ht="15.75" customHeight="1" s="55"/>
    <row r="397" ht="15.75" customHeight="1" s="55"/>
    <row r="398" ht="15.75" customHeight="1" s="55"/>
    <row r="399" ht="15.75" customHeight="1" s="55"/>
    <row r="400" ht="15.75" customHeight="1" s="55"/>
    <row r="401" ht="15.75" customHeight="1" s="55"/>
    <row r="402" ht="15.75" customHeight="1" s="55"/>
    <row r="403" ht="15.75" customHeight="1" s="55"/>
    <row r="404" ht="15.75" customHeight="1" s="55"/>
    <row r="405" ht="15.75" customHeight="1" s="55"/>
    <row r="406" ht="15.75" customHeight="1" s="55"/>
    <row r="407" ht="15.75" customHeight="1" s="55"/>
    <row r="408" ht="15.75" customHeight="1" s="55"/>
    <row r="409" ht="15.75" customHeight="1" s="55"/>
    <row r="410" ht="15.75" customHeight="1" s="55"/>
    <row r="411" ht="15.75" customHeight="1" s="55"/>
    <row r="412" ht="15.75" customHeight="1" s="55"/>
    <row r="413" ht="15.75" customHeight="1" s="55"/>
    <row r="414" ht="15.75" customHeight="1" s="55"/>
    <row r="415" ht="15.75" customHeight="1" s="55"/>
    <row r="416" ht="15.75" customHeight="1" s="55"/>
    <row r="417" ht="15.75" customHeight="1" s="55"/>
    <row r="418" ht="15.75" customHeight="1" s="55"/>
    <row r="419" ht="15.75" customHeight="1" s="55"/>
    <row r="420" ht="15.75" customHeight="1" s="55"/>
    <row r="421" ht="15.75" customHeight="1" s="55"/>
    <row r="422" ht="15.75" customHeight="1" s="55"/>
    <row r="423" ht="15.75" customHeight="1" s="55"/>
    <row r="424" ht="15.75" customHeight="1" s="55"/>
    <row r="425" ht="15.75" customHeight="1" s="55"/>
    <row r="426" ht="15.75" customHeight="1" s="55"/>
    <row r="427" ht="15.75" customHeight="1" s="55"/>
    <row r="428" ht="15.75" customHeight="1" s="55"/>
    <row r="429" ht="15.75" customHeight="1" s="55"/>
    <row r="430" ht="15.75" customHeight="1" s="55"/>
    <row r="431" ht="15.75" customHeight="1" s="55"/>
    <row r="432" ht="15.75" customHeight="1" s="55"/>
    <row r="433" ht="15.75" customHeight="1" s="55"/>
    <row r="434" ht="15.75" customHeight="1" s="55"/>
    <row r="435" ht="15.75" customHeight="1" s="55"/>
    <row r="436" ht="15.75" customHeight="1" s="55"/>
    <row r="437" ht="15.75" customHeight="1" s="55"/>
    <row r="438" ht="15.75" customHeight="1" s="55"/>
    <row r="439" ht="15.75" customHeight="1" s="55"/>
    <row r="440" ht="15.75" customHeight="1" s="55"/>
    <row r="441" ht="15.75" customHeight="1" s="55"/>
    <row r="442" ht="15.75" customHeight="1" s="55"/>
    <row r="443" ht="15.75" customHeight="1" s="55"/>
    <row r="444" ht="15.75" customHeight="1" s="55"/>
    <row r="445" ht="15.75" customHeight="1" s="55"/>
    <row r="446" ht="15.75" customHeight="1" s="55"/>
    <row r="447" ht="15.75" customHeight="1" s="55"/>
    <row r="448" ht="15.75" customHeight="1" s="55"/>
    <row r="449" ht="15.75" customHeight="1" s="55"/>
    <row r="450" ht="15.75" customHeight="1" s="55"/>
    <row r="451" ht="15.75" customHeight="1" s="55"/>
    <row r="452" ht="15.75" customHeight="1" s="55"/>
    <row r="453" ht="15.75" customHeight="1" s="55"/>
    <row r="454" ht="15.75" customHeight="1" s="55"/>
    <row r="455" ht="15.75" customHeight="1" s="55"/>
    <row r="456" ht="15.75" customHeight="1" s="55"/>
    <row r="457" ht="15.75" customHeight="1" s="55"/>
    <row r="458" ht="15.75" customHeight="1" s="55"/>
    <row r="459" ht="15.75" customHeight="1" s="55"/>
    <row r="460" ht="15.75" customHeight="1" s="55"/>
    <row r="461" ht="15.75" customHeight="1" s="55"/>
    <row r="462" ht="15.75" customHeight="1" s="55"/>
    <row r="463" ht="15.75" customHeight="1" s="55"/>
    <row r="464" ht="15.75" customHeight="1" s="55"/>
    <row r="465" ht="15.75" customHeight="1" s="55"/>
    <row r="466" ht="15.75" customHeight="1" s="55"/>
    <row r="467" ht="15.75" customHeight="1" s="55"/>
    <row r="468" ht="15.75" customHeight="1" s="55"/>
    <row r="469" ht="15.75" customHeight="1" s="55"/>
    <row r="470" ht="15.75" customHeight="1" s="55"/>
    <row r="471" ht="15.75" customHeight="1" s="55"/>
    <row r="472" ht="15.75" customHeight="1" s="55"/>
    <row r="473" ht="15.75" customHeight="1" s="55"/>
    <row r="474" ht="15.75" customHeight="1" s="55"/>
    <row r="475" ht="15.75" customHeight="1" s="55"/>
    <row r="476" ht="15.75" customHeight="1" s="55"/>
    <row r="477" ht="15.75" customHeight="1" s="55"/>
    <row r="478" ht="15.75" customHeight="1" s="55"/>
    <row r="479" ht="15.75" customHeight="1" s="55"/>
    <row r="480" ht="15.75" customHeight="1" s="55"/>
    <row r="481" ht="15.75" customHeight="1" s="55"/>
    <row r="482" ht="15.75" customHeight="1" s="55"/>
    <row r="483" ht="15.75" customHeight="1" s="55"/>
    <row r="484" ht="15.75" customHeight="1" s="55"/>
    <row r="485" ht="15.75" customHeight="1" s="55"/>
    <row r="486" ht="15.75" customHeight="1" s="55"/>
    <row r="487" ht="15.75" customHeight="1" s="55"/>
    <row r="488" ht="15.75" customHeight="1" s="55"/>
    <row r="489" ht="15.75" customHeight="1" s="55"/>
    <row r="490" ht="15.75" customHeight="1" s="55"/>
    <row r="491" ht="15.75" customHeight="1" s="55"/>
    <row r="492" ht="15.75" customHeight="1" s="55"/>
    <row r="493" ht="15.75" customHeight="1" s="55"/>
    <row r="494" ht="15.75" customHeight="1" s="55"/>
    <row r="495" ht="15.75" customHeight="1" s="55"/>
    <row r="496" ht="15.75" customHeight="1" s="55"/>
    <row r="497" ht="15.75" customHeight="1" s="55"/>
    <row r="498" ht="15.75" customHeight="1" s="55"/>
    <row r="499" ht="15.75" customHeight="1" s="55"/>
    <row r="500" ht="15.75" customHeight="1" s="55"/>
    <row r="501" ht="15.75" customHeight="1" s="55"/>
    <row r="502" ht="15.75" customHeight="1" s="55"/>
    <row r="503" ht="15.75" customHeight="1" s="55"/>
    <row r="504" ht="15.75" customHeight="1" s="55"/>
    <row r="505" ht="15.75" customHeight="1" s="55"/>
    <row r="506" ht="15.75" customHeight="1" s="55"/>
    <row r="507" ht="15.75" customHeight="1" s="55"/>
    <row r="508" ht="15.75" customHeight="1" s="55"/>
    <row r="509" ht="15.75" customHeight="1" s="55"/>
    <row r="510" ht="15.75" customHeight="1" s="55"/>
    <row r="511" ht="15.75" customHeight="1" s="55"/>
    <row r="512" ht="15.75" customHeight="1" s="55"/>
    <row r="513" ht="15.75" customHeight="1" s="55"/>
    <row r="514" ht="15.75" customHeight="1" s="55"/>
    <row r="515" ht="15.75" customHeight="1" s="55"/>
    <row r="516" ht="15.75" customHeight="1" s="55"/>
    <row r="517" ht="15.75" customHeight="1" s="55"/>
    <row r="518" ht="15.75" customHeight="1" s="55"/>
    <row r="519" ht="15.75" customHeight="1" s="55"/>
    <row r="520" ht="15.75" customHeight="1" s="55"/>
    <row r="521" ht="15.75" customHeight="1" s="55"/>
    <row r="522" ht="15.75" customHeight="1" s="55"/>
    <row r="523" ht="15.75" customHeight="1" s="55"/>
    <row r="524" ht="15.75" customHeight="1" s="55"/>
    <row r="525" ht="15.75" customHeight="1" s="55"/>
    <row r="526" ht="15.75" customHeight="1" s="55"/>
    <row r="527" ht="15.75" customHeight="1" s="55"/>
    <row r="528" ht="15.75" customHeight="1" s="55"/>
    <row r="529" ht="15.75" customHeight="1" s="55"/>
    <row r="530" ht="15.75" customHeight="1" s="55"/>
    <row r="531" ht="15.75" customHeight="1" s="55"/>
    <row r="532" ht="15.75" customHeight="1" s="55"/>
    <row r="533" ht="15.75" customHeight="1" s="55"/>
    <row r="534" ht="15.75" customHeight="1" s="55"/>
    <row r="535" ht="15.75" customHeight="1" s="55"/>
    <row r="536" ht="15.75" customHeight="1" s="55"/>
    <row r="537" ht="15.75" customHeight="1" s="55"/>
    <row r="538" ht="15.75" customHeight="1" s="55"/>
    <row r="539" ht="15.75" customHeight="1" s="55"/>
    <row r="540" ht="15.75" customHeight="1" s="55"/>
    <row r="541" ht="15.75" customHeight="1" s="55"/>
    <row r="542" ht="15.75" customHeight="1" s="55"/>
    <row r="543" ht="15.75" customHeight="1" s="55"/>
    <row r="544" ht="15.75" customHeight="1" s="55"/>
    <row r="545" ht="15.75" customHeight="1" s="55"/>
    <row r="546" ht="15.75" customHeight="1" s="55"/>
    <row r="547" ht="15.75" customHeight="1" s="55"/>
    <row r="548" ht="15.75" customHeight="1" s="55"/>
    <row r="549" ht="15.75" customHeight="1" s="55"/>
    <row r="550" ht="15.75" customHeight="1" s="55"/>
    <row r="551" ht="15.75" customHeight="1" s="55"/>
    <row r="552" ht="15.75" customHeight="1" s="55"/>
    <row r="553" ht="15.75" customHeight="1" s="55"/>
    <row r="554" ht="15.75" customHeight="1" s="55"/>
    <row r="555" ht="15.75" customHeight="1" s="55"/>
    <row r="556" ht="15.75" customHeight="1" s="55"/>
    <row r="557" ht="15.75" customHeight="1" s="55"/>
    <row r="558" ht="15.75" customHeight="1" s="55"/>
    <row r="559" ht="15.75" customHeight="1" s="55"/>
    <row r="560" ht="15.75" customHeight="1" s="55"/>
    <row r="561" ht="15.75" customHeight="1" s="55"/>
    <row r="562" ht="15.75" customHeight="1" s="55"/>
    <row r="563" ht="15.75" customHeight="1" s="55"/>
    <row r="564" ht="15.75" customHeight="1" s="55"/>
    <row r="565" ht="15.75" customHeight="1" s="55"/>
    <row r="566" ht="15.75" customHeight="1" s="55"/>
    <row r="567" ht="15.75" customHeight="1" s="55"/>
    <row r="568" ht="15.75" customHeight="1" s="55"/>
    <row r="569" ht="15.75" customHeight="1" s="55"/>
    <row r="570" ht="15.75" customHeight="1" s="55"/>
    <row r="571" ht="15.75" customHeight="1" s="55"/>
    <row r="572" ht="15.75" customHeight="1" s="55"/>
    <row r="573" ht="15.75" customHeight="1" s="55"/>
    <row r="574" ht="15.75" customHeight="1" s="55"/>
    <row r="575" ht="15.75" customHeight="1" s="55"/>
    <row r="576" ht="15.75" customHeight="1" s="55"/>
    <row r="577" ht="15.75" customHeight="1" s="55"/>
    <row r="578" ht="15.75" customHeight="1" s="55"/>
    <row r="579" ht="15.75" customHeight="1" s="55"/>
    <row r="580" ht="15.75" customHeight="1" s="55"/>
    <row r="581" ht="15.75" customHeight="1" s="55"/>
    <row r="582" ht="15.75" customHeight="1" s="55"/>
    <row r="583" ht="15.75" customHeight="1" s="55"/>
    <row r="584" ht="15.75" customHeight="1" s="55"/>
    <row r="585" ht="15.75" customHeight="1" s="55"/>
    <row r="586" ht="15.75" customHeight="1" s="55"/>
    <row r="587" ht="15.75" customHeight="1" s="55"/>
    <row r="588" ht="15.75" customHeight="1" s="55"/>
    <row r="589" ht="15.75" customHeight="1" s="55"/>
    <row r="590" ht="15.75" customHeight="1" s="55"/>
    <row r="591" ht="15.75" customHeight="1" s="55"/>
    <row r="592" ht="15.75" customHeight="1" s="55"/>
    <row r="593" ht="15.75" customHeight="1" s="55"/>
    <row r="594" ht="15.75" customHeight="1" s="55"/>
    <row r="595" ht="15.75" customHeight="1" s="55"/>
    <row r="596" ht="15.75" customHeight="1" s="55"/>
    <row r="597" ht="15.75" customHeight="1" s="55"/>
    <row r="598" ht="15.75" customHeight="1" s="55"/>
    <row r="599" ht="15.75" customHeight="1" s="55"/>
    <row r="600" ht="15.75" customHeight="1" s="55"/>
    <row r="601" ht="15.75" customHeight="1" s="55"/>
    <row r="602" ht="15.75" customHeight="1" s="55"/>
    <row r="603" ht="15.75" customHeight="1" s="55"/>
    <row r="604" ht="15.75" customHeight="1" s="55"/>
    <row r="605" ht="15.75" customHeight="1" s="55"/>
    <row r="606" ht="15.75" customHeight="1" s="55"/>
    <row r="607" ht="15.75" customHeight="1" s="55"/>
    <row r="608" ht="15.75" customHeight="1" s="55"/>
    <row r="609" ht="15.75" customHeight="1" s="55"/>
    <row r="610" ht="15.75" customHeight="1" s="55"/>
    <row r="611" ht="15.75" customHeight="1" s="55"/>
    <row r="612" ht="15.75" customHeight="1" s="55"/>
    <row r="613" ht="15.75" customHeight="1" s="55"/>
    <row r="614" ht="15.75" customHeight="1" s="55"/>
    <row r="615" ht="15.75" customHeight="1" s="55"/>
    <row r="616" ht="15.75" customHeight="1" s="55"/>
    <row r="617" ht="15.75" customHeight="1" s="55"/>
    <row r="618" ht="15.75" customHeight="1" s="55"/>
    <row r="619" ht="15.75" customHeight="1" s="55"/>
    <row r="620" ht="15.75" customHeight="1" s="55"/>
    <row r="621" ht="15.75" customHeight="1" s="55"/>
    <row r="622" ht="15.75" customHeight="1" s="55"/>
    <row r="623" ht="15.75" customHeight="1" s="55"/>
    <row r="624" ht="15.75" customHeight="1" s="55"/>
    <row r="625" ht="15.75" customHeight="1" s="55"/>
    <row r="626" ht="15.75" customHeight="1" s="55"/>
    <row r="627" ht="15.75" customHeight="1" s="55"/>
    <row r="628" ht="15.75" customHeight="1" s="55"/>
    <row r="629" ht="15.75" customHeight="1" s="55"/>
    <row r="630" ht="15.75" customHeight="1" s="55"/>
    <row r="631" ht="15.75" customHeight="1" s="55"/>
    <row r="632" ht="15.75" customHeight="1" s="55"/>
    <row r="633" ht="15.75" customHeight="1" s="55"/>
    <row r="634" ht="15.75" customHeight="1" s="55"/>
    <row r="635" ht="15.75" customHeight="1" s="55"/>
    <row r="636" ht="15.75" customHeight="1" s="55"/>
    <row r="637" ht="15.75" customHeight="1" s="55"/>
    <row r="638" ht="15.75" customHeight="1" s="55"/>
    <row r="639" ht="15.75" customHeight="1" s="55"/>
    <row r="640" ht="15.75" customHeight="1" s="55"/>
    <row r="641" ht="15.75" customHeight="1" s="55"/>
    <row r="642" ht="15.75" customHeight="1" s="55"/>
    <row r="643" ht="15.75" customHeight="1" s="55"/>
    <row r="644" ht="15.75" customHeight="1" s="55"/>
    <row r="645" ht="15.75" customHeight="1" s="55"/>
    <row r="646" ht="15.75" customHeight="1" s="55"/>
    <row r="647" ht="15.75" customHeight="1" s="55"/>
    <row r="648" ht="15.75" customHeight="1" s="55"/>
    <row r="649" ht="15.75" customHeight="1" s="55"/>
    <row r="650" ht="15.75" customHeight="1" s="55"/>
    <row r="651" ht="15.75" customHeight="1" s="55"/>
    <row r="652" ht="15.75" customHeight="1" s="55"/>
    <row r="653" ht="15.75" customHeight="1" s="55"/>
    <row r="654" ht="15.75" customHeight="1" s="55"/>
    <row r="655" ht="15.75" customHeight="1" s="55"/>
    <row r="656" ht="15.75" customHeight="1" s="55"/>
    <row r="657" ht="15.75" customHeight="1" s="55"/>
    <row r="658" ht="15.75" customHeight="1" s="55"/>
    <row r="659" ht="15.75" customHeight="1" s="55"/>
    <row r="660" ht="15.75" customHeight="1" s="55"/>
    <row r="661" ht="15.75" customHeight="1" s="55"/>
    <row r="662" ht="15.75" customHeight="1" s="55"/>
    <row r="663" ht="15.75" customHeight="1" s="55"/>
    <row r="664" ht="15.75" customHeight="1" s="55"/>
    <row r="665" ht="15.75" customHeight="1" s="55"/>
    <row r="666" ht="15.75" customHeight="1" s="55"/>
    <row r="667" ht="15.75" customHeight="1" s="55"/>
    <row r="668" ht="15.75" customHeight="1" s="55"/>
    <row r="669" ht="15.75" customHeight="1" s="55"/>
    <row r="670" ht="15.75" customHeight="1" s="55"/>
    <row r="671" ht="15.75" customHeight="1" s="55"/>
    <row r="672" ht="15.75" customHeight="1" s="55"/>
    <row r="673" ht="15.75" customHeight="1" s="55"/>
    <row r="674" ht="15.75" customHeight="1" s="55"/>
    <row r="675" ht="15.75" customHeight="1" s="55"/>
    <row r="676" ht="15.75" customHeight="1" s="55"/>
    <row r="677" ht="15.75" customHeight="1" s="55"/>
    <row r="678" ht="15.75" customHeight="1" s="55"/>
    <row r="679" ht="15.75" customHeight="1" s="55"/>
    <row r="680" ht="15.75" customHeight="1" s="55"/>
    <row r="681" ht="15.75" customHeight="1" s="55"/>
    <row r="682" ht="15.75" customHeight="1" s="55"/>
    <row r="683" ht="15.75" customHeight="1" s="55"/>
    <row r="684" ht="15.75" customHeight="1" s="55"/>
    <row r="685" ht="15.75" customHeight="1" s="55"/>
    <row r="686" ht="15.75" customHeight="1" s="55"/>
    <row r="687" ht="15.75" customHeight="1" s="55"/>
    <row r="688" ht="15.75" customHeight="1" s="55"/>
    <row r="689" ht="15.75" customHeight="1" s="55"/>
    <row r="690" ht="15.75" customHeight="1" s="55"/>
    <row r="691" ht="15.75" customHeight="1" s="55"/>
    <row r="692" ht="15.75" customHeight="1" s="55"/>
    <row r="693" ht="15.75" customHeight="1" s="55"/>
    <row r="694" ht="15.75" customHeight="1" s="55"/>
    <row r="695" ht="15.75" customHeight="1" s="55"/>
    <row r="696" ht="15.75" customHeight="1" s="55"/>
    <row r="697" ht="15.75" customHeight="1" s="55"/>
    <row r="698" ht="15.75" customHeight="1" s="55"/>
    <row r="699" ht="15.75" customHeight="1" s="55"/>
    <row r="700" ht="15.75" customHeight="1" s="55"/>
    <row r="701" ht="15.75" customHeight="1" s="55"/>
    <row r="702" ht="15.75" customHeight="1" s="55"/>
    <row r="703" ht="15.75" customHeight="1" s="55"/>
    <row r="704" ht="15.75" customHeight="1" s="55"/>
    <row r="705" ht="15.75" customHeight="1" s="55"/>
    <row r="706" ht="15.75" customHeight="1" s="55"/>
    <row r="707" ht="15.75" customHeight="1" s="55"/>
    <row r="708" ht="15.75" customHeight="1" s="55"/>
    <row r="709" ht="15.75" customHeight="1" s="55"/>
    <row r="710" ht="15.75" customHeight="1" s="55"/>
    <row r="711" ht="15.75" customHeight="1" s="55"/>
    <row r="712" ht="15.75" customHeight="1" s="55"/>
    <row r="713" ht="15.75" customHeight="1" s="55"/>
    <row r="714" ht="15.75" customHeight="1" s="55"/>
    <row r="715" ht="15.75" customHeight="1" s="55"/>
    <row r="716" ht="15.75" customHeight="1" s="55"/>
    <row r="717" ht="15.75" customHeight="1" s="55"/>
    <row r="718" ht="15.75" customHeight="1" s="55"/>
    <row r="719" ht="15.75" customHeight="1" s="55"/>
    <row r="720" ht="15.75" customHeight="1" s="55"/>
    <row r="721" ht="15.75" customHeight="1" s="55"/>
    <row r="722" ht="15.75" customHeight="1" s="55"/>
    <row r="723" ht="15.75" customHeight="1" s="55"/>
    <row r="724" ht="15.75" customHeight="1" s="55"/>
    <row r="725" ht="15.75" customHeight="1" s="55"/>
    <row r="726" ht="15.75" customHeight="1" s="55"/>
    <row r="727" ht="15.75" customHeight="1" s="55"/>
    <row r="728" ht="15.75" customHeight="1" s="55"/>
    <row r="729" ht="15.75" customHeight="1" s="55"/>
    <row r="730" ht="15.75" customHeight="1" s="55"/>
    <row r="731" ht="15.75" customHeight="1" s="55"/>
    <row r="732" ht="15.75" customHeight="1" s="55"/>
    <row r="733" ht="15.75" customHeight="1" s="55"/>
    <row r="734" ht="15.75" customHeight="1" s="55"/>
    <row r="735" ht="15.75" customHeight="1" s="55"/>
    <row r="736" ht="15.75" customHeight="1" s="55"/>
    <row r="737" ht="15.75" customHeight="1" s="55"/>
    <row r="738" ht="15.75" customHeight="1" s="55"/>
    <row r="739" ht="15.75" customHeight="1" s="55"/>
    <row r="740" ht="15.75" customHeight="1" s="55"/>
    <row r="741" ht="15.75" customHeight="1" s="55"/>
    <row r="742" ht="15.75" customHeight="1" s="55"/>
    <row r="743" ht="15.75" customHeight="1" s="55"/>
    <row r="744" ht="15.75" customHeight="1" s="55"/>
    <row r="745" ht="15.75" customHeight="1" s="55"/>
    <row r="746" ht="15.75" customHeight="1" s="55"/>
    <row r="747" ht="15.75" customHeight="1" s="55"/>
    <row r="748" ht="15.75" customHeight="1" s="55"/>
    <row r="749" ht="15.75" customHeight="1" s="55"/>
    <row r="750" ht="15.75" customHeight="1" s="55"/>
    <row r="751" ht="15.75" customHeight="1" s="55"/>
    <row r="752" ht="15.75" customHeight="1" s="55"/>
    <row r="753" ht="15.75" customHeight="1" s="55"/>
    <row r="754" ht="15.75" customHeight="1" s="55"/>
    <row r="755" ht="15.75" customHeight="1" s="55"/>
    <row r="756" ht="15.75" customHeight="1" s="55"/>
    <row r="757" ht="15.75" customHeight="1" s="55"/>
    <row r="758" ht="15.75" customHeight="1" s="55"/>
    <row r="759" ht="15.75" customHeight="1" s="55"/>
    <row r="760" ht="15.75" customHeight="1" s="55"/>
    <row r="761" ht="15.75" customHeight="1" s="55"/>
    <row r="762" ht="15.75" customHeight="1" s="55"/>
    <row r="763" ht="15.75" customHeight="1" s="55"/>
    <row r="764" ht="15.75" customHeight="1" s="55"/>
    <row r="765" ht="15.75" customHeight="1" s="55"/>
    <row r="766" ht="15.75" customHeight="1" s="55"/>
    <row r="767" ht="15.75" customHeight="1" s="55"/>
    <row r="768" ht="15.75" customHeight="1" s="55"/>
    <row r="769" ht="15.75" customHeight="1" s="55"/>
    <row r="770" ht="15.75" customHeight="1" s="55"/>
    <row r="771" ht="15.75" customHeight="1" s="55"/>
    <row r="772" ht="15.75" customHeight="1" s="55"/>
    <row r="773" ht="15.75" customHeight="1" s="55"/>
    <row r="774" ht="15.75" customHeight="1" s="55"/>
    <row r="775" ht="15.75" customHeight="1" s="55"/>
    <row r="776" ht="15.75" customHeight="1" s="55"/>
    <row r="777" ht="15.75" customHeight="1" s="55"/>
    <row r="778" ht="15.75" customHeight="1" s="55"/>
    <row r="779" ht="15.75" customHeight="1" s="55"/>
    <row r="780" ht="15.75" customHeight="1" s="55"/>
    <row r="781" ht="15.75" customHeight="1" s="55"/>
    <row r="782" ht="15.75" customHeight="1" s="55"/>
    <row r="783" ht="15.75" customHeight="1" s="55"/>
    <row r="784" ht="15.75" customHeight="1" s="55"/>
    <row r="785" ht="15.75" customHeight="1" s="55"/>
    <row r="786" ht="15.75" customHeight="1" s="55"/>
    <row r="787" ht="15.75" customHeight="1" s="55"/>
    <row r="788" ht="15.75" customHeight="1" s="55"/>
    <row r="789" ht="15.75" customHeight="1" s="55"/>
    <row r="790" ht="15.75" customHeight="1" s="55"/>
    <row r="791" ht="15.75" customHeight="1" s="55"/>
    <row r="792" ht="15.75" customHeight="1" s="55"/>
    <row r="793" ht="15.75" customHeight="1" s="55"/>
    <row r="794" ht="15.75" customHeight="1" s="55"/>
    <row r="795" ht="15.75" customHeight="1" s="55"/>
    <row r="796" ht="15.75" customHeight="1" s="55"/>
    <row r="797" ht="15.75" customHeight="1" s="55"/>
    <row r="798" ht="15.75" customHeight="1" s="55"/>
    <row r="799" ht="15.75" customHeight="1" s="55"/>
    <row r="800" ht="15.75" customHeight="1" s="55"/>
    <row r="801" ht="15.75" customHeight="1" s="55"/>
    <row r="802" ht="15.75" customHeight="1" s="55"/>
    <row r="803" ht="15.75" customHeight="1" s="55"/>
    <row r="804" ht="15.75" customHeight="1" s="55"/>
    <row r="805" ht="15.75" customHeight="1" s="55"/>
    <row r="806" ht="15.75" customHeight="1" s="55"/>
    <row r="807" ht="15.75" customHeight="1" s="55"/>
    <row r="808" ht="15.75" customHeight="1" s="55"/>
    <row r="809" ht="15.75" customHeight="1" s="55"/>
    <row r="810" ht="15.75" customHeight="1" s="55"/>
    <row r="811" ht="15.75" customHeight="1" s="55"/>
    <row r="812" ht="15.75" customHeight="1" s="55"/>
    <row r="813" ht="15.75" customHeight="1" s="55"/>
    <row r="814" ht="15.75" customHeight="1" s="55"/>
    <row r="815" ht="15.75" customHeight="1" s="55"/>
    <row r="816" ht="15.75" customHeight="1" s="55"/>
    <row r="817" ht="15.75" customHeight="1" s="55"/>
    <row r="818" ht="15.75" customHeight="1" s="55"/>
    <row r="819" ht="15.75" customHeight="1" s="55"/>
    <row r="820" ht="15.75" customHeight="1" s="55"/>
    <row r="821" ht="15.75" customHeight="1" s="55"/>
    <row r="822" ht="15.75" customHeight="1" s="55"/>
    <row r="823" ht="15.75" customHeight="1" s="55"/>
    <row r="824" ht="15.75" customHeight="1" s="55"/>
    <row r="825" ht="15.75" customHeight="1" s="55"/>
    <row r="826" ht="15.75" customHeight="1" s="55"/>
    <row r="827" ht="15.75" customHeight="1" s="55"/>
    <row r="828" ht="15.75" customHeight="1" s="55"/>
    <row r="829" ht="15.75" customHeight="1" s="55"/>
    <row r="830" ht="15.75" customHeight="1" s="55"/>
    <row r="831" ht="15.75" customHeight="1" s="55"/>
    <row r="832" ht="15.75" customHeight="1" s="55"/>
    <row r="833" ht="15.75" customHeight="1" s="55"/>
    <row r="834" ht="15.75" customHeight="1" s="55"/>
    <row r="835" ht="15.75" customHeight="1" s="55"/>
    <row r="836" ht="15.75" customHeight="1" s="55"/>
    <row r="837" ht="15.75" customHeight="1" s="55"/>
    <row r="838" ht="15.75" customHeight="1" s="55"/>
    <row r="839" ht="15.75" customHeight="1" s="55"/>
    <row r="840" ht="15.75" customHeight="1" s="55"/>
    <row r="841" ht="15.75" customHeight="1" s="55"/>
    <row r="842" ht="15.75" customHeight="1" s="55"/>
    <row r="843" ht="15.75" customHeight="1" s="55"/>
    <row r="844" ht="15.75" customHeight="1" s="55"/>
    <row r="845" ht="15.75" customHeight="1" s="55"/>
    <row r="846" ht="15.75" customHeight="1" s="55"/>
    <row r="847" ht="15.75" customHeight="1" s="55"/>
    <row r="848" ht="15.75" customHeight="1" s="55"/>
    <row r="849" ht="15.75" customHeight="1" s="55"/>
    <row r="850" ht="15.75" customHeight="1" s="55"/>
    <row r="851" ht="15.75" customHeight="1" s="55"/>
    <row r="852" ht="15.75" customHeight="1" s="55"/>
    <row r="853" ht="15.75" customHeight="1" s="55"/>
    <row r="854" ht="15.75" customHeight="1" s="55"/>
    <row r="855" ht="15.75" customHeight="1" s="55"/>
    <row r="856" ht="15.75" customHeight="1" s="55"/>
    <row r="857" ht="15.75" customHeight="1" s="55"/>
    <row r="858" ht="15.75" customHeight="1" s="55"/>
    <row r="859" ht="15.75" customHeight="1" s="55"/>
    <row r="860" ht="15.75" customHeight="1" s="55"/>
    <row r="861" ht="15.75" customHeight="1" s="55"/>
    <row r="862" ht="15.75" customHeight="1" s="55"/>
    <row r="863" ht="15.75" customHeight="1" s="55"/>
    <row r="864" ht="15.75" customHeight="1" s="55"/>
    <row r="865" ht="15.75" customHeight="1" s="55"/>
    <row r="866" ht="15.75" customHeight="1" s="55"/>
    <row r="867" ht="15.75" customHeight="1" s="55"/>
    <row r="868" ht="15.75" customHeight="1" s="55"/>
    <row r="869" ht="15.75" customHeight="1" s="55"/>
    <row r="870" ht="15.75" customHeight="1" s="55"/>
    <row r="871" ht="15.75" customHeight="1" s="55"/>
    <row r="872" ht="15.75" customHeight="1" s="55"/>
    <row r="873" ht="15.75" customHeight="1" s="55"/>
    <row r="874" ht="15.75" customHeight="1" s="55"/>
    <row r="875" ht="15.75" customHeight="1" s="55"/>
    <row r="876" ht="15.75" customHeight="1" s="55"/>
    <row r="877" ht="15.75" customHeight="1" s="55"/>
    <row r="878" ht="15.75" customHeight="1" s="55"/>
    <row r="879" ht="15.75" customHeight="1" s="55"/>
    <row r="880" ht="15.75" customHeight="1" s="55"/>
    <row r="881" ht="15.75" customHeight="1" s="55"/>
    <row r="882" ht="15.75" customHeight="1" s="55"/>
    <row r="883" ht="15.75" customHeight="1" s="55"/>
    <row r="884" ht="15.75" customHeight="1" s="55"/>
    <row r="885" ht="15.75" customHeight="1" s="55"/>
    <row r="886" ht="15.75" customHeight="1" s="55"/>
    <row r="887" ht="15.75" customHeight="1" s="55"/>
    <row r="888" ht="15.75" customHeight="1" s="55"/>
    <row r="889" ht="15.75" customHeight="1" s="55"/>
    <row r="890" ht="15.75" customHeight="1" s="55"/>
    <row r="891" ht="15.75" customHeight="1" s="55"/>
    <row r="892" ht="15.75" customHeight="1" s="55"/>
    <row r="893" ht="15.75" customHeight="1" s="55"/>
    <row r="894" ht="15.75" customHeight="1" s="55"/>
    <row r="895" ht="15.75" customHeight="1" s="55"/>
    <row r="896" ht="15.75" customHeight="1" s="55"/>
    <row r="897" ht="15.75" customHeight="1" s="55"/>
    <row r="898" ht="15.75" customHeight="1" s="55"/>
    <row r="899" ht="15.75" customHeight="1" s="55"/>
    <row r="900" ht="15.75" customHeight="1" s="55"/>
    <row r="901" ht="15.75" customHeight="1" s="55"/>
    <row r="902" ht="15.75" customHeight="1" s="55"/>
    <row r="903" ht="15.75" customHeight="1" s="55"/>
    <row r="904" ht="15.75" customHeight="1" s="55"/>
    <row r="905" ht="15.75" customHeight="1" s="55"/>
    <row r="906" ht="15.75" customHeight="1" s="55"/>
    <row r="907" ht="15.75" customHeight="1" s="55"/>
    <row r="908" ht="15.75" customHeight="1" s="55"/>
    <row r="909" ht="15.75" customHeight="1" s="55"/>
    <row r="910" ht="15.75" customHeight="1" s="55"/>
    <row r="911" ht="15.75" customHeight="1" s="55"/>
    <row r="912" ht="15.75" customHeight="1" s="55"/>
    <row r="913" ht="15.75" customHeight="1" s="55"/>
    <row r="914" ht="15.75" customHeight="1" s="55"/>
    <row r="915" ht="15.75" customHeight="1" s="55"/>
    <row r="916" ht="15.75" customHeight="1" s="55"/>
    <row r="917" ht="15.75" customHeight="1" s="55"/>
    <row r="918" ht="15.75" customHeight="1" s="55"/>
    <row r="919" ht="15.75" customHeight="1" s="55"/>
    <row r="920" ht="15.75" customHeight="1" s="55"/>
    <row r="921" ht="15.75" customHeight="1" s="55"/>
    <row r="922" ht="15.75" customHeight="1" s="55"/>
    <row r="923" ht="15.75" customHeight="1" s="55"/>
    <row r="924" ht="15.75" customHeight="1" s="55"/>
    <row r="925" ht="15.75" customHeight="1" s="55"/>
    <row r="926" ht="15.75" customHeight="1" s="55"/>
    <row r="927" ht="15.75" customHeight="1" s="55"/>
    <row r="928" ht="15.75" customHeight="1" s="55"/>
    <row r="929" ht="15.75" customHeight="1" s="55"/>
    <row r="930" ht="15.75" customHeight="1" s="55"/>
    <row r="931" ht="15.75" customHeight="1" s="55"/>
    <row r="932" ht="15.75" customHeight="1" s="55"/>
    <row r="933" ht="15.75" customHeight="1" s="55"/>
    <row r="934" ht="15.75" customHeight="1" s="55"/>
    <row r="935" ht="15.75" customHeight="1" s="55"/>
    <row r="936" ht="15.75" customHeight="1" s="55"/>
    <row r="937" ht="15.75" customHeight="1" s="55"/>
    <row r="938" ht="15.75" customHeight="1" s="55"/>
    <row r="939" ht="15.75" customHeight="1" s="55"/>
    <row r="940" ht="15.75" customHeight="1" s="55"/>
    <row r="941" ht="15.75" customHeight="1" s="55"/>
    <row r="942" ht="15.75" customHeight="1" s="55"/>
    <row r="943" ht="15.75" customHeight="1" s="55"/>
    <row r="944" ht="15.75" customHeight="1" s="55"/>
    <row r="945" ht="15.75" customHeight="1" s="55"/>
    <row r="946" ht="15.75" customHeight="1" s="55"/>
    <row r="947" ht="15.75" customHeight="1" s="55"/>
    <row r="948" ht="15.75" customHeight="1" s="55"/>
    <row r="949" ht="15.75" customHeight="1" s="55"/>
    <row r="950" ht="15.75" customHeight="1" s="55"/>
    <row r="951" ht="15.75" customHeight="1" s="55"/>
    <row r="952" ht="15.75" customHeight="1" s="55"/>
    <row r="953" ht="15.75" customHeight="1" s="55"/>
    <row r="954" ht="15.75" customHeight="1" s="55"/>
    <row r="955" ht="15.75" customHeight="1" s="55"/>
    <row r="956" ht="15.75" customHeight="1" s="55"/>
    <row r="957" ht="15.75" customHeight="1" s="55"/>
    <row r="958" ht="15.75" customHeight="1" s="55"/>
    <row r="959" ht="15.75" customHeight="1" s="55"/>
    <row r="960" ht="15.75" customHeight="1" s="55"/>
    <row r="961" ht="15.75" customHeight="1" s="55"/>
    <row r="962" ht="15.75" customHeight="1" s="55"/>
    <row r="963" ht="15.75" customHeight="1" s="55"/>
    <row r="964" ht="15.75" customHeight="1" s="55"/>
    <row r="965" ht="15.75" customHeight="1" s="55"/>
    <row r="966" ht="15.75" customHeight="1" s="55"/>
    <row r="967" ht="15.75" customHeight="1" s="55"/>
    <row r="968" ht="15.75" customHeight="1" s="55"/>
    <row r="969" ht="15.75" customHeight="1" s="55"/>
    <row r="970" ht="15.75" customHeight="1" s="55"/>
    <row r="971" ht="15.75" customHeight="1" s="55"/>
    <row r="972" ht="15.75" customHeight="1" s="55"/>
    <row r="973" ht="15.75" customHeight="1" s="55"/>
    <row r="974" ht="15.75" customHeight="1" s="55"/>
    <row r="975" ht="15.75" customHeight="1" s="55"/>
    <row r="976" ht="15.75" customHeight="1" s="55"/>
    <row r="977" ht="15.75" customHeight="1" s="55"/>
    <row r="978" ht="15.75" customHeight="1" s="55"/>
    <row r="979" ht="15.75" customHeight="1" s="55"/>
    <row r="980" ht="15.75" customHeight="1" s="55"/>
    <row r="981" ht="15.75" customHeight="1" s="55"/>
    <row r="982" ht="15.75" customHeight="1" s="55"/>
    <row r="983" ht="15.75" customHeight="1" s="55"/>
    <row r="984" ht="15.75" customHeight="1" s="55"/>
    <row r="985" ht="15.75" customHeight="1" s="55"/>
    <row r="986" ht="15.75" customHeight="1" s="55"/>
    <row r="987" ht="15.75" customHeight="1" s="55"/>
    <row r="988" ht="15.75" customHeight="1" s="55"/>
    <row r="989" ht="15.75" customHeight="1" s="55"/>
    <row r="990" ht="15.75" customHeight="1" s="55"/>
    <row r="991" ht="15.75" customHeight="1" s="55"/>
    <row r="992" ht="15.75" customHeight="1" s="55"/>
    <row r="993" ht="15.75" customHeight="1" s="55"/>
    <row r="994" ht="15.75" customHeight="1" s="55"/>
    <row r="995" ht="15.75" customHeight="1" s="55"/>
    <row r="996" ht="15.75" customHeight="1" s="55"/>
    <row r="997" ht="15.75" customHeight="1" s="55"/>
    <row r="998" ht="15.75" customHeight="1" s="55"/>
    <row r="999" ht="15.75" customHeight="1" s="55"/>
    <row r="1000" ht="15.75" customHeight="1" s="55"/>
  </sheetData>
  <conditionalFormatting sqref="A1:AC15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8.7109375" customWidth="1" style="55" min="1" max="26"/>
  </cols>
  <sheetData>
    <row r="1">
      <c r="A1" s="50" t="n">
        <v>-0.2615666687488556</v>
      </c>
    </row>
    <row r="2">
      <c r="A2" s="50" t="n">
        <v>0.08737949281930923</v>
      </c>
    </row>
    <row r="3">
      <c r="A3" s="50" t="n">
        <v>-0.20541612803936</v>
      </c>
    </row>
    <row r="4">
      <c r="A4" s="50" t="n">
        <v>-0.1289209276437759</v>
      </c>
    </row>
    <row r="5">
      <c r="A5" s="50" t="n">
        <v>-0.3623983263969421</v>
      </c>
    </row>
    <row r="6">
      <c r="A6" s="50" t="n">
        <v>-0.1280695348978043</v>
      </c>
    </row>
    <row r="7">
      <c r="A7" s="50" t="n">
        <v>0.0002818655339069664</v>
      </c>
    </row>
    <row r="8">
      <c r="A8" s="50" t="n">
        <v>-0.1586672961711884</v>
      </c>
    </row>
    <row r="9">
      <c r="A9" s="50" t="n">
        <v>-0.1961221396923065</v>
      </c>
    </row>
    <row r="10">
      <c r="A10" s="50" t="n">
        <v>0.01148841809481382</v>
      </c>
    </row>
    <row r="11">
      <c r="A11" s="50" t="n">
        <v>0.00899492297321558</v>
      </c>
    </row>
    <row r="12">
      <c r="A12" s="50" t="n">
        <v>-0.08659573644399643</v>
      </c>
    </row>
    <row r="13">
      <c r="A13" s="50" t="n">
        <v>-0.1170857474207878</v>
      </c>
    </row>
    <row r="14">
      <c r="A14" s="50" t="n">
        <v>-0.1518451571464539</v>
      </c>
    </row>
    <row r="15">
      <c r="A15" s="50" t="n">
        <v>-0.1857187002897263</v>
      </c>
    </row>
    <row r="21" ht="15.75" customHeight="1" s="55"/>
    <row r="22" ht="15.75" customHeight="1" s="55"/>
    <row r="23" ht="15.75" customHeight="1" s="55"/>
    <row r="24" ht="15.75" customHeight="1" s="55"/>
    <row r="25" ht="15.75" customHeight="1" s="55"/>
    <row r="26" ht="15.75" customHeight="1" s="55"/>
    <row r="27" ht="15.75" customHeight="1" s="55"/>
    <row r="28" ht="15.75" customHeight="1" s="55"/>
    <row r="29" ht="15.75" customHeight="1" s="55"/>
    <row r="30" ht="15.75" customHeight="1" s="55"/>
    <row r="31" ht="15.75" customHeight="1" s="55"/>
    <row r="32" ht="15.75" customHeight="1" s="55"/>
    <row r="33" ht="15.75" customHeight="1" s="55"/>
    <row r="34" ht="15.75" customHeight="1" s="55"/>
    <row r="35" ht="15.75" customHeight="1" s="55"/>
    <row r="36" ht="15.75" customHeight="1" s="55"/>
    <row r="37" ht="15.75" customHeight="1" s="55"/>
    <row r="38" ht="15.75" customHeight="1" s="55"/>
    <row r="39" ht="15.75" customHeight="1" s="55"/>
    <row r="40" ht="15.75" customHeight="1" s="55"/>
    <row r="41" ht="15.75" customHeight="1" s="55"/>
    <row r="42" ht="15.75" customHeight="1" s="55"/>
    <row r="43" ht="15.75" customHeight="1" s="55"/>
    <row r="44" ht="15.75" customHeight="1" s="55"/>
    <row r="45" ht="15.75" customHeight="1" s="55"/>
    <row r="46" ht="15.75" customHeight="1" s="55"/>
    <row r="47" ht="15.75" customHeight="1" s="55"/>
    <row r="48" ht="15.75" customHeight="1" s="55"/>
    <row r="49" ht="15.75" customHeight="1" s="55"/>
    <row r="50" ht="15.75" customHeight="1" s="55"/>
    <row r="51" ht="15.75" customHeight="1" s="55"/>
    <row r="52" ht="15.75" customHeight="1" s="55"/>
    <row r="53" ht="15.75" customHeight="1" s="55"/>
    <row r="54" ht="15.75" customHeight="1" s="55"/>
    <row r="55" ht="15.75" customHeight="1" s="55"/>
    <row r="56" ht="15.75" customHeight="1" s="55"/>
    <row r="57" ht="15.75" customHeight="1" s="55"/>
    <row r="58" ht="15.75" customHeight="1" s="55"/>
    <row r="59" ht="15.75" customHeight="1" s="55"/>
    <row r="60" ht="15.75" customHeight="1" s="55"/>
    <row r="61" ht="15.75" customHeight="1" s="55"/>
    <row r="62" ht="15.75" customHeight="1" s="55"/>
    <row r="63" ht="15.75" customHeight="1" s="55"/>
    <row r="64" ht="15.75" customHeight="1" s="55"/>
    <row r="65" ht="15.75" customHeight="1" s="55"/>
    <row r="66" ht="15.75" customHeight="1" s="55"/>
    <row r="67" ht="15.75" customHeight="1" s="55"/>
    <row r="68" ht="15.75" customHeight="1" s="55"/>
    <row r="69" ht="15.75" customHeight="1" s="55"/>
    <row r="70" ht="15.75" customHeight="1" s="55"/>
    <row r="71" ht="15.75" customHeight="1" s="55"/>
    <row r="72" ht="15.75" customHeight="1" s="55"/>
    <row r="73" ht="15.75" customHeight="1" s="55"/>
    <row r="74" ht="15.75" customHeight="1" s="55"/>
    <row r="75" ht="15.75" customHeight="1" s="55"/>
    <row r="76" ht="15.75" customHeight="1" s="55"/>
    <row r="77" ht="15.75" customHeight="1" s="55"/>
    <row r="78" ht="15.75" customHeight="1" s="55"/>
    <row r="79" ht="15.75" customHeight="1" s="55"/>
    <row r="80" ht="15.75" customHeight="1" s="55"/>
    <row r="81" ht="15.75" customHeight="1" s="55"/>
    <row r="82" ht="15.75" customHeight="1" s="55"/>
    <row r="83" ht="15.75" customHeight="1" s="55"/>
    <row r="84" ht="15.75" customHeight="1" s="55"/>
    <row r="85" ht="15.75" customHeight="1" s="55"/>
    <row r="86" ht="15.75" customHeight="1" s="55"/>
    <row r="87" ht="15.75" customHeight="1" s="55"/>
    <row r="88" ht="15.75" customHeight="1" s="55"/>
    <row r="89" ht="15.75" customHeight="1" s="55"/>
    <row r="90" ht="15.75" customHeight="1" s="55"/>
    <row r="91" ht="15.75" customHeight="1" s="55"/>
    <row r="92" ht="15.75" customHeight="1" s="55"/>
    <row r="93" ht="15.75" customHeight="1" s="55"/>
    <row r="94" ht="15.75" customHeight="1" s="55"/>
    <row r="95" ht="15.75" customHeight="1" s="55"/>
    <row r="96" ht="15.75" customHeight="1" s="55"/>
    <row r="97" ht="15.75" customHeight="1" s="55"/>
    <row r="98" ht="15.75" customHeight="1" s="55"/>
    <row r="99" ht="15.75" customHeight="1" s="55"/>
    <row r="100" ht="15.75" customHeight="1" s="55"/>
    <row r="101" ht="15.75" customHeight="1" s="55"/>
    <row r="102" ht="15.75" customHeight="1" s="55"/>
    <row r="103" ht="15.75" customHeight="1" s="55"/>
    <row r="104" ht="15.75" customHeight="1" s="55"/>
    <row r="105" ht="15.75" customHeight="1" s="55"/>
    <row r="106" ht="15.75" customHeight="1" s="55"/>
    <row r="107" ht="15.75" customHeight="1" s="55"/>
    <row r="108" ht="15.75" customHeight="1" s="55"/>
    <row r="109" ht="15.75" customHeight="1" s="55"/>
    <row r="110" ht="15.75" customHeight="1" s="55"/>
    <row r="111" ht="15.75" customHeight="1" s="55"/>
    <row r="112" ht="15.75" customHeight="1" s="55"/>
    <row r="113" ht="15.75" customHeight="1" s="55"/>
    <row r="114" ht="15.75" customHeight="1" s="55"/>
    <row r="115" ht="15.75" customHeight="1" s="55"/>
    <row r="116" ht="15.75" customHeight="1" s="55"/>
    <row r="117" ht="15.75" customHeight="1" s="55"/>
    <row r="118" ht="15.75" customHeight="1" s="55"/>
    <row r="119" ht="15.75" customHeight="1" s="55"/>
    <row r="120" ht="15.75" customHeight="1" s="55"/>
    <row r="121" ht="15.75" customHeight="1" s="55"/>
    <row r="122" ht="15.75" customHeight="1" s="55"/>
    <row r="123" ht="15.75" customHeight="1" s="55"/>
    <row r="124" ht="15.75" customHeight="1" s="55"/>
    <row r="125" ht="15.75" customHeight="1" s="55"/>
    <row r="126" ht="15.75" customHeight="1" s="55"/>
    <row r="127" ht="15.75" customHeight="1" s="55"/>
    <row r="128" ht="15.75" customHeight="1" s="55"/>
    <row r="129" ht="15.75" customHeight="1" s="55"/>
    <row r="130" ht="15.75" customHeight="1" s="55"/>
    <row r="131" ht="15.75" customHeight="1" s="55"/>
    <row r="132" ht="15.75" customHeight="1" s="55"/>
    <row r="133" ht="15.75" customHeight="1" s="55"/>
    <row r="134" ht="15.75" customHeight="1" s="55"/>
    <row r="135" ht="15.75" customHeight="1" s="55"/>
    <row r="136" ht="15.75" customHeight="1" s="55"/>
    <row r="137" ht="15.75" customHeight="1" s="55"/>
    <row r="138" ht="15.75" customHeight="1" s="55"/>
    <row r="139" ht="15.75" customHeight="1" s="55"/>
    <row r="140" ht="15.75" customHeight="1" s="55"/>
    <row r="141" ht="15.75" customHeight="1" s="55"/>
    <row r="142" ht="15.75" customHeight="1" s="55"/>
    <row r="143" ht="15.75" customHeight="1" s="55"/>
    <row r="144" ht="15.75" customHeight="1" s="55"/>
    <row r="145" ht="15.75" customHeight="1" s="55"/>
    <row r="146" ht="15.75" customHeight="1" s="55"/>
    <row r="147" ht="15.75" customHeight="1" s="55"/>
    <row r="148" ht="15.75" customHeight="1" s="55"/>
    <row r="149" ht="15.75" customHeight="1" s="55"/>
    <row r="150" ht="15.75" customHeight="1" s="55"/>
    <row r="151" ht="15.75" customHeight="1" s="55"/>
    <row r="152" ht="15.75" customHeight="1" s="55"/>
    <row r="153" ht="15.75" customHeight="1" s="55"/>
    <row r="154" ht="15.75" customHeight="1" s="55"/>
    <row r="155" ht="15.75" customHeight="1" s="55"/>
    <row r="156" ht="15.75" customHeight="1" s="55"/>
    <row r="157" ht="15.75" customHeight="1" s="55"/>
    <row r="158" ht="15.75" customHeight="1" s="55"/>
    <row r="159" ht="15.75" customHeight="1" s="55"/>
    <row r="160" ht="15.75" customHeight="1" s="55"/>
    <row r="161" ht="15.75" customHeight="1" s="55"/>
    <row r="162" ht="15.75" customHeight="1" s="55"/>
    <row r="163" ht="15.75" customHeight="1" s="55"/>
    <row r="164" ht="15.75" customHeight="1" s="55"/>
    <row r="165" ht="15.75" customHeight="1" s="55"/>
    <row r="166" ht="15.75" customHeight="1" s="55"/>
    <row r="167" ht="15.75" customHeight="1" s="55"/>
    <row r="168" ht="15.75" customHeight="1" s="55"/>
    <row r="169" ht="15.75" customHeight="1" s="55"/>
    <row r="170" ht="15.75" customHeight="1" s="55"/>
    <row r="171" ht="15.75" customHeight="1" s="55"/>
    <row r="172" ht="15.75" customHeight="1" s="55"/>
    <row r="173" ht="15.75" customHeight="1" s="55"/>
    <row r="174" ht="15.75" customHeight="1" s="55"/>
    <row r="175" ht="15.75" customHeight="1" s="55"/>
    <row r="176" ht="15.75" customHeight="1" s="55"/>
    <row r="177" ht="15.75" customHeight="1" s="55"/>
    <row r="178" ht="15.75" customHeight="1" s="55"/>
    <row r="179" ht="15.75" customHeight="1" s="55"/>
    <row r="180" ht="15.75" customHeight="1" s="55"/>
    <row r="181" ht="15.75" customHeight="1" s="55"/>
    <row r="182" ht="15.75" customHeight="1" s="55"/>
    <row r="183" ht="15.75" customHeight="1" s="55"/>
    <row r="184" ht="15.75" customHeight="1" s="55"/>
    <row r="185" ht="15.75" customHeight="1" s="55"/>
    <row r="186" ht="15.75" customHeight="1" s="55"/>
    <row r="187" ht="15.75" customHeight="1" s="55"/>
    <row r="188" ht="15.75" customHeight="1" s="55"/>
    <row r="189" ht="15.75" customHeight="1" s="55"/>
    <row r="190" ht="15.75" customHeight="1" s="55"/>
    <row r="191" ht="15.75" customHeight="1" s="55"/>
    <row r="192" ht="15.75" customHeight="1" s="55"/>
    <row r="193" ht="15.75" customHeight="1" s="55"/>
    <row r="194" ht="15.75" customHeight="1" s="55"/>
    <row r="195" ht="15.75" customHeight="1" s="55"/>
    <row r="196" ht="15.75" customHeight="1" s="55"/>
    <row r="197" ht="15.75" customHeight="1" s="55"/>
    <row r="198" ht="15.75" customHeight="1" s="55"/>
    <row r="199" ht="15.75" customHeight="1" s="55"/>
    <row r="200" ht="15.75" customHeight="1" s="55"/>
    <row r="201" ht="15.75" customHeight="1" s="55"/>
    <row r="202" ht="15.75" customHeight="1" s="55"/>
    <row r="203" ht="15.75" customHeight="1" s="55"/>
    <row r="204" ht="15.75" customHeight="1" s="55"/>
    <row r="205" ht="15.75" customHeight="1" s="55"/>
    <row r="206" ht="15.75" customHeight="1" s="55"/>
    <row r="207" ht="15.75" customHeight="1" s="55"/>
    <row r="208" ht="15.75" customHeight="1" s="55"/>
    <row r="209" ht="15.75" customHeight="1" s="55"/>
    <row r="210" ht="15.75" customHeight="1" s="55"/>
    <row r="211" ht="15.75" customHeight="1" s="55"/>
    <row r="212" ht="15.75" customHeight="1" s="55"/>
    <row r="213" ht="15.75" customHeight="1" s="55"/>
    <row r="214" ht="15.75" customHeight="1" s="55"/>
    <row r="215" ht="15.75" customHeight="1" s="55"/>
    <row r="216" ht="15.75" customHeight="1" s="55"/>
    <row r="217" ht="15.75" customHeight="1" s="55"/>
    <row r="218" ht="15.75" customHeight="1" s="55"/>
    <row r="219" ht="15.75" customHeight="1" s="55"/>
    <row r="220" ht="15.75" customHeight="1" s="55"/>
    <row r="221" ht="15.75" customHeight="1" s="55"/>
    <row r="222" ht="15.75" customHeight="1" s="55"/>
    <row r="223" ht="15.75" customHeight="1" s="55"/>
    <row r="224" ht="15.75" customHeight="1" s="55"/>
    <row r="225" ht="15.75" customHeight="1" s="55"/>
    <row r="226" ht="15.75" customHeight="1" s="55"/>
    <row r="227" ht="15.75" customHeight="1" s="55"/>
    <row r="228" ht="15.75" customHeight="1" s="55"/>
    <row r="229" ht="15.75" customHeight="1" s="55"/>
    <row r="230" ht="15.75" customHeight="1" s="55"/>
    <row r="231" ht="15.75" customHeight="1" s="55"/>
    <row r="232" ht="15.75" customHeight="1" s="55"/>
    <row r="233" ht="15.75" customHeight="1" s="55"/>
    <row r="234" ht="15.75" customHeight="1" s="55"/>
    <row r="235" ht="15.75" customHeight="1" s="55"/>
    <row r="236" ht="15.75" customHeight="1" s="55"/>
    <row r="237" ht="15.75" customHeight="1" s="55"/>
    <row r="238" ht="15.75" customHeight="1" s="55"/>
    <row r="239" ht="15.75" customHeight="1" s="55"/>
    <row r="240" ht="15.75" customHeight="1" s="55"/>
    <row r="241" ht="15.75" customHeight="1" s="55"/>
    <row r="242" ht="15.75" customHeight="1" s="55"/>
    <row r="243" ht="15.75" customHeight="1" s="55"/>
    <row r="244" ht="15.75" customHeight="1" s="55"/>
    <row r="245" ht="15.75" customHeight="1" s="55"/>
    <row r="246" ht="15.75" customHeight="1" s="55"/>
    <row r="247" ht="15.75" customHeight="1" s="55"/>
    <row r="248" ht="15.75" customHeight="1" s="55"/>
    <row r="249" ht="15.75" customHeight="1" s="55"/>
    <row r="250" ht="15.75" customHeight="1" s="55"/>
    <row r="251" ht="15.75" customHeight="1" s="55"/>
    <row r="252" ht="15.75" customHeight="1" s="55"/>
    <row r="253" ht="15.75" customHeight="1" s="55"/>
    <row r="254" ht="15.75" customHeight="1" s="55"/>
    <row r="255" ht="15.75" customHeight="1" s="55"/>
    <row r="256" ht="15.75" customHeight="1" s="55"/>
    <row r="257" ht="15.75" customHeight="1" s="55"/>
    <row r="258" ht="15.75" customHeight="1" s="55"/>
    <row r="259" ht="15.75" customHeight="1" s="55"/>
    <row r="260" ht="15.75" customHeight="1" s="55"/>
    <row r="261" ht="15.75" customHeight="1" s="55"/>
    <row r="262" ht="15.75" customHeight="1" s="55"/>
    <row r="263" ht="15.75" customHeight="1" s="55"/>
    <row r="264" ht="15.75" customHeight="1" s="55"/>
    <row r="265" ht="15.75" customHeight="1" s="55"/>
    <row r="266" ht="15.75" customHeight="1" s="55"/>
    <row r="267" ht="15.75" customHeight="1" s="55"/>
    <row r="268" ht="15.75" customHeight="1" s="55"/>
    <row r="269" ht="15.75" customHeight="1" s="55"/>
    <row r="270" ht="15.75" customHeight="1" s="55"/>
    <row r="271" ht="15.75" customHeight="1" s="55"/>
    <row r="272" ht="15.75" customHeight="1" s="55"/>
    <row r="273" ht="15.75" customHeight="1" s="55"/>
    <row r="274" ht="15.75" customHeight="1" s="55"/>
    <row r="275" ht="15.75" customHeight="1" s="55"/>
    <row r="276" ht="15.75" customHeight="1" s="55"/>
    <row r="277" ht="15.75" customHeight="1" s="55"/>
    <row r="278" ht="15.75" customHeight="1" s="55"/>
    <row r="279" ht="15.75" customHeight="1" s="55"/>
    <row r="280" ht="15.75" customHeight="1" s="55"/>
    <row r="281" ht="15.75" customHeight="1" s="55"/>
    <row r="282" ht="15.75" customHeight="1" s="55"/>
    <row r="283" ht="15.75" customHeight="1" s="55"/>
    <row r="284" ht="15.75" customHeight="1" s="55"/>
    <row r="285" ht="15.75" customHeight="1" s="55"/>
    <row r="286" ht="15.75" customHeight="1" s="55"/>
    <row r="287" ht="15.75" customHeight="1" s="55"/>
    <row r="288" ht="15.75" customHeight="1" s="55"/>
    <row r="289" ht="15.75" customHeight="1" s="55"/>
    <row r="290" ht="15.75" customHeight="1" s="55"/>
    <row r="291" ht="15.75" customHeight="1" s="55"/>
    <row r="292" ht="15.75" customHeight="1" s="55"/>
    <row r="293" ht="15.75" customHeight="1" s="55"/>
    <row r="294" ht="15.75" customHeight="1" s="55"/>
    <row r="295" ht="15.75" customHeight="1" s="55"/>
    <row r="296" ht="15.75" customHeight="1" s="55"/>
    <row r="297" ht="15.75" customHeight="1" s="55"/>
    <row r="298" ht="15.75" customHeight="1" s="55"/>
    <row r="299" ht="15.75" customHeight="1" s="55"/>
    <row r="300" ht="15.75" customHeight="1" s="55"/>
    <row r="301" ht="15.75" customHeight="1" s="55"/>
    <row r="302" ht="15.75" customHeight="1" s="55"/>
    <row r="303" ht="15.75" customHeight="1" s="55"/>
    <row r="304" ht="15.75" customHeight="1" s="55"/>
    <row r="305" ht="15.75" customHeight="1" s="55"/>
    <row r="306" ht="15.75" customHeight="1" s="55"/>
    <row r="307" ht="15.75" customHeight="1" s="55"/>
    <row r="308" ht="15.75" customHeight="1" s="55"/>
    <row r="309" ht="15.75" customHeight="1" s="55"/>
    <row r="310" ht="15.75" customHeight="1" s="55"/>
    <row r="311" ht="15.75" customHeight="1" s="55"/>
    <row r="312" ht="15.75" customHeight="1" s="55"/>
    <row r="313" ht="15.75" customHeight="1" s="55"/>
    <row r="314" ht="15.75" customHeight="1" s="55"/>
    <row r="315" ht="15.75" customHeight="1" s="55"/>
    <row r="316" ht="15.75" customHeight="1" s="55"/>
    <row r="317" ht="15.75" customHeight="1" s="55"/>
    <row r="318" ht="15.75" customHeight="1" s="55"/>
    <row r="319" ht="15.75" customHeight="1" s="55"/>
    <row r="320" ht="15.75" customHeight="1" s="55"/>
    <row r="321" ht="15.75" customHeight="1" s="55"/>
    <row r="322" ht="15.75" customHeight="1" s="55"/>
    <row r="323" ht="15.75" customHeight="1" s="55"/>
    <row r="324" ht="15.75" customHeight="1" s="55"/>
    <row r="325" ht="15.75" customHeight="1" s="55"/>
    <row r="326" ht="15.75" customHeight="1" s="55"/>
    <row r="327" ht="15.75" customHeight="1" s="55"/>
    <row r="328" ht="15.75" customHeight="1" s="55"/>
    <row r="329" ht="15.75" customHeight="1" s="55"/>
    <row r="330" ht="15.75" customHeight="1" s="55"/>
    <row r="331" ht="15.75" customHeight="1" s="55"/>
    <row r="332" ht="15.75" customHeight="1" s="55"/>
    <row r="333" ht="15.75" customHeight="1" s="55"/>
    <row r="334" ht="15.75" customHeight="1" s="55"/>
    <row r="335" ht="15.75" customHeight="1" s="55"/>
    <row r="336" ht="15.75" customHeight="1" s="55"/>
    <row r="337" ht="15.75" customHeight="1" s="55"/>
    <row r="338" ht="15.75" customHeight="1" s="55"/>
    <row r="339" ht="15.75" customHeight="1" s="55"/>
    <row r="340" ht="15.75" customHeight="1" s="55"/>
    <row r="341" ht="15.75" customHeight="1" s="55"/>
    <row r="342" ht="15.75" customHeight="1" s="55"/>
    <row r="343" ht="15.75" customHeight="1" s="55"/>
    <row r="344" ht="15.75" customHeight="1" s="55"/>
    <row r="345" ht="15.75" customHeight="1" s="55"/>
    <row r="346" ht="15.75" customHeight="1" s="55"/>
    <row r="347" ht="15.75" customHeight="1" s="55"/>
    <row r="348" ht="15.75" customHeight="1" s="55"/>
    <row r="349" ht="15.75" customHeight="1" s="55"/>
    <row r="350" ht="15.75" customHeight="1" s="55"/>
    <row r="351" ht="15.75" customHeight="1" s="55"/>
    <row r="352" ht="15.75" customHeight="1" s="55"/>
    <row r="353" ht="15.75" customHeight="1" s="55"/>
    <row r="354" ht="15.75" customHeight="1" s="55"/>
    <row r="355" ht="15.75" customHeight="1" s="55"/>
    <row r="356" ht="15.75" customHeight="1" s="55"/>
    <row r="357" ht="15.75" customHeight="1" s="55"/>
    <row r="358" ht="15.75" customHeight="1" s="55"/>
    <row r="359" ht="15.75" customHeight="1" s="55"/>
    <row r="360" ht="15.75" customHeight="1" s="55"/>
    <row r="361" ht="15.75" customHeight="1" s="55"/>
    <row r="362" ht="15.75" customHeight="1" s="55"/>
    <row r="363" ht="15.75" customHeight="1" s="55"/>
    <row r="364" ht="15.75" customHeight="1" s="55"/>
    <row r="365" ht="15.75" customHeight="1" s="55"/>
    <row r="366" ht="15.75" customHeight="1" s="55"/>
    <row r="367" ht="15.75" customHeight="1" s="55"/>
    <row r="368" ht="15.75" customHeight="1" s="55"/>
    <row r="369" ht="15.75" customHeight="1" s="55"/>
    <row r="370" ht="15.75" customHeight="1" s="55"/>
    <row r="371" ht="15.75" customHeight="1" s="55"/>
    <row r="372" ht="15.75" customHeight="1" s="55"/>
    <row r="373" ht="15.75" customHeight="1" s="55"/>
    <row r="374" ht="15.75" customHeight="1" s="55"/>
    <row r="375" ht="15.75" customHeight="1" s="55"/>
    <row r="376" ht="15.75" customHeight="1" s="55"/>
    <row r="377" ht="15.75" customHeight="1" s="55"/>
    <row r="378" ht="15.75" customHeight="1" s="55"/>
    <row r="379" ht="15.75" customHeight="1" s="55"/>
    <row r="380" ht="15.75" customHeight="1" s="55"/>
    <row r="381" ht="15.75" customHeight="1" s="55"/>
    <row r="382" ht="15.75" customHeight="1" s="55"/>
    <row r="383" ht="15.75" customHeight="1" s="55"/>
    <row r="384" ht="15.75" customHeight="1" s="55"/>
    <row r="385" ht="15.75" customHeight="1" s="55"/>
    <row r="386" ht="15.75" customHeight="1" s="55"/>
    <row r="387" ht="15.75" customHeight="1" s="55"/>
    <row r="388" ht="15.75" customHeight="1" s="55"/>
    <row r="389" ht="15.75" customHeight="1" s="55"/>
    <row r="390" ht="15.75" customHeight="1" s="55"/>
    <row r="391" ht="15.75" customHeight="1" s="55"/>
    <row r="392" ht="15.75" customHeight="1" s="55"/>
    <row r="393" ht="15.75" customHeight="1" s="55"/>
    <row r="394" ht="15.75" customHeight="1" s="55"/>
    <row r="395" ht="15.75" customHeight="1" s="55"/>
    <row r="396" ht="15.75" customHeight="1" s="55"/>
    <row r="397" ht="15.75" customHeight="1" s="55"/>
    <row r="398" ht="15.75" customHeight="1" s="55"/>
    <row r="399" ht="15.75" customHeight="1" s="55"/>
    <row r="400" ht="15.75" customHeight="1" s="55"/>
    <row r="401" ht="15.75" customHeight="1" s="55"/>
    <row r="402" ht="15.75" customHeight="1" s="55"/>
    <row r="403" ht="15.75" customHeight="1" s="55"/>
    <row r="404" ht="15.75" customHeight="1" s="55"/>
    <row r="405" ht="15.75" customHeight="1" s="55"/>
    <row r="406" ht="15.75" customHeight="1" s="55"/>
    <row r="407" ht="15.75" customHeight="1" s="55"/>
    <row r="408" ht="15.75" customHeight="1" s="55"/>
    <row r="409" ht="15.75" customHeight="1" s="55"/>
    <row r="410" ht="15.75" customHeight="1" s="55"/>
    <row r="411" ht="15.75" customHeight="1" s="55"/>
    <row r="412" ht="15.75" customHeight="1" s="55"/>
    <row r="413" ht="15.75" customHeight="1" s="55"/>
    <row r="414" ht="15.75" customHeight="1" s="55"/>
    <row r="415" ht="15.75" customHeight="1" s="55"/>
    <row r="416" ht="15.75" customHeight="1" s="55"/>
    <row r="417" ht="15.75" customHeight="1" s="55"/>
    <row r="418" ht="15.75" customHeight="1" s="55"/>
    <row r="419" ht="15.75" customHeight="1" s="55"/>
    <row r="420" ht="15.75" customHeight="1" s="55"/>
    <row r="421" ht="15.75" customHeight="1" s="55"/>
    <row r="422" ht="15.75" customHeight="1" s="55"/>
    <row r="423" ht="15.75" customHeight="1" s="55"/>
    <row r="424" ht="15.75" customHeight="1" s="55"/>
    <row r="425" ht="15.75" customHeight="1" s="55"/>
    <row r="426" ht="15.75" customHeight="1" s="55"/>
    <row r="427" ht="15.75" customHeight="1" s="55"/>
    <row r="428" ht="15.75" customHeight="1" s="55"/>
    <row r="429" ht="15.75" customHeight="1" s="55"/>
    <row r="430" ht="15.75" customHeight="1" s="55"/>
    <row r="431" ht="15.75" customHeight="1" s="55"/>
    <row r="432" ht="15.75" customHeight="1" s="55"/>
    <row r="433" ht="15.75" customHeight="1" s="55"/>
    <row r="434" ht="15.75" customHeight="1" s="55"/>
    <row r="435" ht="15.75" customHeight="1" s="55"/>
    <row r="436" ht="15.75" customHeight="1" s="55"/>
    <row r="437" ht="15.75" customHeight="1" s="55"/>
    <row r="438" ht="15.75" customHeight="1" s="55"/>
    <row r="439" ht="15.75" customHeight="1" s="55"/>
    <row r="440" ht="15.75" customHeight="1" s="55"/>
    <row r="441" ht="15.75" customHeight="1" s="55"/>
    <row r="442" ht="15.75" customHeight="1" s="55"/>
    <row r="443" ht="15.75" customHeight="1" s="55"/>
    <row r="444" ht="15.75" customHeight="1" s="55"/>
    <row r="445" ht="15.75" customHeight="1" s="55"/>
    <row r="446" ht="15.75" customHeight="1" s="55"/>
    <row r="447" ht="15.75" customHeight="1" s="55"/>
    <row r="448" ht="15.75" customHeight="1" s="55"/>
    <row r="449" ht="15.75" customHeight="1" s="55"/>
    <row r="450" ht="15.75" customHeight="1" s="55"/>
    <row r="451" ht="15.75" customHeight="1" s="55"/>
    <row r="452" ht="15.75" customHeight="1" s="55"/>
    <row r="453" ht="15.75" customHeight="1" s="55"/>
    <row r="454" ht="15.75" customHeight="1" s="55"/>
    <row r="455" ht="15.75" customHeight="1" s="55"/>
    <row r="456" ht="15.75" customHeight="1" s="55"/>
    <row r="457" ht="15.75" customHeight="1" s="55"/>
    <row r="458" ht="15.75" customHeight="1" s="55"/>
    <row r="459" ht="15.75" customHeight="1" s="55"/>
    <row r="460" ht="15.75" customHeight="1" s="55"/>
    <row r="461" ht="15.75" customHeight="1" s="55"/>
    <row r="462" ht="15.75" customHeight="1" s="55"/>
    <row r="463" ht="15.75" customHeight="1" s="55"/>
    <row r="464" ht="15.75" customHeight="1" s="55"/>
    <row r="465" ht="15.75" customHeight="1" s="55"/>
    <row r="466" ht="15.75" customHeight="1" s="55"/>
    <row r="467" ht="15.75" customHeight="1" s="55"/>
    <row r="468" ht="15.75" customHeight="1" s="55"/>
    <row r="469" ht="15.75" customHeight="1" s="55"/>
    <row r="470" ht="15.75" customHeight="1" s="55"/>
    <row r="471" ht="15.75" customHeight="1" s="55"/>
    <row r="472" ht="15.75" customHeight="1" s="55"/>
    <row r="473" ht="15.75" customHeight="1" s="55"/>
    <row r="474" ht="15.75" customHeight="1" s="55"/>
    <row r="475" ht="15.75" customHeight="1" s="55"/>
    <row r="476" ht="15.75" customHeight="1" s="55"/>
    <row r="477" ht="15.75" customHeight="1" s="55"/>
    <row r="478" ht="15.75" customHeight="1" s="55"/>
    <row r="479" ht="15.75" customHeight="1" s="55"/>
    <row r="480" ht="15.75" customHeight="1" s="55"/>
    <row r="481" ht="15.75" customHeight="1" s="55"/>
    <row r="482" ht="15.75" customHeight="1" s="55"/>
    <row r="483" ht="15.75" customHeight="1" s="55"/>
    <row r="484" ht="15.75" customHeight="1" s="55"/>
    <row r="485" ht="15.75" customHeight="1" s="55"/>
    <row r="486" ht="15.75" customHeight="1" s="55"/>
    <row r="487" ht="15.75" customHeight="1" s="55"/>
    <row r="488" ht="15.75" customHeight="1" s="55"/>
    <row r="489" ht="15.75" customHeight="1" s="55"/>
    <row r="490" ht="15.75" customHeight="1" s="55"/>
    <row r="491" ht="15.75" customHeight="1" s="55"/>
    <row r="492" ht="15.75" customHeight="1" s="55"/>
    <row r="493" ht="15.75" customHeight="1" s="55"/>
    <row r="494" ht="15.75" customHeight="1" s="55"/>
    <row r="495" ht="15.75" customHeight="1" s="55"/>
    <row r="496" ht="15.75" customHeight="1" s="55"/>
    <row r="497" ht="15.75" customHeight="1" s="55"/>
    <row r="498" ht="15.75" customHeight="1" s="55"/>
    <row r="499" ht="15.75" customHeight="1" s="55"/>
    <row r="500" ht="15.75" customHeight="1" s="55"/>
    <row r="501" ht="15.75" customHeight="1" s="55"/>
    <row r="502" ht="15.75" customHeight="1" s="55"/>
    <row r="503" ht="15.75" customHeight="1" s="55"/>
    <row r="504" ht="15.75" customHeight="1" s="55"/>
    <row r="505" ht="15.75" customHeight="1" s="55"/>
    <row r="506" ht="15.75" customHeight="1" s="55"/>
    <row r="507" ht="15.75" customHeight="1" s="55"/>
    <row r="508" ht="15.75" customHeight="1" s="55"/>
    <row r="509" ht="15.75" customHeight="1" s="55"/>
    <row r="510" ht="15.75" customHeight="1" s="55"/>
    <row r="511" ht="15.75" customHeight="1" s="55"/>
    <row r="512" ht="15.75" customHeight="1" s="55"/>
    <row r="513" ht="15.75" customHeight="1" s="55"/>
    <row r="514" ht="15.75" customHeight="1" s="55"/>
    <row r="515" ht="15.75" customHeight="1" s="55"/>
    <row r="516" ht="15.75" customHeight="1" s="55"/>
    <row r="517" ht="15.75" customHeight="1" s="55"/>
    <row r="518" ht="15.75" customHeight="1" s="55"/>
    <row r="519" ht="15.75" customHeight="1" s="55"/>
    <row r="520" ht="15.75" customHeight="1" s="55"/>
    <row r="521" ht="15.75" customHeight="1" s="55"/>
    <row r="522" ht="15.75" customHeight="1" s="55"/>
    <row r="523" ht="15.75" customHeight="1" s="55"/>
    <row r="524" ht="15.75" customHeight="1" s="55"/>
    <row r="525" ht="15.75" customHeight="1" s="55"/>
    <row r="526" ht="15.75" customHeight="1" s="55"/>
    <row r="527" ht="15.75" customHeight="1" s="55"/>
    <row r="528" ht="15.75" customHeight="1" s="55"/>
    <row r="529" ht="15.75" customHeight="1" s="55"/>
    <row r="530" ht="15.75" customHeight="1" s="55"/>
    <row r="531" ht="15.75" customHeight="1" s="55"/>
    <row r="532" ht="15.75" customHeight="1" s="55"/>
    <row r="533" ht="15.75" customHeight="1" s="55"/>
    <row r="534" ht="15.75" customHeight="1" s="55"/>
    <row r="535" ht="15.75" customHeight="1" s="55"/>
    <row r="536" ht="15.75" customHeight="1" s="55"/>
    <row r="537" ht="15.75" customHeight="1" s="55"/>
    <row r="538" ht="15.75" customHeight="1" s="55"/>
    <row r="539" ht="15.75" customHeight="1" s="55"/>
    <row r="540" ht="15.75" customHeight="1" s="55"/>
    <row r="541" ht="15.75" customHeight="1" s="55"/>
    <row r="542" ht="15.75" customHeight="1" s="55"/>
    <row r="543" ht="15.75" customHeight="1" s="55"/>
    <row r="544" ht="15.75" customHeight="1" s="55"/>
    <row r="545" ht="15.75" customHeight="1" s="55"/>
    <row r="546" ht="15.75" customHeight="1" s="55"/>
    <row r="547" ht="15.75" customHeight="1" s="55"/>
    <row r="548" ht="15.75" customHeight="1" s="55"/>
    <row r="549" ht="15.75" customHeight="1" s="55"/>
    <row r="550" ht="15.75" customHeight="1" s="55"/>
    <row r="551" ht="15.75" customHeight="1" s="55"/>
    <row r="552" ht="15.75" customHeight="1" s="55"/>
    <row r="553" ht="15.75" customHeight="1" s="55"/>
    <row r="554" ht="15.75" customHeight="1" s="55"/>
    <row r="555" ht="15.75" customHeight="1" s="55"/>
    <row r="556" ht="15.75" customHeight="1" s="55"/>
    <row r="557" ht="15.75" customHeight="1" s="55"/>
    <row r="558" ht="15.75" customHeight="1" s="55"/>
    <row r="559" ht="15.75" customHeight="1" s="55"/>
    <row r="560" ht="15.75" customHeight="1" s="55"/>
    <row r="561" ht="15.75" customHeight="1" s="55"/>
    <row r="562" ht="15.75" customHeight="1" s="55"/>
    <row r="563" ht="15.75" customHeight="1" s="55"/>
    <row r="564" ht="15.75" customHeight="1" s="55"/>
    <row r="565" ht="15.75" customHeight="1" s="55"/>
    <row r="566" ht="15.75" customHeight="1" s="55"/>
    <row r="567" ht="15.75" customHeight="1" s="55"/>
    <row r="568" ht="15.75" customHeight="1" s="55"/>
    <row r="569" ht="15.75" customHeight="1" s="55"/>
    <row r="570" ht="15.75" customHeight="1" s="55"/>
    <row r="571" ht="15.75" customHeight="1" s="55"/>
    <row r="572" ht="15.75" customHeight="1" s="55"/>
    <row r="573" ht="15.75" customHeight="1" s="55"/>
    <row r="574" ht="15.75" customHeight="1" s="55"/>
    <row r="575" ht="15.75" customHeight="1" s="55"/>
    <row r="576" ht="15.75" customHeight="1" s="55"/>
    <row r="577" ht="15.75" customHeight="1" s="55"/>
    <row r="578" ht="15.75" customHeight="1" s="55"/>
    <row r="579" ht="15.75" customHeight="1" s="55"/>
    <row r="580" ht="15.75" customHeight="1" s="55"/>
    <row r="581" ht="15.75" customHeight="1" s="55"/>
    <row r="582" ht="15.75" customHeight="1" s="55"/>
    <row r="583" ht="15.75" customHeight="1" s="55"/>
    <row r="584" ht="15.75" customHeight="1" s="55"/>
    <row r="585" ht="15.75" customHeight="1" s="55"/>
    <row r="586" ht="15.75" customHeight="1" s="55"/>
    <row r="587" ht="15.75" customHeight="1" s="55"/>
    <row r="588" ht="15.75" customHeight="1" s="55"/>
    <row r="589" ht="15.75" customHeight="1" s="55"/>
    <row r="590" ht="15.75" customHeight="1" s="55"/>
    <row r="591" ht="15.75" customHeight="1" s="55"/>
    <row r="592" ht="15.75" customHeight="1" s="55"/>
    <row r="593" ht="15.75" customHeight="1" s="55"/>
    <row r="594" ht="15.75" customHeight="1" s="55"/>
    <row r="595" ht="15.75" customHeight="1" s="55"/>
    <row r="596" ht="15.75" customHeight="1" s="55"/>
    <row r="597" ht="15.75" customHeight="1" s="55"/>
    <row r="598" ht="15.75" customHeight="1" s="55"/>
    <row r="599" ht="15.75" customHeight="1" s="55"/>
    <row r="600" ht="15.75" customHeight="1" s="55"/>
    <row r="601" ht="15.75" customHeight="1" s="55"/>
    <row r="602" ht="15.75" customHeight="1" s="55"/>
    <row r="603" ht="15.75" customHeight="1" s="55"/>
    <row r="604" ht="15.75" customHeight="1" s="55"/>
    <row r="605" ht="15.75" customHeight="1" s="55"/>
    <row r="606" ht="15.75" customHeight="1" s="55"/>
    <row r="607" ht="15.75" customHeight="1" s="55"/>
    <row r="608" ht="15.75" customHeight="1" s="55"/>
    <row r="609" ht="15.75" customHeight="1" s="55"/>
    <row r="610" ht="15.75" customHeight="1" s="55"/>
    <row r="611" ht="15.75" customHeight="1" s="55"/>
    <row r="612" ht="15.75" customHeight="1" s="55"/>
    <row r="613" ht="15.75" customHeight="1" s="55"/>
    <row r="614" ht="15.75" customHeight="1" s="55"/>
    <row r="615" ht="15.75" customHeight="1" s="55"/>
    <row r="616" ht="15.75" customHeight="1" s="55"/>
    <row r="617" ht="15.75" customHeight="1" s="55"/>
    <row r="618" ht="15.75" customHeight="1" s="55"/>
    <row r="619" ht="15.75" customHeight="1" s="55"/>
    <row r="620" ht="15.75" customHeight="1" s="55"/>
    <row r="621" ht="15.75" customHeight="1" s="55"/>
    <row r="622" ht="15.75" customHeight="1" s="55"/>
    <row r="623" ht="15.75" customHeight="1" s="55"/>
    <row r="624" ht="15.75" customHeight="1" s="55"/>
    <row r="625" ht="15.75" customHeight="1" s="55"/>
    <row r="626" ht="15.75" customHeight="1" s="55"/>
    <row r="627" ht="15.75" customHeight="1" s="55"/>
    <row r="628" ht="15.75" customHeight="1" s="55"/>
    <row r="629" ht="15.75" customHeight="1" s="55"/>
    <row r="630" ht="15.75" customHeight="1" s="55"/>
    <row r="631" ht="15.75" customHeight="1" s="55"/>
    <row r="632" ht="15.75" customHeight="1" s="55"/>
    <row r="633" ht="15.75" customHeight="1" s="55"/>
    <row r="634" ht="15.75" customHeight="1" s="55"/>
    <row r="635" ht="15.75" customHeight="1" s="55"/>
    <row r="636" ht="15.75" customHeight="1" s="55"/>
    <row r="637" ht="15.75" customHeight="1" s="55"/>
    <row r="638" ht="15.75" customHeight="1" s="55"/>
    <row r="639" ht="15.75" customHeight="1" s="55"/>
    <row r="640" ht="15.75" customHeight="1" s="55"/>
    <row r="641" ht="15.75" customHeight="1" s="55"/>
    <row r="642" ht="15.75" customHeight="1" s="55"/>
    <row r="643" ht="15.75" customHeight="1" s="55"/>
    <row r="644" ht="15.75" customHeight="1" s="55"/>
    <row r="645" ht="15.75" customHeight="1" s="55"/>
    <row r="646" ht="15.75" customHeight="1" s="55"/>
    <row r="647" ht="15.75" customHeight="1" s="55"/>
    <row r="648" ht="15.75" customHeight="1" s="55"/>
    <row r="649" ht="15.75" customHeight="1" s="55"/>
    <row r="650" ht="15.75" customHeight="1" s="55"/>
    <row r="651" ht="15.75" customHeight="1" s="55"/>
    <row r="652" ht="15.75" customHeight="1" s="55"/>
    <row r="653" ht="15.75" customHeight="1" s="55"/>
    <row r="654" ht="15.75" customHeight="1" s="55"/>
    <row r="655" ht="15.75" customHeight="1" s="55"/>
    <row r="656" ht="15.75" customHeight="1" s="55"/>
    <row r="657" ht="15.75" customHeight="1" s="55"/>
    <row r="658" ht="15.75" customHeight="1" s="55"/>
    <row r="659" ht="15.75" customHeight="1" s="55"/>
    <row r="660" ht="15.75" customHeight="1" s="55"/>
    <row r="661" ht="15.75" customHeight="1" s="55"/>
    <row r="662" ht="15.75" customHeight="1" s="55"/>
    <row r="663" ht="15.75" customHeight="1" s="55"/>
    <row r="664" ht="15.75" customHeight="1" s="55"/>
    <row r="665" ht="15.75" customHeight="1" s="55"/>
    <row r="666" ht="15.75" customHeight="1" s="55"/>
    <row r="667" ht="15.75" customHeight="1" s="55"/>
    <row r="668" ht="15.75" customHeight="1" s="55"/>
    <row r="669" ht="15.75" customHeight="1" s="55"/>
    <row r="670" ht="15.75" customHeight="1" s="55"/>
    <row r="671" ht="15.75" customHeight="1" s="55"/>
    <row r="672" ht="15.75" customHeight="1" s="55"/>
    <row r="673" ht="15.75" customHeight="1" s="55"/>
    <row r="674" ht="15.75" customHeight="1" s="55"/>
    <row r="675" ht="15.75" customHeight="1" s="55"/>
    <row r="676" ht="15.75" customHeight="1" s="55"/>
    <row r="677" ht="15.75" customHeight="1" s="55"/>
    <row r="678" ht="15.75" customHeight="1" s="55"/>
    <row r="679" ht="15.75" customHeight="1" s="55"/>
    <row r="680" ht="15.75" customHeight="1" s="55"/>
    <row r="681" ht="15.75" customHeight="1" s="55"/>
    <row r="682" ht="15.75" customHeight="1" s="55"/>
    <row r="683" ht="15.75" customHeight="1" s="55"/>
    <row r="684" ht="15.75" customHeight="1" s="55"/>
    <row r="685" ht="15.75" customHeight="1" s="55"/>
    <row r="686" ht="15.75" customHeight="1" s="55"/>
    <row r="687" ht="15.75" customHeight="1" s="55"/>
    <row r="688" ht="15.75" customHeight="1" s="55"/>
    <row r="689" ht="15.75" customHeight="1" s="55"/>
    <row r="690" ht="15.75" customHeight="1" s="55"/>
    <row r="691" ht="15.75" customHeight="1" s="55"/>
    <row r="692" ht="15.75" customHeight="1" s="55"/>
    <row r="693" ht="15.75" customHeight="1" s="55"/>
    <row r="694" ht="15.75" customHeight="1" s="55"/>
    <row r="695" ht="15.75" customHeight="1" s="55"/>
    <row r="696" ht="15.75" customHeight="1" s="55"/>
    <row r="697" ht="15.75" customHeight="1" s="55"/>
    <row r="698" ht="15.75" customHeight="1" s="55"/>
    <row r="699" ht="15.75" customHeight="1" s="55"/>
    <row r="700" ht="15.75" customHeight="1" s="55"/>
    <row r="701" ht="15.75" customHeight="1" s="55"/>
    <row r="702" ht="15.75" customHeight="1" s="55"/>
    <row r="703" ht="15.75" customHeight="1" s="55"/>
    <row r="704" ht="15.75" customHeight="1" s="55"/>
    <row r="705" ht="15.75" customHeight="1" s="55"/>
    <row r="706" ht="15.75" customHeight="1" s="55"/>
    <row r="707" ht="15.75" customHeight="1" s="55"/>
    <row r="708" ht="15.75" customHeight="1" s="55"/>
    <row r="709" ht="15.75" customHeight="1" s="55"/>
    <row r="710" ht="15.75" customHeight="1" s="55"/>
    <row r="711" ht="15.75" customHeight="1" s="55"/>
    <row r="712" ht="15.75" customHeight="1" s="55"/>
    <row r="713" ht="15.75" customHeight="1" s="55"/>
    <row r="714" ht="15.75" customHeight="1" s="55"/>
    <row r="715" ht="15.75" customHeight="1" s="55"/>
    <row r="716" ht="15.75" customHeight="1" s="55"/>
    <row r="717" ht="15.75" customHeight="1" s="55"/>
    <row r="718" ht="15.75" customHeight="1" s="55"/>
    <row r="719" ht="15.75" customHeight="1" s="55"/>
    <row r="720" ht="15.75" customHeight="1" s="55"/>
    <row r="721" ht="15.75" customHeight="1" s="55"/>
    <row r="722" ht="15.75" customHeight="1" s="55"/>
    <row r="723" ht="15.75" customHeight="1" s="55"/>
    <row r="724" ht="15.75" customHeight="1" s="55"/>
    <row r="725" ht="15.75" customHeight="1" s="55"/>
    <row r="726" ht="15.75" customHeight="1" s="55"/>
    <row r="727" ht="15.75" customHeight="1" s="55"/>
    <row r="728" ht="15.75" customHeight="1" s="55"/>
    <row r="729" ht="15.75" customHeight="1" s="55"/>
    <row r="730" ht="15.75" customHeight="1" s="55"/>
    <row r="731" ht="15.75" customHeight="1" s="55"/>
    <row r="732" ht="15.75" customHeight="1" s="55"/>
    <row r="733" ht="15.75" customHeight="1" s="55"/>
    <row r="734" ht="15.75" customHeight="1" s="55"/>
    <row r="735" ht="15.75" customHeight="1" s="55"/>
    <row r="736" ht="15.75" customHeight="1" s="55"/>
    <row r="737" ht="15.75" customHeight="1" s="55"/>
    <row r="738" ht="15.75" customHeight="1" s="55"/>
    <row r="739" ht="15.75" customHeight="1" s="55"/>
    <row r="740" ht="15.75" customHeight="1" s="55"/>
    <row r="741" ht="15.75" customHeight="1" s="55"/>
    <row r="742" ht="15.75" customHeight="1" s="55"/>
    <row r="743" ht="15.75" customHeight="1" s="55"/>
    <row r="744" ht="15.75" customHeight="1" s="55"/>
    <row r="745" ht="15.75" customHeight="1" s="55"/>
    <row r="746" ht="15.75" customHeight="1" s="55"/>
    <row r="747" ht="15.75" customHeight="1" s="55"/>
    <row r="748" ht="15.75" customHeight="1" s="55"/>
    <row r="749" ht="15.75" customHeight="1" s="55"/>
    <row r="750" ht="15.75" customHeight="1" s="55"/>
    <row r="751" ht="15.75" customHeight="1" s="55"/>
    <row r="752" ht="15.75" customHeight="1" s="55"/>
    <row r="753" ht="15.75" customHeight="1" s="55"/>
    <row r="754" ht="15.75" customHeight="1" s="55"/>
    <row r="755" ht="15.75" customHeight="1" s="55"/>
    <row r="756" ht="15.75" customHeight="1" s="55"/>
    <row r="757" ht="15.75" customHeight="1" s="55"/>
    <row r="758" ht="15.75" customHeight="1" s="55"/>
    <row r="759" ht="15.75" customHeight="1" s="55"/>
    <row r="760" ht="15.75" customHeight="1" s="55"/>
    <row r="761" ht="15.75" customHeight="1" s="55"/>
    <row r="762" ht="15.75" customHeight="1" s="55"/>
    <row r="763" ht="15.75" customHeight="1" s="55"/>
    <row r="764" ht="15.75" customHeight="1" s="55"/>
    <row r="765" ht="15.75" customHeight="1" s="55"/>
    <row r="766" ht="15.75" customHeight="1" s="55"/>
    <row r="767" ht="15.75" customHeight="1" s="55"/>
    <row r="768" ht="15.75" customHeight="1" s="55"/>
    <row r="769" ht="15.75" customHeight="1" s="55"/>
    <row r="770" ht="15.75" customHeight="1" s="55"/>
    <row r="771" ht="15.75" customHeight="1" s="55"/>
    <row r="772" ht="15.75" customHeight="1" s="55"/>
    <row r="773" ht="15.75" customHeight="1" s="55"/>
    <row r="774" ht="15.75" customHeight="1" s="55"/>
    <row r="775" ht="15.75" customHeight="1" s="55"/>
    <row r="776" ht="15.75" customHeight="1" s="55"/>
    <row r="777" ht="15.75" customHeight="1" s="55"/>
    <row r="778" ht="15.75" customHeight="1" s="55"/>
    <row r="779" ht="15.75" customHeight="1" s="55"/>
    <row r="780" ht="15.75" customHeight="1" s="55"/>
    <row r="781" ht="15.75" customHeight="1" s="55"/>
    <row r="782" ht="15.75" customHeight="1" s="55"/>
    <row r="783" ht="15.75" customHeight="1" s="55"/>
    <row r="784" ht="15.75" customHeight="1" s="55"/>
    <row r="785" ht="15.75" customHeight="1" s="55"/>
    <row r="786" ht="15.75" customHeight="1" s="55"/>
    <row r="787" ht="15.75" customHeight="1" s="55"/>
    <row r="788" ht="15.75" customHeight="1" s="55"/>
    <row r="789" ht="15.75" customHeight="1" s="55"/>
    <row r="790" ht="15.75" customHeight="1" s="55"/>
    <row r="791" ht="15.75" customHeight="1" s="55"/>
    <row r="792" ht="15.75" customHeight="1" s="55"/>
    <row r="793" ht="15.75" customHeight="1" s="55"/>
    <row r="794" ht="15.75" customHeight="1" s="55"/>
    <row r="795" ht="15.75" customHeight="1" s="55"/>
    <row r="796" ht="15.75" customHeight="1" s="55"/>
    <row r="797" ht="15.75" customHeight="1" s="55"/>
    <row r="798" ht="15.75" customHeight="1" s="55"/>
    <row r="799" ht="15.75" customHeight="1" s="55"/>
    <row r="800" ht="15.75" customHeight="1" s="55"/>
    <row r="801" ht="15.75" customHeight="1" s="55"/>
    <row r="802" ht="15.75" customHeight="1" s="55"/>
    <row r="803" ht="15.75" customHeight="1" s="55"/>
    <row r="804" ht="15.75" customHeight="1" s="55"/>
    <row r="805" ht="15.75" customHeight="1" s="55"/>
    <row r="806" ht="15.75" customHeight="1" s="55"/>
    <row r="807" ht="15.75" customHeight="1" s="55"/>
    <row r="808" ht="15.75" customHeight="1" s="55"/>
    <row r="809" ht="15.75" customHeight="1" s="55"/>
    <row r="810" ht="15.75" customHeight="1" s="55"/>
    <row r="811" ht="15.75" customHeight="1" s="55"/>
    <row r="812" ht="15.75" customHeight="1" s="55"/>
    <row r="813" ht="15.75" customHeight="1" s="55"/>
    <row r="814" ht="15.75" customHeight="1" s="55"/>
    <row r="815" ht="15.75" customHeight="1" s="55"/>
    <row r="816" ht="15.75" customHeight="1" s="55"/>
    <row r="817" ht="15.75" customHeight="1" s="55"/>
    <row r="818" ht="15.75" customHeight="1" s="55"/>
    <row r="819" ht="15.75" customHeight="1" s="55"/>
    <row r="820" ht="15.75" customHeight="1" s="55"/>
    <row r="821" ht="15.75" customHeight="1" s="55"/>
    <row r="822" ht="15.75" customHeight="1" s="55"/>
    <row r="823" ht="15.75" customHeight="1" s="55"/>
    <row r="824" ht="15.75" customHeight="1" s="55"/>
    <row r="825" ht="15.75" customHeight="1" s="55"/>
    <row r="826" ht="15.75" customHeight="1" s="55"/>
    <row r="827" ht="15.75" customHeight="1" s="55"/>
    <row r="828" ht="15.75" customHeight="1" s="55"/>
    <row r="829" ht="15.75" customHeight="1" s="55"/>
    <row r="830" ht="15.75" customHeight="1" s="55"/>
    <row r="831" ht="15.75" customHeight="1" s="55"/>
    <row r="832" ht="15.75" customHeight="1" s="55"/>
    <row r="833" ht="15.75" customHeight="1" s="55"/>
    <row r="834" ht="15.75" customHeight="1" s="55"/>
    <row r="835" ht="15.75" customHeight="1" s="55"/>
    <row r="836" ht="15.75" customHeight="1" s="55"/>
    <row r="837" ht="15.75" customHeight="1" s="55"/>
    <row r="838" ht="15.75" customHeight="1" s="55"/>
    <row r="839" ht="15.75" customHeight="1" s="55"/>
    <row r="840" ht="15.75" customHeight="1" s="55"/>
    <row r="841" ht="15.75" customHeight="1" s="55"/>
    <row r="842" ht="15.75" customHeight="1" s="55"/>
    <row r="843" ht="15.75" customHeight="1" s="55"/>
    <row r="844" ht="15.75" customHeight="1" s="55"/>
    <row r="845" ht="15.75" customHeight="1" s="55"/>
    <row r="846" ht="15.75" customHeight="1" s="55"/>
    <row r="847" ht="15.75" customHeight="1" s="55"/>
    <row r="848" ht="15.75" customHeight="1" s="55"/>
    <row r="849" ht="15.75" customHeight="1" s="55"/>
    <row r="850" ht="15.75" customHeight="1" s="55"/>
    <row r="851" ht="15.75" customHeight="1" s="55"/>
    <row r="852" ht="15.75" customHeight="1" s="55"/>
    <row r="853" ht="15.75" customHeight="1" s="55"/>
    <row r="854" ht="15.75" customHeight="1" s="55"/>
    <row r="855" ht="15.75" customHeight="1" s="55"/>
    <row r="856" ht="15.75" customHeight="1" s="55"/>
    <row r="857" ht="15.75" customHeight="1" s="55"/>
    <row r="858" ht="15.75" customHeight="1" s="55"/>
    <row r="859" ht="15.75" customHeight="1" s="55"/>
    <row r="860" ht="15.75" customHeight="1" s="55"/>
    <row r="861" ht="15.75" customHeight="1" s="55"/>
    <row r="862" ht="15.75" customHeight="1" s="55"/>
    <row r="863" ht="15.75" customHeight="1" s="55"/>
    <row r="864" ht="15.75" customHeight="1" s="55"/>
    <row r="865" ht="15.75" customHeight="1" s="55"/>
    <row r="866" ht="15.75" customHeight="1" s="55"/>
    <row r="867" ht="15.75" customHeight="1" s="55"/>
    <row r="868" ht="15.75" customHeight="1" s="55"/>
    <row r="869" ht="15.75" customHeight="1" s="55"/>
    <row r="870" ht="15.75" customHeight="1" s="55"/>
    <row r="871" ht="15.75" customHeight="1" s="55"/>
    <row r="872" ht="15.75" customHeight="1" s="55"/>
    <row r="873" ht="15.75" customHeight="1" s="55"/>
    <row r="874" ht="15.75" customHeight="1" s="55"/>
    <row r="875" ht="15.75" customHeight="1" s="55"/>
    <row r="876" ht="15.75" customHeight="1" s="55"/>
    <row r="877" ht="15.75" customHeight="1" s="55"/>
    <row r="878" ht="15.75" customHeight="1" s="55"/>
    <row r="879" ht="15.75" customHeight="1" s="55"/>
    <row r="880" ht="15.75" customHeight="1" s="55"/>
    <row r="881" ht="15.75" customHeight="1" s="55"/>
    <row r="882" ht="15.75" customHeight="1" s="55"/>
    <row r="883" ht="15.75" customHeight="1" s="55"/>
    <row r="884" ht="15.75" customHeight="1" s="55"/>
    <row r="885" ht="15.75" customHeight="1" s="55"/>
    <row r="886" ht="15.75" customHeight="1" s="55"/>
    <row r="887" ht="15.75" customHeight="1" s="55"/>
    <row r="888" ht="15.75" customHeight="1" s="55"/>
    <row r="889" ht="15.75" customHeight="1" s="55"/>
    <row r="890" ht="15.75" customHeight="1" s="55"/>
    <row r="891" ht="15.75" customHeight="1" s="55"/>
    <row r="892" ht="15.75" customHeight="1" s="55"/>
    <row r="893" ht="15.75" customHeight="1" s="55"/>
    <row r="894" ht="15.75" customHeight="1" s="55"/>
    <row r="895" ht="15.75" customHeight="1" s="55"/>
    <row r="896" ht="15.75" customHeight="1" s="55"/>
    <row r="897" ht="15.75" customHeight="1" s="55"/>
    <row r="898" ht="15.75" customHeight="1" s="55"/>
    <row r="899" ht="15.75" customHeight="1" s="55"/>
    <row r="900" ht="15.75" customHeight="1" s="55"/>
    <row r="901" ht="15.75" customHeight="1" s="55"/>
    <row r="902" ht="15.75" customHeight="1" s="55"/>
    <row r="903" ht="15.75" customHeight="1" s="55"/>
    <row r="904" ht="15.75" customHeight="1" s="55"/>
    <row r="905" ht="15.75" customHeight="1" s="55"/>
    <row r="906" ht="15.75" customHeight="1" s="55"/>
    <row r="907" ht="15.75" customHeight="1" s="55"/>
    <row r="908" ht="15.75" customHeight="1" s="55"/>
    <row r="909" ht="15.75" customHeight="1" s="55"/>
    <row r="910" ht="15.75" customHeight="1" s="55"/>
    <row r="911" ht="15.75" customHeight="1" s="55"/>
    <row r="912" ht="15.75" customHeight="1" s="55"/>
    <row r="913" ht="15.75" customHeight="1" s="55"/>
    <row r="914" ht="15.75" customHeight="1" s="55"/>
    <row r="915" ht="15.75" customHeight="1" s="55"/>
    <row r="916" ht="15.75" customHeight="1" s="55"/>
    <row r="917" ht="15.75" customHeight="1" s="55"/>
    <row r="918" ht="15.75" customHeight="1" s="55"/>
    <row r="919" ht="15.75" customHeight="1" s="55"/>
    <row r="920" ht="15.75" customHeight="1" s="55"/>
    <row r="921" ht="15.75" customHeight="1" s="55"/>
    <row r="922" ht="15.75" customHeight="1" s="55"/>
    <row r="923" ht="15.75" customHeight="1" s="55"/>
    <row r="924" ht="15.75" customHeight="1" s="55"/>
    <row r="925" ht="15.75" customHeight="1" s="55"/>
    <row r="926" ht="15.75" customHeight="1" s="55"/>
    <row r="927" ht="15.75" customHeight="1" s="55"/>
    <row r="928" ht="15.75" customHeight="1" s="55"/>
    <row r="929" ht="15.75" customHeight="1" s="55"/>
    <row r="930" ht="15.75" customHeight="1" s="55"/>
    <row r="931" ht="15.75" customHeight="1" s="55"/>
    <row r="932" ht="15.75" customHeight="1" s="55"/>
    <row r="933" ht="15.75" customHeight="1" s="55"/>
    <row r="934" ht="15.75" customHeight="1" s="55"/>
    <row r="935" ht="15.75" customHeight="1" s="55"/>
    <row r="936" ht="15.75" customHeight="1" s="55"/>
    <row r="937" ht="15.75" customHeight="1" s="55"/>
    <row r="938" ht="15.75" customHeight="1" s="55"/>
    <row r="939" ht="15.75" customHeight="1" s="55"/>
    <row r="940" ht="15.75" customHeight="1" s="55"/>
    <row r="941" ht="15.75" customHeight="1" s="55"/>
    <row r="942" ht="15.75" customHeight="1" s="55"/>
    <row r="943" ht="15.75" customHeight="1" s="55"/>
    <row r="944" ht="15.75" customHeight="1" s="55"/>
    <row r="945" ht="15.75" customHeight="1" s="55"/>
    <row r="946" ht="15.75" customHeight="1" s="55"/>
    <row r="947" ht="15.75" customHeight="1" s="55"/>
    <row r="948" ht="15.75" customHeight="1" s="55"/>
    <row r="949" ht="15.75" customHeight="1" s="55"/>
    <row r="950" ht="15.75" customHeight="1" s="55"/>
    <row r="951" ht="15.75" customHeight="1" s="55"/>
    <row r="952" ht="15.75" customHeight="1" s="55"/>
    <row r="953" ht="15.75" customHeight="1" s="55"/>
    <row r="954" ht="15.75" customHeight="1" s="55"/>
    <row r="955" ht="15.75" customHeight="1" s="55"/>
    <row r="956" ht="15.75" customHeight="1" s="55"/>
    <row r="957" ht="15.75" customHeight="1" s="55"/>
    <row r="958" ht="15.75" customHeight="1" s="55"/>
    <row r="959" ht="15.75" customHeight="1" s="55"/>
    <row r="960" ht="15.75" customHeight="1" s="55"/>
    <row r="961" ht="15.75" customHeight="1" s="55"/>
    <row r="962" ht="15.75" customHeight="1" s="55"/>
    <row r="963" ht="15.75" customHeight="1" s="55"/>
    <row r="964" ht="15.75" customHeight="1" s="55"/>
    <row r="965" ht="15.75" customHeight="1" s="55"/>
    <row r="966" ht="15.75" customHeight="1" s="55"/>
    <row r="967" ht="15.75" customHeight="1" s="55"/>
    <row r="968" ht="15.75" customHeight="1" s="55"/>
    <row r="969" ht="15.75" customHeight="1" s="55"/>
    <row r="970" ht="15.75" customHeight="1" s="55"/>
    <row r="971" ht="15.75" customHeight="1" s="55"/>
    <row r="972" ht="15.75" customHeight="1" s="55"/>
    <row r="973" ht="15.75" customHeight="1" s="55"/>
    <row r="974" ht="15.75" customHeight="1" s="55"/>
    <row r="975" ht="15.75" customHeight="1" s="55"/>
    <row r="976" ht="15.75" customHeight="1" s="55"/>
    <row r="977" ht="15.75" customHeight="1" s="55"/>
    <row r="978" ht="15.75" customHeight="1" s="55"/>
    <row r="979" ht="15.75" customHeight="1" s="55"/>
    <row r="980" ht="15.75" customHeight="1" s="55"/>
    <row r="981" ht="15.75" customHeight="1" s="55"/>
    <row r="982" ht="15.75" customHeight="1" s="55"/>
    <row r="983" ht="15.75" customHeight="1" s="55"/>
    <row r="984" ht="15.75" customHeight="1" s="55"/>
    <row r="985" ht="15.75" customHeight="1" s="55"/>
    <row r="986" ht="15.75" customHeight="1" s="55"/>
    <row r="987" ht="15.75" customHeight="1" s="55"/>
    <row r="988" ht="15.75" customHeight="1" s="55"/>
    <row r="989" ht="15.75" customHeight="1" s="55"/>
    <row r="990" ht="15.75" customHeight="1" s="55"/>
    <row r="991" ht="15.75" customHeight="1" s="55"/>
    <row r="992" ht="15.75" customHeight="1" s="55"/>
    <row r="993" ht="15.75" customHeight="1" s="55"/>
    <row r="994" ht="15.75" customHeight="1" s="55"/>
    <row r="995" ht="15.75" customHeight="1" s="55"/>
    <row r="996" ht="15.75" customHeight="1" s="55"/>
    <row r="997" ht="15.75" customHeight="1" s="55"/>
    <row r="998" ht="15.75" customHeight="1" s="55"/>
    <row r="999" ht="15.75" customHeight="1" s="55"/>
    <row r="1000" ht="15.75" customHeight="1" s="55"/>
  </sheetData>
  <conditionalFormatting sqref="A1:A15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8.7109375" customWidth="1" style="55" min="1" max="26"/>
  </cols>
  <sheetData>
    <row r="1">
      <c r="A1" s="50" t="n">
        <v>0.2405216097831726</v>
      </c>
      <c r="B1" s="50" t="n">
        <v>0.0293623935431242</v>
      </c>
      <c r="C1" s="50" t="n">
        <v>-0.02383092045783997</v>
      </c>
      <c r="D1" s="50" t="n">
        <v>0.003451752010732889</v>
      </c>
      <c r="E1" s="50" t="n">
        <v>0.0874115452170372</v>
      </c>
      <c r="F1" s="50" t="n">
        <v>-0.3263472318649292</v>
      </c>
      <c r="G1" s="50" t="n">
        <v>-0.07353043556213379</v>
      </c>
      <c r="H1" s="50" t="n">
        <v>-0.3754117786884308</v>
      </c>
      <c r="I1" s="50" t="n">
        <v>0.09611446410417557</v>
      </c>
      <c r="J1" s="50" t="n">
        <v>-0.2751328945159912</v>
      </c>
      <c r="K1" s="50" t="n">
        <v>0.1005451083183289</v>
      </c>
      <c r="L1" s="50" t="n">
        <v>-0.3333642482757568</v>
      </c>
      <c r="M1" s="50" t="n">
        <v>-0.002349819988012314</v>
      </c>
      <c r="N1" s="50" t="n">
        <v>0.1848982721567154</v>
      </c>
      <c r="O1" s="50" t="n">
        <v>-0.00310342526063323</v>
      </c>
    </row>
    <row r="2">
      <c r="A2" s="50" t="n">
        <v>-0.21680748462677</v>
      </c>
      <c r="B2" s="50" t="n">
        <v>0.1614658385515213</v>
      </c>
      <c r="C2" s="50" t="n">
        <v>-0.1638341546058655</v>
      </c>
      <c r="D2" s="50" t="n">
        <v>-0.2414949834346771</v>
      </c>
      <c r="E2" s="50" t="n">
        <v>0.1680722832679749</v>
      </c>
      <c r="F2" s="50" t="n">
        <v>0.04396957904100418</v>
      </c>
      <c r="G2" s="50" t="n">
        <v>-0.08991540223360062</v>
      </c>
      <c r="H2" s="50" t="n">
        <v>-0.2256852388381958</v>
      </c>
      <c r="I2" s="50" t="n">
        <v>0.06638096272945404</v>
      </c>
      <c r="J2" s="50" t="n">
        <v>-0.1116115525364876</v>
      </c>
      <c r="K2" s="50" t="n">
        <v>-0.2047339528799057</v>
      </c>
      <c r="L2" s="50" t="n">
        <v>-0.03240582719445229</v>
      </c>
      <c r="M2" s="50" t="n">
        <v>-0.2198830097913742</v>
      </c>
      <c r="N2" s="50" t="n">
        <v>0.1271984875202179</v>
      </c>
      <c r="O2" s="50" t="n">
        <v>-0.1701283901929855</v>
      </c>
    </row>
    <row r="3">
      <c r="A3" s="50" t="n">
        <v>0.06213933601975441</v>
      </c>
      <c r="B3" s="50" t="n">
        <v>-0.2694310545921326</v>
      </c>
      <c r="C3" s="50" t="n">
        <v>0.1062835529446602</v>
      </c>
      <c r="D3" s="50" t="n">
        <v>0.08759599179029465</v>
      </c>
      <c r="E3" s="50" t="n">
        <v>0.3015227615833282</v>
      </c>
      <c r="F3" s="50" t="n">
        <v>0.06880253553390503</v>
      </c>
      <c r="G3" s="50" t="n">
        <v>0.3463851809501648</v>
      </c>
      <c r="H3" s="50" t="n">
        <v>0.3622376918792725</v>
      </c>
      <c r="I3" s="50" t="n">
        <v>-0.07515774667263031</v>
      </c>
      <c r="J3" s="50" t="n">
        <v>0.07077805697917938</v>
      </c>
      <c r="K3" s="50" t="n">
        <v>-0.2127149701118469</v>
      </c>
      <c r="L3" s="50" t="n">
        <v>-0.1447076499462128</v>
      </c>
      <c r="M3" s="50" t="n">
        <v>-0.01261887140572071</v>
      </c>
      <c r="N3" s="50" t="n">
        <v>-0.274031937122345</v>
      </c>
      <c r="O3" s="50" t="n">
        <v>0.3112669587135315</v>
      </c>
    </row>
    <row r="4">
      <c r="A4" s="50" t="n">
        <v>-0.08336040377616882</v>
      </c>
      <c r="B4" s="50" t="n">
        <v>-0.009451370686292648</v>
      </c>
      <c r="C4" s="50" t="n">
        <v>0.01074371766299009</v>
      </c>
      <c r="D4" s="50" t="n">
        <v>-0.2231038957834244</v>
      </c>
      <c r="E4" s="50" t="n">
        <v>0.2153003513813019</v>
      </c>
      <c r="F4" s="50" t="n">
        <v>-0.09868247807025909</v>
      </c>
      <c r="G4" s="50" t="n">
        <v>-0.2089946269989014</v>
      </c>
      <c r="H4" s="50" t="n">
        <v>-0.004082805011421442</v>
      </c>
      <c r="I4" s="50" t="n">
        <v>-0.2269487679004669</v>
      </c>
      <c r="J4" s="50" t="n">
        <v>0.03221588581800461</v>
      </c>
      <c r="K4" s="50" t="n">
        <v>-0.1670786440372467</v>
      </c>
      <c r="L4" s="50" t="n">
        <v>-0.0566244088113308</v>
      </c>
      <c r="M4" s="50" t="n">
        <v>-0.0759415403008461</v>
      </c>
      <c r="N4" s="50" t="n">
        <v>0.1868499964475632</v>
      </c>
      <c r="O4" s="50" t="n">
        <v>0.1992610394954681</v>
      </c>
    </row>
    <row r="5">
      <c r="A5" s="50" t="n">
        <v>0.2559597194194794</v>
      </c>
      <c r="B5" s="50" t="n">
        <v>-0.1417497545480728</v>
      </c>
      <c r="C5" s="50" t="n">
        <v>-0.08635790646076202</v>
      </c>
      <c r="D5" s="50" t="n">
        <v>-0.4540106356143951</v>
      </c>
      <c r="E5" s="50" t="n">
        <v>-0.3233396410942078</v>
      </c>
      <c r="F5" s="50" t="n">
        <v>-0.09976845979690552</v>
      </c>
      <c r="G5" s="50" t="n">
        <v>-0.2123862206935883</v>
      </c>
      <c r="H5" s="50" t="n">
        <v>-0.1339439302682877</v>
      </c>
      <c r="I5" s="50" t="n">
        <v>0.1475978940725327</v>
      </c>
      <c r="J5" s="50" t="n">
        <v>-0.1019776165485382</v>
      </c>
      <c r="K5" s="50" t="n">
        <v>0.1213395744562149</v>
      </c>
      <c r="L5" s="50" t="n">
        <v>-0.3448369801044464</v>
      </c>
      <c r="M5" s="50" t="n">
        <v>-0.2930769920349121</v>
      </c>
      <c r="N5" s="50" t="n">
        <v>0.05437816679477692</v>
      </c>
      <c r="O5" s="50" t="n">
        <v>-0.03640426322817802</v>
      </c>
    </row>
    <row r="6">
      <c r="A6" s="50" t="n">
        <v>-0.01956478133797646</v>
      </c>
      <c r="B6" s="50" t="n">
        <v>-0.2058930397033691</v>
      </c>
      <c r="C6" s="50" t="n">
        <v>0.01361312717199326</v>
      </c>
      <c r="D6" s="50" t="n">
        <v>0.04213499277830124</v>
      </c>
      <c r="E6" s="50" t="n">
        <v>-0.004792892839759588</v>
      </c>
      <c r="F6" s="50" t="n">
        <v>-0.2053885757923126</v>
      </c>
      <c r="G6" s="50" t="n">
        <v>-0.3862696588039398</v>
      </c>
      <c r="H6" s="50" t="n">
        <v>-0.1131733730435371</v>
      </c>
      <c r="I6" s="50" t="n">
        <v>0.07914800941944122</v>
      </c>
      <c r="J6" s="50" t="n">
        <v>-0.3185957968235016</v>
      </c>
      <c r="K6" s="50" t="n">
        <v>-0.1916970610618591</v>
      </c>
      <c r="L6" s="50" t="n">
        <v>-0.3871687352657318</v>
      </c>
      <c r="M6" s="50" t="n">
        <v>0.07271081209182739</v>
      </c>
      <c r="N6" s="50" t="n">
        <v>0.2420486509799957</v>
      </c>
      <c r="O6" s="50" t="n">
        <v>0.1264941841363907</v>
      </c>
    </row>
    <row r="7">
      <c r="A7" s="50" t="n">
        <v>0.2305076122283936</v>
      </c>
      <c r="B7" s="50" t="n">
        <v>-0.05600488185882568</v>
      </c>
      <c r="C7" s="50" t="n">
        <v>0.2310454547405243</v>
      </c>
      <c r="D7" s="50" t="n">
        <v>0.2902041971683502</v>
      </c>
      <c r="E7" s="50" t="n">
        <v>0.1278574615716934</v>
      </c>
      <c r="F7" s="50" t="n">
        <v>-0.06251082569360733</v>
      </c>
      <c r="G7" s="50" t="n">
        <v>0.3459464311599731</v>
      </c>
      <c r="H7" s="50" t="n">
        <v>0.08888307213783264</v>
      </c>
      <c r="I7" s="50" t="n">
        <v>-0.03262969478964806</v>
      </c>
      <c r="J7" s="50" t="n">
        <v>0.0009148296085186303</v>
      </c>
      <c r="K7" s="50" t="n">
        <v>-0.1331925839185715</v>
      </c>
      <c r="L7" s="50" t="n">
        <v>-0.07447116822004318</v>
      </c>
      <c r="M7" s="50" t="n">
        <v>0.05233702436089516</v>
      </c>
      <c r="N7" s="50" t="n">
        <v>0.04235908761620522</v>
      </c>
      <c r="O7" s="50" t="n">
        <v>0.3120469152927399</v>
      </c>
    </row>
    <row r="8">
      <c r="A8" s="50" t="n">
        <v>-0.03244183957576752</v>
      </c>
      <c r="B8" s="50" t="n">
        <v>-0.0950433537364006</v>
      </c>
      <c r="C8" s="50" t="n">
        <v>-0.348021388053894</v>
      </c>
      <c r="D8" s="50" t="n">
        <v>-0.1923785209655762</v>
      </c>
      <c r="E8" s="50" t="n">
        <v>-0.1618233472108841</v>
      </c>
      <c r="F8" s="50" t="n">
        <v>-0.1916563212871552</v>
      </c>
      <c r="G8" s="50" t="n">
        <v>0.02601284720003605</v>
      </c>
      <c r="H8" s="50" t="n">
        <v>-0.4267096817493439</v>
      </c>
      <c r="I8" s="50" t="n">
        <v>0.06073848530650139</v>
      </c>
      <c r="J8" s="50" t="n">
        <v>-0.450655460357666</v>
      </c>
      <c r="K8" s="50" t="n">
        <v>-0.05774759128689766</v>
      </c>
      <c r="L8" s="50" t="n">
        <v>-0.1213493943214417</v>
      </c>
      <c r="M8" s="50" t="n">
        <v>-0.2562182247638702</v>
      </c>
      <c r="N8" s="50" t="n">
        <v>-0.1791841834783554</v>
      </c>
      <c r="O8" s="50" t="n">
        <v>-0.1429387032985687</v>
      </c>
    </row>
    <row r="9">
      <c r="A9" s="50" t="n">
        <v>-0.2436320781707764</v>
      </c>
      <c r="B9" s="50" t="n">
        <v>0.0566018782556057</v>
      </c>
      <c r="C9" s="50" t="n">
        <v>-0.0995648056268692</v>
      </c>
      <c r="D9" s="50" t="n">
        <v>-0.1545183956623077</v>
      </c>
      <c r="E9" s="50" t="n">
        <v>0.2188912332057953</v>
      </c>
      <c r="F9" s="50" t="n">
        <v>0.02787410095334053</v>
      </c>
      <c r="G9" s="50" t="n">
        <v>-0.1709145605564117</v>
      </c>
      <c r="H9" s="50" t="n">
        <v>-0.145533412694931</v>
      </c>
      <c r="I9" s="50" t="n">
        <v>-0.1152011752128601</v>
      </c>
      <c r="J9" s="50" t="n">
        <v>-0.1527815610170364</v>
      </c>
      <c r="K9" s="50" t="n">
        <v>0.03192757442593575</v>
      </c>
      <c r="L9" s="50" t="n">
        <v>0.003635083325207233</v>
      </c>
      <c r="M9" s="50" t="n">
        <v>0.2250959873199463</v>
      </c>
      <c r="N9" s="50" t="n">
        <v>0.007538688834756613</v>
      </c>
      <c r="O9" s="50" t="n">
        <v>-0.137729212641716</v>
      </c>
    </row>
    <row r="10">
      <c r="A10" s="50" t="n">
        <v>0.2220164239406586</v>
      </c>
      <c r="B10" s="50" t="n">
        <v>0.06493231654167175</v>
      </c>
      <c r="C10" s="50" t="n">
        <v>-0.0557120069861412</v>
      </c>
      <c r="D10" s="50" t="n">
        <v>0.1812047511339188</v>
      </c>
      <c r="E10" s="50" t="n">
        <v>0.2116692066192627</v>
      </c>
      <c r="F10" s="50" t="n">
        <v>-0.2173674255609512</v>
      </c>
      <c r="G10" s="50" t="n">
        <v>-0.2129509896039963</v>
      </c>
      <c r="H10" s="50" t="n">
        <v>-0.1698438972234726</v>
      </c>
      <c r="I10" s="50" t="n">
        <v>-0.2220408618450165</v>
      </c>
      <c r="J10" s="50" t="n">
        <v>-0.07746618241071701</v>
      </c>
      <c r="K10" s="50" t="n">
        <v>0.09451752156019211</v>
      </c>
      <c r="L10" s="50" t="n">
        <v>-0.2355324625968933</v>
      </c>
      <c r="M10" s="50" t="n">
        <v>-0.2523537874221802</v>
      </c>
      <c r="N10" s="50" t="n">
        <v>-0.2223309576511383</v>
      </c>
      <c r="O10" s="50" t="n">
        <v>-0.1347188055515289</v>
      </c>
    </row>
    <row r="11">
      <c r="A11" s="50" t="n">
        <v>0.1618836224079132</v>
      </c>
      <c r="B11" s="50" t="n">
        <v>0.2154295146465302</v>
      </c>
      <c r="C11" s="50" t="n">
        <v>0.4026547372341156</v>
      </c>
      <c r="D11" s="50" t="n">
        <v>0.1723121106624603</v>
      </c>
      <c r="E11" s="50" t="n">
        <v>-0.05255799368023872</v>
      </c>
      <c r="F11" s="50" t="n">
        <v>0.3808752298355103</v>
      </c>
      <c r="G11" s="50" t="n">
        <v>-0.001211993512697518</v>
      </c>
      <c r="H11" s="50" t="n">
        <v>0.2372652441263199</v>
      </c>
      <c r="I11" s="50" t="n">
        <v>0.001241277670487761</v>
      </c>
      <c r="J11" s="50" t="n">
        <v>0.2411154061555862</v>
      </c>
      <c r="K11" s="50" t="n">
        <v>0.08521832525730133</v>
      </c>
      <c r="L11" s="50" t="n">
        <v>-0.2055810987949371</v>
      </c>
      <c r="M11" s="50" t="n">
        <v>-0.03541475161910057</v>
      </c>
      <c r="N11" s="50" t="n">
        <v>-0.2780896425247192</v>
      </c>
      <c r="O11" s="50" t="n">
        <v>0.355341374874115</v>
      </c>
    </row>
    <row r="12">
      <c r="A12" s="50" t="n">
        <v>0.003234709380194545</v>
      </c>
      <c r="B12" s="50" t="n">
        <v>-0.02410318329930305</v>
      </c>
      <c r="C12" s="50" t="n">
        <v>0.3652786612510681</v>
      </c>
      <c r="D12" s="50" t="n">
        <v>0.3562849760055542</v>
      </c>
      <c r="E12" s="50" t="n">
        <v>-0.02613113075494766</v>
      </c>
      <c r="F12" s="50" t="n">
        <v>-0.09575046598911285</v>
      </c>
      <c r="G12" s="50" t="n">
        <v>0.3684611916542053</v>
      </c>
      <c r="H12" s="50" t="n">
        <v>0.2054778337478638</v>
      </c>
      <c r="I12" s="50" t="n">
        <v>-0.3257639408111572</v>
      </c>
      <c r="J12" s="50" t="n">
        <v>0.3725778758525848</v>
      </c>
      <c r="K12" s="50" t="n">
        <v>-0.1864014714956284</v>
      </c>
      <c r="L12" s="50" t="n">
        <v>0.2487589120864868</v>
      </c>
      <c r="M12" s="50" t="n">
        <v>0.2534685432910919</v>
      </c>
      <c r="N12" s="50" t="n">
        <v>0.07030815631151199</v>
      </c>
      <c r="O12" s="50" t="n">
        <v>0.117287740111351</v>
      </c>
    </row>
    <row r="13">
      <c r="A13" s="50" t="n">
        <v>-0.1271409094333649</v>
      </c>
      <c r="B13" s="50" t="n">
        <v>-0.2828312814235687</v>
      </c>
      <c r="C13" s="50" t="n">
        <v>-0.02024294249713421</v>
      </c>
      <c r="D13" s="50" t="n">
        <v>-0.1689447611570358</v>
      </c>
      <c r="E13" s="50" t="n">
        <v>0.03441806510090828</v>
      </c>
      <c r="F13" s="50" t="n">
        <v>-0.3096336424350739</v>
      </c>
      <c r="G13" s="50" t="n">
        <v>0.04151046276092529</v>
      </c>
      <c r="H13" s="50" t="n">
        <v>0.05597583949565887</v>
      </c>
      <c r="I13" s="50" t="n">
        <v>-0.07232692092657089</v>
      </c>
      <c r="J13" s="50" t="n">
        <v>-0.1321166604757309</v>
      </c>
      <c r="K13" s="50" t="n">
        <v>-0.188358873128891</v>
      </c>
      <c r="L13" s="50" t="n">
        <v>-0.403182327747345</v>
      </c>
      <c r="M13" s="50" t="n">
        <v>-0.3420562744140625</v>
      </c>
      <c r="N13" s="50" t="n">
        <v>-0.1483237147331238</v>
      </c>
      <c r="O13" s="50" t="n">
        <v>-0.1100505739450455</v>
      </c>
    </row>
    <row r="14">
      <c r="A14" s="50" t="n">
        <v>-0.1112812533974648</v>
      </c>
      <c r="B14" s="50" t="n">
        <v>-0.3049234449863434</v>
      </c>
      <c r="C14" s="50" t="n">
        <v>-0.09721476584672928</v>
      </c>
      <c r="D14" s="50" t="n">
        <v>-0.2292502075433731</v>
      </c>
      <c r="E14" s="50" t="n">
        <v>-0.2594472467899323</v>
      </c>
      <c r="F14" s="50" t="n">
        <v>-0.3336305618286133</v>
      </c>
      <c r="G14" s="50" t="n">
        <v>-0.3444502651691437</v>
      </c>
      <c r="H14" s="50" t="n">
        <v>-0.1412498354911804</v>
      </c>
      <c r="I14" s="50" t="n">
        <v>0.1817507147789001</v>
      </c>
      <c r="J14" s="50" t="n">
        <v>-0.07120376825332642</v>
      </c>
      <c r="K14" s="50" t="n">
        <v>-0.175667479634285</v>
      </c>
      <c r="L14" s="50" t="n">
        <v>-0.3016141057014465</v>
      </c>
      <c r="M14" s="50" t="n">
        <v>-0.2201609760522842</v>
      </c>
      <c r="N14" s="50" t="n">
        <v>-0.1009096056222916</v>
      </c>
      <c r="O14" s="50" t="n">
        <v>-0.1055386364459991</v>
      </c>
    </row>
    <row r="15">
      <c r="A15" s="50" t="n">
        <v>0.1210668981075287</v>
      </c>
      <c r="B15" s="50" t="n">
        <v>0.006214913446456194</v>
      </c>
      <c r="C15" s="50" t="n">
        <v>-0.09735375642776489</v>
      </c>
      <c r="D15" s="50" t="n">
        <v>0.3334594666957855</v>
      </c>
      <c r="E15" s="50" t="n">
        <v>-0.009123114868998528</v>
      </c>
      <c r="F15" s="50" t="n">
        <v>0.1012856811285019</v>
      </c>
      <c r="G15" s="50" t="n">
        <v>-0.06167462468147278</v>
      </c>
      <c r="H15" s="50" t="n">
        <v>0.3163718283176422</v>
      </c>
      <c r="I15" s="50" t="n">
        <v>-0.112871490418911</v>
      </c>
      <c r="J15" s="50" t="n">
        <v>0.2515968978404999</v>
      </c>
      <c r="K15" s="50" t="n">
        <v>-0.2029440253973007</v>
      </c>
      <c r="L15" s="50" t="n">
        <v>0.03907820954918861</v>
      </c>
      <c r="M15" s="50" t="n">
        <v>0.1651861220598221</v>
      </c>
      <c r="N15" s="50" t="n">
        <v>0.0680813267827034</v>
      </c>
      <c r="O15" s="50" t="n">
        <v>0.3426924347877502</v>
      </c>
    </row>
    <row r="21" ht="15.75" customHeight="1" s="55"/>
    <row r="22" ht="15.75" customHeight="1" s="55"/>
    <row r="23" ht="15.75" customHeight="1" s="55"/>
    <row r="24" ht="15.75" customHeight="1" s="55"/>
    <row r="25" ht="15.75" customHeight="1" s="55"/>
    <row r="26" ht="15.75" customHeight="1" s="55"/>
    <row r="27" ht="15.75" customHeight="1" s="55"/>
    <row r="28" ht="15.75" customHeight="1" s="55"/>
    <row r="29" ht="15.75" customHeight="1" s="55"/>
    <row r="30" ht="15.75" customHeight="1" s="55"/>
    <row r="31" ht="15.75" customHeight="1" s="55"/>
    <row r="32" ht="15.75" customHeight="1" s="55"/>
    <row r="33" ht="15.75" customHeight="1" s="55"/>
    <row r="34" ht="15.75" customHeight="1" s="55"/>
    <row r="35" ht="15.75" customHeight="1" s="55"/>
    <row r="36" ht="15.75" customHeight="1" s="55"/>
    <row r="37" ht="15.75" customHeight="1" s="55"/>
    <row r="38" ht="15.75" customHeight="1" s="55"/>
    <row r="39" ht="15.75" customHeight="1" s="55"/>
    <row r="40" ht="15.75" customHeight="1" s="55"/>
    <row r="41" ht="15.75" customHeight="1" s="55"/>
    <row r="42" ht="15.75" customHeight="1" s="55"/>
    <row r="43" ht="15.75" customHeight="1" s="55"/>
    <row r="44" ht="15.75" customHeight="1" s="55"/>
    <row r="45" ht="15.75" customHeight="1" s="55"/>
    <row r="46" ht="15.75" customHeight="1" s="55"/>
    <row r="47" ht="15.75" customHeight="1" s="55"/>
    <row r="48" ht="15.75" customHeight="1" s="55"/>
    <row r="49" ht="15.75" customHeight="1" s="55"/>
    <row r="50" ht="15.75" customHeight="1" s="55"/>
    <row r="51" ht="15.75" customHeight="1" s="55"/>
    <row r="52" ht="15.75" customHeight="1" s="55"/>
    <row r="53" ht="15.75" customHeight="1" s="55"/>
    <row r="54" ht="15.75" customHeight="1" s="55"/>
    <row r="55" ht="15.75" customHeight="1" s="55"/>
    <row r="56" ht="15.75" customHeight="1" s="55"/>
    <row r="57" ht="15.75" customHeight="1" s="55"/>
    <row r="58" ht="15.75" customHeight="1" s="55"/>
    <row r="59" ht="15.75" customHeight="1" s="55"/>
    <row r="60" ht="15.75" customHeight="1" s="55"/>
    <row r="61" ht="15.75" customHeight="1" s="55"/>
    <row r="62" ht="15.75" customHeight="1" s="55"/>
    <row r="63" ht="15.75" customHeight="1" s="55"/>
    <row r="64" ht="15.75" customHeight="1" s="55"/>
    <row r="65" ht="15.75" customHeight="1" s="55"/>
    <row r="66" ht="15.75" customHeight="1" s="55"/>
    <row r="67" ht="15.75" customHeight="1" s="55"/>
    <row r="68" ht="15.75" customHeight="1" s="55"/>
    <row r="69" ht="15.75" customHeight="1" s="55"/>
    <row r="70" ht="15.75" customHeight="1" s="55"/>
    <row r="71" ht="15.75" customHeight="1" s="55"/>
    <row r="72" ht="15.75" customHeight="1" s="55"/>
    <row r="73" ht="15.75" customHeight="1" s="55"/>
    <row r="74" ht="15.75" customHeight="1" s="55"/>
    <row r="75" ht="15.75" customHeight="1" s="55"/>
    <row r="76" ht="15.75" customHeight="1" s="55"/>
    <row r="77" ht="15.75" customHeight="1" s="55"/>
    <row r="78" ht="15.75" customHeight="1" s="55"/>
    <row r="79" ht="15.75" customHeight="1" s="55"/>
    <row r="80" ht="15.75" customHeight="1" s="55"/>
    <row r="81" ht="15.75" customHeight="1" s="55"/>
    <row r="82" ht="15.75" customHeight="1" s="55"/>
    <row r="83" ht="15.75" customHeight="1" s="55"/>
    <row r="84" ht="15.75" customHeight="1" s="55"/>
    <row r="85" ht="15.75" customHeight="1" s="55"/>
    <row r="86" ht="15.75" customHeight="1" s="55"/>
    <row r="87" ht="15.75" customHeight="1" s="55"/>
    <row r="88" ht="15.75" customHeight="1" s="55"/>
    <row r="89" ht="15.75" customHeight="1" s="55"/>
    <row r="90" ht="15.75" customHeight="1" s="55"/>
    <row r="91" ht="15.75" customHeight="1" s="55"/>
    <row r="92" ht="15.75" customHeight="1" s="55"/>
    <row r="93" ht="15.75" customHeight="1" s="55"/>
    <row r="94" ht="15.75" customHeight="1" s="55"/>
    <row r="95" ht="15.75" customHeight="1" s="55"/>
    <row r="96" ht="15.75" customHeight="1" s="55"/>
    <row r="97" ht="15.75" customHeight="1" s="55"/>
    <row r="98" ht="15.75" customHeight="1" s="55"/>
    <row r="99" ht="15.75" customHeight="1" s="55"/>
    <row r="100" ht="15.75" customHeight="1" s="55"/>
    <row r="101" ht="15.75" customHeight="1" s="55"/>
    <row r="102" ht="15.75" customHeight="1" s="55"/>
    <row r="103" ht="15.75" customHeight="1" s="55"/>
    <row r="104" ht="15.75" customHeight="1" s="55"/>
    <row r="105" ht="15.75" customHeight="1" s="55"/>
    <row r="106" ht="15.75" customHeight="1" s="55"/>
    <row r="107" ht="15.75" customHeight="1" s="55"/>
    <row r="108" ht="15.75" customHeight="1" s="55"/>
    <row r="109" ht="15.75" customHeight="1" s="55"/>
    <row r="110" ht="15.75" customHeight="1" s="55"/>
    <row r="111" ht="15.75" customHeight="1" s="55"/>
    <row r="112" ht="15.75" customHeight="1" s="55"/>
    <row r="113" ht="15.75" customHeight="1" s="55"/>
    <row r="114" ht="15.75" customHeight="1" s="55"/>
    <row r="115" ht="15.75" customHeight="1" s="55"/>
    <row r="116" ht="15.75" customHeight="1" s="55"/>
    <row r="117" ht="15.75" customHeight="1" s="55"/>
    <row r="118" ht="15.75" customHeight="1" s="55"/>
    <row r="119" ht="15.75" customHeight="1" s="55"/>
    <row r="120" ht="15.75" customHeight="1" s="55"/>
    <row r="121" ht="15.75" customHeight="1" s="55"/>
    <row r="122" ht="15.75" customHeight="1" s="55"/>
    <row r="123" ht="15.75" customHeight="1" s="55"/>
    <row r="124" ht="15.75" customHeight="1" s="55"/>
    <row r="125" ht="15.75" customHeight="1" s="55"/>
    <row r="126" ht="15.75" customHeight="1" s="55"/>
    <row r="127" ht="15.75" customHeight="1" s="55"/>
    <row r="128" ht="15.75" customHeight="1" s="55"/>
    <row r="129" ht="15.75" customHeight="1" s="55"/>
    <row r="130" ht="15.75" customHeight="1" s="55"/>
    <row r="131" ht="15.75" customHeight="1" s="55"/>
    <row r="132" ht="15.75" customHeight="1" s="55"/>
    <row r="133" ht="15.75" customHeight="1" s="55"/>
    <row r="134" ht="15.75" customHeight="1" s="55"/>
    <row r="135" ht="15.75" customHeight="1" s="55"/>
    <row r="136" ht="15.75" customHeight="1" s="55"/>
    <row r="137" ht="15.75" customHeight="1" s="55"/>
    <row r="138" ht="15.75" customHeight="1" s="55"/>
    <row r="139" ht="15.75" customHeight="1" s="55"/>
    <row r="140" ht="15.75" customHeight="1" s="55"/>
    <row r="141" ht="15.75" customHeight="1" s="55"/>
    <row r="142" ht="15.75" customHeight="1" s="55"/>
    <row r="143" ht="15.75" customHeight="1" s="55"/>
    <row r="144" ht="15.75" customHeight="1" s="55"/>
    <row r="145" ht="15.75" customHeight="1" s="55"/>
    <row r="146" ht="15.75" customHeight="1" s="55"/>
    <row r="147" ht="15.75" customHeight="1" s="55"/>
    <row r="148" ht="15.75" customHeight="1" s="55"/>
    <row r="149" ht="15.75" customHeight="1" s="55"/>
    <row r="150" ht="15.75" customHeight="1" s="55"/>
    <row r="151" ht="15.75" customHeight="1" s="55"/>
    <row r="152" ht="15.75" customHeight="1" s="55"/>
    <row r="153" ht="15.75" customHeight="1" s="55"/>
    <row r="154" ht="15.75" customHeight="1" s="55"/>
    <row r="155" ht="15.75" customHeight="1" s="55"/>
    <row r="156" ht="15.75" customHeight="1" s="55"/>
    <row r="157" ht="15.75" customHeight="1" s="55"/>
    <row r="158" ht="15.75" customHeight="1" s="55"/>
    <row r="159" ht="15.75" customHeight="1" s="55"/>
    <row r="160" ht="15.75" customHeight="1" s="55"/>
    <row r="161" ht="15.75" customHeight="1" s="55"/>
    <row r="162" ht="15.75" customHeight="1" s="55"/>
    <row r="163" ht="15.75" customHeight="1" s="55"/>
    <row r="164" ht="15.75" customHeight="1" s="55"/>
    <row r="165" ht="15.75" customHeight="1" s="55"/>
    <row r="166" ht="15.75" customHeight="1" s="55"/>
    <row r="167" ht="15.75" customHeight="1" s="55"/>
    <row r="168" ht="15.75" customHeight="1" s="55"/>
    <row r="169" ht="15.75" customHeight="1" s="55"/>
    <row r="170" ht="15.75" customHeight="1" s="55"/>
    <row r="171" ht="15.75" customHeight="1" s="55"/>
    <row r="172" ht="15.75" customHeight="1" s="55"/>
    <row r="173" ht="15.75" customHeight="1" s="55"/>
    <row r="174" ht="15.75" customHeight="1" s="55"/>
    <row r="175" ht="15.75" customHeight="1" s="55"/>
    <row r="176" ht="15.75" customHeight="1" s="55"/>
    <row r="177" ht="15.75" customHeight="1" s="55"/>
    <row r="178" ht="15.75" customHeight="1" s="55"/>
    <row r="179" ht="15.75" customHeight="1" s="55"/>
    <row r="180" ht="15.75" customHeight="1" s="55"/>
    <row r="181" ht="15.75" customHeight="1" s="55"/>
    <row r="182" ht="15.75" customHeight="1" s="55"/>
    <row r="183" ht="15.75" customHeight="1" s="55"/>
    <row r="184" ht="15.75" customHeight="1" s="55"/>
    <row r="185" ht="15.75" customHeight="1" s="55"/>
    <row r="186" ht="15.75" customHeight="1" s="55"/>
    <row r="187" ht="15.75" customHeight="1" s="55"/>
    <row r="188" ht="15.75" customHeight="1" s="55"/>
    <row r="189" ht="15.75" customHeight="1" s="55"/>
    <row r="190" ht="15.75" customHeight="1" s="55"/>
    <row r="191" ht="15.75" customHeight="1" s="55"/>
    <row r="192" ht="15.75" customHeight="1" s="55"/>
    <row r="193" ht="15.75" customHeight="1" s="55"/>
    <row r="194" ht="15.75" customHeight="1" s="55"/>
    <row r="195" ht="15.75" customHeight="1" s="55"/>
    <row r="196" ht="15.75" customHeight="1" s="55"/>
    <row r="197" ht="15.75" customHeight="1" s="55"/>
    <row r="198" ht="15.75" customHeight="1" s="55"/>
    <row r="199" ht="15.75" customHeight="1" s="55"/>
    <row r="200" ht="15.75" customHeight="1" s="55"/>
    <row r="201" ht="15.75" customHeight="1" s="55"/>
    <row r="202" ht="15.75" customHeight="1" s="55"/>
    <row r="203" ht="15.75" customHeight="1" s="55"/>
    <row r="204" ht="15.75" customHeight="1" s="55"/>
    <row r="205" ht="15.75" customHeight="1" s="55"/>
    <row r="206" ht="15.75" customHeight="1" s="55"/>
    <row r="207" ht="15.75" customHeight="1" s="55"/>
    <row r="208" ht="15.75" customHeight="1" s="55"/>
    <row r="209" ht="15.75" customHeight="1" s="55"/>
    <row r="210" ht="15.75" customHeight="1" s="55"/>
    <row r="211" ht="15.75" customHeight="1" s="55"/>
    <row r="212" ht="15.75" customHeight="1" s="55"/>
    <row r="213" ht="15.75" customHeight="1" s="55"/>
    <row r="214" ht="15.75" customHeight="1" s="55"/>
    <row r="215" ht="15.75" customHeight="1" s="55"/>
    <row r="216" ht="15.75" customHeight="1" s="55"/>
    <row r="217" ht="15.75" customHeight="1" s="55"/>
    <row r="218" ht="15.75" customHeight="1" s="55"/>
    <row r="219" ht="15.75" customHeight="1" s="55"/>
    <row r="220" ht="15.75" customHeight="1" s="55"/>
    <row r="221" ht="15.75" customHeight="1" s="55"/>
    <row r="222" ht="15.75" customHeight="1" s="55"/>
    <row r="223" ht="15.75" customHeight="1" s="55"/>
    <row r="224" ht="15.75" customHeight="1" s="55"/>
    <row r="225" ht="15.75" customHeight="1" s="55"/>
    <row r="226" ht="15.75" customHeight="1" s="55"/>
    <row r="227" ht="15.75" customHeight="1" s="55"/>
    <row r="228" ht="15.75" customHeight="1" s="55"/>
    <row r="229" ht="15.75" customHeight="1" s="55"/>
    <row r="230" ht="15.75" customHeight="1" s="55"/>
    <row r="231" ht="15.75" customHeight="1" s="55"/>
    <row r="232" ht="15.75" customHeight="1" s="55"/>
    <row r="233" ht="15.75" customHeight="1" s="55"/>
    <row r="234" ht="15.75" customHeight="1" s="55"/>
    <row r="235" ht="15.75" customHeight="1" s="55"/>
    <row r="236" ht="15.75" customHeight="1" s="55"/>
    <row r="237" ht="15.75" customHeight="1" s="55"/>
    <row r="238" ht="15.75" customHeight="1" s="55"/>
    <row r="239" ht="15.75" customHeight="1" s="55"/>
    <row r="240" ht="15.75" customHeight="1" s="55"/>
    <row r="241" ht="15.75" customHeight="1" s="55"/>
    <row r="242" ht="15.75" customHeight="1" s="55"/>
    <row r="243" ht="15.75" customHeight="1" s="55"/>
    <row r="244" ht="15.75" customHeight="1" s="55"/>
    <row r="245" ht="15.75" customHeight="1" s="55"/>
    <row r="246" ht="15.75" customHeight="1" s="55"/>
    <row r="247" ht="15.75" customHeight="1" s="55"/>
    <row r="248" ht="15.75" customHeight="1" s="55"/>
    <row r="249" ht="15.75" customHeight="1" s="55"/>
    <row r="250" ht="15.75" customHeight="1" s="55"/>
    <row r="251" ht="15.75" customHeight="1" s="55"/>
    <row r="252" ht="15.75" customHeight="1" s="55"/>
    <row r="253" ht="15.75" customHeight="1" s="55"/>
    <row r="254" ht="15.75" customHeight="1" s="55"/>
    <row r="255" ht="15.75" customHeight="1" s="55"/>
    <row r="256" ht="15.75" customHeight="1" s="55"/>
    <row r="257" ht="15.75" customHeight="1" s="55"/>
    <row r="258" ht="15.75" customHeight="1" s="55"/>
    <row r="259" ht="15.75" customHeight="1" s="55"/>
    <row r="260" ht="15.75" customHeight="1" s="55"/>
    <row r="261" ht="15.75" customHeight="1" s="55"/>
    <row r="262" ht="15.75" customHeight="1" s="55"/>
    <row r="263" ht="15.75" customHeight="1" s="55"/>
    <row r="264" ht="15.75" customHeight="1" s="55"/>
    <row r="265" ht="15.75" customHeight="1" s="55"/>
    <row r="266" ht="15.75" customHeight="1" s="55"/>
    <row r="267" ht="15.75" customHeight="1" s="55"/>
    <row r="268" ht="15.75" customHeight="1" s="55"/>
    <row r="269" ht="15.75" customHeight="1" s="55"/>
    <row r="270" ht="15.75" customHeight="1" s="55"/>
    <row r="271" ht="15.75" customHeight="1" s="55"/>
    <row r="272" ht="15.75" customHeight="1" s="55"/>
    <row r="273" ht="15.75" customHeight="1" s="55"/>
    <row r="274" ht="15.75" customHeight="1" s="55"/>
    <row r="275" ht="15.75" customHeight="1" s="55"/>
    <row r="276" ht="15.75" customHeight="1" s="55"/>
    <row r="277" ht="15.75" customHeight="1" s="55"/>
    <row r="278" ht="15.75" customHeight="1" s="55"/>
    <row r="279" ht="15.75" customHeight="1" s="55"/>
    <row r="280" ht="15.75" customHeight="1" s="55"/>
    <row r="281" ht="15.75" customHeight="1" s="55"/>
    <row r="282" ht="15.75" customHeight="1" s="55"/>
    <row r="283" ht="15.75" customHeight="1" s="55"/>
    <row r="284" ht="15.75" customHeight="1" s="55"/>
    <row r="285" ht="15.75" customHeight="1" s="55"/>
    <row r="286" ht="15.75" customHeight="1" s="55"/>
    <row r="287" ht="15.75" customHeight="1" s="55"/>
    <row r="288" ht="15.75" customHeight="1" s="55"/>
    <row r="289" ht="15.75" customHeight="1" s="55"/>
    <row r="290" ht="15.75" customHeight="1" s="55"/>
    <row r="291" ht="15.75" customHeight="1" s="55"/>
    <row r="292" ht="15.75" customHeight="1" s="55"/>
    <row r="293" ht="15.75" customHeight="1" s="55"/>
    <row r="294" ht="15.75" customHeight="1" s="55"/>
    <row r="295" ht="15.75" customHeight="1" s="55"/>
    <row r="296" ht="15.75" customHeight="1" s="55"/>
    <row r="297" ht="15.75" customHeight="1" s="55"/>
    <row r="298" ht="15.75" customHeight="1" s="55"/>
    <row r="299" ht="15.75" customHeight="1" s="55"/>
    <row r="300" ht="15.75" customHeight="1" s="55"/>
    <row r="301" ht="15.75" customHeight="1" s="55"/>
    <row r="302" ht="15.75" customHeight="1" s="55"/>
    <row r="303" ht="15.75" customHeight="1" s="55"/>
    <row r="304" ht="15.75" customHeight="1" s="55"/>
    <row r="305" ht="15.75" customHeight="1" s="55"/>
    <row r="306" ht="15.75" customHeight="1" s="55"/>
    <row r="307" ht="15.75" customHeight="1" s="55"/>
    <row r="308" ht="15.75" customHeight="1" s="55"/>
    <row r="309" ht="15.75" customHeight="1" s="55"/>
    <row r="310" ht="15.75" customHeight="1" s="55"/>
    <row r="311" ht="15.75" customHeight="1" s="55"/>
    <row r="312" ht="15.75" customHeight="1" s="55"/>
    <row r="313" ht="15.75" customHeight="1" s="55"/>
    <row r="314" ht="15.75" customHeight="1" s="55"/>
    <row r="315" ht="15.75" customHeight="1" s="55"/>
    <row r="316" ht="15.75" customHeight="1" s="55"/>
    <row r="317" ht="15.75" customHeight="1" s="55"/>
    <row r="318" ht="15.75" customHeight="1" s="55"/>
    <row r="319" ht="15.75" customHeight="1" s="55"/>
    <row r="320" ht="15.75" customHeight="1" s="55"/>
    <row r="321" ht="15.75" customHeight="1" s="55"/>
    <row r="322" ht="15.75" customHeight="1" s="55"/>
    <row r="323" ht="15.75" customHeight="1" s="55"/>
    <row r="324" ht="15.75" customHeight="1" s="55"/>
    <row r="325" ht="15.75" customHeight="1" s="55"/>
    <row r="326" ht="15.75" customHeight="1" s="55"/>
    <row r="327" ht="15.75" customHeight="1" s="55"/>
    <row r="328" ht="15.75" customHeight="1" s="55"/>
    <row r="329" ht="15.75" customHeight="1" s="55"/>
    <row r="330" ht="15.75" customHeight="1" s="55"/>
    <row r="331" ht="15.75" customHeight="1" s="55"/>
    <row r="332" ht="15.75" customHeight="1" s="55"/>
    <row r="333" ht="15.75" customHeight="1" s="55"/>
    <row r="334" ht="15.75" customHeight="1" s="55"/>
    <row r="335" ht="15.75" customHeight="1" s="55"/>
    <row r="336" ht="15.75" customHeight="1" s="55"/>
    <row r="337" ht="15.75" customHeight="1" s="55"/>
    <row r="338" ht="15.75" customHeight="1" s="55"/>
    <row r="339" ht="15.75" customHeight="1" s="55"/>
    <row r="340" ht="15.75" customHeight="1" s="55"/>
    <row r="341" ht="15.75" customHeight="1" s="55"/>
    <row r="342" ht="15.75" customHeight="1" s="55"/>
    <row r="343" ht="15.75" customHeight="1" s="55"/>
    <row r="344" ht="15.75" customHeight="1" s="55"/>
    <row r="345" ht="15.75" customHeight="1" s="55"/>
    <row r="346" ht="15.75" customHeight="1" s="55"/>
    <row r="347" ht="15.75" customHeight="1" s="55"/>
    <row r="348" ht="15.75" customHeight="1" s="55"/>
    <row r="349" ht="15.75" customHeight="1" s="55"/>
    <row r="350" ht="15.75" customHeight="1" s="55"/>
    <row r="351" ht="15.75" customHeight="1" s="55"/>
    <row r="352" ht="15.75" customHeight="1" s="55"/>
    <row r="353" ht="15.75" customHeight="1" s="55"/>
    <row r="354" ht="15.75" customHeight="1" s="55"/>
    <row r="355" ht="15.75" customHeight="1" s="55"/>
    <row r="356" ht="15.75" customHeight="1" s="55"/>
    <row r="357" ht="15.75" customHeight="1" s="55"/>
    <row r="358" ht="15.75" customHeight="1" s="55"/>
    <row r="359" ht="15.75" customHeight="1" s="55"/>
    <row r="360" ht="15.75" customHeight="1" s="55"/>
    <row r="361" ht="15.75" customHeight="1" s="55"/>
    <row r="362" ht="15.75" customHeight="1" s="55"/>
    <row r="363" ht="15.75" customHeight="1" s="55"/>
    <row r="364" ht="15.75" customHeight="1" s="55"/>
    <row r="365" ht="15.75" customHeight="1" s="55"/>
    <row r="366" ht="15.75" customHeight="1" s="55"/>
    <row r="367" ht="15.75" customHeight="1" s="55"/>
    <row r="368" ht="15.75" customHeight="1" s="55"/>
    <row r="369" ht="15.75" customHeight="1" s="55"/>
    <row r="370" ht="15.75" customHeight="1" s="55"/>
    <row r="371" ht="15.75" customHeight="1" s="55"/>
    <row r="372" ht="15.75" customHeight="1" s="55"/>
    <row r="373" ht="15.75" customHeight="1" s="55"/>
    <row r="374" ht="15.75" customHeight="1" s="55"/>
    <row r="375" ht="15.75" customHeight="1" s="55"/>
    <row r="376" ht="15.75" customHeight="1" s="55"/>
    <row r="377" ht="15.75" customHeight="1" s="55"/>
    <row r="378" ht="15.75" customHeight="1" s="55"/>
    <row r="379" ht="15.75" customHeight="1" s="55"/>
    <row r="380" ht="15.75" customHeight="1" s="55"/>
    <row r="381" ht="15.75" customHeight="1" s="55"/>
    <row r="382" ht="15.75" customHeight="1" s="55"/>
    <row r="383" ht="15.75" customHeight="1" s="55"/>
    <row r="384" ht="15.75" customHeight="1" s="55"/>
    <row r="385" ht="15.75" customHeight="1" s="55"/>
    <row r="386" ht="15.75" customHeight="1" s="55"/>
    <row r="387" ht="15.75" customHeight="1" s="55"/>
    <row r="388" ht="15.75" customHeight="1" s="55"/>
    <row r="389" ht="15.75" customHeight="1" s="55"/>
    <row r="390" ht="15.75" customHeight="1" s="55"/>
    <row r="391" ht="15.75" customHeight="1" s="55"/>
    <row r="392" ht="15.75" customHeight="1" s="55"/>
    <row r="393" ht="15.75" customHeight="1" s="55"/>
    <row r="394" ht="15.75" customHeight="1" s="55"/>
    <row r="395" ht="15.75" customHeight="1" s="55"/>
    <row r="396" ht="15.75" customHeight="1" s="55"/>
    <row r="397" ht="15.75" customHeight="1" s="55"/>
    <row r="398" ht="15.75" customHeight="1" s="55"/>
    <row r="399" ht="15.75" customHeight="1" s="55"/>
    <row r="400" ht="15.75" customHeight="1" s="55"/>
    <row r="401" ht="15.75" customHeight="1" s="55"/>
    <row r="402" ht="15.75" customHeight="1" s="55"/>
    <row r="403" ht="15.75" customHeight="1" s="55"/>
    <row r="404" ht="15.75" customHeight="1" s="55"/>
    <row r="405" ht="15.75" customHeight="1" s="55"/>
    <row r="406" ht="15.75" customHeight="1" s="55"/>
    <row r="407" ht="15.75" customHeight="1" s="55"/>
    <row r="408" ht="15.75" customHeight="1" s="55"/>
    <row r="409" ht="15.75" customHeight="1" s="55"/>
    <row r="410" ht="15.75" customHeight="1" s="55"/>
    <row r="411" ht="15.75" customHeight="1" s="55"/>
    <row r="412" ht="15.75" customHeight="1" s="55"/>
    <row r="413" ht="15.75" customHeight="1" s="55"/>
    <row r="414" ht="15.75" customHeight="1" s="55"/>
    <row r="415" ht="15.75" customHeight="1" s="55"/>
    <row r="416" ht="15.75" customHeight="1" s="55"/>
    <row r="417" ht="15.75" customHeight="1" s="55"/>
    <row r="418" ht="15.75" customHeight="1" s="55"/>
    <row r="419" ht="15.75" customHeight="1" s="55"/>
    <row r="420" ht="15.75" customHeight="1" s="55"/>
    <row r="421" ht="15.75" customHeight="1" s="55"/>
    <row r="422" ht="15.75" customHeight="1" s="55"/>
    <row r="423" ht="15.75" customHeight="1" s="55"/>
    <row r="424" ht="15.75" customHeight="1" s="55"/>
    <row r="425" ht="15.75" customHeight="1" s="55"/>
    <row r="426" ht="15.75" customHeight="1" s="55"/>
    <row r="427" ht="15.75" customHeight="1" s="55"/>
    <row r="428" ht="15.75" customHeight="1" s="55"/>
    <row r="429" ht="15.75" customHeight="1" s="55"/>
    <row r="430" ht="15.75" customHeight="1" s="55"/>
    <row r="431" ht="15.75" customHeight="1" s="55"/>
    <row r="432" ht="15.75" customHeight="1" s="55"/>
    <row r="433" ht="15.75" customHeight="1" s="55"/>
    <row r="434" ht="15.75" customHeight="1" s="55"/>
    <row r="435" ht="15.75" customHeight="1" s="55"/>
    <row r="436" ht="15.75" customHeight="1" s="55"/>
    <row r="437" ht="15.75" customHeight="1" s="55"/>
    <row r="438" ht="15.75" customHeight="1" s="55"/>
    <row r="439" ht="15.75" customHeight="1" s="55"/>
    <row r="440" ht="15.75" customHeight="1" s="55"/>
    <row r="441" ht="15.75" customHeight="1" s="55"/>
    <row r="442" ht="15.75" customHeight="1" s="55"/>
    <row r="443" ht="15.75" customHeight="1" s="55"/>
    <row r="444" ht="15.75" customHeight="1" s="55"/>
    <row r="445" ht="15.75" customHeight="1" s="55"/>
    <row r="446" ht="15.75" customHeight="1" s="55"/>
    <row r="447" ht="15.75" customHeight="1" s="55"/>
    <row r="448" ht="15.75" customHeight="1" s="55"/>
    <row r="449" ht="15.75" customHeight="1" s="55"/>
    <row r="450" ht="15.75" customHeight="1" s="55"/>
    <row r="451" ht="15.75" customHeight="1" s="55"/>
    <row r="452" ht="15.75" customHeight="1" s="55"/>
    <row r="453" ht="15.75" customHeight="1" s="55"/>
    <row r="454" ht="15.75" customHeight="1" s="55"/>
    <row r="455" ht="15.75" customHeight="1" s="55"/>
    <row r="456" ht="15.75" customHeight="1" s="55"/>
    <row r="457" ht="15.75" customHeight="1" s="55"/>
    <row r="458" ht="15.75" customHeight="1" s="55"/>
    <row r="459" ht="15.75" customHeight="1" s="55"/>
    <row r="460" ht="15.75" customHeight="1" s="55"/>
    <row r="461" ht="15.75" customHeight="1" s="55"/>
    <row r="462" ht="15.75" customHeight="1" s="55"/>
    <row r="463" ht="15.75" customHeight="1" s="55"/>
    <row r="464" ht="15.75" customHeight="1" s="55"/>
    <row r="465" ht="15.75" customHeight="1" s="55"/>
    <row r="466" ht="15.75" customHeight="1" s="55"/>
    <row r="467" ht="15.75" customHeight="1" s="55"/>
    <row r="468" ht="15.75" customHeight="1" s="55"/>
    <row r="469" ht="15.75" customHeight="1" s="55"/>
    <row r="470" ht="15.75" customHeight="1" s="55"/>
    <row r="471" ht="15.75" customHeight="1" s="55"/>
    <row r="472" ht="15.75" customHeight="1" s="55"/>
    <row r="473" ht="15.75" customHeight="1" s="55"/>
    <row r="474" ht="15.75" customHeight="1" s="55"/>
    <row r="475" ht="15.75" customHeight="1" s="55"/>
    <row r="476" ht="15.75" customHeight="1" s="55"/>
    <row r="477" ht="15.75" customHeight="1" s="55"/>
    <row r="478" ht="15.75" customHeight="1" s="55"/>
    <row r="479" ht="15.75" customHeight="1" s="55"/>
    <row r="480" ht="15.75" customHeight="1" s="55"/>
    <row r="481" ht="15.75" customHeight="1" s="55"/>
    <row r="482" ht="15.75" customHeight="1" s="55"/>
    <row r="483" ht="15.75" customHeight="1" s="55"/>
    <row r="484" ht="15.75" customHeight="1" s="55"/>
    <row r="485" ht="15.75" customHeight="1" s="55"/>
    <row r="486" ht="15.75" customHeight="1" s="55"/>
    <row r="487" ht="15.75" customHeight="1" s="55"/>
    <row r="488" ht="15.75" customHeight="1" s="55"/>
    <row r="489" ht="15.75" customHeight="1" s="55"/>
    <row r="490" ht="15.75" customHeight="1" s="55"/>
    <row r="491" ht="15.75" customHeight="1" s="55"/>
    <row r="492" ht="15.75" customHeight="1" s="55"/>
    <row r="493" ht="15.75" customHeight="1" s="55"/>
    <row r="494" ht="15.75" customHeight="1" s="55"/>
    <row r="495" ht="15.75" customHeight="1" s="55"/>
    <row r="496" ht="15.75" customHeight="1" s="55"/>
    <row r="497" ht="15.75" customHeight="1" s="55"/>
    <row r="498" ht="15.75" customHeight="1" s="55"/>
    <row r="499" ht="15.75" customHeight="1" s="55"/>
    <row r="500" ht="15.75" customHeight="1" s="55"/>
    <row r="501" ht="15.75" customHeight="1" s="55"/>
    <row r="502" ht="15.75" customHeight="1" s="55"/>
    <row r="503" ht="15.75" customHeight="1" s="55"/>
    <row r="504" ht="15.75" customHeight="1" s="55"/>
    <row r="505" ht="15.75" customHeight="1" s="55"/>
    <row r="506" ht="15.75" customHeight="1" s="55"/>
    <row r="507" ht="15.75" customHeight="1" s="55"/>
    <row r="508" ht="15.75" customHeight="1" s="55"/>
    <row r="509" ht="15.75" customHeight="1" s="55"/>
    <row r="510" ht="15.75" customHeight="1" s="55"/>
    <row r="511" ht="15.75" customHeight="1" s="55"/>
    <row r="512" ht="15.75" customHeight="1" s="55"/>
    <row r="513" ht="15.75" customHeight="1" s="55"/>
    <row r="514" ht="15.75" customHeight="1" s="55"/>
    <row r="515" ht="15.75" customHeight="1" s="55"/>
    <row r="516" ht="15.75" customHeight="1" s="55"/>
    <row r="517" ht="15.75" customHeight="1" s="55"/>
    <row r="518" ht="15.75" customHeight="1" s="55"/>
    <row r="519" ht="15.75" customHeight="1" s="55"/>
    <row r="520" ht="15.75" customHeight="1" s="55"/>
    <row r="521" ht="15.75" customHeight="1" s="55"/>
    <row r="522" ht="15.75" customHeight="1" s="55"/>
    <row r="523" ht="15.75" customHeight="1" s="55"/>
    <row r="524" ht="15.75" customHeight="1" s="55"/>
    <row r="525" ht="15.75" customHeight="1" s="55"/>
    <row r="526" ht="15.75" customHeight="1" s="55"/>
    <row r="527" ht="15.75" customHeight="1" s="55"/>
    <row r="528" ht="15.75" customHeight="1" s="55"/>
    <row r="529" ht="15.75" customHeight="1" s="55"/>
    <row r="530" ht="15.75" customHeight="1" s="55"/>
    <row r="531" ht="15.75" customHeight="1" s="55"/>
    <row r="532" ht="15.75" customHeight="1" s="55"/>
    <row r="533" ht="15.75" customHeight="1" s="55"/>
    <row r="534" ht="15.75" customHeight="1" s="55"/>
    <row r="535" ht="15.75" customHeight="1" s="55"/>
    <row r="536" ht="15.75" customHeight="1" s="55"/>
    <row r="537" ht="15.75" customHeight="1" s="55"/>
    <row r="538" ht="15.75" customHeight="1" s="55"/>
    <row r="539" ht="15.75" customHeight="1" s="55"/>
    <row r="540" ht="15.75" customHeight="1" s="55"/>
    <row r="541" ht="15.75" customHeight="1" s="55"/>
    <row r="542" ht="15.75" customHeight="1" s="55"/>
    <row r="543" ht="15.75" customHeight="1" s="55"/>
    <row r="544" ht="15.75" customHeight="1" s="55"/>
    <row r="545" ht="15.75" customHeight="1" s="55"/>
    <row r="546" ht="15.75" customHeight="1" s="55"/>
    <row r="547" ht="15.75" customHeight="1" s="55"/>
    <row r="548" ht="15.75" customHeight="1" s="55"/>
    <row r="549" ht="15.75" customHeight="1" s="55"/>
    <row r="550" ht="15.75" customHeight="1" s="55"/>
    <row r="551" ht="15.75" customHeight="1" s="55"/>
    <row r="552" ht="15.75" customHeight="1" s="55"/>
    <row r="553" ht="15.75" customHeight="1" s="55"/>
    <row r="554" ht="15.75" customHeight="1" s="55"/>
    <row r="555" ht="15.75" customHeight="1" s="55"/>
    <row r="556" ht="15.75" customHeight="1" s="55"/>
    <row r="557" ht="15.75" customHeight="1" s="55"/>
    <row r="558" ht="15.75" customHeight="1" s="55"/>
    <row r="559" ht="15.75" customHeight="1" s="55"/>
    <row r="560" ht="15.75" customHeight="1" s="55"/>
    <row r="561" ht="15.75" customHeight="1" s="55"/>
    <row r="562" ht="15.75" customHeight="1" s="55"/>
    <row r="563" ht="15.75" customHeight="1" s="55"/>
    <row r="564" ht="15.75" customHeight="1" s="55"/>
    <row r="565" ht="15.75" customHeight="1" s="55"/>
    <row r="566" ht="15.75" customHeight="1" s="55"/>
    <row r="567" ht="15.75" customHeight="1" s="55"/>
    <row r="568" ht="15.75" customHeight="1" s="55"/>
    <row r="569" ht="15.75" customHeight="1" s="55"/>
    <row r="570" ht="15.75" customHeight="1" s="55"/>
    <row r="571" ht="15.75" customHeight="1" s="55"/>
    <row r="572" ht="15.75" customHeight="1" s="55"/>
    <row r="573" ht="15.75" customHeight="1" s="55"/>
    <row r="574" ht="15.75" customHeight="1" s="55"/>
    <row r="575" ht="15.75" customHeight="1" s="55"/>
    <row r="576" ht="15.75" customHeight="1" s="55"/>
    <row r="577" ht="15.75" customHeight="1" s="55"/>
    <row r="578" ht="15.75" customHeight="1" s="55"/>
    <row r="579" ht="15.75" customHeight="1" s="55"/>
    <row r="580" ht="15.75" customHeight="1" s="55"/>
    <row r="581" ht="15.75" customHeight="1" s="55"/>
    <row r="582" ht="15.75" customHeight="1" s="55"/>
    <row r="583" ht="15.75" customHeight="1" s="55"/>
    <row r="584" ht="15.75" customHeight="1" s="55"/>
    <row r="585" ht="15.75" customHeight="1" s="55"/>
    <row r="586" ht="15.75" customHeight="1" s="55"/>
    <row r="587" ht="15.75" customHeight="1" s="55"/>
    <row r="588" ht="15.75" customHeight="1" s="55"/>
    <row r="589" ht="15.75" customHeight="1" s="55"/>
    <row r="590" ht="15.75" customHeight="1" s="55"/>
    <row r="591" ht="15.75" customHeight="1" s="55"/>
    <row r="592" ht="15.75" customHeight="1" s="55"/>
    <row r="593" ht="15.75" customHeight="1" s="55"/>
    <row r="594" ht="15.75" customHeight="1" s="55"/>
    <row r="595" ht="15.75" customHeight="1" s="55"/>
    <row r="596" ht="15.75" customHeight="1" s="55"/>
    <row r="597" ht="15.75" customHeight="1" s="55"/>
    <row r="598" ht="15.75" customHeight="1" s="55"/>
    <row r="599" ht="15.75" customHeight="1" s="55"/>
    <row r="600" ht="15.75" customHeight="1" s="55"/>
    <row r="601" ht="15.75" customHeight="1" s="55"/>
    <row r="602" ht="15.75" customHeight="1" s="55"/>
    <row r="603" ht="15.75" customHeight="1" s="55"/>
    <row r="604" ht="15.75" customHeight="1" s="55"/>
    <row r="605" ht="15.75" customHeight="1" s="55"/>
    <row r="606" ht="15.75" customHeight="1" s="55"/>
    <row r="607" ht="15.75" customHeight="1" s="55"/>
    <row r="608" ht="15.75" customHeight="1" s="55"/>
    <row r="609" ht="15.75" customHeight="1" s="55"/>
    <row r="610" ht="15.75" customHeight="1" s="55"/>
    <row r="611" ht="15.75" customHeight="1" s="55"/>
    <row r="612" ht="15.75" customHeight="1" s="55"/>
    <row r="613" ht="15.75" customHeight="1" s="55"/>
    <row r="614" ht="15.75" customHeight="1" s="55"/>
    <row r="615" ht="15.75" customHeight="1" s="55"/>
    <row r="616" ht="15.75" customHeight="1" s="55"/>
    <row r="617" ht="15.75" customHeight="1" s="55"/>
    <row r="618" ht="15.75" customHeight="1" s="55"/>
    <row r="619" ht="15.75" customHeight="1" s="55"/>
    <row r="620" ht="15.75" customHeight="1" s="55"/>
    <row r="621" ht="15.75" customHeight="1" s="55"/>
    <row r="622" ht="15.75" customHeight="1" s="55"/>
    <row r="623" ht="15.75" customHeight="1" s="55"/>
    <row r="624" ht="15.75" customHeight="1" s="55"/>
    <row r="625" ht="15.75" customHeight="1" s="55"/>
    <row r="626" ht="15.75" customHeight="1" s="55"/>
    <row r="627" ht="15.75" customHeight="1" s="55"/>
    <row r="628" ht="15.75" customHeight="1" s="55"/>
    <row r="629" ht="15.75" customHeight="1" s="55"/>
    <row r="630" ht="15.75" customHeight="1" s="55"/>
    <row r="631" ht="15.75" customHeight="1" s="55"/>
    <row r="632" ht="15.75" customHeight="1" s="55"/>
    <row r="633" ht="15.75" customHeight="1" s="55"/>
    <row r="634" ht="15.75" customHeight="1" s="55"/>
    <row r="635" ht="15.75" customHeight="1" s="55"/>
    <row r="636" ht="15.75" customHeight="1" s="55"/>
    <row r="637" ht="15.75" customHeight="1" s="55"/>
    <row r="638" ht="15.75" customHeight="1" s="55"/>
    <row r="639" ht="15.75" customHeight="1" s="55"/>
    <row r="640" ht="15.75" customHeight="1" s="55"/>
    <row r="641" ht="15.75" customHeight="1" s="55"/>
    <row r="642" ht="15.75" customHeight="1" s="55"/>
    <row r="643" ht="15.75" customHeight="1" s="55"/>
    <row r="644" ht="15.75" customHeight="1" s="55"/>
    <row r="645" ht="15.75" customHeight="1" s="55"/>
    <row r="646" ht="15.75" customHeight="1" s="55"/>
    <row r="647" ht="15.75" customHeight="1" s="55"/>
    <row r="648" ht="15.75" customHeight="1" s="55"/>
    <row r="649" ht="15.75" customHeight="1" s="55"/>
    <row r="650" ht="15.75" customHeight="1" s="55"/>
    <row r="651" ht="15.75" customHeight="1" s="55"/>
    <row r="652" ht="15.75" customHeight="1" s="55"/>
    <row r="653" ht="15.75" customHeight="1" s="55"/>
    <row r="654" ht="15.75" customHeight="1" s="55"/>
    <row r="655" ht="15.75" customHeight="1" s="55"/>
    <row r="656" ht="15.75" customHeight="1" s="55"/>
    <row r="657" ht="15.75" customHeight="1" s="55"/>
    <row r="658" ht="15.75" customHeight="1" s="55"/>
    <row r="659" ht="15.75" customHeight="1" s="55"/>
    <row r="660" ht="15.75" customHeight="1" s="55"/>
    <row r="661" ht="15.75" customHeight="1" s="55"/>
    <row r="662" ht="15.75" customHeight="1" s="55"/>
    <row r="663" ht="15.75" customHeight="1" s="55"/>
    <row r="664" ht="15.75" customHeight="1" s="55"/>
    <row r="665" ht="15.75" customHeight="1" s="55"/>
    <row r="666" ht="15.75" customHeight="1" s="55"/>
    <row r="667" ht="15.75" customHeight="1" s="55"/>
    <row r="668" ht="15.75" customHeight="1" s="55"/>
    <row r="669" ht="15.75" customHeight="1" s="55"/>
    <row r="670" ht="15.75" customHeight="1" s="55"/>
    <row r="671" ht="15.75" customHeight="1" s="55"/>
    <row r="672" ht="15.75" customHeight="1" s="55"/>
    <row r="673" ht="15.75" customHeight="1" s="55"/>
    <row r="674" ht="15.75" customHeight="1" s="55"/>
    <row r="675" ht="15.75" customHeight="1" s="55"/>
    <row r="676" ht="15.75" customHeight="1" s="55"/>
    <row r="677" ht="15.75" customHeight="1" s="55"/>
    <row r="678" ht="15.75" customHeight="1" s="55"/>
    <row r="679" ht="15.75" customHeight="1" s="55"/>
    <row r="680" ht="15.75" customHeight="1" s="55"/>
    <row r="681" ht="15.75" customHeight="1" s="55"/>
    <row r="682" ht="15.75" customHeight="1" s="55"/>
    <row r="683" ht="15.75" customHeight="1" s="55"/>
    <row r="684" ht="15.75" customHeight="1" s="55"/>
    <row r="685" ht="15.75" customHeight="1" s="55"/>
    <row r="686" ht="15.75" customHeight="1" s="55"/>
    <row r="687" ht="15.75" customHeight="1" s="55"/>
    <row r="688" ht="15.75" customHeight="1" s="55"/>
    <row r="689" ht="15.75" customHeight="1" s="55"/>
    <row r="690" ht="15.75" customHeight="1" s="55"/>
    <row r="691" ht="15.75" customHeight="1" s="55"/>
    <row r="692" ht="15.75" customHeight="1" s="55"/>
    <row r="693" ht="15.75" customHeight="1" s="55"/>
    <row r="694" ht="15.75" customHeight="1" s="55"/>
    <row r="695" ht="15.75" customHeight="1" s="55"/>
    <row r="696" ht="15.75" customHeight="1" s="55"/>
    <row r="697" ht="15.75" customHeight="1" s="55"/>
    <row r="698" ht="15.75" customHeight="1" s="55"/>
    <row r="699" ht="15.75" customHeight="1" s="55"/>
    <row r="700" ht="15.75" customHeight="1" s="55"/>
    <row r="701" ht="15.75" customHeight="1" s="55"/>
    <row r="702" ht="15.75" customHeight="1" s="55"/>
    <row r="703" ht="15.75" customHeight="1" s="55"/>
    <row r="704" ht="15.75" customHeight="1" s="55"/>
    <row r="705" ht="15.75" customHeight="1" s="55"/>
    <row r="706" ht="15.75" customHeight="1" s="55"/>
    <row r="707" ht="15.75" customHeight="1" s="55"/>
    <row r="708" ht="15.75" customHeight="1" s="55"/>
    <row r="709" ht="15.75" customHeight="1" s="55"/>
    <row r="710" ht="15.75" customHeight="1" s="55"/>
    <row r="711" ht="15.75" customHeight="1" s="55"/>
    <row r="712" ht="15.75" customHeight="1" s="55"/>
    <row r="713" ht="15.75" customHeight="1" s="55"/>
    <row r="714" ht="15.75" customHeight="1" s="55"/>
    <row r="715" ht="15.75" customHeight="1" s="55"/>
    <row r="716" ht="15.75" customHeight="1" s="55"/>
    <row r="717" ht="15.75" customHeight="1" s="55"/>
    <row r="718" ht="15.75" customHeight="1" s="55"/>
    <row r="719" ht="15.75" customHeight="1" s="55"/>
    <row r="720" ht="15.75" customHeight="1" s="55"/>
    <row r="721" ht="15.75" customHeight="1" s="55"/>
    <row r="722" ht="15.75" customHeight="1" s="55"/>
    <row r="723" ht="15.75" customHeight="1" s="55"/>
    <row r="724" ht="15.75" customHeight="1" s="55"/>
    <row r="725" ht="15.75" customHeight="1" s="55"/>
    <row r="726" ht="15.75" customHeight="1" s="55"/>
    <row r="727" ht="15.75" customHeight="1" s="55"/>
    <row r="728" ht="15.75" customHeight="1" s="55"/>
    <row r="729" ht="15.75" customHeight="1" s="55"/>
    <row r="730" ht="15.75" customHeight="1" s="55"/>
    <row r="731" ht="15.75" customHeight="1" s="55"/>
    <row r="732" ht="15.75" customHeight="1" s="55"/>
    <row r="733" ht="15.75" customHeight="1" s="55"/>
    <row r="734" ht="15.75" customHeight="1" s="55"/>
    <row r="735" ht="15.75" customHeight="1" s="55"/>
    <row r="736" ht="15.75" customHeight="1" s="55"/>
    <row r="737" ht="15.75" customHeight="1" s="55"/>
    <row r="738" ht="15.75" customHeight="1" s="55"/>
    <row r="739" ht="15.75" customHeight="1" s="55"/>
    <row r="740" ht="15.75" customHeight="1" s="55"/>
    <row r="741" ht="15.75" customHeight="1" s="55"/>
    <row r="742" ht="15.75" customHeight="1" s="55"/>
    <row r="743" ht="15.75" customHeight="1" s="55"/>
    <row r="744" ht="15.75" customHeight="1" s="55"/>
    <row r="745" ht="15.75" customHeight="1" s="55"/>
    <row r="746" ht="15.75" customHeight="1" s="55"/>
    <row r="747" ht="15.75" customHeight="1" s="55"/>
    <row r="748" ht="15.75" customHeight="1" s="55"/>
    <row r="749" ht="15.75" customHeight="1" s="55"/>
    <row r="750" ht="15.75" customHeight="1" s="55"/>
    <row r="751" ht="15.75" customHeight="1" s="55"/>
    <row r="752" ht="15.75" customHeight="1" s="55"/>
    <row r="753" ht="15.75" customHeight="1" s="55"/>
    <row r="754" ht="15.75" customHeight="1" s="55"/>
    <row r="755" ht="15.75" customHeight="1" s="55"/>
    <row r="756" ht="15.75" customHeight="1" s="55"/>
    <row r="757" ht="15.75" customHeight="1" s="55"/>
    <row r="758" ht="15.75" customHeight="1" s="55"/>
    <row r="759" ht="15.75" customHeight="1" s="55"/>
    <row r="760" ht="15.75" customHeight="1" s="55"/>
    <row r="761" ht="15.75" customHeight="1" s="55"/>
    <row r="762" ht="15.75" customHeight="1" s="55"/>
    <row r="763" ht="15.75" customHeight="1" s="55"/>
    <row r="764" ht="15.75" customHeight="1" s="55"/>
    <row r="765" ht="15.75" customHeight="1" s="55"/>
    <row r="766" ht="15.75" customHeight="1" s="55"/>
    <row r="767" ht="15.75" customHeight="1" s="55"/>
    <row r="768" ht="15.75" customHeight="1" s="55"/>
    <row r="769" ht="15.75" customHeight="1" s="55"/>
    <row r="770" ht="15.75" customHeight="1" s="55"/>
    <row r="771" ht="15.75" customHeight="1" s="55"/>
    <row r="772" ht="15.75" customHeight="1" s="55"/>
    <row r="773" ht="15.75" customHeight="1" s="55"/>
    <row r="774" ht="15.75" customHeight="1" s="55"/>
    <row r="775" ht="15.75" customHeight="1" s="55"/>
    <row r="776" ht="15.75" customHeight="1" s="55"/>
    <row r="777" ht="15.75" customHeight="1" s="55"/>
    <row r="778" ht="15.75" customHeight="1" s="55"/>
    <row r="779" ht="15.75" customHeight="1" s="55"/>
    <row r="780" ht="15.75" customHeight="1" s="55"/>
    <row r="781" ht="15.75" customHeight="1" s="55"/>
    <row r="782" ht="15.75" customHeight="1" s="55"/>
    <row r="783" ht="15.75" customHeight="1" s="55"/>
    <row r="784" ht="15.75" customHeight="1" s="55"/>
    <row r="785" ht="15.75" customHeight="1" s="55"/>
    <row r="786" ht="15.75" customHeight="1" s="55"/>
    <row r="787" ht="15.75" customHeight="1" s="55"/>
    <row r="788" ht="15.75" customHeight="1" s="55"/>
    <row r="789" ht="15.75" customHeight="1" s="55"/>
    <row r="790" ht="15.75" customHeight="1" s="55"/>
    <row r="791" ht="15.75" customHeight="1" s="55"/>
    <row r="792" ht="15.75" customHeight="1" s="55"/>
    <row r="793" ht="15.75" customHeight="1" s="55"/>
    <row r="794" ht="15.75" customHeight="1" s="55"/>
    <row r="795" ht="15.75" customHeight="1" s="55"/>
    <row r="796" ht="15.75" customHeight="1" s="55"/>
    <row r="797" ht="15.75" customHeight="1" s="55"/>
    <row r="798" ht="15.75" customHeight="1" s="55"/>
    <row r="799" ht="15.75" customHeight="1" s="55"/>
    <row r="800" ht="15.75" customHeight="1" s="55"/>
    <row r="801" ht="15.75" customHeight="1" s="55"/>
    <row r="802" ht="15.75" customHeight="1" s="55"/>
    <row r="803" ht="15.75" customHeight="1" s="55"/>
    <row r="804" ht="15.75" customHeight="1" s="55"/>
    <row r="805" ht="15.75" customHeight="1" s="55"/>
    <row r="806" ht="15.75" customHeight="1" s="55"/>
    <row r="807" ht="15.75" customHeight="1" s="55"/>
    <row r="808" ht="15.75" customHeight="1" s="55"/>
    <row r="809" ht="15.75" customHeight="1" s="55"/>
    <row r="810" ht="15.75" customHeight="1" s="55"/>
    <row r="811" ht="15.75" customHeight="1" s="55"/>
    <row r="812" ht="15.75" customHeight="1" s="55"/>
    <row r="813" ht="15.75" customHeight="1" s="55"/>
    <row r="814" ht="15.75" customHeight="1" s="55"/>
    <row r="815" ht="15.75" customHeight="1" s="55"/>
    <row r="816" ht="15.75" customHeight="1" s="55"/>
    <row r="817" ht="15.75" customHeight="1" s="55"/>
    <row r="818" ht="15.75" customHeight="1" s="55"/>
    <row r="819" ht="15.75" customHeight="1" s="55"/>
    <row r="820" ht="15.75" customHeight="1" s="55"/>
    <row r="821" ht="15.75" customHeight="1" s="55"/>
    <row r="822" ht="15.75" customHeight="1" s="55"/>
    <row r="823" ht="15.75" customHeight="1" s="55"/>
    <row r="824" ht="15.75" customHeight="1" s="55"/>
    <row r="825" ht="15.75" customHeight="1" s="55"/>
    <row r="826" ht="15.75" customHeight="1" s="55"/>
    <row r="827" ht="15.75" customHeight="1" s="55"/>
    <row r="828" ht="15.75" customHeight="1" s="55"/>
    <row r="829" ht="15.75" customHeight="1" s="55"/>
    <row r="830" ht="15.75" customHeight="1" s="55"/>
    <row r="831" ht="15.75" customHeight="1" s="55"/>
    <row r="832" ht="15.75" customHeight="1" s="55"/>
    <row r="833" ht="15.75" customHeight="1" s="55"/>
    <row r="834" ht="15.75" customHeight="1" s="55"/>
    <row r="835" ht="15.75" customHeight="1" s="55"/>
    <row r="836" ht="15.75" customHeight="1" s="55"/>
    <row r="837" ht="15.75" customHeight="1" s="55"/>
    <row r="838" ht="15.75" customHeight="1" s="55"/>
    <row r="839" ht="15.75" customHeight="1" s="55"/>
    <row r="840" ht="15.75" customHeight="1" s="55"/>
    <row r="841" ht="15.75" customHeight="1" s="55"/>
    <row r="842" ht="15.75" customHeight="1" s="55"/>
    <row r="843" ht="15.75" customHeight="1" s="55"/>
    <row r="844" ht="15.75" customHeight="1" s="55"/>
    <row r="845" ht="15.75" customHeight="1" s="55"/>
    <row r="846" ht="15.75" customHeight="1" s="55"/>
    <row r="847" ht="15.75" customHeight="1" s="55"/>
    <row r="848" ht="15.75" customHeight="1" s="55"/>
    <row r="849" ht="15.75" customHeight="1" s="55"/>
    <row r="850" ht="15.75" customHeight="1" s="55"/>
    <row r="851" ht="15.75" customHeight="1" s="55"/>
    <row r="852" ht="15.75" customHeight="1" s="55"/>
    <row r="853" ht="15.75" customHeight="1" s="55"/>
    <row r="854" ht="15.75" customHeight="1" s="55"/>
    <row r="855" ht="15.75" customHeight="1" s="55"/>
    <row r="856" ht="15.75" customHeight="1" s="55"/>
    <row r="857" ht="15.75" customHeight="1" s="55"/>
    <row r="858" ht="15.75" customHeight="1" s="55"/>
    <row r="859" ht="15.75" customHeight="1" s="55"/>
    <row r="860" ht="15.75" customHeight="1" s="55"/>
    <row r="861" ht="15.75" customHeight="1" s="55"/>
    <row r="862" ht="15.75" customHeight="1" s="55"/>
    <row r="863" ht="15.75" customHeight="1" s="55"/>
    <row r="864" ht="15.75" customHeight="1" s="55"/>
    <row r="865" ht="15.75" customHeight="1" s="55"/>
    <row r="866" ht="15.75" customHeight="1" s="55"/>
    <row r="867" ht="15.75" customHeight="1" s="55"/>
    <row r="868" ht="15.75" customHeight="1" s="55"/>
    <row r="869" ht="15.75" customHeight="1" s="55"/>
    <row r="870" ht="15.75" customHeight="1" s="55"/>
    <row r="871" ht="15.75" customHeight="1" s="55"/>
    <row r="872" ht="15.75" customHeight="1" s="55"/>
    <row r="873" ht="15.75" customHeight="1" s="55"/>
    <row r="874" ht="15.75" customHeight="1" s="55"/>
    <row r="875" ht="15.75" customHeight="1" s="55"/>
    <row r="876" ht="15.75" customHeight="1" s="55"/>
    <row r="877" ht="15.75" customHeight="1" s="55"/>
    <row r="878" ht="15.75" customHeight="1" s="55"/>
    <row r="879" ht="15.75" customHeight="1" s="55"/>
    <row r="880" ht="15.75" customHeight="1" s="55"/>
    <row r="881" ht="15.75" customHeight="1" s="55"/>
    <row r="882" ht="15.75" customHeight="1" s="55"/>
    <row r="883" ht="15.75" customHeight="1" s="55"/>
    <row r="884" ht="15.75" customHeight="1" s="55"/>
    <row r="885" ht="15.75" customHeight="1" s="55"/>
    <row r="886" ht="15.75" customHeight="1" s="55"/>
    <row r="887" ht="15.75" customHeight="1" s="55"/>
    <row r="888" ht="15.75" customHeight="1" s="55"/>
    <row r="889" ht="15.75" customHeight="1" s="55"/>
    <row r="890" ht="15.75" customHeight="1" s="55"/>
    <row r="891" ht="15.75" customHeight="1" s="55"/>
    <row r="892" ht="15.75" customHeight="1" s="55"/>
    <row r="893" ht="15.75" customHeight="1" s="55"/>
    <row r="894" ht="15.75" customHeight="1" s="55"/>
    <row r="895" ht="15.75" customHeight="1" s="55"/>
    <row r="896" ht="15.75" customHeight="1" s="55"/>
    <row r="897" ht="15.75" customHeight="1" s="55"/>
    <row r="898" ht="15.75" customHeight="1" s="55"/>
    <row r="899" ht="15.75" customHeight="1" s="55"/>
    <row r="900" ht="15.75" customHeight="1" s="55"/>
    <row r="901" ht="15.75" customHeight="1" s="55"/>
    <row r="902" ht="15.75" customHeight="1" s="55"/>
    <row r="903" ht="15.75" customHeight="1" s="55"/>
    <row r="904" ht="15.75" customHeight="1" s="55"/>
    <row r="905" ht="15.75" customHeight="1" s="55"/>
    <row r="906" ht="15.75" customHeight="1" s="55"/>
    <row r="907" ht="15.75" customHeight="1" s="55"/>
    <row r="908" ht="15.75" customHeight="1" s="55"/>
    <row r="909" ht="15.75" customHeight="1" s="55"/>
    <row r="910" ht="15.75" customHeight="1" s="55"/>
    <row r="911" ht="15.75" customHeight="1" s="55"/>
    <row r="912" ht="15.75" customHeight="1" s="55"/>
    <row r="913" ht="15.75" customHeight="1" s="55"/>
    <row r="914" ht="15.75" customHeight="1" s="55"/>
    <row r="915" ht="15.75" customHeight="1" s="55"/>
    <row r="916" ht="15.75" customHeight="1" s="55"/>
    <row r="917" ht="15.75" customHeight="1" s="55"/>
    <row r="918" ht="15.75" customHeight="1" s="55"/>
    <row r="919" ht="15.75" customHeight="1" s="55"/>
    <row r="920" ht="15.75" customHeight="1" s="55"/>
    <row r="921" ht="15.75" customHeight="1" s="55"/>
    <row r="922" ht="15.75" customHeight="1" s="55"/>
    <row r="923" ht="15.75" customHeight="1" s="55"/>
    <row r="924" ht="15.75" customHeight="1" s="55"/>
    <row r="925" ht="15.75" customHeight="1" s="55"/>
    <row r="926" ht="15.75" customHeight="1" s="55"/>
    <row r="927" ht="15.75" customHeight="1" s="55"/>
    <row r="928" ht="15.75" customHeight="1" s="55"/>
    <row r="929" ht="15.75" customHeight="1" s="55"/>
    <row r="930" ht="15.75" customHeight="1" s="55"/>
    <row r="931" ht="15.75" customHeight="1" s="55"/>
    <row r="932" ht="15.75" customHeight="1" s="55"/>
    <row r="933" ht="15.75" customHeight="1" s="55"/>
    <row r="934" ht="15.75" customHeight="1" s="55"/>
    <row r="935" ht="15.75" customHeight="1" s="55"/>
    <row r="936" ht="15.75" customHeight="1" s="55"/>
    <row r="937" ht="15.75" customHeight="1" s="55"/>
    <row r="938" ht="15.75" customHeight="1" s="55"/>
    <row r="939" ht="15.75" customHeight="1" s="55"/>
    <row r="940" ht="15.75" customHeight="1" s="55"/>
    <row r="941" ht="15.75" customHeight="1" s="55"/>
    <row r="942" ht="15.75" customHeight="1" s="55"/>
    <row r="943" ht="15.75" customHeight="1" s="55"/>
    <row r="944" ht="15.75" customHeight="1" s="55"/>
    <row r="945" ht="15.75" customHeight="1" s="55"/>
    <row r="946" ht="15.75" customHeight="1" s="55"/>
    <row r="947" ht="15.75" customHeight="1" s="55"/>
    <row r="948" ht="15.75" customHeight="1" s="55"/>
    <row r="949" ht="15.75" customHeight="1" s="55"/>
    <row r="950" ht="15.75" customHeight="1" s="55"/>
    <row r="951" ht="15.75" customHeight="1" s="55"/>
    <row r="952" ht="15.75" customHeight="1" s="55"/>
    <row r="953" ht="15.75" customHeight="1" s="55"/>
    <row r="954" ht="15.75" customHeight="1" s="55"/>
    <row r="955" ht="15.75" customHeight="1" s="55"/>
    <row r="956" ht="15.75" customHeight="1" s="55"/>
    <row r="957" ht="15.75" customHeight="1" s="55"/>
    <row r="958" ht="15.75" customHeight="1" s="55"/>
    <row r="959" ht="15.75" customHeight="1" s="55"/>
    <row r="960" ht="15.75" customHeight="1" s="55"/>
    <row r="961" ht="15.75" customHeight="1" s="55"/>
    <row r="962" ht="15.75" customHeight="1" s="55"/>
    <row r="963" ht="15.75" customHeight="1" s="55"/>
    <row r="964" ht="15.75" customHeight="1" s="55"/>
    <row r="965" ht="15.75" customHeight="1" s="55"/>
    <row r="966" ht="15.75" customHeight="1" s="55"/>
    <row r="967" ht="15.75" customHeight="1" s="55"/>
    <row r="968" ht="15.75" customHeight="1" s="55"/>
    <row r="969" ht="15.75" customHeight="1" s="55"/>
    <row r="970" ht="15.75" customHeight="1" s="55"/>
    <row r="971" ht="15.75" customHeight="1" s="55"/>
    <row r="972" ht="15.75" customHeight="1" s="55"/>
    <row r="973" ht="15.75" customHeight="1" s="55"/>
    <row r="974" ht="15.75" customHeight="1" s="55"/>
    <row r="975" ht="15.75" customHeight="1" s="55"/>
    <row r="976" ht="15.75" customHeight="1" s="55"/>
    <row r="977" ht="15.75" customHeight="1" s="55"/>
    <row r="978" ht="15.75" customHeight="1" s="55"/>
    <row r="979" ht="15.75" customHeight="1" s="55"/>
    <row r="980" ht="15.75" customHeight="1" s="55"/>
    <row r="981" ht="15.75" customHeight="1" s="55"/>
    <row r="982" ht="15.75" customHeight="1" s="55"/>
    <row r="983" ht="15.75" customHeight="1" s="55"/>
    <row r="984" ht="15.75" customHeight="1" s="55"/>
    <row r="985" ht="15.75" customHeight="1" s="55"/>
    <row r="986" ht="15.75" customHeight="1" s="55"/>
    <row r="987" ht="15.75" customHeight="1" s="55"/>
    <row r="988" ht="15.75" customHeight="1" s="55"/>
    <row r="989" ht="15.75" customHeight="1" s="55"/>
    <row r="990" ht="15.75" customHeight="1" s="55"/>
    <row r="991" ht="15.75" customHeight="1" s="55"/>
    <row r="992" ht="15.75" customHeight="1" s="55"/>
    <row r="993" ht="15.75" customHeight="1" s="55"/>
    <row r="994" ht="15.75" customHeight="1" s="55"/>
    <row r="995" ht="15.75" customHeight="1" s="55"/>
    <row r="996" ht="15.75" customHeight="1" s="55"/>
    <row r="997" ht="15.75" customHeight="1" s="55"/>
    <row r="998" ht="15.75" customHeight="1" s="55"/>
    <row r="999" ht="15.75" customHeight="1" s="55"/>
    <row r="1000" ht="15.75" customHeight="1" s="55"/>
  </sheetData>
  <conditionalFormatting sqref="A1:O1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8.7109375" customWidth="1" style="55" min="1" max="26"/>
  </cols>
  <sheetData>
    <row r="1">
      <c r="A1" s="51" t="n">
        <v>-0.188826397061348</v>
      </c>
    </row>
    <row r="2">
      <c r="A2" s="51" t="n">
        <v>-0.02622480131685734</v>
      </c>
    </row>
    <row r="3">
      <c r="A3" s="51" t="n">
        <v>0.2065210789442062</v>
      </c>
    </row>
    <row r="4">
      <c r="A4" s="51" t="n">
        <v>-0.09283661097288132</v>
      </c>
    </row>
    <row r="5">
      <c r="A5" s="51" t="n">
        <v>-0.3688072562217712</v>
      </c>
    </row>
    <row r="6">
      <c r="A6" s="51" t="n">
        <v>-0.3667530119419098</v>
      </c>
    </row>
    <row r="7">
      <c r="A7" s="51" t="n">
        <v>-0.1970017999410629</v>
      </c>
    </row>
    <row r="8">
      <c r="A8" s="51" t="n">
        <v>-0.3456364572048187</v>
      </c>
    </row>
    <row r="9">
      <c r="A9" s="51" t="n">
        <v>0.03223712369799614</v>
      </c>
    </row>
    <row r="10">
      <c r="A10" s="51" t="n">
        <v>0.02081132866442204</v>
      </c>
    </row>
    <row r="11">
      <c r="A11" s="51" t="n">
        <v>0.1396932750940323</v>
      </c>
    </row>
    <row r="12">
      <c r="A12" s="51" t="n">
        <v>0.1320138871669769</v>
      </c>
    </row>
    <row r="13">
      <c r="A13" s="51" t="n">
        <v>-0.2697248756885529</v>
      </c>
    </row>
    <row r="14">
      <c r="A14" s="51" t="n">
        <v>-0.522316575050354</v>
      </c>
    </row>
    <row r="15">
      <c r="A15" s="51" t="n">
        <v>0.3119775950908661</v>
      </c>
    </row>
    <row r="21" ht="15.75" customHeight="1" s="55"/>
    <row r="22" ht="15.75" customHeight="1" s="55"/>
    <row r="23" ht="15.75" customHeight="1" s="55"/>
    <row r="24" ht="15.75" customHeight="1" s="55"/>
    <row r="25" ht="15.75" customHeight="1" s="55"/>
    <row r="26" ht="15.75" customHeight="1" s="55"/>
    <row r="27" ht="15.75" customHeight="1" s="55"/>
    <row r="28" ht="15.75" customHeight="1" s="55"/>
    <row r="29" ht="15.75" customHeight="1" s="55"/>
    <row r="30" ht="15.75" customHeight="1" s="55"/>
    <row r="31" ht="15.75" customHeight="1" s="55"/>
    <row r="32" ht="15.75" customHeight="1" s="55"/>
    <row r="33" ht="15.75" customHeight="1" s="55"/>
    <row r="34" ht="15.75" customHeight="1" s="55"/>
    <row r="35" ht="15.75" customHeight="1" s="55"/>
    <row r="36" ht="15.75" customHeight="1" s="55"/>
    <row r="37" ht="15.75" customHeight="1" s="55"/>
    <row r="38" ht="15.75" customHeight="1" s="55"/>
    <row r="39" ht="15.75" customHeight="1" s="55"/>
    <row r="40" ht="15.75" customHeight="1" s="55"/>
    <row r="41" ht="15.75" customHeight="1" s="55"/>
    <row r="42" ht="15.75" customHeight="1" s="55"/>
    <row r="43" ht="15.75" customHeight="1" s="55"/>
    <row r="44" ht="15.75" customHeight="1" s="55"/>
    <row r="45" ht="15.75" customHeight="1" s="55"/>
    <row r="46" ht="15.75" customHeight="1" s="55"/>
    <row r="47" ht="15.75" customHeight="1" s="55"/>
    <row r="48" ht="15.75" customHeight="1" s="55"/>
    <row r="49" ht="15.75" customHeight="1" s="55"/>
    <row r="50" ht="15.75" customHeight="1" s="55"/>
    <row r="51" ht="15.75" customHeight="1" s="55"/>
    <row r="52" ht="15.75" customHeight="1" s="55"/>
    <row r="53" ht="15.75" customHeight="1" s="55"/>
    <row r="54" ht="15.75" customHeight="1" s="55"/>
    <row r="55" ht="15.75" customHeight="1" s="55"/>
    <row r="56" ht="15.75" customHeight="1" s="55"/>
    <row r="57" ht="15.75" customHeight="1" s="55"/>
    <row r="58" ht="15.75" customHeight="1" s="55"/>
    <row r="59" ht="15.75" customHeight="1" s="55"/>
    <row r="60" ht="15.75" customHeight="1" s="55"/>
    <row r="61" ht="15.75" customHeight="1" s="55"/>
    <row r="62" ht="15.75" customHeight="1" s="55"/>
    <row r="63" ht="15.75" customHeight="1" s="55"/>
    <row r="64" ht="15.75" customHeight="1" s="55"/>
    <row r="65" ht="15.75" customHeight="1" s="55"/>
    <row r="66" ht="15.75" customHeight="1" s="55"/>
    <row r="67" ht="15.75" customHeight="1" s="55"/>
    <row r="68" ht="15.75" customHeight="1" s="55"/>
    <row r="69" ht="15.75" customHeight="1" s="55"/>
    <row r="70" ht="15.75" customHeight="1" s="55"/>
    <row r="71" ht="15.75" customHeight="1" s="55"/>
    <row r="72" ht="15.75" customHeight="1" s="55"/>
    <row r="73" ht="15.75" customHeight="1" s="55"/>
    <row r="74" ht="15.75" customHeight="1" s="55"/>
    <row r="75" ht="15.75" customHeight="1" s="55"/>
    <row r="76" ht="15.75" customHeight="1" s="55"/>
    <row r="77" ht="15.75" customHeight="1" s="55"/>
    <row r="78" ht="15.75" customHeight="1" s="55"/>
    <row r="79" ht="15.75" customHeight="1" s="55"/>
    <row r="80" ht="15.75" customHeight="1" s="55"/>
    <row r="81" ht="15.75" customHeight="1" s="55"/>
    <row r="82" ht="15.75" customHeight="1" s="55"/>
    <row r="83" ht="15.75" customHeight="1" s="55"/>
    <row r="84" ht="15.75" customHeight="1" s="55"/>
    <row r="85" ht="15.75" customHeight="1" s="55"/>
    <row r="86" ht="15.75" customHeight="1" s="55"/>
    <row r="87" ht="15.75" customHeight="1" s="55"/>
    <row r="88" ht="15.75" customHeight="1" s="55"/>
    <row r="89" ht="15.75" customHeight="1" s="55"/>
    <row r="90" ht="15.75" customHeight="1" s="55"/>
    <row r="91" ht="15.75" customHeight="1" s="55"/>
    <row r="92" ht="15.75" customHeight="1" s="55"/>
    <row r="93" ht="15.75" customHeight="1" s="55"/>
    <row r="94" ht="15.75" customHeight="1" s="55"/>
    <row r="95" ht="15.75" customHeight="1" s="55"/>
    <row r="96" ht="15.75" customHeight="1" s="55"/>
    <row r="97" ht="15.75" customHeight="1" s="55"/>
    <row r="98" ht="15.75" customHeight="1" s="55"/>
    <row r="99" ht="15.75" customHeight="1" s="55"/>
    <row r="100" ht="15.75" customHeight="1" s="55"/>
    <row r="101" ht="15.75" customHeight="1" s="55"/>
    <row r="102" ht="15.75" customHeight="1" s="55"/>
    <row r="103" ht="15.75" customHeight="1" s="55"/>
    <row r="104" ht="15.75" customHeight="1" s="55"/>
    <row r="105" ht="15.75" customHeight="1" s="55"/>
    <row r="106" ht="15.75" customHeight="1" s="55"/>
    <row r="107" ht="15.75" customHeight="1" s="55"/>
    <row r="108" ht="15.75" customHeight="1" s="55"/>
    <row r="109" ht="15.75" customHeight="1" s="55"/>
    <row r="110" ht="15.75" customHeight="1" s="55"/>
    <row r="111" ht="15.75" customHeight="1" s="55"/>
    <row r="112" ht="15.75" customHeight="1" s="55"/>
    <row r="113" ht="15.75" customHeight="1" s="55"/>
    <row r="114" ht="15.75" customHeight="1" s="55"/>
    <row r="115" ht="15.75" customHeight="1" s="55"/>
    <row r="116" ht="15.75" customHeight="1" s="55"/>
    <row r="117" ht="15.75" customHeight="1" s="55"/>
    <row r="118" ht="15.75" customHeight="1" s="55"/>
    <row r="119" ht="15.75" customHeight="1" s="55"/>
    <row r="120" ht="15.75" customHeight="1" s="55"/>
    <row r="121" ht="15.75" customHeight="1" s="55"/>
    <row r="122" ht="15.75" customHeight="1" s="55"/>
    <row r="123" ht="15.75" customHeight="1" s="55"/>
    <row r="124" ht="15.75" customHeight="1" s="55"/>
    <row r="125" ht="15.75" customHeight="1" s="55"/>
    <row r="126" ht="15.75" customHeight="1" s="55"/>
    <row r="127" ht="15.75" customHeight="1" s="55"/>
    <row r="128" ht="15.75" customHeight="1" s="55"/>
    <row r="129" ht="15.75" customHeight="1" s="55"/>
    <row r="130" ht="15.75" customHeight="1" s="55"/>
    <row r="131" ht="15.75" customHeight="1" s="55"/>
    <row r="132" ht="15.75" customHeight="1" s="55"/>
    <row r="133" ht="15.75" customHeight="1" s="55"/>
    <row r="134" ht="15.75" customHeight="1" s="55"/>
    <row r="135" ht="15.75" customHeight="1" s="55"/>
    <row r="136" ht="15.75" customHeight="1" s="55"/>
    <row r="137" ht="15.75" customHeight="1" s="55"/>
    <row r="138" ht="15.75" customHeight="1" s="55"/>
    <row r="139" ht="15.75" customHeight="1" s="55"/>
    <row r="140" ht="15.75" customHeight="1" s="55"/>
    <row r="141" ht="15.75" customHeight="1" s="55"/>
    <row r="142" ht="15.75" customHeight="1" s="55"/>
    <row r="143" ht="15.75" customHeight="1" s="55"/>
    <row r="144" ht="15.75" customHeight="1" s="55"/>
    <row r="145" ht="15.75" customHeight="1" s="55"/>
    <row r="146" ht="15.75" customHeight="1" s="55"/>
    <row r="147" ht="15.75" customHeight="1" s="55"/>
    <row r="148" ht="15.75" customHeight="1" s="55"/>
    <row r="149" ht="15.75" customHeight="1" s="55"/>
    <row r="150" ht="15.75" customHeight="1" s="55"/>
    <row r="151" ht="15.75" customHeight="1" s="55"/>
    <row r="152" ht="15.75" customHeight="1" s="55"/>
    <row r="153" ht="15.75" customHeight="1" s="55"/>
    <row r="154" ht="15.75" customHeight="1" s="55"/>
    <row r="155" ht="15.75" customHeight="1" s="55"/>
    <row r="156" ht="15.75" customHeight="1" s="55"/>
    <row r="157" ht="15.75" customHeight="1" s="55"/>
    <row r="158" ht="15.75" customHeight="1" s="55"/>
    <row r="159" ht="15.75" customHeight="1" s="55"/>
    <row r="160" ht="15.75" customHeight="1" s="55"/>
    <row r="161" ht="15.75" customHeight="1" s="55"/>
    <row r="162" ht="15.75" customHeight="1" s="55"/>
    <row r="163" ht="15.75" customHeight="1" s="55"/>
    <row r="164" ht="15.75" customHeight="1" s="55"/>
    <row r="165" ht="15.75" customHeight="1" s="55"/>
    <row r="166" ht="15.75" customHeight="1" s="55"/>
    <row r="167" ht="15.75" customHeight="1" s="55"/>
    <row r="168" ht="15.75" customHeight="1" s="55"/>
    <row r="169" ht="15.75" customHeight="1" s="55"/>
    <row r="170" ht="15.75" customHeight="1" s="55"/>
    <row r="171" ht="15.75" customHeight="1" s="55"/>
    <row r="172" ht="15.75" customHeight="1" s="55"/>
    <row r="173" ht="15.75" customHeight="1" s="55"/>
    <row r="174" ht="15.75" customHeight="1" s="55"/>
    <row r="175" ht="15.75" customHeight="1" s="55"/>
    <row r="176" ht="15.75" customHeight="1" s="55"/>
    <row r="177" ht="15.75" customHeight="1" s="55"/>
    <row r="178" ht="15.75" customHeight="1" s="55"/>
    <row r="179" ht="15.75" customHeight="1" s="55"/>
    <row r="180" ht="15.75" customHeight="1" s="55"/>
    <row r="181" ht="15.75" customHeight="1" s="55"/>
    <row r="182" ht="15.75" customHeight="1" s="55"/>
    <row r="183" ht="15.75" customHeight="1" s="55"/>
    <row r="184" ht="15.75" customHeight="1" s="55"/>
    <row r="185" ht="15.75" customHeight="1" s="55"/>
    <row r="186" ht="15.75" customHeight="1" s="55"/>
    <row r="187" ht="15.75" customHeight="1" s="55"/>
    <row r="188" ht="15.75" customHeight="1" s="55"/>
    <row r="189" ht="15.75" customHeight="1" s="55"/>
    <row r="190" ht="15.75" customHeight="1" s="55"/>
    <row r="191" ht="15.75" customHeight="1" s="55"/>
    <row r="192" ht="15.75" customHeight="1" s="55"/>
    <row r="193" ht="15.75" customHeight="1" s="55"/>
    <row r="194" ht="15.75" customHeight="1" s="55"/>
    <row r="195" ht="15.75" customHeight="1" s="55"/>
    <row r="196" ht="15.75" customHeight="1" s="55"/>
    <row r="197" ht="15.75" customHeight="1" s="55"/>
    <row r="198" ht="15.75" customHeight="1" s="55"/>
    <row r="199" ht="15.75" customHeight="1" s="55"/>
    <row r="200" ht="15.75" customHeight="1" s="55"/>
    <row r="201" ht="15.75" customHeight="1" s="55"/>
    <row r="202" ht="15.75" customHeight="1" s="55"/>
    <row r="203" ht="15.75" customHeight="1" s="55"/>
    <row r="204" ht="15.75" customHeight="1" s="55"/>
    <row r="205" ht="15.75" customHeight="1" s="55"/>
    <row r="206" ht="15.75" customHeight="1" s="55"/>
    <row r="207" ht="15.75" customHeight="1" s="55"/>
    <row r="208" ht="15.75" customHeight="1" s="55"/>
    <row r="209" ht="15.75" customHeight="1" s="55"/>
    <row r="210" ht="15.75" customHeight="1" s="55"/>
    <row r="211" ht="15.75" customHeight="1" s="55"/>
    <row r="212" ht="15.75" customHeight="1" s="55"/>
    <row r="213" ht="15.75" customHeight="1" s="55"/>
    <row r="214" ht="15.75" customHeight="1" s="55"/>
    <row r="215" ht="15.75" customHeight="1" s="55"/>
    <row r="216" ht="15.75" customHeight="1" s="55"/>
    <row r="217" ht="15.75" customHeight="1" s="55"/>
    <row r="218" ht="15.75" customHeight="1" s="55"/>
    <row r="219" ht="15.75" customHeight="1" s="55"/>
    <row r="220" ht="15.75" customHeight="1" s="55"/>
    <row r="221" ht="15.75" customHeight="1" s="55"/>
    <row r="222" ht="15.75" customHeight="1" s="55"/>
    <row r="223" ht="15.75" customHeight="1" s="55"/>
    <row r="224" ht="15.75" customHeight="1" s="55"/>
    <row r="225" ht="15.75" customHeight="1" s="55"/>
    <row r="226" ht="15.75" customHeight="1" s="55"/>
    <row r="227" ht="15.75" customHeight="1" s="55"/>
    <row r="228" ht="15.75" customHeight="1" s="55"/>
    <row r="229" ht="15.75" customHeight="1" s="55"/>
    <row r="230" ht="15.75" customHeight="1" s="55"/>
    <row r="231" ht="15.75" customHeight="1" s="55"/>
    <row r="232" ht="15.75" customHeight="1" s="55"/>
    <row r="233" ht="15.75" customHeight="1" s="55"/>
    <row r="234" ht="15.75" customHeight="1" s="55"/>
    <row r="235" ht="15.75" customHeight="1" s="55"/>
    <row r="236" ht="15.75" customHeight="1" s="55"/>
    <row r="237" ht="15.75" customHeight="1" s="55"/>
    <row r="238" ht="15.75" customHeight="1" s="55"/>
    <row r="239" ht="15.75" customHeight="1" s="55"/>
    <row r="240" ht="15.75" customHeight="1" s="55"/>
    <row r="241" ht="15.75" customHeight="1" s="55"/>
    <row r="242" ht="15.75" customHeight="1" s="55"/>
    <row r="243" ht="15.75" customHeight="1" s="55"/>
    <row r="244" ht="15.75" customHeight="1" s="55"/>
    <row r="245" ht="15.75" customHeight="1" s="55"/>
    <row r="246" ht="15.75" customHeight="1" s="55"/>
    <row r="247" ht="15.75" customHeight="1" s="55"/>
    <row r="248" ht="15.75" customHeight="1" s="55"/>
    <row r="249" ht="15.75" customHeight="1" s="55"/>
    <row r="250" ht="15.75" customHeight="1" s="55"/>
    <row r="251" ht="15.75" customHeight="1" s="55"/>
    <row r="252" ht="15.75" customHeight="1" s="55"/>
    <row r="253" ht="15.75" customHeight="1" s="55"/>
    <row r="254" ht="15.75" customHeight="1" s="55"/>
    <row r="255" ht="15.75" customHeight="1" s="55"/>
    <row r="256" ht="15.75" customHeight="1" s="55"/>
    <row r="257" ht="15.75" customHeight="1" s="55"/>
    <row r="258" ht="15.75" customHeight="1" s="55"/>
    <row r="259" ht="15.75" customHeight="1" s="55"/>
    <row r="260" ht="15.75" customHeight="1" s="55"/>
    <row r="261" ht="15.75" customHeight="1" s="55"/>
    <row r="262" ht="15.75" customHeight="1" s="55"/>
    <row r="263" ht="15.75" customHeight="1" s="55"/>
    <row r="264" ht="15.75" customHeight="1" s="55"/>
    <row r="265" ht="15.75" customHeight="1" s="55"/>
    <row r="266" ht="15.75" customHeight="1" s="55"/>
    <row r="267" ht="15.75" customHeight="1" s="55"/>
    <row r="268" ht="15.75" customHeight="1" s="55"/>
    <row r="269" ht="15.75" customHeight="1" s="55"/>
    <row r="270" ht="15.75" customHeight="1" s="55"/>
    <row r="271" ht="15.75" customHeight="1" s="55"/>
    <row r="272" ht="15.75" customHeight="1" s="55"/>
    <row r="273" ht="15.75" customHeight="1" s="55"/>
    <row r="274" ht="15.75" customHeight="1" s="55"/>
    <row r="275" ht="15.75" customHeight="1" s="55"/>
    <row r="276" ht="15.75" customHeight="1" s="55"/>
    <row r="277" ht="15.75" customHeight="1" s="55"/>
    <row r="278" ht="15.75" customHeight="1" s="55"/>
    <row r="279" ht="15.75" customHeight="1" s="55"/>
    <row r="280" ht="15.75" customHeight="1" s="55"/>
    <row r="281" ht="15.75" customHeight="1" s="55"/>
    <row r="282" ht="15.75" customHeight="1" s="55"/>
    <row r="283" ht="15.75" customHeight="1" s="55"/>
    <row r="284" ht="15.75" customHeight="1" s="55"/>
    <row r="285" ht="15.75" customHeight="1" s="55"/>
    <row r="286" ht="15.75" customHeight="1" s="55"/>
    <row r="287" ht="15.75" customHeight="1" s="55"/>
    <row r="288" ht="15.75" customHeight="1" s="55"/>
    <row r="289" ht="15.75" customHeight="1" s="55"/>
    <row r="290" ht="15.75" customHeight="1" s="55"/>
    <row r="291" ht="15.75" customHeight="1" s="55"/>
    <row r="292" ht="15.75" customHeight="1" s="55"/>
    <row r="293" ht="15.75" customHeight="1" s="55"/>
    <row r="294" ht="15.75" customHeight="1" s="55"/>
    <row r="295" ht="15.75" customHeight="1" s="55"/>
    <row r="296" ht="15.75" customHeight="1" s="55"/>
    <row r="297" ht="15.75" customHeight="1" s="55"/>
    <row r="298" ht="15.75" customHeight="1" s="55"/>
    <row r="299" ht="15.75" customHeight="1" s="55"/>
    <row r="300" ht="15.75" customHeight="1" s="55"/>
    <row r="301" ht="15.75" customHeight="1" s="55"/>
    <row r="302" ht="15.75" customHeight="1" s="55"/>
    <row r="303" ht="15.75" customHeight="1" s="55"/>
    <row r="304" ht="15.75" customHeight="1" s="55"/>
    <row r="305" ht="15.75" customHeight="1" s="55"/>
    <row r="306" ht="15.75" customHeight="1" s="55"/>
    <row r="307" ht="15.75" customHeight="1" s="55"/>
    <row r="308" ht="15.75" customHeight="1" s="55"/>
    <row r="309" ht="15.75" customHeight="1" s="55"/>
    <row r="310" ht="15.75" customHeight="1" s="55"/>
    <row r="311" ht="15.75" customHeight="1" s="55"/>
    <row r="312" ht="15.75" customHeight="1" s="55"/>
    <row r="313" ht="15.75" customHeight="1" s="55"/>
    <row r="314" ht="15.75" customHeight="1" s="55"/>
    <row r="315" ht="15.75" customHeight="1" s="55"/>
    <row r="316" ht="15.75" customHeight="1" s="55"/>
    <row r="317" ht="15.75" customHeight="1" s="55"/>
    <row r="318" ht="15.75" customHeight="1" s="55"/>
    <row r="319" ht="15.75" customHeight="1" s="55"/>
    <row r="320" ht="15.75" customHeight="1" s="55"/>
    <row r="321" ht="15.75" customHeight="1" s="55"/>
    <row r="322" ht="15.75" customHeight="1" s="55"/>
    <row r="323" ht="15.75" customHeight="1" s="55"/>
    <row r="324" ht="15.75" customHeight="1" s="55"/>
    <row r="325" ht="15.75" customHeight="1" s="55"/>
    <row r="326" ht="15.75" customHeight="1" s="55"/>
    <row r="327" ht="15.75" customHeight="1" s="55"/>
    <row r="328" ht="15.75" customHeight="1" s="55"/>
    <row r="329" ht="15.75" customHeight="1" s="55"/>
    <row r="330" ht="15.75" customHeight="1" s="55"/>
    <row r="331" ht="15.75" customHeight="1" s="55"/>
    <row r="332" ht="15.75" customHeight="1" s="55"/>
    <row r="333" ht="15.75" customHeight="1" s="55"/>
    <row r="334" ht="15.75" customHeight="1" s="55"/>
    <row r="335" ht="15.75" customHeight="1" s="55"/>
    <row r="336" ht="15.75" customHeight="1" s="55"/>
    <row r="337" ht="15.75" customHeight="1" s="55"/>
    <row r="338" ht="15.75" customHeight="1" s="55"/>
    <row r="339" ht="15.75" customHeight="1" s="55"/>
    <row r="340" ht="15.75" customHeight="1" s="55"/>
    <row r="341" ht="15.75" customHeight="1" s="55"/>
    <row r="342" ht="15.75" customHeight="1" s="55"/>
    <row r="343" ht="15.75" customHeight="1" s="55"/>
    <row r="344" ht="15.75" customHeight="1" s="55"/>
    <row r="345" ht="15.75" customHeight="1" s="55"/>
    <row r="346" ht="15.75" customHeight="1" s="55"/>
    <row r="347" ht="15.75" customHeight="1" s="55"/>
    <row r="348" ht="15.75" customHeight="1" s="55"/>
    <row r="349" ht="15.75" customHeight="1" s="55"/>
    <row r="350" ht="15.75" customHeight="1" s="55"/>
    <row r="351" ht="15.75" customHeight="1" s="55"/>
    <row r="352" ht="15.75" customHeight="1" s="55"/>
    <row r="353" ht="15.75" customHeight="1" s="55"/>
    <row r="354" ht="15.75" customHeight="1" s="55"/>
    <row r="355" ht="15.75" customHeight="1" s="55"/>
    <row r="356" ht="15.75" customHeight="1" s="55"/>
    <row r="357" ht="15.75" customHeight="1" s="55"/>
    <row r="358" ht="15.75" customHeight="1" s="55"/>
    <row r="359" ht="15.75" customHeight="1" s="55"/>
    <row r="360" ht="15.75" customHeight="1" s="55"/>
    <row r="361" ht="15.75" customHeight="1" s="55"/>
    <row r="362" ht="15.75" customHeight="1" s="55"/>
    <row r="363" ht="15.75" customHeight="1" s="55"/>
    <row r="364" ht="15.75" customHeight="1" s="55"/>
    <row r="365" ht="15.75" customHeight="1" s="55"/>
    <row r="366" ht="15.75" customHeight="1" s="55"/>
    <row r="367" ht="15.75" customHeight="1" s="55"/>
    <row r="368" ht="15.75" customHeight="1" s="55"/>
    <row r="369" ht="15.75" customHeight="1" s="55"/>
    <row r="370" ht="15.75" customHeight="1" s="55"/>
    <row r="371" ht="15.75" customHeight="1" s="55"/>
    <row r="372" ht="15.75" customHeight="1" s="55"/>
    <row r="373" ht="15.75" customHeight="1" s="55"/>
    <row r="374" ht="15.75" customHeight="1" s="55"/>
    <row r="375" ht="15.75" customHeight="1" s="55"/>
    <row r="376" ht="15.75" customHeight="1" s="55"/>
    <row r="377" ht="15.75" customHeight="1" s="55"/>
    <row r="378" ht="15.75" customHeight="1" s="55"/>
    <row r="379" ht="15.75" customHeight="1" s="55"/>
    <row r="380" ht="15.75" customHeight="1" s="55"/>
    <row r="381" ht="15.75" customHeight="1" s="55"/>
    <row r="382" ht="15.75" customHeight="1" s="55"/>
    <row r="383" ht="15.75" customHeight="1" s="55"/>
    <row r="384" ht="15.75" customHeight="1" s="55"/>
    <row r="385" ht="15.75" customHeight="1" s="55"/>
    <row r="386" ht="15.75" customHeight="1" s="55"/>
    <row r="387" ht="15.75" customHeight="1" s="55"/>
    <row r="388" ht="15.75" customHeight="1" s="55"/>
    <row r="389" ht="15.75" customHeight="1" s="55"/>
    <row r="390" ht="15.75" customHeight="1" s="55"/>
    <row r="391" ht="15.75" customHeight="1" s="55"/>
    <row r="392" ht="15.75" customHeight="1" s="55"/>
    <row r="393" ht="15.75" customHeight="1" s="55"/>
    <row r="394" ht="15.75" customHeight="1" s="55"/>
    <row r="395" ht="15.75" customHeight="1" s="55"/>
    <row r="396" ht="15.75" customHeight="1" s="55"/>
    <row r="397" ht="15.75" customHeight="1" s="55"/>
    <row r="398" ht="15.75" customHeight="1" s="55"/>
    <row r="399" ht="15.75" customHeight="1" s="55"/>
    <row r="400" ht="15.75" customHeight="1" s="55"/>
    <row r="401" ht="15.75" customHeight="1" s="55"/>
    <row r="402" ht="15.75" customHeight="1" s="55"/>
    <row r="403" ht="15.75" customHeight="1" s="55"/>
    <row r="404" ht="15.75" customHeight="1" s="55"/>
    <row r="405" ht="15.75" customHeight="1" s="55"/>
    <row r="406" ht="15.75" customHeight="1" s="55"/>
    <row r="407" ht="15.75" customHeight="1" s="55"/>
    <row r="408" ht="15.75" customHeight="1" s="55"/>
    <row r="409" ht="15.75" customHeight="1" s="55"/>
    <row r="410" ht="15.75" customHeight="1" s="55"/>
    <row r="411" ht="15.75" customHeight="1" s="55"/>
    <row r="412" ht="15.75" customHeight="1" s="55"/>
    <row r="413" ht="15.75" customHeight="1" s="55"/>
    <row r="414" ht="15.75" customHeight="1" s="55"/>
    <row r="415" ht="15.75" customHeight="1" s="55"/>
    <row r="416" ht="15.75" customHeight="1" s="55"/>
    <row r="417" ht="15.75" customHeight="1" s="55"/>
    <row r="418" ht="15.75" customHeight="1" s="55"/>
    <row r="419" ht="15.75" customHeight="1" s="55"/>
    <row r="420" ht="15.75" customHeight="1" s="55"/>
    <row r="421" ht="15.75" customHeight="1" s="55"/>
    <row r="422" ht="15.75" customHeight="1" s="55"/>
    <row r="423" ht="15.75" customHeight="1" s="55"/>
    <row r="424" ht="15.75" customHeight="1" s="55"/>
    <row r="425" ht="15.75" customHeight="1" s="55"/>
    <row r="426" ht="15.75" customHeight="1" s="55"/>
    <row r="427" ht="15.75" customHeight="1" s="55"/>
    <row r="428" ht="15.75" customHeight="1" s="55"/>
    <row r="429" ht="15.75" customHeight="1" s="55"/>
    <row r="430" ht="15.75" customHeight="1" s="55"/>
    <row r="431" ht="15.75" customHeight="1" s="55"/>
    <row r="432" ht="15.75" customHeight="1" s="55"/>
    <row r="433" ht="15.75" customHeight="1" s="55"/>
    <row r="434" ht="15.75" customHeight="1" s="55"/>
    <row r="435" ht="15.75" customHeight="1" s="55"/>
    <row r="436" ht="15.75" customHeight="1" s="55"/>
    <row r="437" ht="15.75" customHeight="1" s="55"/>
    <row r="438" ht="15.75" customHeight="1" s="55"/>
    <row r="439" ht="15.75" customHeight="1" s="55"/>
    <row r="440" ht="15.75" customHeight="1" s="55"/>
    <row r="441" ht="15.75" customHeight="1" s="55"/>
    <row r="442" ht="15.75" customHeight="1" s="55"/>
    <row r="443" ht="15.75" customHeight="1" s="55"/>
    <row r="444" ht="15.75" customHeight="1" s="55"/>
    <row r="445" ht="15.75" customHeight="1" s="55"/>
    <row r="446" ht="15.75" customHeight="1" s="55"/>
    <row r="447" ht="15.75" customHeight="1" s="55"/>
    <row r="448" ht="15.75" customHeight="1" s="55"/>
    <row r="449" ht="15.75" customHeight="1" s="55"/>
    <row r="450" ht="15.75" customHeight="1" s="55"/>
    <row r="451" ht="15.75" customHeight="1" s="55"/>
    <row r="452" ht="15.75" customHeight="1" s="55"/>
    <row r="453" ht="15.75" customHeight="1" s="55"/>
    <row r="454" ht="15.75" customHeight="1" s="55"/>
    <row r="455" ht="15.75" customHeight="1" s="55"/>
    <row r="456" ht="15.75" customHeight="1" s="55"/>
    <row r="457" ht="15.75" customHeight="1" s="55"/>
    <row r="458" ht="15.75" customHeight="1" s="55"/>
    <row r="459" ht="15.75" customHeight="1" s="55"/>
    <row r="460" ht="15.75" customHeight="1" s="55"/>
    <row r="461" ht="15.75" customHeight="1" s="55"/>
    <row r="462" ht="15.75" customHeight="1" s="55"/>
    <row r="463" ht="15.75" customHeight="1" s="55"/>
    <row r="464" ht="15.75" customHeight="1" s="55"/>
    <row r="465" ht="15.75" customHeight="1" s="55"/>
    <row r="466" ht="15.75" customHeight="1" s="55"/>
    <row r="467" ht="15.75" customHeight="1" s="55"/>
    <row r="468" ht="15.75" customHeight="1" s="55"/>
    <row r="469" ht="15.75" customHeight="1" s="55"/>
    <row r="470" ht="15.75" customHeight="1" s="55"/>
    <row r="471" ht="15.75" customHeight="1" s="55"/>
    <row r="472" ht="15.75" customHeight="1" s="55"/>
    <row r="473" ht="15.75" customHeight="1" s="55"/>
    <row r="474" ht="15.75" customHeight="1" s="55"/>
    <row r="475" ht="15.75" customHeight="1" s="55"/>
    <row r="476" ht="15.75" customHeight="1" s="55"/>
    <row r="477" ht="15.75" customHeight="1" s="55"/>
    <row r="478" ht="15.75" customHeight="1" s="55"/>
    <row r="479" ht="15.75" customHeight="1" s="55"/>
    <row r="480" ht="15.75" customHeight="1" s="55"/>
    <row r="481" ht="15.75" customHeight="1" s="55"/>
    <row r="482" ht="15.75" customHeight="1" s="55"/>
    <row r="483" ht="15.75" customHeight="1" s="55"/>
    <row r="484" ht="15.75" customHeight="1" s="55"/>
    <row r="485" ht="15.75" customHeight="1" s="55"/>
    <row r="486" ht="15.75" customHeight="1" s="55"/>
    <row r="487" ht="15.75" customHeight="1" s="55"/>
    <row r="488" ht="15.75" customHeight="1" s="55"/>
    <row r="489" ht="15.75" customHeight="1" s="55"/>
    <row r="490" ht="15.75" customHeight="1" s="55"/>
    <row r="491" ht="15.75" customHeight="1" s="55"/>
    <row r="492" ht="15.75" customHeight="1" s="55"/>
    <row r="493" ht="15.75" customHeight="1" s="55"/>
    <row r="494" ht="15.75" customHeight="1" s="55"/>
    <row r="495" ht="15.75" customHeight="1" s="55"/>
    <row r="496" ht="15.75" customHeight="1" s="55"/>
    <row r="497" ht="15.75" customHeight="1" s="55"/>
    <row r="498" ht="15.75" customHeight="1" s="55"/>
    <row r="499" ht="15.75" customHeight="1" s="55"/>
    <row r="500" ht="15.75" customHeight="1" s="55"/>
    <row r="501" ht="15.75" customHeight="1" s="55"/>
    <row r="502" ht="15.75" customHeight="1" s="55"/>
    <row r="503" ht="15.75" customHeight="1" s="55"/>
    <row r="504" ht="15.75" customHeight="1" s="55"/>
    <row r="505" ht="15.75" customHeight="1" s="55"/>
    <row r="506" ht="15.75" customHeight="1" s="55"/>
    <row r="507" ht="15.75" customHeight="1" s="55"/>
    <row r="508" ht="15.75" customHeight="1" s="55"/>
    <row r="509" ht="15.75" customHeight="1" s="55"/>
    <row r="510" ht="15.75" customHeight="1" s="55"/>
    <row r="511" ht="15.75" customHeight="1" s="55"/>
    <row r="512" ht="15.75" customHeight="1" s="55"/>
    <row r="513" ht="15.75" customHeight="1" s="55"/>
    <row r="514" ht="15.75" customHeight="1" s="55"/>
    <row r="515" ht="15.75" customHeight="1" s="55"/>
    <row r="516" ht="15.75" customHeight="1" s="55"/>
    <row r="517" ht="15.75" customHeight="1" s="55"/>
    <row r="518" ht="15.75" customHeight="1" s="55"/>
    <row r="519" ht="15.75" customHeight="1" s="55"/>
    <row r="520" ht="15.75" customHeight="1" s="55"/>
    <row r="521" ht="15.75" customHeight="1" s="55"/>
    <row r="522" ht="15.75" customHeight="1" s="55"/>
    <row r="523" ht="15.75" customHeight="1" s="55"/>
    <row r="524" ht="15.75" customHeight="1" s="55"/>
    <row r="525" ht="15.75" customHeight="1" s="55"/>
    <row r="526" ht="15.75" customHeight="1" s="55"/>
    <row r="527" ht="15.75" customHeight="1" s="55"/>
    <row r="528" ht="15.75" customHeight="1" s="55"/>
    <row r="529" ht="15.75" customHeight="1" s="55"/>
    <row r="530" ht="15.75" customHeight="1" s="55"/>
    <row r="531" ht="15.75" customHeight="1" s="55"/>
    <row r="532" ht="15.75" customHeight="1" s="55"/>
    <row r="533" ht="15.75" customHeight="1" s="55"/>
    <row r="534" ht="15.75" customHeight="1" s="55"/>
    <row r="535" ht="15.75" customHeight="1" s="55"/>
    <row r="536" ht="15.75" customHeight="1" s="55"/>
    <row r="537" ht="15.75" customHeight="1" s="55"/>
    <row r="538" ht="15.75" customHeight="1" s="55"/>
    <row r="539" ht="15.75" customHeight="1" s="55"/>
    <row r="540" ht="15.75" customHeight="1" s="55"/>
    <row r="541" ht="15.75" customHeight="1" s="55"/>
    <row r="542" ht="15.75" customHeight="1" s="55"/>
    <row r="543" ht="15.75" customHeight="1" s="55"/>
    <row r="544" ht="15.75" customHeight="1" s="55"/>
    <row r="545" ht="15.75" customHeight="1" s="55"/>
    <row r="546" ht="15.75" customHeight="1" s="55"/>
    <row r="547" ht="15.75" customHeight="1" s="55"/>
    <row r="548" ht="15.75" customHeight="1" s="55"/>
    <row r="549" ht="15.75" customHeight="1" s="55"/>
    <row r="550" ht="15.75" customHeight="1" s="55"/>
    <row r="551" ht="15.75" customHeight="1" s="55"/>
    <row r="552" ht="15.75" customHeight="1" s="55"/>
    <row r="553" ht="15.75" customHeight="1" s="55"/>
    <row r="554" ht="15.75" customHeight="1" s="55"/>
    <row r="555" ht="15.75" customHeight="1" s="55"/>
    <row r="556" ht="15.75" customHeight="1" s="55"/>
    <row r="557" ht="15.75" customHeight="1" s="55"/>
    <row r="558" ht="15.75" customHeight="1" s="55"/>
    <row r="559" ht="15.75" customHeight="1" s="55"/>
    <row r="560" ht="15.75" customHeight="1" s="55"/>
    <row r="561" ht="15.75" customHeight="1" s="55"/>
    <row r="562" ht="15.75" customHeight="1" s="55"/>
    <row r="563" ht="15.75" customHeight="1" s="55"/>
    <row r="564" ht="15.75" customHeight="1" s="55"/>
    <row r="565" ht="15.75" customHeight="1" s="55"/>
    <row r="566" ht="15.75" customHeight="1" s="55"/>
    <row r="567" ht="15.75" customHeight="1" s="55"/>
    <row r="568" ht="15.75" customHeight="1" s="55"/>
    <row r="569" ht="15.75" customHeight="1" s="55"/>
    <row r="570" ht="15.75" customHeight="1" s="55"/>
    <row r="571" ht="15.75" customHeight="1" s="55"/>
    <row r="572" ht="15.75" customHeight="1" s="55"/>
    <row r="573" ht="15.75" customHeight="1" s="55"/>
    <row r="574" ht="15.75" customHeight="1" s="55"/>
    <row r="575" ht="15.75" customHeight="1" s="55"/>
    <row r="576" ht="15.75" customHeight="1" s="55"/>
    <row r="577" ht="15.75" customHeight="1" s="55"/>
    <row r="578" ht="15.75" customHeight="1" s="55"/>
    <row r="579" ht="15.75" customHeight="1" s="55"/>
    <row r="580" ht="15.75" customHeight="1" s="55"/>
    <row r="581" ht="15.75" customHeight="1" s="55"/>
    <row r="582" ht="15.75" customHeight="1" s="55"/>
    <row r="583" ht="15.75" customHeight="1" s="55"/>
    <row r="584" ht="15.75" customHeight="1" s="55"/>
    <row r="585" ht="15.75" customHeight="1" s="55"/>
    <row r="586" ht="15.75" customHeight="1" s="55"/>
    <row r="587" ht="15.75" customHeight="1" s="55"/>
    <row r="588" ht="15.75" customHeight="1" s="55"/>
    <row r="589" ht="15.75" customHeight="1" s="55"/>
    <row r="590" ht="15.75" customHeight="1" s="55"/>
    <row r="591" ht="15.75" customHeight="1" s="55"/>
    <row r="592" ht="15.75" customHeight="1" s="55"/>
    <row r="593" ht="15.75" customHeight="1" s="55"/>
    <row r="594" ht="15.75" customHeight="1" s="55"/>
    <row r="595" ht="15.75" customHeight="1" s="55"/>
    <row r="596" ht="15.75" customHeight="1" s="55"/>
    <row r="597" ht="15.75" customHeight="1" s="55"/>
    <row r="598" ht="15.75" customHeight="1" s="55"/>
    <row r="599" ht="15.75" customHeight="1" s="55"/>
    <row r="600" ht="15.75" customHeight="1" s="55"/>
    <row r="601" ht="15.75" customHeight="1" s="55"/>
    <row r="602" ht="15.75" customHeight="1" s="55"/>
    <row r="603" ht="15.75" customHeight="1" s="55"/>
    <row r="604" ht="15.75" customHeight="1" s="55"/>
    <row r="605" ht="15.75" customHeight="1" s="55"/>
    <row r="606" ht="15.75" customHeight="1" s="55"/>
    <row r="607" ht="15.75" customHeight="1" s="55"/>
    <row r="608" ht="15.75" customHeight="1" s="55"/>
    <row r="609" ht="15.75" customHeight="1" s="55"/>
    <row r="610" ht="15.75" customHeight="1" s="55"/>
    <row r="611" ht="15.75" customHeight="1" s="55"/>
    <row r="612" ht="15.75" customHeight="1" s="55"/>
    <row r="613" ht="15.75" customHeight="1" s="55"/>
    <row r="614" ht="15.75" customHeight="1" s="55"/>
    <row r="615" ht="15.75" customHeight="1" s="55"/>
    <row r="616" ht="15.75" customHeight="1" s="55"/>
    <row r="617" ht="15.75" customHeight="1" s="55"/>
    <row r="618" ht="15.75" customHeight="1" s="55"/>
    <row r="619" ht="15.75" customHeight="1" s="55"/>
    <row r="620" ht="15.75" customHeight="1" s="55"/>
    <row r="621" ht="15.75" customHeight="1" s="55"/>
    <row r="622" ht="15.75" customHeight="1" s="55"/>
    <row r="623" ht="15.75" customHeight="1" s="55"/>
    <row r="624" ht="15.75" customHeight="1" s="55"/>
    <row r="625" ht="15.75" customHeight="1" s="55"/>
    <row r="626" ht="15.75" customHeight="1" s="55"/>
    <row r="627" ht="15.75" customHeight="1" s="55"/>
    <row r="628" ht="15.75" customHeight="1" s="55"/>
    <row r="629" ht="15.75" customHeight="1" s="55"/>
    <row r="630" ht="15.75" customHeight="1" s="55"/>
    <row r="631" ht="15.75" customHeight="1" s="55"/>
    <row r="632" ht="15.75" customHeight="1" s="55"/>
    <row r="633" ht="15.75" customHeight="1" s="55"/>
    <row r="634" ht="15.75" customHeight="1" s="55"/>
    <row r="635" ht="15.75" customHeight="1" s="55"/>
    <row r="636" ht="15.75" customHeight="1" s="55"/>
    <row r="637" ht="15.75" customHeight="1" s="55"/>
    <row r="638" ht="15.75" customHeight="1" s="55"/>
    <row r="639" ht="15.75" customHeight="1" s="55"/>
    <row r="640" ht="15.75" customHeight="1" s="55"/>
    <row r="641" ht="15.75" customHeight="1" s="55"/>
    <row r="642" ht="15.75" customHeight="1" s="55"/>
    <row r="643" ht="15.75" customHeight="1" s="55"/>
    <row r="644" ht="15.75" customHeight="1" s="55"/>
    <row r="645" ht="15.75" customHeight="1" s="55"/>
    <row r="646" ht="15.75" customHeight="1" s="55"/>
    <row r="647" ht="15.75" customHeight="1" s="55"/>
    <row r="648" ht="15.75" customHeight="1" s="55"/>
    <row r="649" ht="15.75" customHeight="1" s="55"/>
    <row r="650" ht="15.75" customHeight="1" s="55"/>
    <row r="651" ht="15.75" customHeight="1" s="55"/>
    <row r="652" ht="15.75" customHeight="1" s="55"/>
    <row r="653" ht="15.75" customHeight="1" s="55"/>
    <row r="654" ht="15.75" customHeight="1" s="55"/>
    <row r="655" ht="15.75" customHeight="1" s="55"/>
    <row r="656" ht="15.75" customHeight="1" s="55"/>
    <row r="657" ht="15.75" customHeight="1" s="55"/>
    <row r="658" ht="15.75" customHeight="1" s="55"/>
    <row r="659" ht="15.75" customHeight="1" s="55"/>
    <row r="660" ht="15.75" customHeight="1" s="55"/>
    <row r="661" ht="15.75" customHeight="1" s="55"/>
    <row r="662" ht="15.75" customHeight="1" s="55"/>
    <row r="663" ht="15.75" customHeight="1" s="55"/>
    <row r="664" ht="15.75" customHeight="1" s="55"/>
    <row r="665" ht="15.75" customHeight="1" s="55"/>
    <row r="666" ht="15.75" customHeight="1" s="55"/>
    <row r="667" ht="15.75" customHeight="1" s="55"/>
    <row r="668" ht="15.75" customHeight="1" s="55"/>
    <row r="669" ht="15.75" customHeight="1" s="55"/>
    <row r="670" ht="15.75" customHeight="1" s="55"/>
    <row r="671" ht="15.75" customHeight="1" s="55"/>
    <row r="672" ht="15.75" customHeight="1" s="55"/>
    <row r="673" ht="15.75" customHeight="1" s="55"/>
    <row r="674" ht="15.75" customHeight="1" s="55"/>
    <row r="675" ht="15.75" customHeight="1" s="55"/>
    <row r="676" ht="15.75" customHeight="1" s="55"/>
    <row r="677" ht="15.75" customHeight="1" s="55"/>
    <row r="678" ht="15.75" customHeight="1" s="55"/>
    <row r="679" ht="15.75" customHeight="1" s="55"/>
    <row r="680" ht="15.75" customHeight="1" s="55"/>
    <row r="681" ht="15.75" customHeight="1" s="55"/>
    <row r="682" ht="15.75" customHeight="1" s="55"/>
    <row r="683" ht="15.75" customHeight="1" s="55"/>
    <row r="684" ht="15.75" customHeight="1" s="55"/>
    <row r="685" ht="15.75" customHeight="1" s="55"/>
    <row r="686" ht="15.75" customHeight="1" s="55"/>
    <row r="687" ht="15.75" customHeight="1" s="55"/>
    <row r="688" ht="15.75" customHeight="1" s="55"/>
    <row r="689" ht="15.75" customHeight="1" s="55"/>
    <row r="690" ht="15.75" customHeight="1" s="55"/>
    <row r="691" ht="15.75" customHeight="1" s="55"/>
    <row r="692" ht="15.75" customHeight="1" s="55"/>
    <row r="693" ht="15.75" customHeight="1" s="55"/>
    <row r="694" ht="15.75" customHeight="1" s="55"/>
    <row r="695" ht="15.75" customHeight="1" s="55"/>
    <row r="696" ht="15.75" customHeight="1" s="55"/>
    <row r="697" ht="15.75" customHeight="1" s="55"/>
    <row r="698" ht="15.75" customHeight="1" s="55"/>
    <row r="699" ht="15.75" customHeight="1" s="55"/>
    <row r="700" ht="15.75" customHeight="1" s="55"/>
    <row r="701" ht="15.75" customHeight="1" s="55"/>
    <row r="702" ht="15.75" customHeight="1" s="55"/>
    <row r="703" ht="15.75" customHeight="1" s="55"/>
    <row r="704" ht="15.75" customHeight="1" s="55"/>
    <row r="705" ht="15.75" customHeight="1" s="55"/>
    <row r="706" ht="15.75" customHeight="1" s="55"/>
    <row r="707" ht="15.75" customHeight="1" s="55"/>
    <row r="708" ht="15.75" customHeight="1" s="55"/>
    <row r="709" ht="15.75" customHeight="1" s="55"/>
    <row r="710" ht="15.75" customHeight="1" s="55"/>
    <row r="711" ht="15.75" customHeight="1" s="55"/>
    <row r="712" ht="15.75" customHeight="1" s="55"/>
    <row r="713" ht="15.75" customHeight="1" s="55"/>
    <row r="714" ht="15.75" customHeight="1" s="55"/>
    <row r="715" ht="15.75" customHeight="1" s="55"/>
    <row r="716" ht="15.75" customHeight="1" s="55"/>
    <row r="717" ht="15.75" customHeight="1" s="55"/>
    <row r="718" ht="15.75" customHeight="1" s="55"/>
    <row r="719" ht="15.75" customHeight="1" s="55"/>
    <row r="720" ht="15.75" customHeight="1" s="55"/>
    <row r="721" ht="15.75" customHeight="1" s="55"/>
    <row r="722" ht="15.75" customHeight="1" s="55"/>
    <row r="723" ht="15.75" customHeight="1" s="55"/>
    <row r="724" ht="15.75" customHeight="1" s="55"/>
    <row r="725" ht="15.75" customHeight="1" s="55"/>
    <row r="726" ht="15.75" customHeight="1" s="55"/>
    <row r="727" ht="15.75" customHeight="1" s="55"/>
    <row r="728" ht="15.75" customHeight="1" s="55"/>
    <row r="729" ht="15.75" customHeight="1" s="55"/>
    <row r="730" ht="15.75" customHeight="1" s="55"/>
    <row r="731" ht="15.75" customHeight="1" s="55"/>
    <row r="732" ht="15.75" customHeight="1" s="55"/>
    <row r="733" ht="15.75" customHeight="1" s="55"/>
    <row r="734" ht="15.75" customHeight="1" s="55"/>
    <row r="735" ht="15.75" customHeight="1" s="55"/>
    <row r="736" ht="15.75" customHeight="1" s="55"/>
    <row r="737" ht="15.75" customHeight="1" s="55"/>
    <row r="738" ht="15.75" customHeight="1" s="55"/>
    <row r="739" ht="15.75" customHeight="1" s="55"/>
    <row r="740" ht="15.75" customHeight="1" s="55"/>
    <row r="741" ht="15.75" customHeight="1" s="55"/>
    <row r="742" ht="15.75" customHeight="1" s="55"/>
    <row r="743" ht="15.75" customHeight="1" s="55"/>
    <row r="744" ht="15.75" customHeight="1" s="55"/>
    <row r="745" ht="15.75" customHeight="1" s="55"/>
    <row r="746" ht="15.75" customHeight="1" s="55"/>
    <row r="747" ht="15.75" customHeight="1" s="55"/>
    <row r="748" ht="15.75" customHeight="1" s="55"/>
    <row r="749" ht="15.75" customHeight="1" s="55"/>
    <row r="750" ht="15.75" customHeight="1" s="55"/>
    <row r="751" ht="15.75" customHeight="1" s="55"/>
    <row r="752" ht="15.75" customHeight="1" s="55"/>
    <row r="753" ht="15.75" customHeight="1" s="55"/>
    <row r="754" ht="15.75" customHeight="1" s="55"/>
    <row r="755" ht="15.75" customHeight="1" s="55"/>
    <row r="756" ht="15.75" customHeight="1" s="55"/>
    <row r="757" ht="15.75" customHeight="1" s="55"/>
    <row r="758" ht="15.75" customHeight="1" s="55"/>
    <row r="759" ht="15.75" customHeight="1" s="55"/>
    <row r="760" ht="15.75" customHeight="1" s="55"/>
    <row r="761" ht="15.75" customHeight="1" s="55"/>
    <row r="762" ht="15.75" customHeight="1" s="55"/>
    <row r="763" ht="15.75" customHeight="1" s="55"/>
    <row r="764" ht="15.75" customHeight="1" s="55"/>
    <row r="765" ht="15.75" customHeight="1" s="55"/>
    <row r="766" ht="15.75" customHeight="1" s="55"/>
    <row r="767" ht="15.75" customHeight="1" s="55"/>
    <row r="768" ht="15.75" customHeight="1" s="55"/>
    <row r="769" ht="15.75" customHeight="1" s="55"/>
    <row r="770" ht="15.75" customHeight="1" s="55"/>
    <row r="771" ht="15.75" customHeight="1" s="55"/>
    <row r="772" ht="15.75" customHeight="1" s="55"/>
    <row r="773" ht="15.75" customHeight="1" s="55"/>
    <row r="774" ht="15.75" customHeight="1" s="55"/>
    <row r="775" ht="15.75" customHeight="1" s="55"/>
    <row r="776" ht="15.75" customHeight="1" s="55"/>
    <row r="777" ht="15.75" customHeight="1" s="55"/>
    <row r="778" ht="15.75" customHeight="1" s="55"/>
    <row r="779" ht="15.75" customHeight="1" s="55"/>
    <row r="780" ht="15.75" customHeight="1" s="55"/>
    <row r="781" ht="15.75" customHeight="1" s="55"/>
    <row r="782" ht="15.75" customHeight="1" s="55"/>
    <row r="783" ht="15.75" customHeight="1" s="55"/>
    <row r="784" ht="15.75" customHeight="1" s="55"/>
    <row r="785" ht="15.75" customHeight="1" s="55"/>
    <row r="786" ht="15.75" customHeight="1" s="55"/>
    <row r="787" ht="15.75" customHeight="1" s="55"/>
    <row r="788" ht="15.75" customHeight="1" s="55"/>
    <row r="789" ht="15.75" customHeight="1" s="55"/>
    <row r="790" ht="15.75" customHeight="1" s="55"/>
    <row r="791" ht="15.75" customHeight="1" s="55"/>
    <row r="792" ht="15.75" customHeight="1" s="55"/>
    <row r="793" ht="15.75" customHeight="1" s="55"/>
    <row r="794" ht="15.75" customHeight="1" s="55"/>
    <row r="795" ht="15.75" customHeight="1" s="55"/>
    <row r="796" ht="15.75" customHeight="1" s="55"/>
    <row r="797" ht="15.75" customHeight="1" s="55"/>
    <row r="798" ht="15.75" customHeight="1" s="55"/>
    <row r="799" ht="15.75" customHeight="1" s="55"/>
    <row r="800" ht="15.75" customHeight="1" s="55"/>
    <row r="801" ht="15.75" customHeight="1" s="55"/>
    <row r="802" ht="15.75" customHeight="1" s="55"/>
    <row r="803" ht="15.75" customHeight="1" s="55"/>
    <row r="804" ht="15.75" customHeight="1" s="55"/>
    <row r="805" ht="15.75" customHeight="1" s="55"/>
    <row r="806" ht="15.75" customHeight="1" s="55"/>
    <row r="807" ht="15.75" customHeight="1" s="55"/>
    <row r="808" ht="15.75" customHeight="1" s="55"/>
    <row r="809" ht="15.75" customHeight="1" s="55"/>
    <row r="810" ht="15.75" customHeight="1" s="55"/>
    <row r="811" ht="15.75" customHeight="1" s="55"/>
    <row r="812" ht="15.75" customHeight="1" s="55"/>
    <row r="813" ht="15.75" customHeight="1" s="55"/>
    <row r="814" ht="15.75" customHeight="1" s="55"/>
    <row r="815" ht="15.75" customHeight="1" s="55"/>
    <row r="816" ht="15.75" customHeight="1" s="55"/>
    <row r="817" ht="15.75" customHeight="1" s="55"/>
    <row r="818" ht="15.75" customHeight="1" s="55"/>
    <row r="819" ht="15.75" customHeight="1" s="55"/>
    <row r="820" ht="15.75" customHeight="1" s="55"/>
    <row r="821" ht="15.75" customHeight="1" s="55"/>
    <row r="822" ht="15.75" customHeight="1" s="55"/>
    <row r="823" ht="15.75" customHeight="1" s="55"/>
    <row r="824" ht="15.75" customHeight="1" s="55"/>
    <row r="825" ht="15.75" customHeight="1" s="55"/>
    <row r="826" ht="15.75" customHeight="1" s="55"/>
    <row r="827" ht="15.75" customHeight="1" s="55"/>
    <row r="828" ht="15.75" customHeight="1" s="55"/>
    <row r="829" ht="15.75" customHeight="1" s="55"/>
    <row r="830" ht="15.75" customHeight="1" s="55"/>
    <row r="831" ht="15.75" customHeight="1" s="55"/>
    <row r="832" ht="15.75" customHeight="1" s="55"/>
    <row r="833" ht="15.75" customHeight="1" s="55"/>
    <row r="834" ht="15.75" customHeight="1" s="55"/>
    <row r="835" ht="15.75" customHeight="1" s="55"/>
    <row r="836" ht="15.75" customHeight="1" s="55"/>
    <row r="837" ht="15.75" customHeight="1" s="55"/>
    <row r="838" ht="15.75" customHeight="1" s="55"/>
    <row r="839" ht="15.75" customHeight="1" s="55"/>
    <row r="840" ht="15.75" customHeight="1" s="55"/>
    <row r="841" ht="15.75" customHeight="1" s="55"/>
    <row r="842" ht="15.75" customHeight="1" s="55"/>
    <row r="843" ht="15.75" customHeight="1" s="55"/>
    <row r="844" ht="15.75" customHeight="1" s="55"/>
    <row r="845" ht="15.75" customHeight="1" s="55"/>
    <row r="846" ht="15.75" customHeight="1" s="55"/>
    <row r="847" ht="15.75" customHeight="1" s="55"/>
    <row r="848" ht="15.75" customHeight="1" s="55"/>
    <row r="849" ht="15.75" customHeight="1" s="55"/>
    <row r="850" ht="15.75" customHeight="1" s="55"/>
    <row r="851" ht="15.75" customHeight="1" s="55"/>
    <row r="852" ht="15.75" customHeight="1" s="55"/>
    <row r="853" ht="15.75" customHeight="1" s="55"/>
    <row r="854" ht="15.75" customHeight="1" s="55"/>
    <row r="855" ht="15.75" customHeight="1" s="55"/>
    <row r="856" ht="15.75" customHeight="1" s="55"/>
    <row r="857" ht="15.75" customHeight="1" s="55"/>
    <row r="858" ht="15.75" customHeight="1" s="55"/>
    <row r="859" ht="15.75" customHeight="1" s="55"/>
    <row r="860" ht="15.75" customHeight="1" s="55"/>
    <row r="861" ht="15.75" customHeight="1" s="55"/>
    <row r="862" ht="15.75" customHeight="1" s="55"/>
    <row r="863" ht="15.75" customHeight="1" s="55"/>
    <row r="864" ht="15.75" customHeight="1" s="55"/>
    <row r="865" ht="15.75" customHeight="1" s="55"/>
    <row r="866" ht="15.75" customHeight="1" s="55"/>
    <row r="867" ht="15.75" customHeight="1" s="55"/>
    <row r="868" ht="15.75" customHeight="1" s="55"/>
    <row r="869" ht="15.75" customHeight="1" s="55"/>
    <row r="870" ht="15.75" customHeight="1" s="55"/>
    <row r="871" ht="15.75" customHeight="1" s="55"/>
    <row r="872" ht="15.75" customHeight="1" s="55"/>
    <row r="873" ht="15.75" customHeight="1" s="55"/>
    <row r="874" ht="15.75" customHeight="1" s="55"/>
    <row r="875" ht="15.75" customHeight="1" s="55"/>
    <row r="876" ht="15.75" customHeight="1" s="55"/>
    <row r="877" ht="15.75" customHeight="1" s="55"/>
    <row r="878" ht="15.75" customHeight="1" s="55"/>
    <row r="879" ht="15.75" customHeight="1" s="55"/>
    <row r="880" ht="15.75" customHeight="1" s="55"/>
    <row r="881" ht="15.75" customHeight="1" s="55"/>
    <row r="882" ht="15.75" customHeight="1" s="55"/>
    <row r="883" ht="15.75" customHeight="1" s="55"/>
    <row r="884" ht="15.75" customHeight="1" s="55"/>
    <row r="885" ht="15.75" customHeight="1" s="55"/>
    <row r="886" ht="15.75" customHeight="1" s="55"/>
    <row r="887" ht="15.75" customHeight="1" s="55"/>
    <row r="888" ht="15.75" customHeight="1" s="55"/>
    <row r="889" ht="15.75" customHeight="1" s="55"/>
    <row r="890" ht="15.75" customHeight="1" s="55"/>
    <row r="891" ht="15.75" customHeight="1" s="55"/>
    <row r="892" ht="15.75" customHeight="1" s="55"/>
    <row r="893" ht="15.75" customHeight="1" s="55"/>
    <row r="894" ht="15.75" customHeight="1" s="55"/>
    <row r="895" ht="15.75" customHeight="1" s="55"/>
    <row r="896" ht="15.75" customHeight="1" s="55"/>
    <row r="897" ht="15.75" customHeight="1" s="55"/>
    <row r="898" ht="15.75" customHeight="1" s="55"/>
    <row r="899" ht="15.75" customHeight="1" s="55"/>
    <row r="900" ht="15.75" customHeight="1" s="55"/>
    <row r="901" ht="15.75" customHeight="1" s="55"/>
    <row r="902" ht="15.75" customHeight="1" s="55"/>
    <row r="903" ht="15.75" customHeight="1" s="55"/>
    <row r="904" ht="15.75" customHeight="1" s="55"/>
    <row r="905" ht="15.75" customHeight="1" s="55"/>
    <row r="906" ht="15.75" customHeight="1" s="55"/>
    <row r="907" ht="15.75" customHeight="1" s="55"/>
    <row r="908" ht="15.75" customHeight="1" s="55"/>
    <row r="909" ht="15.75" customHeight="1" s="55"/>
    <row r="910" ht="15.75" customHeight="1" s="55"/>
    <row r="911" ht="15.75" customHeight="1" s="55"/>
    <row r="912" ht="15.75" customHeight="1" s="55"/>
    <row r="913" ht="15.75" customHeight="1" s="55"/>
    <row r="914" ht="15.75" customHeight="1" s="55"/>
    <row r="915" ht="15.75" customHeight="1" s="55"/>
    <row r="916" ht="15.75" customHeight="1" s="55"/>
    <row r="917" ht="15.75" customHeight="1" s="55"/>
    <row r="918" ht="15.75" customHeight="1" s="55"/>
    <row r="919" ht="15.75" customHeight="1" s="55"/>
    <row r="920" ht="15.75" customHeight="1" s="55"/>
    <row r="921" ht="15.75" customHeight="1" s="55"/>
    <row r="922" ht="15.75" customHeight="1" s="55"/>
    <row r="923" ht="15.75" customHeight="1" s="55"/>
    <row r="924" ht="15.75" customHeight="1" s="55"/>
    <row r="925" ht="15.75" customHeight="1" s="55"/>
    <row r="926" ht="15.75" customHeight="1" s="55"/>
    <row r="927" ht="15.75" customHeight="1" s="55"/>
    <row r="928" ht="15.75" customHeight="1" s="55"/>
    <row r="929" ht="15.75" customHeight="1" s="55"/>
    <row r="930" ht="15.75" customHeight="1" s="55"/>
    <row r="931" ht="15.75" customHeight="1" s="55"/>
    <row r="932" ht="15.75" customHeight="1" s="55"/>
    <row r="933" ht="15.75" customHeight="1" s="55"/>
    <row r="934" ht="15.75" customHeight="1" s="55"/>
    <row r="935" ht="15.75" customHeight="1" s="55"/>
    <row r="936" ht="15.75" customHeight="1" s="55"/>
    <row r="937" ht="15.75" customHeight="1" s="55"/>
    <row r="938" ht="15.75" customHeight="1" s="55"/>
    <row r="939" ht="15.75" customHeight="1" s="55"/>
    <row r="940" ht="15.75" customHeight="1" s="55"/>
    <row r="941" ht="15.75" customHeight="1" s="55"/>
    <row r="942" ht="15.75" customHeight="1" s="55"/>
    <row r="943" ht="15.75" customHeight="1" s="55"/>
    <row r="944" ht="15.75" customHeight="1" s="55"/>
    <row r="945" ht="15.75" customHeight="1" s="55"/>
    <row r="946" ht="15.75" customHeight="1" s="55"/>
    <row r="947" ht="15.75" customHeight="1" s="55"/>
    <row r="948" ht="15.75" customHeight="1" s="55"/>
    <row r="949" ht="15.75" customHeight="1" s="55"/>
    <row r="950" ht="15.75" customHeight="1" s="55"/>
    <row r="951" ht="15.75" customHeight="1" s="55"/>
    <row r="952" ht="15.75" customHeight="1" s="55"/>
    <row r="953" ht="15.75" customHeight="1" s="55"/>
    <row r="954" ht="15.75" customHeight="1" s="55"/>
    <row r="955" ht="15.75" customHeight="1" s="55"/>
    <row r="956" ht="15.75" customHeight="1" s="55"/>
    <row r="957" ht="15.75" customHeight="1" s="55"/>
    <row r="958" ht="15.75" customHeight="1" s="55"/>
    <row r="959" ht="15.75" customHeight="1" s="55"/>
    <row r="960" ht="15.75" customHeight="1" s="55"/>
    <row r="961" ht="15.75" customHeight="1" s="55"/>
    <row r="962" ht="15.75" customHeight="1" s="55"/>
    <row r="963" ht="15.75" customHeight="1" s="55"/>
    <row r="964" ht="15.75" customHeight="1" s="55"/>
    <row r="965" ht="15.75" customHeight="1" s="55"/>
    <row r="966" ht="15.75" customHeight="1" s="55"/>
    <row r="967" ht="15.75" customHeight="1" s="55"/>
    <row r="968" ht="15.75" customHeight="1" s="55"/>
    <row r="969" ht="15.75" customHeight="1" s="55"/>
    <row r="970" ht="15.75" customHeight="1" s="55"/>
    <row r="971" ht="15.75" customHeight="1" s="55"/>
    <row r="972" ht="15.75" customHeight="1" s="55"/>
    <row r="973" ht="15.75" customHeight="1" s="55"/>
    <row r="974" ht="15.75" customHeight="1" s="55"/>
    <row r="975" ht="15.75" customHeight="1" s="55"/>
    <row r="976" ht="15.75" customHeight="1" s="55"/>
    <row r="977" ht="15.75" customHeight="1" s="55"/>
    <row r="978" ht="15.75" customHeight="1" s="55"/>
    <row r="979" ht="15.75" customHeight="1" s="55"/>
    <row r="980" ht="15.75" customHeight="1" s="55"/>
    <row r="981" ht="15.75" customHeight="1" s="55"/>
    <row r="982" ht="15.75" customHeight="1" s="55"/>
    <row r="983" ht="15.75" customHeight="1" s="55"/>
    <row r="984" ht="15.75" customHeight="1" s="55"/>
    <row r="985" ht="15.75" customHeight="1" s="55"/>
    <row r="986" ht="15.75" customHeight="1" s="55"/>
    <row r="987" ht="15.75" customHeight="1" s="55"/>
    <row r="988" ht="15.75" customHeight="1" s="55"/>
    <row r="989" ht="15.75" customHeight="1" s="55"/>
    <row r="990" ht="15.75" customHeight="1" s="55"/>
    <row r="991" ht="15.75" customHeight="1" s="55"/>
    <row r="992" ht="15.75" customHeight="1" s="55"/>
    <row r="993" ht="15.75" customHeight="1" s="55"/>
    <row r="994" ht="15.75" customHeight="1" s="55"/>
    <row r="995" ht="15.75" customHeight="1" s="55"/>
    <row r="996" ht="15.75" customHeight="1" s="55"/>
    <row r="997" ht="15.75" customHeight="1" s="55"/>
    <row r="998" ht="15.75" customHeight="1" s="55"/>
    <row r="999" ht="15.75" customHeight="1" s="55"/>
    <row r="1000" ht="15.75" customHeight="1" s="55"/>
  </sheetData>
  <conditionalFormatting sqref="A1:A1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11" customWidth="1" style="55" min="1" max="3"/>
    <col width="10.28515625" customWidth="1" style="55" min="4" max="8"/>
    <col width="11" customWidth="1" style="55" min="9" max="9"/>
    <col width="10.28515625" customWidth="1" style="55" min="10" max="11"/>
    <col width="11" customWidth="1" style="55" min="12" max="13"/>
    <col width="10.28515625" customWidth="1" style="55" min="14" max="15"/>
    <col width="8.7109375" customWidth="1" style="55" min="16" max="26"/>
  </cols>
  <sheetData>
    <row r="1">
      <c r="A1" s="51" t="n">
        <v>-0.04725100100040436</v>
      </c>
      <c r="B1" s="51" t="n">
        <v>-0.003023521276190877</v>
      </c>
      <c r="C1" s="51" t="n">
        <v>0.2400029748678207</v>
      </c>
      <c r="D1" s="51" t="n">
        <v>0.06619114428758621</v>
      </c>
      <c r="E1" s="51" t="n">
        <v>0.132917732000351</v>
      </c>
      <c r="F1" s="51" t="n">
        <v>-0.09534221887588501</v>
      </c>
      <c r="G1" s="51" t="n">
        <v>0.2991571128368378</v>
      </c>
      <c r="H1" s="51" t="n">
        <v>-0.1807015836238861</v>
      </c>
      <c r="I1" s="51" t="n">
        <v>0.2354785054922104</v>
      </c>
      <c r="J1" s="51" t="n">
        <v>0.120464600622654</v>
      </c>
      <c r="K1" s="51" t="n">
        <v>0.2430061101913452</v>
      </c>
      <c r="L1" s="51" t="n">
        <v>0.2086529582738876</v>
      </c>
      <c r="M1" s="51" t="n">
        <v>0.1916357576847076</v>
      </c>
      <c r="N1" s="51" t="n">
        <v>0.1081666275858879</v>
      </c>
      <c r="O1" s="51" t="n">
        <v>0.1683334857225418</v>
      </c>
    </row>
    <row r="21" ht="15.75" customHeight="1" s="55"/>
    <row r="22" ht="15.75" customHeight="1" s="55"/>
    <row r="23" ht="15.75" customHeight="1" s="55"/>
    <row r="24" ht="15.75" customHeight="1" s="55"/>
    <row r="25" ht="15.75" customHeight="1" s="55"/>
    <row r="26" ht="15.75" customHeight="1" s="55"/>
    <row r="27" ht="15.75" customHeight="1" s="55"/>
    <row r="28" ht="15.75" customHeight="1" s="55"/>
    <row r="29" ht="15.75" customHeight="1" s="55"/>
    <row r="30" ht="15.75" customHeight="1" s="55"/>
    <row r="31" ht="15.75" customHeight="1" s="55"/>
    <row r="32" ht="15.75" customHeight="1" s="55"/>
    <row r="33" ht="15.75" customHeight="1" s="55"/>
    <row r="34" ht="15.75" customHeight="1" s="55"/>
    <row r="35" ht="15.75" customHeight="1" s="55"/>
    <row r="36" ht="15.75" customHeight="1" s="55"/>
    <row r="37" ht="15.75" customHeight="1" s="55"/>
    <row r="38" ht="15.75" customHeight="1" s="55"/>
    <row r="39" ht="15.75" customHeight="1" s="55"/>
    <row r="40" ht="15.75" customHeight="1" s="55"/>
    <row r="41" ht="15.75" customHeight="1" s="55"/>
    <row r="42" ht="15.75" customHeight="1" s="55"/>
    <row r="43" ht="15.75" customHeight="1" s="55"/>
    <row r="44" ht="15.75" customHeight="1" s="55"/>
    <row r="45" ht="15.75" customHeight="1" s="55"/>
    <row r="46" ht="15.75" customHeight="1" s="55"/>
    <row r="47" ht="15.75" customHeight="1" s="55"/>
    <row r="48" ht="15.75" customHeight="1" s="55"/>
    <row r="49" ht="15.75" customHeight="1" s="55"/>
    <row r="50" ht="15.75" customHeight="1" s="55"/>
    <row r="51" ht="15.75" customHeight="1" s="55"/>
    <row r="52" ht="15.75" customHeight="1" s="55"/>
    <row r="53" ht="15.75" customHeight="1" s="55"/>
    <row r="54" ht="15.75" customHeight="1" s="55"/>
    <row r="55" ht="15.75" customHeight="1" s="55"/>
    <row r="56" ht="15.75" customHeight="1" s="55"/>
    <row r="57" ht="15.75" customHeight="1" s="55"/>
    <row r="58" ht="15.75" customHeight="1" s="55"/>
    <row r="59" ht="15.75" customHeight="1" s="55"/>
    <row r="60" ht="15.75" customHeight="1" s="55"/>
    <row r="61" ht="15.75" customHeight="1" s="55"/>
    <row r="62" ht="15.75" customHeight="1" s="55"/>
    <row r="63" ht="15.75" customHeight="1" s="55"/>
    <row r="64" ht="15.75" customHeight="1" s="55"/>
    <row r="65" ht="15.75" customHeight="1" s="55"/>
    <row r="66" ht="15.75" customHeight="1" s="55"/>
    <row r="67" ht="15.75" customHeight="1" s="55"/>
    <row r="68" ht="15.75" customHeight="1" s="55"/>
    <row r="69" ht="15.75" customHeight="1" s="55"/>
    <row r="70" ht="15.75" customHeight="1" s="55"/>
    <row r="71" ht="15.75" customHeight="1" s="55"/>
    <row r="72" ht="15.75" customHeight="1" s="55"/>
    <row r="73" ht="15.75" customHeight="1" s="55"/>
    <row r="74" ht="15.75" customHeight="1" s="55"/>
    <row r="75" ht="15.75" customHeight="1" s="55"/>
    <row r="76" ht="15.75" customHeight="1" s="55"/>
    <row r="77" ht="15.75" customHeight="1" s="55"/>
    <row r="78" ht="15.75" customHeight="1" s="55"/>
    <row r="79" ht="15.75" customHeight="1" s="55"/>
    <row r="80" ht="15.75" customHeight="1" s="55"/>
    <row r="81" ht="15.75" customHeight="1" s="55"/>
    <row r="82" ht="15.75" customHeight="1" s="55"/>
    <row r="83" ht="15.75" customHeight="1" s="55"/>
    <row r="84" ht="15.75" customHeight="1" s="55"/>
    <row r="85" ht="15.75" customHeight="1" s="55"/>
    <row r="86" ht="15.75" customHeight="1" s="55"/>
    <row r="87" ht="15.75" customHeight="1" s="55"/>
    <row r="88" ht="15.75" customHeight="1" s="55"/>
    <row r="89" ht="15.75" customHeight="1" s="55"/>
    <row r="90" ht="15.75" customHeight="1" s="55"/>
    <row r="91" ht="15.75" customHeight="1" s="55"/>
    <row r="92" ht="15.75" customHeight="1" s="55"/>
    <row r="93" ht="15.75" customHeight="1" s="55"/>
    <row r="94" ht="15.75" customHeight="1" s="55"/>
    <row r="95" ht="15.75" customHeight="1" s="55"/>
    <row r="96" ht="15.75" customHeight="1" s="55"/>
    <row r="97" ht="15.75" customHeight="1" s="55"/>
    <row r="98" ht="15.75" customHeight="1" s="55"/>
    <row r="99" ht="15.75" customHeight="1" s="55"/>
    <row r="100" ht="15.75" customHeight="1" s="55"/>
    <row r="101" ht="15.75" customHeight="1" s="55"/>
    <row r="102" ht="15.75" customHeight="1" s="55"/>
    <row r="103" ht="15.75" customHeight="1" s="55"/>
    <row r="104" ht="15.75" customHeight="1" s="55"/>
    <row r="105" ht="15.75" customHeight="1" s="55"/>
    <row r="106" ht="15.75" customHeight="1" s="55"/>
    <row r="107" ht="15.75" customHeight="1" s="55"/>
    <row r="108" ht="15.75" customHeight="1" s="55"/>
    <row r="109" ht="15.75" customHeight="1" s="55"/>
    <row r="110" ht="15.75" customHeight="1" s="55"/>
    <row r="111" ht="15.75" customHeight="1" s="55"/>
    <row r="112" ht="15.75" customHeight="1" s="55"/>
    <row r="113" ht="15.75" customHeight="1" s="55"/>
    <row r="114" ht="15.75" customHeight="1" s="55"/>
    <row r="115" ht="15.75" customHeight="1" s="55"/>
    <row r="116" ht="15.75" customHeight="1" s="55"/>
    <row r="117" ht="15.75" customHeight="1" s="55"/>
    <row r="118" ht="15.75" customHeight="1" s="55"/>
    <row r="119" ht="15.75" customHeight="1" s="55"/>
    <row r="120" ht="15.75" customHeight="1" s="55"/>
    <row r="121" ht="15.75" customHeight="1" s="55"/>
    <row r="122" ht="15.75" customHeight="1" s="55"/>
    <row r="123" ht="15.75" customHeight="1" s="55"/>
    <row r="124" ht="15.75" customHeight="1" s="55"/>
    <row r="125" ht="15.75" customHeight="1" s="55"/>
    <row r="126" ht="15.75" customHeight="1" s="55"/>
    <row r="127" ht="15.75" customHeight="1" s="55"/>
    <row r="128" ht="15.75" customHeight="1" s="55"/>
    <row r="129" ht="15.75" customHeight="1" s="55"/>
    <row r="130" ht="15.75" customHeight="1" s="55"/>
    <row r="131" ht="15.75" customHeight="1" s="55"/>
    <row r="132" ht="15.75" customHeight="1" s="55"/>
    <row r="133" ht="15.75" customHeight="1" s="55"/>
    <row r="134" ht="15.75" customHeight="1" s="55"/>
    <row r="135" ht="15.75" customHeight="1" s="55"/>
    <row r="136" ht="15.75" customHeight="1" s="55"/>
    <row r="137" ht="15.75" customHeight="1" s="55"/>
    <row r="138" ht="15.75" customHeight="1" s="55"/>
    <row r="139" ht="15.75" customHeight="1" s="55"/>
    <row r="140" ht="15.75" customHeight="1" s="55"/>
    <row r="141" ht="15.75" customHeight="1" s="55"/>
    <row r="142" ht="15.75" customHeight="1" s="55"/>
    <row r="143" ht="15.75" customHeight="1" s="55"/>
    <row r="144" ht="15.75" customHeight="1" s="55"/>
    <row r="145" ht="15.75" customHeight="1" s="55"/>
    <row r="146" ht="15.75" customHeight="1" s="55"/>
    <row r="147" ht="15.75" customHeight="1" s="55"/>
    <row r="148" ht="15.75" customHeight="1" s="55"/>
    <row r="149" ht="15.75" customHeight="1" s="55"/>
    <row r="150" ht="15.75" customHeight="1" s="55"/>
    <row r="151" ht="15.75" customHeight="1" s="55"/>
    <row r="152" ht="15.75" customHeight="1" s="55"/>
    <row r="153" ht="15.75" customHeight="1" s="55"/>
    <row r="154" ht="15.75" customHeight="1" s="55"/>
    <row r="155" ht="15.75" customHeight="1" s="55"/>
    <row r="156" ht="15.75" customHeight="1" s="55"/>
    <row r="157" ht="15.75" customHeight="1" s="55"/>
    <row r="158" ht="15.75" customHeight="1" s="55"/>
    <row r="159" ht="15.75" customHeight="1" s="55"/>
    <row r="160" ht="15.75" customHeight="1" s="55"/>
    <row r="161" ht="15.75" customHeight="1" s="55"/>
    <row r="162" ht="15.75" customHeight="1" s="55"/>
    <row r="163" ht="15.75" customHeight="1" s="55"/>
    <row r="164" ht="15.75" customHeight="1" s="55"/>
    <row r="165" ht="15.75" customHeight="1" s="55"/>
    <row r="166" ht="15.75" customHeight="1" s="55"/>
    <row r="167" ht="15.75" customHeight="1" s="55"/>
    <row r="168" ht="15.75" customHeight="1" s="55"/>
    <row r="169" ht="15.75" customHeight="1" s="55"/>
    <row r="170" ht="15.75" customHeight="1" s="55"/>
    <row r="171" ht="15.75" customHeight="1" s="55"/>
    <row r="172" ht="15.75" customHeight="1" s="55"/>
    <row r="173" ht="15.75" customHeight="1" s="55"/>
    <row r="174" ht="15.75" customHeight="1" s="55"/>
    <row r="175" ht="15.75" customHeight="1" s="55"/>
    <row r="176" ht="15.75" customHeight="1" s="55"/>
    <row r="177" ht="15.75" customHeight="1" s="55"/>
    <row r="178" ht="15.75" customHeight="1" s="55"/>
    <row r="179" ht="15.75" customHeight="1" s="55"/>
    <row r="180" ht="15.75" customHeight="1" s="55"/>
    <row r="181" ht="15.75" customHeight="1" s="55"/>
    <row r="182" ht="15.75" customHeight="1" s="55"/>
    <row r="183" ht="15.75" customHeight="1" s="55"/>
    <row r="184" ht="15.75" customHeight="1" s="55"/>
    <row r="185" ht="15.75" customHeight="1" s="55"/>
    <row r="186" ht="15.75" customHeight="1" s="55"/>
    <row r="187" ht="15.75" customHeight="1" s="55"/>
    <row r="188" ht="15.75" customHeight="1" s="55"/>
    <row r="189" ht="15.75" customHeight="1" s="55"/>
    <row r="190" ht="15.75" customHeight="1" s="55"/>
    <row r="191" ht="15.75" customHeight="1" s="55"/>
    <row r="192" ht="15.75" customHeight="1" s="55"/>
    <row r="193" ht="15.75" customHeight="1" s="55"/>
    <row r="194" ht="15.75" customHeight="1" s="55"/>
    <row r="195" ht="15.75" customHeight="1" s="55"/>
    <row r="196" ht="15.75" customHeight="1" s="55"/>
    <row r="197" ht="15.75" customHeight="1" s="55"/>
    <row r="198" ht="15.75" customHeight="1" s="55"/>
    <row r="199" ht="15.75" customHeight="1" s="55"/>
    <row r="200" ht="15.75" customHeight="1" s="55"/>
    <row r="201" ht="15.75" customHeight="1" s="55"/>
    <row r="202" ht="15.75" customHeight="1" s="55"/>
    <row r="203" ht="15.75" customHeight="1" s="55"/>
    <row r="204" ht="15.75" customHeight="1" s="55"/>
    <row r="205" ht="15.75" customHeight="1" s="55"/>
    <row r="206" ht="15.75" customHeight="1" s="55"/>
    <row r="207" ht="15.75" customHeight="1" s="55"/>
    <row r="208" ht="15.75" customHeight="1" s="55"/>
    <row r="209" ht="15.75" customHeight="1" s="55"/>
    <row r="210" ht="15.75" customHeight="1" s="55"/>
    <row r="211" ht="15.75" customHeight="1" s="55"/>
    <row r="212" ht="15.75" customHeight="1" s="55"/>
    <row r="213" ht="15.75" customHeight="1" s="55"/>
    <row r="214" ht="15.75" customHeight="1" s="55"/>
    <row r="215" ht="15.75" customHeight="1" s="55"/>
    <row r="216" ht="15.75" customHeight="1" s="55"/>
    <row r="217" ht="15.75" customHeight="1" s="55"/>
    <row r="218" ht="15.75" customHeight="1" s="55"/>
    <row r="219" ht="15.75" customHeight="1" s="55"/>
    <row r="220" ht="15.75" customHeight="1" s="55"/>
    <row r="221" ht="15.75" customHeight="1" s="55"/>
    <row r="222" ht="15.75" customHeight="1" s="55"/>
    <row r="223" ht="15.75" customHeight="1" s="55"/>
    <row r="224" ht="15.75" customHeight="1" s="55"/>
    <row r="225" ht="15.75" customHeight="1" s="55"/>
    <row r="226" ht="15.75" customHeight="1" s="55"/>
    <row r="227" ht="15.75" customHeight="1" s="55"/>
    <row r="228" ht="15.75" customHeight="1" s="55"/>
    <row r="229" ht="15.75" customHeight="1" s="55"/>
    <row r="230" ht="15.75" customHeight="1" s="55"/>
    <row r="231" ht="15.75" customHeight="1" s="55"/>
    <row r="232" ht="15.75" customHeight="1" s="55"/>
    <row r="233" ht="15.75" customHeight="1" s="55"/>
    <row r="234" ht="15.75" customHeight="1" s="55"/>
    <row r="235" ht="15.75" customHeight="1" s="55"/>
    <row r="236" ht="15.75" customHeight="1" s="55"/>
    <row r="237" ht="15.75" customHeight="1" s="55"/>
    <row r="238" ht="15.75" customHeight="1" s="55"/>
    <row r="239" ht="15.75" customHeight="1" s="55"/>
    <row r="240" ht="15.75" customHeight="1" s="55"/>
    <row r="241" ht="15.75" customHeight="1" s="55"/>
    <row r="242" ht="15.75" customHeight="1" s="55"/>
    <row r="243" ht="15.75" customHeight="1" s="55"/>
    <row r="244" ht="15.75" customHeight="1" s="55"/>
    <row r="245" ht="15.75" customHeight="1" s="55"/>
    <row r="246" ht="15.75" customHeight="1" s="55"/>
    <row r="247" ht="15.75" customHeight="1" s="55"/>
    <row r="248" ht="15.75" customHeight="1" s="55"/>
    <row r="249" ht="15.75" customHeight="1" s="55"/>
    <row r="250" ht="15.75" customHeight="1" s="55"/>
    <row r="251" ht="15.75" customHeight="1" s="55"/>
    <row r="252" ht="15.75" customHeight="1" s="55"/>
    <row r="253" ht="15.75" customHeight="1" s="55"/>
    <row r="254" ht="15.75" customHeight="1" s="55"/>
    <row r="255" ht="15.75" customHeight="1" s="55"/>
    <row r="256" ht="15.75" customHeight="1" s="55"/>
    <row r="257" ht="15.75" customHeight="1" s="55"/>
    <row r="258" ht="15.75" customHeight="1" s="55"/>
    <row r="259" ht="15.75" customHeight="1" s="55"/>
    <row r="260" ht="15.75" customHeight="1" s="55"/>
    <row r="261" ht="15.75" customHeight="1" s="55"/>
    <row r="262" ht="15.75" customHeight="1" s="55"/>
    <row r="263" ht="15.75" customHeight="1" s="55"/>
    <row r="264" ht="15.75" customHeight="1" s="55"/>
    <row r="265" ht="15.75" customHeight="1" s="55"/>
    <row r="266" ht="15.75" customHeight="1" s="55"/>
    <row r="267" ht="15.75" customHeight="1" s="55"/>
    <row r="268" ht="15.75" customHeight="1" s="55"/>
    <row r="269" ht="15.75" customHeight="1" s="55"/>
    <row r="270" ht="15.75" customHeight="1" s="55"/>
    <row r="271" ht="15.75" customHeight="1" s="55"/>
    <row r="272" ht="15.75" customHeight="1" s="55"/>
    <row r="273" ht="15.75" customHeight="1" s="55"/>
    <row r="274" ht="15.75" customHeight="1" s="55"/>
    <row r="275" ht="15.75" customHeight="1" s="55"/>
    <row r="276" ht="15.75" customHeight="1" s="55"/>
    <row r="277" ht="15.75" customHeight="1" s="55"/>
    <row r="278" ht="15.75" customHeight="1" s="55"/>
    <row r="279" ht="15.75" customHeight="1" s="55"/>
    <row r="280" ht="15.75" customHeight="1" s="55"/>
    <row r="281" ht="15.75" customHeight="1" s="55"/>
    <row r="282" ht="15.75" customHeight="1" s="55"/>
    <row r="283" ht="15.75" customHeight="1" s="55"/>
    <row r="284" ht="15.75" customHeight="1" s="55"/>
    <row r="285" ht="15.75" customHeight="1" s="55"/>
    <row r="286" ht="15.75" customHeight="1" s="55"/>
    <row r="287" ht="15.75" customHeight="1" s="55"/>
    <row r="288" ht="15.75" customHeight="1" s="55"/>
    <row r="289" ht="15.75" customHeight="1" s="55"/>
    <row r="290" ht="15.75" customHeight="1" s="55"/>
    <row r="291" ht="15.75" customHeight="1" s="55"/>
    <row r="292" ht="15.75" customHeight="1" s="55"/>
    <row r="293" ht="15.75" customHeight="1" s="55"/>
    <row r="294" ht="15.75" customHeight="1" s="55"/>
    <row r="295" ht="15.75" customHeight="1" s="55"/>
    <row r="296" ht="15.75" customHeight="1" s="55"/>
    <row r="297" ht="15.75" customHeight="1" s="55"/>
    <row r="298" ht="15.75" customHeight="1" s="55"/>
    <row r="299" ht="15.75" customHeight="1" s="55"/>
    <row r="300" ht="15.75" customHeight="1" s="55"/>
    <row r="301" ht="15.75" customHeight="1" s="55"/>
    <row r="302" ht="15.75" customHeight="1" s="55"/>
    <row r="303" ht="15.75" customHeight="1" s="55"/>
    <row r="304" ht="15.75" customHeight="1" s="55"/>
    <row r="305" ht="15.75" customHeight="1" s="55"/>
    <row r="306" ht="15.75" customHeight="1" s="55"/>
    <row r="307" ht="15.75" customHeight="1" s="55"/>
    <row r="308" ht="15.75" customHeight="1" s="55"/>
    <row r="309" ht="15.75" customHeight="1" s="55"/>
    <row r="310" ht="15.75" customHeight="1" s="55"/>
    <row r="311" ht="15.75" customHeight="1" s="55"/>
    <row r="312" ht="15.75" customHeight="1" s="55"/>
    <row r="313" ht="15.75" customHeight="1" s="55"/>
    <row r="314" ht="15.75" customHeight="1" s="55"/>
    <row r="315" ht="15.75" customHeight="1" s="55"/>
    <row r="316" ht="15.75" customHeight="1" s="55"/>
    <row r="317" ht="15.75" customHeight="1" s="55"/>
    <row r="318" ht="15.75" customHeight="1" s="55"/>
    <row r="319" ht="15.75" customHeight="1" s="55"/>
    <row r="320" ht="15.75" customHeight="1" s="55"/>
    <row r="321" ht="15.75" customHeight="1" s="55"/>
    <row r="322" ht="15.75" customHeight="1" s="55"/>
    <row r="323" ht="15.75" customHeight="1" s="55"/>
    <row r="324" ht="15.75" customHeight="1" s="55"/>
    <row r="325" ht="15.75" customHeight="1" s="55"/>
    <row r="326" ht="15.75" customHeight="1" s="55"/>
    <row r="327" ht="15.75" customHeight="1" s="55"/>
    <row r="328" ht="15.75" customHeight="1" s="55"/>
    <row r="329" ht="15.75" customHeight="1" s="55"/>
    <row r="330" ht="15.75" customHeight="1" s="55"/>
    <row r="331" ht="15.75" customHeight="1" s="55"/>
    <row r="332" ht="15.75" customHeight="1" s="55"/>
    <row r="333" ht="15.75" customHeight="1" s="55"/>
    <row r="334" ht="15.75" customHeight="1" s="55"/>
    <row r="335" ht="15.75" customHeight="1" s="55"/>
    <row r="336" ht="15.75" customHeight="1" s="55"/>
    <row r="337" ht="15.75" customHeight="1" s="55"/>
    <row r="338" ht="15.75" customHeight="1" s="55"/>
    <row r="339" ht="15.75" customHeight="1" s="55"/>
    <row r="340" ht="15.75" customHeight="1" s="55"/>
    <row r="341" ht="15.75" customHeight="1" s="55"/>
    <row r="342" ht="15.75" customHeight="1" s="55"/>
    <row r="343" ht="15.75" customHeight="1" s="55"/>
    <row r="344" ht="15.75" customHeight="1" s="55"/>
    <row r="345" ht="15.75" customHeight="1" s="55"/>
    <row r="346" ht="15.75" customHeight="1" s="55"/>
    <row r="347" ht="15.75" customHeight="1" s="55"/>
    <row r="348" ht="15.75" customHeight="1" s="55"/>
    <row r="349" ht="15.75" customHeight="1" s="55"/>
    <row r="350" ht="15.75" customHeight="1" s="55"/>
    <row r="351" ht="15.75" customHeight="1" s="55"/>
    <row r="352" ht="15.75" customHeight="1" s="55"/>
    <row r="353" ht="15.75" customHeight="1" s="55"/>
    <row r="354" ht="15.75" customHeight="1" s="55"/>
    <row r="355" ht="15.75" customHeight="1" s="55"/>
    <row r="356" ht="15.75" customHeight="1" s="55"/>
    <row r="357" ht="15.75" customHeight="1" s="55"/>
    <row r="358" ht="15.75" customHeight="1" s="55"/>
    <row r="359" ht="15.75" customHeight="1" s="55"/>
    <row r="360" ht="15.75" customHeight="1" s="55"/>
    <row r="361" ht="15.75" customHeight="1" s="55"/>
    <row r="362" ht="15.75" customHeight="1" s="55"/>
    <row r="363" ht="15.75" customHeight="1" s="55"/>
    <row r="364" ht="15.75" customHeight="1" s="55"/>
    <row r="365" ht="15.75" customHeight="1" s="55"/>
    <row r="366" ht="15.75" customHeight="1" s="55"/>
    <row r="367" ht="15.75" customHeight="1" s="55"/>
    <row r="368" ht="15.75" customHeight="1" s="55"/>
    <row r="369" ht="15.75" customHeight="1" s="55"/>
    <row r="370" ht="15.75" customHeight="1" s="55"/>
    <row r="371" ht="15.75" customHeight="1" s="55"/>
    <row r="372" ht="15.75" customHeight="1" s="55"/>
    <row r="373" ht="15.75" customHeight="1" s="55"/>
    <row r="374" ht="15.75" customHeight="1" s="55"/>
    <row r="375" ht="15.75" customHeight="1" s="55"/>
    <row r="376" ht="15.75" customHeight="1" s="55"/>
    <row r="377" ht="15.75" customHeight="1" s="55"/>
    <row r="378" ht="15.75" customHeight="1" s="55"/>
    <row r="379" ht="15.75" customHeight="1" s="55"/>
    <row r="380" ht="15.75" customHeight="1" s="55"/>
    <row r="381" ht="15.75" customHeight="1" s="55"/>
    <row r="382" ht="15.75" customHeight="1" s="55"/>
    <row r="383" ht="15.75" customHeight="1" s="55"/>
    <row r="384" ht="15.75" customHeight="1" s="55"/>
    <row r="385" ht="15.75" customHeight="1" s="55"/>
    <row r="386" ht="15.75" customHeight="1" s="55"/>
    <row r="387" ht="15.75" customHeight="1" s="55"/>
    <row r="388" ht="15.75" customHeight="1" s="55"/>
    <row r="389" ht="15.75" customHeight="1" s="55"/>
    <row r="390" ht="15.75" customHeight="1" s="55"/>
    <row r="391" ht="15.75" customHeight="1" s="55"/>
    <row r="392" ht="15.75" customHeight="1" s="55"/>
    <row r="393" ht="15.75" customHeight="1" s="55"/>
    <row r="394" ht="15.75" customHeight="1" s="55"/>
    <row r="395" ht="15.75" customHeight="1" s="55"/>
    <row r="396" ht="15.75" customHeight="1" s="55"/>
    <row r="397" ht="15.75" customHeight="1" s="55"/>
    <row r="398" ht="15.75" customHeight="1" s="55"/>
    <row r="399" ht="15.75" customHeight="1" s="55"/>
    <row r="400" ht="15.75" customHeight="1" s="55"/>
    <row r="401" ht="15.75" customHeight="1" s="55"/>
    <row r="402" ht="15.75" customHeight="1" s="55"/>
    <row r="403" ht="15.75" customHeight="1" s="55"/>
    <row r="404" ht="15.75" customHeight="1" s="55"/>
    <row r="405" ht="15.75" customHeight="1" s="55"/>
    <row r="406" ht="15.75" customHeight="1" s="55"/>
    <row r="407" ht="15.75" customHeight="1" s="55"/>
    <row r="408" ht="15.75" customHeight="1" s="55"/>
    <row r="409" ht="15.75" customHeight="1" s="55"/>
    <row r="410" ht="15.75" customHeight="1" s="55"/>
    <row r="411" ht="15.75" customHeight="1" s="55"/>
    <row r="412" ht="15.75" customHeight="1" s="55"/>
    <row r="413" ht="15.75" customHeight="1" s="55"/>
    <row r="414" ht="15.75" customHeight="1" s="55"/>
    <row r="415" ht="15.75" customHeight="1" s="55"/>
    <row r="416" ht="15.75" customHeight="1" s="55"/>
    <row r="417" ht="15.75" customHeight="1" s="55"/>
    <row r="418" ht="15.75" customHeight="1" s="55"/>
    <row r="419" ht="15.75" customHeight="1" s="55"/>
    <row r="420" ht="15.75" customHeight="1" s="55"/>
    <row r="421" ht="15.75" customHeight="1" s="55"/>
    <row r="422" ht="15.75" customHeight="1" s="55"/>
    <row r="423" ht="15.75" customHeight="1" s="55"/>
    <row r="424" ht="15.75" customHeight="1" s="55"/>
    <row r="425" ht="15.75" customHeight="1" s="55"/>
    <row r="426" ht="15.75" customHeight="1" s="55"/>
    <row r="427" ht="15.75" customHeight="1" s="55"/>
    <row r="428" ht="15.75" customHeight="1" s="55"/>
    <row r="429" ht="15.75" customHeight="1" s="55"/>
    <row r="430" ht="15.75" customHeight="1" s="55"/>
    <row r="431" ht="15.75" customHeight="1" s="55"/>
    <row r="432" ht="15.75" customHeight="1" s="55"/>
    <row r="433" ht="15.75" customHeight="1" s="55"/>
    <row r="434" ht="15.75" customHeight="1" s="55"/>
    <row r="435" ht="15.75" customHeight="1" s="55"/>
    <row r="436" ht="15.75" customHeight="1" s="55"/>
    <row r="437" ht="15.75" customHeight="1" s="55"/>
    <row r="438" ht="15.75" customHeight="1" s="55"/>
    <row r="439" ht="15.75" customHeight="1" s="55"/>
    <row r="440" ht="15.75" customHeight="1" s="55"/>
    <row r="441" ht="15.75" customHeight="1" s="55"/>
    <row r="442" ht="15.75" customHeight="1" s="55"/>
    <row r="443" ht="15.75" customHeight="1" s="55"/>
    <row r="444" ht="15.75" customHeight="1" s="55"/>
    <row r="445" ht="15.75" customHeight="1" s="55"/>
    <row r="446" ht="15.75" customHeight="1" s="55"/>
    <row r="447" ht="15.75" customHeight="1" s="55"/>
    <row r="448" ht="15.75" customHeight="1" s="55"/>
    <row r="449" ht="15.75" customHeight="1" s="55"/>
    <row r="450" ht="15.75" customHeight="1" s="55"/>
    <row r="451" ht="15.75" customHeight="1" s="55"/>
    <row r="452" ht="15.75" customHeight="1" s="55"/>
    <row r="453" ht="15.75" customHeight="1" s="55"/>
    <row r="454" ht="15.75" customHeight="1" s="55"/>
    <row r="455" ht="15.75" customHeight="1" s="55"/>
    <row r="456" ht="15.75" customHeight="1" s="55"/>
    <row r="457" ht="15.75" customHeight="1" s="55"/>
    <row r="458" ht="15.75" customHeight="1" s="55"/>
    <row r="459" ht="15.75" customHeight="1" s="55"/>
    <row r="460" ht="15.75" customHeight="1" s="55"/>
    <row r="461" ht="15.75" customHeight="1" s="55"/>
    <row r="462" ht="15.75" customHeight="1" s="55"/>
    <row r="463" ht="15.75" customHeight="1" s="55"/>
    <row r="464" ht="15.75" customHeight="1" s="55"/>
    <row r="465" ht="15.75" customHeight="1" s="55"/>
    <row r="466" ht="15.75" customHeight="1" s="55"/>
    <row r="467" ht="15.75" customHeight="1" s="55"/>
    <row r="468" ht="15.75" customHeight="1" s="55"/>
    <row r="469" ht="15.75" customHeight="1" s="55"/>
    <row r="470" ht="15.75" customHeight="1" s="55"/>
    <row r="471" ht="15.75" customHeight="1" s="55"/>
    <row r="472" ht="15.75" customHeight="1" s="55"/>
    <row r="473" ht="15.75" customHeight="1" s="55"/>
    <row r="474" ht="15.75" customHeight="1" s="55"/>
    <row r="475" ht="15.75" customHeight="1" s="55"/>
    <row r="476" ht="15.75" customHeight="1" s="55"/>
    <row r="477" ht="15.75" customHeight="1" s="55"/>
    <row r="478" ht="15.75" customHeight="1" s="55"/>
    <row r="479" ht="15.75" customHeight="1" s="55"/>
    <row r="480" ht="15.75" customHeight="1" s="55"/>
    <row r="481" ht="15.75" customHeight="1" s="55"/>
    <row r="482" ht="15.75" customHeight="1" s="55"/>
    <row r="483" ht="15.75" customHeight="1" s="55"/>
    <row r="484" ht="15.75" customHeight="1" s="55"/>
    <row r="485" ht="15.75" customHeight="1" s="55"/>
    <row r="486" ht="15.75" customHeight="1" s="55"/>
    <row r="487" ht="15.75" customHeight="1" s="55"/>
    <row r="488" ht="15.75" customHeight="1" s="55"/>
    <row r="489" ht="15.75" customHeight="1" s="55"/>
    <row r="490" ht="15.75" customHeight="1" s="55"/>
    <row r="491" ht="15.75" customHeight="1" s="55"/>
    <row r="492" ht="15.75" customHeight="1" s="55"/>
    <row r="493" ht="15.75" customHeight="1" s="55"/>
    <row r="494" ht="15.75" customHeight="1" s="55"/>
    <row r="495" ht="15.75" customHeight="1" s="55"/>
    <row r="496" ht="15.75" customHeight="1" s="55"/>
    <row r="497" ht="15.75" customHeight="1" s="55"/>
    <row r="498" ht="15.75" customHeight="1" s="55"/>
    <row r="499" ht="15.75" customHeight="1" s="55"/>
    <row r="500" ht="15.75" customHeight="1" s="55"/>
    <row r="501" ht="15.75" customHeight="1" s="55"/>
    <row r="502" ht="15.75" customHeight="1" s="55"/>
    <row r="503" ht="15.75" customHeight="1" s="55"/>
    <row r="504" ht="15.75" customHeight="1" s="55"/>
    <row r="505" ht="15.75" customHeight="1" s="55"/>
    <row r="506" ht="15.75" customHeight="1" s="55"/>
    <row r="507" ht="15.75" customHeight="1" s="55"/>
    <row r="508" ht="15.75" customHeight="1" s="55"/>
    <row r="509" ht="15.75" customHeight="1" s="55"/>
    <row r="510" ht="15.75" customHeight="1" s="55"/>
    <row r="511" ht="15.75" customHeight="1" s="55"/>
    <row r="512" ht="15.75" customHeight="1" s="55"/>
    <row r="513" ht="15.75" customHeight="1" s="55"/>
    <row r="514" ht="15.75" customHeight="1" s="55"/>
    <row r="515" ht="15.75" customHeight="1" s="55"/>
    <row r="516" ht="15.75" customHeight="1" s="55"/>
    <row r="517" ht="15.75" customHeight="1" s="55"/>
    <row r="518" ht="15.75" customHeight="1" s="55"/>
    <row r="519" ht="15.75" customHeight="1" s="55"/>
    <row r="520" ht="15.75" customHeight="1" s="55"/>
    <row r="521" ht="15.75" customHeight="1" s="55"/>
    <row r="522" ht="15.75" customHeight="1" s="55"/>
    <row r="523" ht="15.75" customHeight="1" s="55"/>
    <row r="524" ht="15.75" customHeight="1" s="55"/>
    <row r="525" ht="15.75" customHeight="1" s="55"/>
    <row r="526" ht="15.75" customHeight="1" s="55"/>
    <row r="527" ht="15.75" customHeight="1" s="55"/>
    <row r="528" ht="15.75" customHeight="1" s="55"/>
    <row r="529" ht="15.75" customHeight="1" s="55"/>
    <row r="530" ht="15.75" customHeight="1" s="55"/>
    <row r="531" ht="15.75" customHeight="1" s="55"/>
    <row r="532" ht="15.75" customHeight="1" s="55"/>
    <row r="533" ht="15.75" customHeight="1" s="55"/>
    <row r="534" ht="15.75" customHeight="1" s="55"/>
    <row r="535" ht="15.75" customHeight="1" s="55"/>
    <row r="536" ht="15.75" customHeight="1" s="55"/>
    <row r="537" ht="15.75" customHeight="1" s="55"/>
    <row r="538" ht="15.75" customHeight="1" s="55"/>
    <row r="539" ht="15.75" customHeight="1" s="55"/>
    <row r="540" ht="15.75" customHeight="1" s="55"/>
    <row r="541" ht="15.75" customHeight="1" s="55"/>
    <row r="542" ht="15.75" customHeight="1" s="55"/>
    <row r="543" ht="15.75" customHeight="1" s="55"/>
    <row r="544" ht="15.75" customHeight="1" s="55"/>
    <row r="545" ht="15.75" customHeight="1" s="55"/>
    <row r="546" ht="15.75" customHeight="1" s="55"/>
    <row r="547" ht="15.75" customHeight="1" s="55"/>
    <row r="548" ht="15.75" customHeight="1" s="55"/>
    <row r="549" ht="15.75" customHeight="1" s="55"/>
    <row r="550" ht="15.75" customHeight="1" s="55"/>
    <row r="551" ht="15.75" customHeight="1" s="55"/>
    <row r="552" ht="15.75" customHeight="1" s="55"/>
    <row r="553" ht="15.75" customHeight="1" s="55"/>
    <row r="554" ht="15.75" customHeight="1" s="55"/>
    <row r="555" ht="15.75" customHeight="1" s="55"/>
    <row r="556" ht="15.75" customHeight="1" s="55"/>
    <row r="557" ht="15.75" customHeight="1" s="55"/>
    <row r="558" ht="15.75" customHeight="1" s="55"/>
    <row r="559" ht="15.75" customHeight="1" s="55"/>
    <row r="560" ht="15.75" customHeight="1" s="55"/>
    <row r="561" ht="15.75" customHeight="1" s="55"/>
    <row r="562" ht="15.75" customHeight="1" s="55"/>
    <row r="563" ht="15.75" customHeight="1" s="55"/>
    <row r="564" ht="15.75" customHeight="1" s="55"/>
    <row r="565" ht="15.75" customHeight="1" s="55"/>
    <row r="566" ht="15.75" customHeight="1" s="55"/>
    <row r="567" ht="15.75" customHeight="1" s="55"/>
    <row r="568" ht="15.75" customHeight="1" s="55"/>
    <row r="569" ht="15.75" customHeight="1" s="55"/>
    <row r="570" ht="15.75" customHeight="1" s="55"/>
    <row r="571" ht="15.75" customHeight="1" s="55"/>
    <row r="572" ht="15.75" customHeight="1" s="55"/>
    <row r="573" ht="15.75" customHeight="1" s="55"/>
    <row r="574" ht="15.75" customHeight="1" s="55"/>
    <row r="575" ht="15.75" customHeight="1" s="55"/>
    <row r="576" ht="15.75" customHeight="1" s="55"/>
    <row r="577" ht="15.75" customHeight="1" s="55"/>
    <row r="578" ht="15.75" customHeight="1" s="55"/>
    <row r="579" ht="15.75" customHeight="1" s="55"/>
    <row r="580" ht="15.75" customHeight="1" s="55"/>
    <row r="581" ht="15.75" customHeight="1" s="55"/>
    <row r="582" ht="15.75" customHeight="1" s="55"/>
    <row r="583" ht="15.75" customHeight="1" s="55"/>
    <row r="584" ht="15.75" customHeight="1" s="55"/>
    <row r="585" ht="15.75" customHeight="1" s="55"/>
    <row r="586" ht="15.75" customHeight="1" s="55"/>
    <row r="587" ht="15.75" customHeight="1" s="55"/>
    <row r="588" ht="15.75" customHeight="1" s="55"/>
    <row r="589" ht="15.75" customHeight="1" s="55"/>
    <row r="590" ht="15.75" customHeight="1" s="55"/>
    <row r="591" ht="15.75" customHeight="1" s="55"/>
    <row r="592" ht="15.75" customHeight="1" s="55"/>
    <row r="593" ht="15.75" customHeight="1" s="55"/>
    <row r="594" ht="15.75" customHeight="1" s="55"/>
    <row r="595" ht="15.75" customHeight="1" s="55"/>
    <row r="596" ht="15.75" customHeight="1" s="55"/>
    <row r="597" ht="15.75" customHeight="1" s="55"/>
    <row r="598" ht="15.75" customHeight="1" s="55"/>
    <row r="599" ht="15.75" customHeight="1" s="55"/>
    <row r="600" ht="15.75" customHeight="1" s="55"/>
    <row r="601" ht="15.75" customHeight="1" s="55"/>
    <row r="602" ht="15.75" customHeight="1" s="55"/>
    <row r="603" ht="15.75" customHeight="1" s="55"/>
    <row r="604" ht="15.75" customHeight="1" s="55"/>
    <row r="605" ht="15.75" customHeight="1" s="55"/>
    <row r="606" ht="15.75" customHeight="1" s="55"/>
    <row r="607" ht="15.75" customHeight="1" s="55"/>
    <row r="608" ht="15.75" customHeight="1" s="55"/>
    <row r="609" ht="15.75" customHeight="1" s="55"/>
    <row r="610" ht="15.75" customHeight="1" s="55"/>
    <row r="611" ht="15.75" customHeight="1" s="55"/>
    <row r="612" ht="15.75" customHeight="1" s="55"/>
    <row r="613" ht="15.75" customHeight="1" s="55"/>
    <row r="614" ht="15.75" customHeight="1" s="55"/>
    <row r="615" ht="15.75" customHeight="1" s="55"/>
    <row r="616" ht="15.75" customHeight="1" s="55"/>
    <row r="617" ht="15.75" customHeight="1" s="55"/>
    <row r="618" ht="15.75" customHeight="1" s="55"/>
    <row r="619" ht="15.75" customHeight="1" s="55"/>
    <row r="620" ht="15.75" customHeight="1" s="55"/>
    <row r="621" ht="15.75" customHeight="1" s="55"/>
    <row r="622" ht="15.75" customHeight="1" s="55"/>
    <row r="623" ht="15.75" customHeight="1" s="55"/>
    <row r="624" ht="15.75" customHeight="1" s="55"/>
    <row r="625" ht="15.75" customHeight="1" s="55"/>
    <row r="626" ht="15.75" customHeight="1" s="55"/>
    <row r="627" ht="15.75" customHeight="1" s="55"/>
    <row r="628" ht="15.75" customHeight="1" s="55"/>
    <row r="629" ht="15.75" customHeight="1" s="55"/>
    <row r="630" ht="15.75" customHeight="1" s="55"/>
    <row r="631" ht="15.75" customHeight="1" s="55"/>
    <row r="632" ht="15.75" customHeight="1" s="55"/>
    <row r="633" ht="15.75" customHeight="1" s="55"/>
    <row r="634" ht="15.75" customHeight="1" s="55"/>
    <row r="635" ht="15.75" customHeight="1" s="55"/>
    <row r="636" ht="15.75" customHeight="1" s="55"/>
    <row r="637" ht="15.75" customHeight="1" s="55"/>
    <row r="638" ht="15.75" customHeight="1" s="55"/>
    <row r="639" ht="15.75" customHeight="1" s="55"/>
    <row r="640" ht="15.75" customHeight="1" s="55"/>
    <row r="641" ht="15.75" customHeight="1" s="55"/>
    <row r="642" ht="15.75" customHeight="1" s="55"/>
    <row r="643" ht="15.75" customHeight="1" s="55"/>
    <row r="644" ht="15.75" customHeight="1" s="55"/>
    <row r="645" ht="15.75" customHeight="1" s="55"/>
    <row r="646" ht="15.75" customHeight="1" s="55"/>
    <row r="647" ht="15.75" customHeight="1" s="55"/>
    <row r="648" ht="15.75" customHeight="1" s="55"/>
    <row r="649" ht="15.75" customHeight="1" s="55"/>
    <row r="650" ht="15.75" customHeight="1" s="55"/>
    <row r="651" ht="15.75" customHeight="1" s="55"/>
    <row r="652" ht="15.75" customHeight="1" s="55"/>
    <row r="653" ht="15.75" customHeight="1" s="55"/>
    <row r="654" ht="15.75" customHeight="1" s="55"/>
    <row r="655" ht="15.75" customHeight="1" s="55"/>
    <row r="656" ht="15.75" customHeight="1" s="55"/>
    <row r="657" ht="15.75" customHeight="1" s="55"/>
    <row r="658" ht="15.75" customHeight="1" s="55"/>
    <row r="659" ht="15.75" customHeight="1" s="55"/>
    <row r="660" ht="15.75" customHeight="1" s="55"/>
    <row r="661" ht="15.75" customHeight="1" s="55"/>
    <row r="662" ht="15.75" customHeight="1" s="55"/>
    <row r="663" ht="15.75" customHeight="1" s="55"/>
    <row r="664" ht="15.75" customHeight="1" s="55"/>
    <row r="665" ht="15.75" customHeight="1" s="55"/>
    <row r="666" ht="15.75" customHeight="1" s="55"/>
    <row r="667" ht="15.75" customHeight="1" s="55"/>
    <row r="668" ht="15.75" customHeight="1" s="55"/>
    <row r="669" ht="15.75" customHeight="1" s="55"/>
    <row r="670" ht="15.75" customHeight="1" s="55"/>
    <row r="671" ht="15.75" customHeight="1" s="55"/>
    <row r="672" ht="15.75" customHeight="1" s="55"/>
    <row r="673" ht="15.75" customHeight="1" s="55"/>
    <row r="674" ht="15.75" customHeight="1" s="55"/>
    <row r="675" ht="15.75" customHeight="1" s="55"/>
    <row r="676" ht="15.75" customHeight="1" s="55"/>
    <row r="677" ht="15.75" customHeight="1" s="55"/>
    <row r="678" ht="15.75" customHeight="1" s="55"/>
    <row r="679" ht="15.75" customHeight="1" s="55"/>
    <row r="680" ht="15.75" customHeight="1" s="55"/>
    <row r="681" ht="15.75" customHeight="1" s="55"/>
    <row r="682" ht="15.75" customHeight="1" s="55"/>
    <row r="683" ht="15.75" customHeight="1" s="55"/>
    <row r="684" ht="15.75" customHeight="1" s="55"/>
    <row r="685" ht="15.75" customHeight="1" s="55"/>
    <row r="686" ht="15.75" customHeight="1" s="55"/>
    <row r="687" ht="15.75" customHeight="1" s="55"/>
    <row r="688" ht="15.75" customHeight="1" s="55"/>
    <row r="689" ht="15.75" customHeight="1" s="55"/>
    <row r="690" ht="15.75" customHeight="1" s="55"/>
    <row r="691" ht="15.75" customHeight="1" s="55"/>
    <row r="692" ht="15.75" customHeight="1" s="55"/>
    <row r="693" ht="15.75" customHeight="1" s="55"/>
    <row r="694" ht="15.75" customHeight="1" s="55"/>
    <row r="695" ht="15.75" customHeight="1" s="55"/>
    <row r="696" ht="15.75" customHeight="1" s="55"/>
    <row r="697" ht="15.75" customHeight="1" s="55"/>
    <row r="698" ht="15.75" customHeight="1" s="55"/>
    <row r="699" ht="15.75" customHeight="1" s="55"/>
    <row r="700" ht="15.75" customHeight="1" s="55"/>
    <row r="701" ht="15.75" customHeight="1" s="55"/>
    <row r="702" ht="15.75" customHeight="1" s="55"/>
    <row r="703" ht="15.75" customHeight="1" s="55"/>
    <row r="704" ht="15.75" customHeight="1" s="55"/>
    <row r="705" ht="15.75" customHeight="1" s="55"/>
    <row r="706" ht="15.75" customHeight="1" s="55"/>
    <row r="707" ht="15.75" customHeight="1" s="55"/>
    <row r="708" ht="15.75" customHeight="1" s="55"/>
    <row r="709" ht="15.75" customHeight="1" s="55"/>
    <row r="710" ht="15.75" customHeight="1" s="55"/>
    <row r="711" ht="15.75" customHeight="1" s="55"/>
    <row r="712" ht="15.75" customHeight="1" s="55"/>
    <row r="713" ht="15.75" customHeight="1" s="55"/>
    <row r="714" ht="15.75" customHeight="1" s="55"/>
    <row r="715" ht="15.75" customHeight="1" s="55"/>
    <row r="716" ht="15.75" customHeight="1" s="55"/>
    <row r="717" ht="15.75" customHeight="1" s="55"/>
    <row r="718" ht="15.75" customHeight="1" s="55"/>
    <row r="719" ht="15.75" customHeight="1" s="55"/>
    <row r="720" ht="15.75" customHeight="1" s="55"/>
    <row r="721" ht="15.75" customHeight="1" s="55"/>
    <row r="722" ht="15.75" customHeight="1" s="55"/>
    <row r="723" ht="15.75" customHeight="1" s="55"/>
    <row r="724" ht="15.75" customHeight="1" s="55"/>
    <row r="725" ht="15.75" customHeight="1" s="55"/>
    <row r="726" ht="15.75" customHeight="1" s="55"/>
    <row r="727" ht="15.75" customHeight="1" s="55"/>
    <row r="728" ht="15.75" customHeight="1" s="55"/>
    <row r="729" ht="15.75" customHeight="1" s="55"/>
    <row r="730" ht="15.75" customHeight="1" s="55"/>
    <row r="731" ht="15.75" customHeight="1" s="55"/>
    <row r="732" ht="15.75" customHeight="1" s="55"/>
    <row r="733" ht="15.75" customHeight="1" s="55"/>
    <row r="734" ht="15.75" customHeight="1" s="55"/>
    <row r="735" ht="15.75" customHeight="1" s="55"/>
    <row r="736" ht="15.75" customHeight="1" s="55"/>
    <row r="737" ht="15.75" customHeight="1" s="55"/>
    <row r="738" ht="15.75" customHeight="1" s="55"/>
    <row r="739" ht="15.75" customHeight="1" s="55"/>
    <row r="740" ht="15.75" customHeight="1" s="55"/>
    <row r="741" ht="15.75" customHeight="1" s="55"/>
    <row r="742" ht="15.75" customHeight="1" s="55"/>
    <row r="743" ht="15.75" customHeight="1" s="55"/>
    <row r="744" ht="15.75" customHeight="1" s="55"/>
    <row r="745" ht="15.75" customHeight="1" s="55"/>
    <row r="746" ht="15.75" customHeight="1" s="55"/>
    <row r="747" ht="15.75" customHeight="1" s="55"/>
    <row r="748" ht="15.75" customHeight="1" s="55"/>
    <row r="749" ht="15.75" customHeight="1" s="55"/>
    <row r="750" ht="15.75" customHeight="1" s="55"/>
    <row r="751" ht="15.75" customHeight="1" s="55"/>
    <row r="752" ht="15.75" customHeight="1" s="55"/>
    <row r="753" ht="15.75" customHeight="1" s="55"/>
    <row r="754" ht="15.75" customHeight="1" s="55"/>
    <row r="755" ht="15.75" customHeight="1" s="55"/>
    <row r="756" ht="15.75" customHeight="1" s="55"/>
    <row r="757" ht="15.75" customHeight="1" s="55"/>
    <row r="758" ht="15.75" customHeight="1" s="55"/>
    <row r="759" ht="15.75" customHeight="1" s="55"/>
    <row r="760" ht="15.75" customHeight="1" s="55"/>
    <row r="761" ht="15.75" customHeight="1" s="55"/>
    <row r="762" ht="15.75" customHeight="1" s="55"/>
    <row r="763" ht="15.75" customHeight="1" s="55"/>
    <row r="764" ht="15.75" customHeight="1" s="55"/>
    <row r="765" ht="15.75" customHeight="1" s="55"/>
    <row r="766" ht="15.75" customHeight="1" s="55"/>
    <row r="767" ht="15.75" customHeight="1" s="55"/>
    <row r="768" ht="15.75" customHeight="1" s="55"/>
    <row r="769" ht="15.75" customHeight="1" s="55"/>
    <row r="770" ht="15.75" customHeight="1" s="55"/>
    <row r="771" ht="15.75" customHeight="1" s="55"/>
    <row r="772" ht="15.75" customHeight="1" s="55"/>
    <row r="773" ht="15.75" customHeight="1" s="55"/>
    <row r="774" ht="15.75" customHeight="1" s="55"/>
    <row r="775" ht="15.75" customHeight="1" s="55"/>
    <row r="776" ht="15.75" customHeight="1" s="55"/>
    <row r="777" ht="15.75" customHeight="1" s="55"/>
    <row r="778" ht="15.75" customHeight="1" s="55"/>
    <row r="779" ht="15.75" customHeight="1" s="55"/>
    <row r="780" ht="15.75" customHeight="1" s="55"/>
    <row r="781" ht="15.75" customHeight="1" s="55"/>
    <row r="782" ht="15.75" customHeight="1" s="55"/>
    <row r="783" ht="15.75" customHeight="1" s="55"/>
    <row r="784" ht="15.75" customHeight="1" s="55"/>
    <row r="785" ht="15.75" customHeight="1" s="55"/>
    <row r="786" ht="15.75" customHeight="1" s="55"/>
    <row r="787" ht="15.75" customHeight="1" s="55"/>
    <row r="788" ht="15.75" customHeight="1" s="55"/>
    <row r="789" ht="15.75" customHeight="1" s="55"/>
    <row r="790" ht="15.75" customHeight="1" s="55"/>
    <row r="791" ht="15.75" customHeight="1" s="55"/>
    <row r="792" ht="15.75" customHeight="1" s="55"/>
    <row r="793" ht="15.75" customHeight="1" s="55"/>
    <row r="794" ht="15.75" customHeight="1" s="55"/>
    <row r="795" ht="15.75" customHeight="1" s="55"/>
    <row r="796" ht="15.75" customHeight="1" s="55"/>
    <row r="797" ht="15.75" customHeight="1" s="55"/>
    <row r="798" ht="15.75" customHeight="1" s="55"/>
    <row r="799" ht="15.75" customHeight="1" s="55"/>
    <row r="800" ht="15.75" customHeight="1" s="55"/>
    <row r="801" ht="15.75" customHeight="1" s="55"/>
    <row r="802" ht="15.75" customHeight="1" s="55"/>
    <row r="803" ht="15.75" customHeight="1" s="55"/>
    <row r="804" ht="15.75" customHeight="1" s="55"/>
    <row r="805" ht="15.75" customHeight="1" s="55"/>
    <row r="806" ht="15.75" customHeight="1" s="55"/>
    <row r="807" ht="15.75" customHeight="1" s="55"/>
    <row r="808" ht="15.75" customHeight="1" s="55"/>
    <row r="809" ht="15.75" customHeight="1" s="55"/>
    <row r="810" ht="15.75" customHeight="1" s="55"/>
    <row r="811" ht="15.75" customHeight="1" s="55"/>
    <row r="812" ht="15.75" customHeight="1" s="55"/>
    <row r="813" ht="15.75" customHeight="1" s="55"/>
    <row r="814" ht="15.75" customHeight="1" s="55"/>
    <row r="815" ht="15.75" customHeight="1" s="55"/>
    <row r="816" ht="15.75" customHeight="1" s="55"/>
    <row r="817" ht="15.75" customHeight="1" s="55"/>
    <row r="818" ht="15.75" customHeight="1" s="55"/>
    <row r="819" ht="15.75" customHeight="1" s="55"/>
    <row r="820" ht="15.75" customHeight="1" s="55"/>
    <row r="821" ht="15.75" customHeight="1" s="55"/>
    <row r="822" ht="15.75" customHeight="1" s="55"/>
    <row r="823" ht="15.75" customHeight="1" s="55"/>
    <row r="824" ht="15.75" customHeight="1" s="55"/>
    <row r="825" ht="15.75" customHeight="1" s="55"/>
    <row r="826" ht="15.75" customHeight="1" s="55"/>
    <row r="827" ht="15.75" customHeight="1" s="55"/>
    <row r="828" ht="15.75" customHeight="1" s="55"/>
    <row r="829" ht="15.75" customHeight="1" s="55"/>
    <row r="830" ht="15.75" customHeight="1" s="55"/>
    <row r="831" ht="15.75" customHeight="1" s="55"/>
    <row r="832" ht="15.75" customHeight="1" s="55"/>
    <row r="833" ht="15.75" customHeight="1" s="55"/>
    <row r="834" ht="15.75" customHeight="1" s="55"/>
    <row r="835" ht="15.75" customHeight="1" s="55"/>
    <row r="836" ht="15.75" customHeight="1" s="55"/>
    <row r="837" ht="15.75" customHeight="1" s="55"/>
    <row r="838" ht="15.75" customHeight="1" s="55"/>
    <row r="839" ht="15.75" customHeight="1" s="55"/>
    <row r="840" ht="15.75" customHeight="1" s="55"/>
    <row r="841" ht="15.75" customHeight="1" s="55"/>
    <row r="842" ht="15.75" customHeight="1" s="55"/>
    <row r="843" ht="15.75" customHeight="1" s="55"/>
    <row r="844" ht="15.75" customHeight="1" s="55"/>
    <row r="845" ht="15.75" customHeight="1" s="55"/>
    <row r="846" ht="15.75" customHeight="1" s="55"/>
    <row r="847" ht="15.75" customHeight="1" s="55"/>
    <row r="848" ht="15.75" customHeight="1" s="55"/>
    <row r="849" ht="15.75" customHeight="1" s="55"/>
    <row r="850" ht="15.75" customHeight="1" s="55"/>
    <row r="851" ht="15.75" customHeight="1" s="55"/>
    <row r="852" ht="15.75" customHeight="1" s="55"/>
    <row r="853" ht="15.75" customHeight="1" s="55"/>
    <row r="854" ht="15.75" customHeight="1" s="55"/>
    <row r="855" ht="15.75" customHeight="1" s="55"/>
    <row r="856" ht="15.75" customHeight="1" s="55"/>
    <row r="857" ht="15.75" customHeight="1" s="55"/>
    <row r="858" ht="15.75" customHeight="1" s="55"/>
    <row r="859" ht="15.75" customHeight="1" s="55"/>
    <row r="860" ht="15.75" customHeight="1" s="55"/>
    <row r="861" ht="15.75" customHeight="1" s="55"/>
    <row r="862" ht="15.75" customHeight="1" s="55"/>
    <row r="863" ht="15.75" customHeight="1" s="55"/>
    <row r="864" ht="15.75" customHeight="1" s="55"/>
    <row r="865" ht="15.75" customHeight="1" s="55"/>
    <row r="866" ht="15.75" customHeight="1" s="55"/>
    <row r="867" ht="15.75" customHeight="1" s="55"/>
    <row r="868" ht="15.75" customHeight="1" s="55"/>
    <row r="869" ht="15.75" customHeight="1" s="55"/>
    <row r="870" ht="15.75" customHeight="1" s="55"/>
    <row r="871" ht="15.75" customHeight="1" s="55"/>
    <row r="872" ht="15.75" customHeight="1" s="55"/>
    <row r="873" ht="15.75" customHeight="1" s="55"/>
    <row r="874" ht="15.75" customHeight="1" s="55"/>
    <row r="875" ht="15.75" customHeight="1" s="55"/>
    <row r="876" ht="15.75" customHeight="1" s="55"/>
    <row r="877" ht="15.75" customHeight="1" s="55"/>
    <row r="878" ht="15.75" customHeight="1" s="55"/>
    <row r="879" ht="15.75" customHeight="1" s="55"/>
    <row r="880" ht="15.75" customHeight="1" s="55"/>
    <row r="881" ht="15.75" customHeight="1" s="55"/>
    <row r="882" ht="15.75" customHeight="1" s="55"/>
    <row r="883" ht="15.75" customHeight="1" s="55"/>
    <row r="884" ht="15.75" customHeight="1" s="55"/>
    <row r="885" ht="15.75" customHeight="1" s="55"/>
    <row r="886" ht="15.75" customHeight="1" s="55"/>
    <row r="887" ht="15.75" customHeight="1" s="55"/>
    <row r="888" ht="15.75" customHeight="1" s="55"/>
    <row r="889" ht="15.75" customHeight="1" s="55"/>
    <row r="890" ht="15.75" customHeight="1" s="55"/>
    <row r="891" ht="15.75" customHeight="1" s="55"/>
    <row r="892" ht="15.75" customHeight="1" s="55"/>
    <row r="893" ht="15.75" customHeight="1" s="55"/>
    <row r="894" ht="15.75" customHeight="1" s="55"/>
    <row r="895" ht="15.75" customHeight="1" s="55"/>
    <row r="896" ht="15.75" customHeight="1" s="55"/>
    <row r="897" ht="15.75" customHeight="1" s="55"/>
    <row r="898" ht="15.75" customHeight="1" s="55"/>
    <row r="899" ht="15.75" customHeight="1" s="55"/>
    <row r="900" ht="15.75" customHeight="1" s="55"/>
    <row r="901" ht="15.75" customHeight="1" s="55"/>
    <row r="902" ht="15.75" customHeight="1" s="55"/>
    <row r="903" ht="15.75" customHeight="1" s="55"/>
    <row r="904" ht="15.75" customHeight="1" s="55"/>
    <row r="905" ht="15.75" customHeight="1" s="55"/>
    <row r="906" ht="15.75" customHeight="1" s="55"/>
    <row r="907" ht="15.75" customHeight="1" s="55"/>
    <row r="908" ht="15.75" customHeight="1" s="55"/>
    <row r="909" ht="15.75" customHeight="1" s="55"/>
    <row r="910" ht="15.75" customHeight="1" s="55"/>
    <row r="911" ht="15.75" customHeight="1" s="55"/>
    <row r="912" ht="15.75" customHeight="1" s="55"/>
    <row r="913" ht="15.75" customHeight="1" s="55"/>
    <row r="914" ht="15.75" customHeight="1" s="55"/>
    <row r="915" ht="15.75" customHeight="1" s="55"/>
    <row r="916" ht="15.75" customHeight="1" s="55"/>
    <row r="917" ht="15.75" customHeight="1" s="55"/>
    <row r="918" ht="15.75" customHeight="1" s="55"/>
    <row r="919" ht="15.75" customHeight="1" s="55"/>
    <row r="920" ht="15.75" customHeight="1" s="55"/>
    <row r="921" ht="15.75" customHeight="1" s="55"/>
    <row r="922" ht="15.75" customHeight="1" s="55"/>
    <row r="923" ht="15.75" customHeight="1" s="55"/>
    <row r="924" ht="15.75" customHeight="1" s="55"/>
    <row r="925" ht="15.75" customHeight="1" s="55"/>
    <row r="926" ht="15.75" customHeight="1" s="55"/>
    <row r="927" ht="15.75" customHeight="1" s="55"/>
    <row r="928" ht="15.75" customHeight="1" s="55"/>
    <row r="929" ht="15.75" customHeight="1" s="55"/>
    <row r="930" ht="15.75" customHeight="1" s="55"/>
    <row r="931" ht="15.75" customHeight="1" s="55"/>
    <row r="932" ht="15.75" customHeight="1" s="55"/>
    <row r="933" ht="15.75" customHeight="1" s="55"/>
    <row r="934" ht="15.75" customHeight="1" s="55"/>
    <row r="935" ht="15.75" customHeight="1" s="55"/>
    <row r="936" ht="15.75" customHeight="1" s="55"/>
    <row r="937" ht="15.75" customHeight="1" s="55"/>
    <row r="938" ht="15.75" customHeight="1" s="55"/>
    <row r="939" ht="15.75" customHeight="1" s="55"/>
    <row r="940" ht="15.75" customHeight="1" s="55"/>
    <row r="941" ht="15.75" customHeight="1" s="55"/>
    <row r="942" ht="15.75" customHeight="1" s="55"/>
    <row r="943" ht="15.75" customHeight="1" s="55"/>
    <row r="944" ht="15.75" customHeight="1" s="55"/>
    <row r="945" ht="15.75" customHeight="1" s="55"/>
    <row r="946" ht="15.75" customHeight="1" s="55"/>
    <row r="947" ht="15.75" customHeight="1" s="55"/>
    <row r="948" ht="15.75" customHeight="1" s="55"/>
    <row r="949" ht="15.75" customHeight="1" s="55"/>
    <row r="950" ht="15.75" customHeight="1" s="55"/>
    <row r="951" ht="15.75" customHeight="1" s="55"/>
    <row r="952" ht="15.75" customHeight="1" s="55"/>
    <row r="953" ht="15.75" customHeight="1" s="55"/>
    <row r="954" ht="15.75" customHeight="1" s="55"/>
    <row r="955" ht="15.75" customHeight="1" s="55"/>
    <row r="956" ht="15.75" customHeight="1" s="55"/>
    <row r="957" ht="15.75" customHeight="1" s="55"/>
    <row r="958" ht="15.75" customHeight="1" s="55"/>
    <row r="959" ht="15.75" customHeight="1" s="55"/>
    <row r="960" ht="15.75" customHeight="1" s="55"/>
    <row r="961" ht="15.75" customHeight="1" s="55"/>
    <row r="962" ht="15.75" customHeight="1" s="55"/>
    <row r="963" ht="15.75" customHeight="1" s="55"/>
    <row r="964" ht="15.75" customHeight="1" s="55"/>
    <row r="965" ht="15.75" customHeight="1" s="55"/>
    <row r="966" ht="15.75" customHeight="1" s="55"/>
    <row r="967" ht="15.75" customHeight="1" s="55"/>
    <row r="968" ht="15.75" customHeight="1" s="55"/>
    <row r="969" ht="15.75" customHeight="1" s="55"/>
    <row r="970" ht="15.75" customHeight="1" s="55"/>
    <row r="971" ht="15.75" customHeight="1" s="55"/>
    <row r="972" ht="15.75" customHeight="1" s="55"/>
    <row r="973" ht="15.75" customHeight="1" s="55"/>
    <row r="974" ht="15.75" customHeight="1" s="55"/>
    <row r="975" ht="15.75" customHeight="1" s="55"/>
    <row r="976" ht="15.75" customHeight="1" s="55"/>
    <row r="977" ht="15.75" customHeight="1" s="55"/>
    <row r="978" ht="15.75" customHeight="1" s="55"/>
    <row r="979" ht="15.75" customHeight="1" s="55"/>
    <row r="980" ht="15.75" customHeight="1" s="55"/>
    <row r="981" ht="15.75" customHeight="1" s="55"/>
    <row r="982" ht="15.75" customHeight="1" s="55"/>
    <row r="983" ht="15.75" customHeight="1" s="55"/>
    <row r="984" ht="15.75" customHeight="1" s="55"/>
    <row r="985" ht="15.75" customHeight="1" s="55"/>
    <row r="986" ht="15.75" customHeight="1" s="55"/>
    <row r="987" ht="15.75" customHeight="1" s="55"/>
    <row r="988" ht="15.75" customHeight="1" s="55"/>
    <row r="989" ht="15.75" customHeight="1" s="55"/>
    <row r="990" ht="15.75" customHeight="1" s="55"/>
    <row r="991" ht="15.75" customHeight="1" s="55"/>
    <row r="992" ht="15.75" customHeight="1" s="55"/>
    <row r="993" ht="15.75" customHeight="1" s="55"/>
    <row r="994" ht="15.75" customHeight="1" s="55"/>
    <row r="995" ht="15.75" customHeight="1" s="55"/>
    <row r="996" ht="15.75" customHeight="1" s="55"/>
    <row r="997" ht="15.75" customHeight="1" s="55"/>
    <row r="998" ht="15.75" customHeight="1" s="55"/>
    <row r="999" ht="15.75" customHeight="1" s="55"/>
    <row r="1000" ht="15.75" customHeight="1" s="55"/>
  </sheetData>
  <conditionalFormatting sqref="A1:O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8.7109375" customWidth="1" style="55" min="1" max="26"/>
  </cols>
  <sheetData>
    <row r="1">
      <c r="A1" s="51" t="n">
        <v>0.4454949796199799</v>
      </c>
    </row>
    <row r="21" ht="15.75" customHeight="1" s="55"/>
    <row r="22" ht="15.75" customHeight="1" s="55"/>
    <row r="23" ht="15.75" customHeight="1" s="55"/>
    <row r="24" ht="15.75" customHeight="1" s="55"/>
    <row r="25" ht="15.75" customHeight="1" s="55"/>
    <row r="26" ht="15.75" customHeight="1" s="55"/>
    <row r="27" ht="15.75" customHeight="1" s="55"/>
    <row r="28" ht="15.75" customHeight="1" s="55"/>
    <row r="29" ht="15.75" customHeight="1" s="55"/>
    <row r="30" ht="15.75" customHeight="1" s="55"/>
    <row r="31" ht="15.75" customHeight="1" s="55"/>
    <row r="32" ht="15.75" customHeight="1" s="55"/>
    <row r="33" ht="15.75" customHeight="1" s="55"/>
    <row r="34" ht="15.75" customHeight="1" s="55"/>
    <row r="35" ht="15.75" customHeight="1" s="55"/>
    <row r="36" ht="15.75" customHeight="1" s="55"/>
    <row r="37" ht="15.75" customHeight="1" s="55"/>
    <row r="38" ht="15.75" customHeight="1" s="55"/>
    <row r="39" ht="15.75" customHeight="1" s="55"/>
    <row r="40" ht="15.75" customHeight="1" s="55"/>
    <row r="41" ht="15.75" customHeight="1" s="55"/>
    <row r="42" ht="15.75" customHeight="1" s="55"/>
    <row r="43" ht="15.75" customHeight="1" s="55"/>
    <row r="44" ht="15.75" customHeight="1" s="55"/>
    <row r="45" ht="15.75" customHeight="1" s="55"/>
    <row r="46" ht="15.75" customHeight="1" s="55"/>
    <row r="47" ht="15.75" customHeight="1" s="55"/>
    <row r="48" ht="15.75" customHeight="1" s="55"/>
    <row r="49" ht="15.75" customHeight="1" s="55"/>
    <row r="50" ht="15.75" customHeight="1" s="55"/>
    <row r="51" ht="15.75" customHeight="1" s="55"/>
    <row r="52" ht="15.75" customHeight="1" s="55"/>
    <row r="53" ht="15.75" customHeight="1" s="55"/>
    <row r="54" ht="15.75" customHeight="1" s="55"/>
    <row r="55" ht="15.75" customHeight="1" s="55"/>
    <row r="56" ht="15.75" customHeight="1" s="55"/>
    <row r="57" ht="15.75" customHeight="1" s="55"/>
    <row r="58" ht="15.75" customHeight="1" s="55"/>
    <row r="59" ht="15.75" customHeight="1" s="55"/>
    <row r="60" ht="15.75" customHeight="1" s="55"/>
    <row r="61" ht="15.75" customHeight="1" s="55"/>
    <row r="62" ht="15.75" customHeight="1" s="55"/>
    <row r="63" ht="15.75" customHeight="1" s="55"/>
    <row r="64" ht="15.75" customHeight="1" s="55"/>
    <row r="65" ht="15.75" customHeight="1" s="55"/>
    <row r="66" ht="15.75" customHeight="1" s="55"/>
    <row r="67" ht="15.75" customHeight="1" s="55"/>
    <row r="68" ht="15.75" customHeight="1" s="55"/>
    <row r="69" ht="15.75" customHeight="1" s="55"/>
    <row r="70" ht="15.75" customHeight="1" s="55"/>
    <row r="71" ht="15.75" customHeight="1" s="55"/>
    <row r="72" ht="15.75" customHeight="1" s="55"/>
    <row r="73" ht="15.75" customHeight="1" s="55"/>
    <row r="74" ht="15.75" customHeight="1" s="55"/>
    <row r="75" ht="15.75" customHeight="1" s="55"/>
    <row r="76" ht="15.75" customHeight="1" s="55"/>
    <row r="77" ht="15.75" customHeight="1" s="55"/>
    <row r="78" ht="15.75" customHeight="1" s="55"/>
    <row r="79" ht="15.75" customHeight="1" s="55"/>
    <row r="80" ht="15.75" customHeight="1" s="55"/>
    <row r="81" ht="15.75" customHeight="1" s="55"/>
    <row r="82" ht="15.75" customHeight="1" s="55"/>
    <row r="83" ht="15.75" customHeight="1" s="55"/>
    <row r="84" ht="15.75" customHeight="1" s="55"/>
    <row r="85" ht="15.75" customHeight="1" s="55"/>
    <row r="86" ht="15.75" customHeight="1" s="55"/>
    <row r="87" ht="15.75" customHeight="1" s="55"/>
    <row r="88" ht="15.75" customHeight="1" s="55"/>
    <row r="89" ht="15.75" customHeight="1" s="55"/>
    <row r="90" ht="15.75" customHeight="1" s="55"/>
    <row r="91" ht="15.75" customHeight="1" s="55"/>
    <row r="92" ht="15.75" customHeight="1" s="55"/>
    <row r="93" ht="15.75" customHeight="1" s="55"/>
    <row r="94" ht="15.75" customHeight="1" s="55"/>
    <row r="95" ht="15.75" customHeight="1" s="55"/>
    <row r="96" ht="15.75" customHeight="1" s="55"/>
    <row r="97" ht="15.75" customHeight="1" s="55"/>
    <row r="98" ht="15.75" customHeight="1" s="55"/>
    <row r="99" ht="15.75" customHeight="1" s="55"/>
    <row r="100" ht="15.75" customHeight="1" s="55"/>
    <row r="101" ht="15.75" customHeight="1" s="55"/>
    <row r="102" ht="15.75" customHeight="1" s="55"/>
    <row r="103" ht="15.75" customHeight="1" s="55"/>
    <row r="104" ht="15.75" customHeight="1" s="55"/>
    <row r="105" ht="15.75" customHeight="1" s="55"/>
    <row r="106" ht="15.75" customHeight="1" s="55"/>
    <row r="107" ht="15.75" customHeight="1" s="55"/>
    <row r="108" ht="15.75" customHeight="1" s="55"/>
    <row r="109" ht="15.75" customHeight="1" s="55"/>
    <row r="110" ht="15.75" customHeight="1" s="55"/>
    <row r="111" ht="15.75" customHeight="1" s="55"/>
    <row r="112" ht="15.75" customHeight="1" s="55"/>
    <row r="113" ht="15.75" customHeight="1" s="55"/>
    <row r="114" ht="15.75" customHeight="1" s="55"/>
    <row r="115" ht="15.75" customHeight="1" s="55"/>
    <row r="116" ht="15.75" customHeight="1" s="55"/>
    <row r="117" ht="15.75" customHeight="1" s="55"/>
    <row r="118" ht="15.75" customHeight="1" s="55"/>
    <row r="119" ht="15.75" customHeight="1" s="55"/>
    <row r="120" ht="15.75" customHeight="1" s="55"/>
    <row r="121" ht="15.75" customHeight="1" s="55"/>
    <row r="122" ht="15.75" customHeight="1" s="55"/>
    <row r="123" ht="15.75" customHeight="1" s="55"/>
    <row r="124" ht="15.75" customHeight="1" s="55"/>
    <row r="125" ht="15.75" customHeight="1" s="55"/>
    <row r="126" ht="15.75" customHeight="1" s="55"/>
    <row r="127" ht="15.75" customHeight="1" s="55"/>
    <row r="128" ht="15.75" customHeight="1" s="55"/>
    <row r="129" ht="15.75" customHeight="1" s="55"/>
    <row r="130" ht="15.75" customHeight="1" s="55"/>
    <row r="131" ht="15.75" customHeight="1" s="55"/>
    <row r="132" ht="15.75" customHeight="1" s="55"/>
    <row r="133" ht="15.75" customHeight="1" s="55"/>
    <row r="134" ht="15.75" customHeight="1" s="55"/>
    <row r="135" ht="15.75" customHeight="1" s="55"/>
    <row r="136" ht="15.75" customHeight="1" s="55"/>
    <row r="137" ht="15.75" customHeight="1" s="55"/>
    <row r="138" ht="15.75" customHeight="1" s="55"/>
    <row r="139" ht="15.75" customHeight="1" s="55"/>
    <row r="140" ht="15.75" customHeight="1" s="55"/>
    <row r="141" ht="15.75" customHeight="1" s="55"/>
    <row r="142" ht="15.75" customHeight="1" s="55"/>
    <row r="143" ht="15.75" customHeight="1" s="55"/>
    <row r="144" ht="15.75" customHeight="1" s="55"/>
    <row r="145" ht="15.75" customHeight="1" s="55"/>
    <row r="146" ht="15.75" customHeight="1" s="55"/>
    <row r="147" ht="15.75" customHeight="1" s="55"/>
    <row r="148" ht="15.75" customHeight="1" s="55"/>
    <row r="149" ht="15.75" customHeight="1" s="55"/>
    <row r="150" ht="15.75" customHeight="1" s="55"/>
    <row r="151" ht="15.75" customHeight="1" s="55"/>
    <row r="152" ht="15.75" customHeight="1" s="55"/>
    <row r="153" ht="15.75" customHeight="1" s="55"/>
    <row r="154" ht="15.75" customHeight="1" s="55"/>
    <row r="155" ht="15.75" customHeight="1" s="55"/>
    <row r="156" ht="15.75" customHeight="1" s="55"/>
    <row r="157" ht="15.75" customHeight="1" s="55"/>
    <row r="158" ht="15.75" customHeight="1" s="55"/>
    <row r="159" ht="15.75" customHeight="1" s="55"/>
    <row r="160" ht="15.75" customHeight="1" s="55"/>
    <row r="161" ht="15.75" customHeight="1" s="55"/>
    <row r="162" ht="15.75" customHeight="1" s="55"/>
    <row r="163" ht="15.75" customHeight="1" s="55"/>
    <row r="164" ht="15.75" customHeight="1" s="55"/>
    <row r="165" ht="15.75" customHeight="1" s="55"/>
    <row r="166" ht="15.75" customHeight="1" s="55"/>
    <row r="167" ht="15.75" customHeight="1" s="55"/>
    <row r="168" ht="15.75" customHeight="1" s="55"/>
    <row r="169" ht="15.75" customHeight="1" s="55"/>
    <row r="170" ht="15.75" customHeight="1" s="55"/>
    <row r="171" ht="15.75" customHeight="1" s="55"/>
    <row r="172" ht="15.75" customHeight="1" s="55"/>
    <row r="173" ht="15.75" customHeight="1" s="55"/>
    <row r="174" ht="15.75" customHeight="1" s="55"/>
    <row r="175" ht="15.75" customHeight="1" s="55"/>
    <row r="176" ht="15.75" customHeight="1" s="55"/>
    <row r="177" ht="15.75" customHeight="1" s="55"/>
    <row r="178" ht="15.75" customHeight="1" s="55"/>
    <row r="179" ht="15.75" customHeight="1" s="55"/>
    <row r="180" ht="15.75" customHeight="1" s="55"/>
    <row r="181" ht="15.75" customHeight="1" s="55"/>
    <row r="182" ht="15.75" customHeight="1" s="55"/>
    <row r="183" ht="15.75" customHeight="1" s="55"/>
    <row r="184" ht="15.75" customHeight="1" s="55"/>
    <row r="185" ht="15.75" customHeight="1" s="55"/>
    <row r="186" ht="15.75" customHeight="1" s="55"/>
    <row r="187" ht="15.75" customHeight="1" s="55"/>
    <row r="188" ht="15.75" customHeight="1" s="55"/>
    <row r="189" ht="15.75" customHeight="1" s="55"/>
    <row r="190" ht="15.75" customHeight="1" s="55"/>
    <row r="191" ht="15.75" customHeight="1" s="55"/>
    <row r="192" ht="15.75" customHeight="1" s="55"/>
    <row r="193" ht="15.75" customHeight="1" s="55"/>
    <row r="194" ht="15.75" customHeight="1" s="55"/>
    <row r="195" ht="15.75" customHeight="1" s="55"/>
    <row r="196" ht="15.75" customHeight="1" s="55"/>
    <row r="197" ht="15.75" customHeight="1" s="55"/>
    <row r="198" ht="15.75" customHeight="1" s="55"/>
    <row r="199" ht="15.75" customHeight="1" s="55"/>
    <row r="200" ht="15.75" customHeight="1" s="55"/>
    <row r="201" ht="15.75" customHeight="1" s="55"/>
    <row r="202" ht="15.75" customHeight="1" s="55"/>
    <row r="203" ht="15.75" customHeight="1" s="55"/>
    <row r="204" ht="15.75" customHeight="1" s="55"/>
    <row r="205" ht="15.75" customHeight="1" s="55"/>
    <row r="206" ht="15.75" customHeight="1" s="55"/>
    <row r="207" ht="15.75" customHeight="1" s="55"/>
    <row r="208" ht="15.75" customHeight="1" s="55"/>
    <row r="209" ht="15.75" customHeight="1" s="55"/>
    <row r="210" ht="15.75" customHeight="1" s="55"/>
    <row r="211" ht="15.75" customHeight="1" s="55"/>
    <row r="212" ht="15.75" customHeight="1" s="55"/>
    <row r="213" ht="15.75" customHeight="1" s="55"/>
    <row r="214" ht="15.75" customHeight="1" s="55"/>
    <row r="215" ht="15.75" customHeight="1" s="55"/>
    <row r="216" ht="15.75" customHeight="1" s="55"/>
    <row r="217" ht="15.75" customHeight="1" s="55"/>
    <row r="218" ht="15.75" customHeight="1" s="55"/>
    <row r="219" ht="15.75" customHeight="1" s="55"/>
    <row r="220" ht="15.75" customHeight="1" s="55"/>
    <row r="221" ht="15.75" customHeight="1" s="55"/>
    <row r="222" ht="15.75" customHeight="1" s="55"/>
    <row r="223" ht="15.75" customHeight="1" s="55"/>
    <row r="224" ht="15.75" customHeight="1" s="55"/>
    <row r="225" ht="15.75" customHeight="1" s="55"/>
    <row r="226" ht="15.75" customHeight="1" s="55"/>
    <row r="227" ht="15.75" customHeight="1" s="55"/>
    <row r="228" ht="15.75" customHeight="1" s="55"/>
    <row r="229" ht="15.75" customHeight="1" s="55"/>
    <row r="230" ht="15.75" customHeight="1" s="55"/>
    <row r="231" ht="15.75" customHeight="1" s="55"/>
    <row r="232" ht="15.75" customHeight="1" s="55"/>
    <row r="233" ht="15.75" customHeight="1" s="55"/>
    <row r="234" ht="15.75" customHeight="1" s="55"/>
    <row r="235" ht="15.75" customHeight="1" s="55"/>
    <row r="236" ht="15.75" customHeight="1" s="55"/>
    <row r="237" ht="15.75" customHeight="1" s="55"/>
    <row r="238" ht="15.75" customHeight="1" s="55"/>
    <row r="239" ht="15.75" customHeight="1" s="55"/>
    <row r="240" ht="15.75" customHeight="1" s="55"/>
    <row r="241" ht="15.75" customHeight="1" s="55"/>
    <row r="242" ht="15.75" customHeight="1" s="55"/>
    <row r="243" ht="15.75" customHeight="1" s="55"/>
    <row r="244" ht="15.75" customHeight="1" s="55"/>
    <row r="245" ht="15.75" customHeight="1" s="55"/>
    <row r="246" ht="15.75" customHeight="1" s="55"/>
    <row r="247" ht="15.75" customHeight="1" s="55"/>
    <row r="248" ht="15.75" customHeight="1" s="55"/>
    <row r="249" ht="15.75" customHeight="1" s="55"/>
    <row r="250" ht="15.75" customHeight="1" s="55"/>
    <row r="251" ht="15.75" customHeight="1" s="55"/>
    <row r="252" ht="15.75" customHeight="1" s="55"/>
    <row r="253" ht="15.75" customHeight="1" s="55"/>
    <row r="254" ht="15.75" customHeight="1" s="55"/>
    <row r="255" ht="15.75" customHeight="1" s="55"/>
    <row r="256" ht="15.75" customHeight="1" s="55"/>
    <row r="257" ht="15.75" customHeight="1" s="55"/>
    <row r="258" ht="15.75" customHeight="1" s="55"/>
    <row r="259" ht="15.75" customHeight="1" s="55"/>
    <row r="260" ht="15.75" customHeight="1" s="55"/>
    <row r="261" ht="15.75" customHeight="1" s="55"/>
    <row r="262" ht="15.75" customHeight="1" s="55"/>
    <row r="263" ht="15.75" customHeight="1" s="55"/>
    <row r="264" ht="15.75" customHeight="1" s="55"/>
    <row r="265" ht="15.75" customHeight="1" s="55"/>
    <row r="266" ht="15.75" customHeight="1" s="55"/>
    <row r="267" ht="15.75" customHeight="1" s="55"/>
    <row r="268" ht="15.75" customHeight="1" s="55"/>
    <row r="269" ht="15.75" customHeight="1" s="55"/>
    <row r="270" ht="15.75" customHeight="1" s="55"/>
    <row r="271" ht="15.75" customHeight="1" s="55"/>
    <row r="272" ht="15.75" customHeight="1" s="55"/>
    <row r="273" ht="15.75" customHeight="1" s="55"/>
    <row r="274" ht="15.75" customHeight="1" s="55"/>
    <row r="275" ht="15.75" customHeight="1" s="55"/>
    <row r="276" ht="15.75" customHeight="1" s="55"/>
    <row r="277" ht="15.75" customHeight="1" s="55"/>
    <row r="278" ht="15.75" customHeight="1" s="55"/>
    <row r="279" ht="15.75" customHeight="1" s="55"/>
    <row r="280" ht="15.75" customHeight="1" s="55"/>
    <row r="281" ht="15.75" customHeight="1" s="55"/>
    <row r="282" ht="15.75" customHeight="1" s="55"/>
    <row r="283" ht="15.75" customHeight="1" s="55"/>
    <row r="284" ht="15.75" customHeight="1" s="55"/>
    <row r="285" ht="15.75" customHeight="1" s="55"/>
    <row r="286" ht="15.75" customHeight="1" s="55"/>
    <row r="287" ht="15.75" customHeight="1" s="55"/>
    <row r="288" ht="15.75" customHeight="1" s="55"/>
    <row r="289" ht="15.75" customHeight="1" s="55"/>
    <row r="290" ht="15.75" customHeight="1" s="55"/>
    <row r="291" ht="15.75" customHeight="1" s="55"/>
    <row r="292" ht="15.75" customHeight="1" s="55"/>
    <row r="293" ht="15.75" customHeight="1" s="55"/>
    <row r="294" ht="15.75" customHeight="1" s="55"/>
    <row r="295" ht="15.75" customHeight="1" s="55"/>
    <row r="296" ht="15.75" customHeight="1" s="55"/>
    <row r="297" ht="15.75" customHeight="1" s="55"/>
    <row r="298" ht="15.75" customHeight="1" s="55"/>
    <row r="299" ht="15.75" customHeight="1" s="55"/>
    <row r="300" ht="15.75" customHeight="1" s="55"/>
    <row r="301" ht="15.75" customHeight="1" s="55"/>
    <row r="302" ht="15.75" customHeight="1" s="55"/>
    <row r="303" ht="15.75" customHeight="1" s="55"/>
    <row r="304" ht="15.75" customHeight="1" s="55"/>
    <row r="305" ht="15.75" customHeight="1" s="55"/>
    <row r="306" ht="15.75" customHeight="1" s="55"/>
    <row r="307" ht="15.75" customHeight="1" s="55"/>
    <row r="308" ht="15.75" customHeight="1" s="55"/>
    <row r="309" ht="15.75" customHeight="1" s="55"/>
    <row r="310" ht="15.75" customHeight="1" s="55"/>
    <row r="311" ht="15.75" customHeight="1" s="55"/>
    <row r="312" ht="15.75" customHeight="1" s="55"/>
    <row r="313" ht="15.75" customHeight="1" s="55"/>
    <row r="314" ht="15.75" customHeight="1" s="55"/>
    <row r="315" ht="15.75" customHeight="1" s="55"/>
    <row r="316" ht="15.75" customHeight="1" s="55"/>
    <row r="317" ht="15.75" customHeight="1" s="55"/>
    <row r="318" ht="15.75" customHeight="1" s="55"/>
    <row r="319" ht="15.75" customHeight="1" s="55"/>
    <row r="320" ht="15.75" customHeight="1" s="55"/>
    <row r="321" ht="15.75" customHeight="1" s="55"/>
    <row r="322" ht="15.75" customHeight="1" s="55"/>
    <row r="323" ht="15.75" customHeight="1" s="55"/>
    <row r="324" ht="15.75" customHeight="1" s="55"/>
    <row r="325" ht="15.75" customHeight="1" s="55"/>
    <row r="326" ht="15.75" customHeight="1" s="55"/>
    <row r="327" ht="15.75" customHeight="1" s="55"/>
    <row r="328" ht="15.75" customHeight="1" s="55"/>
    <row r="329" ht="15.75" customHeight="1" s="55"/>
    <row r="330" ht="15.75" customHeight="1" s="55"/>
    <row r="331" ht="15.75" customHeight="1" s="55"/>
    <row r="332" ht="15.75" customHeight="1" s="55"/>
    <row r="333" ht="15.75" customHeight="1" s="55"/>
    <row r="334" ht="15.75" customHeight="1" s="55"/>
    <row r="335" ht="15.75" customHeight="1" s="55"/>
    <row r="336" ht="15.75" customHeight="1" s="55"/>
    <row r="337" ht="15.75" customHeight="1" s="55"/>
    <row r="338" ht="15.75" customHeight="1" s="55"/>
    <row r="339" ht="15.75" customHeight="1" s="55"/>
    <row r="340" ht="15.75" customHeight="1" s="55"/>
    <row r="341" ht="15.75" customHeight="1" s="55"/>
    <row r="342" ht="15.75" customHeight="1" s="55"/>
    <row r="343" ht="15.75" customHeight="1" s="55"/>
    <row r="344" ht="15.75" customHeight="1" s="55"/>
    <row r="345" ht="15.75" customHeight="1" s="55"/>
    <row r="346" ht="15.75" customHeight="1" s="55"/>
    <row r="347" ht="15.75" customHeight="1" s="55"/>
    <row r="348" ht="15.75" customHeight="1" s="55"/>
    <row r="349" ht="15.75" customHeight="1" s="55"/>
    <row r="350" ht="15.75" customHeight="1" s="55"/>
    <row r="351" ht="15.75" customHeight="1" s="55"/>
    <row r="352" ht="15.75" customHeight="1" s="55"/>
    <row r="353" ht="15.75" customHeight="1" s="55"/>
    <row r="354" ht="15.75" customHeight="1" s="55"/>
    <row r="355" ht="15.75" customHeight="1" s="55"/>
    <row r="356" ht="15.75" customHeight="1" s="55"/>
    <row r="357" ht="15.75" customHeight="1" s="55"/>
    <row r="358" ht="15.75" customHeight="1" s="55"/>
    <row r="359" ht="15.75" customHeight="1" s="55"/>
    <row r="360" ht="15.75" customHeight="1" s="55"/>
    <row r="361" ht="15.75" customHeight="1" s="55"/>
    <row r="362" ht="15.75" customHeight="1" s="55"/>
    <row r="363" ht="15.75" customHeight="1" s="55"/>
    <row r="364" ht="15.75" customHeight="1" s="55"/>
    <row r="365" ht="15.75" customHeight="1" s="55"/>
    <row r="366" ht="15.75" customHeight="1" s="55"/>
    <row r="367" ht="15.75" customHeight="1" s="55"/>
    <row r="368" ht="15.75" customHeight="1" s="55"/>
    <row r="369" ht="15.75" customHeight="1" s="55"/>
    <row r="370" ht="15.75" customHeight="1" s="55"/>
    <row r="371" ht="15.75" customHeight="1" s="55"/>
    <row r="372" ht="15.75" customHeight="1" s="55"/>
    <row r="373" ht="15.75" customHeight="1" s="55"/>
    <row r="374" ht="15.75" customHeight="1" s="55"/>
    <row r="375" ht="15.75" customHeight="1" s="55"/>
    <row r="376" ht="15.75" customHeight="1" s="55"/>
    <row r="377" ht="15.75" customHeight="1" s="55"/>
    <row r="378" ht="15.75" customHeight="1" s="55"/>
    <row r="379" ht="15.75" customHeight="1" s="55"/>
    <row r="380" ht="15.75" customHeight="1" s="55"/>
    <row r="381" ht="15.75" customHeight="1" s="55"/>
    <row r="382" ht="15.75" customHeight="1" s="55"/>
    <row r="383" ht="15.75" customHeight="1" s="55"/>
    <row r="384" ht="15.75" customHeight="1" s="55"/>
    <row r="385" ht="15.75" customHeight="1" s="55"/>
    <row r="386" ht="15.75" customHeight="1" s="55"/>
    <row r="387" ht="15.75" customHeight="1" s="55"/>
    <row r="388" ht="15.75" customHeight="1" s="55"/>
    <row r="389" ht="15.75" customHeight="1" s="55"/>
    <row r="390" ht="15.75" customHeight="1" s="55"/>
    <row r="391" ht="15.75" customHeight="1" s="55"/>
    <row r="392" ht="15.75" customHeight="1" s="55"/>
    <row r="393" ht="15.75" customHeight="1" s="55"/>
    <row r="394" ht="15.75" customHeight="1" s="55"/>
    <row r="395" ht="15.75" customHeight="1" s="55"/>
    <row r="396" ht="15.75" customHeight="1" s="55"/>
    <row r="397" ht="15.75" customHeight="1" s="55"/>
    <row r="398" ht="15.75" customHeight="1" s="55"/>
    <row r="399" ht="15.75" customHeight="1" s="55"/>
    <row r="400" ht="15.75" customHeight="1" s="55"/>
    <row r="401" ht="15.75" customHeight="1" s="55"/>
    <row r="402" ht="15.75" customHeight="1" s="55"/>
    <row r="403" ht="15.75" customHeight="1" s="55"/>
    <row r="404" ht="15.75" customHeight="1" s="55"/>
    <row r="405" ht="15.75" customHeight="1" s="55"/>
    <row r="406" ht="15.75" customHeight="1" s="55"/>
    <row r="407" ht="15.75" customHeight="1" s="55"/>
    <row r="408" ht="15.75" customHeight="1" s="55"/>
    <row r="409" ht="15.75" customHeight="1" s="55"/>
    <row r="410" ht="15.75" customHeight="1" s="55"/>
    <row r="411" ht="15.75" customHeight="1" s="55"/>
    <row r="412" ht="15.75" customHeight="1" s="55"/>
    <row r="413" ht="15.75" customHeight="1" s="55"/>
    <row r="414" ht="15.75" customHeight="1" s="55"/>
    <row r="415" ht="15.75" customHeight="1" s="55"/>
    <row r="416" ht="15.75" customHeight="1" s="55"/>
    <row r="417" ht="15.75" customHeight="1" s="55"/>
    <row r="418" ht="15.75" customHeight="1" s="55"/>
    <row r="419" ht="15.75" customHeight="1" s="55"/>
    <row r="420" ht="15.75" customHeight="1" s="55"/>
    <row r="421" ht="15.75" customHeight="1" s="55"/>
    <row r="422" ht="15.75" customHeight="1" s="55"/>
    <row r="423" ht="15.75" customHeight="1" s="55"/>
    <row r="424" ht="15.75" customHeight="1" s="55"/>
    <row r="425" ht="15.75" customHeight="1" s="55"/>
    <row r="426" ht="15.75" customHeight="1" s="55"/>
    <row r="427" ht="15.75" customHeight="1" s="55"/>
    <row r="428" ht="15.75" customHeight="1" s="55"/>
    <row r="429" ht="15.75" customHeight="1" s="55"/>
    <row r="430" ht="15.75" customHeight="1" s="55"/>
    <row r="431" ht="15.75" customHeight="1" s="55"/>
    <row r="432" ht="15.75" customHeight="1" s="55"/>
    <row r="433" ht="15.75" customHeight="1" s="55"/>
    <row r="434" ht="15.75" customHeight="1" s="55"/>
    <row r="435" ht="15.75" customHeight="1" s="55"/>
    <row r="436" ht="15.75" customHeight="1" s="55"/>
    <row r="437" ht="15.75" customHeight="1" s="55"/>
    <row r="438" ht="15.75" customHeight="1" s="55"/>
    <row r="439" ht="15.75" customHeight="1" s="55"/>
    <row r="440" ht="15.75" customHeight="1" s="55"/>
    <row r="441" ht="15.75" customHeight="1" s="55"/>
    <row r="442" ht="15.75" customHeight="1" s="55"/>
    <row r="443" ht="15.75" customHeight="1" s="55"/>
    <row r="444" ht="15.75" customHeight="1" s="55"/>
    <row r="445" ht="15.75" customHeight="1" s="55"/>
    <row r="446" ht="15.75" customHeight="1" s="55"/>
    <row r="447" ht="15.75" customHeight="1" s="55"/>
    <row r="448" ht="15.75" customHeight="1" s="55"/>
    <row r="449" ht="15.75" customHeight="1" s="55"/>
    <row r="450" ht="15.75" customHeight="1" s="55"/>
    <row r="451" ht="15.75" customHeight="1" s="55"/>
    <row r="452" ht="15.75" customHeight="1" s="55"/>
    <row r="453" ht="15.75" customHeight="1" s="55"/>
    <row r="454" ht="15.75" customHeight="1" s="55"/>
    <row r="455" ht="15.75" customHeight="1" s="55"/>
    <row r="456" ht="15.75" customHeight="1" s="55"/>
    <row r="457" ht="15.75" customHeight="1" s="55"/>
    <row r="458" ht="15.75" customHeight="1" s="55"/>
    <row r="459" ht="15.75" customHeight="1" s="55"/>
    <row r="460" ht="15.75" customHeight="1" s="55"/>
    <row r="461" ht="15.75" customHeight="1" s="55"/>
    <row r="462" ht="15.75" customHeight="1" s="55"/>
    <row r="463" ht="15.75" customHeight="1" s="55"/>
    <row r="464" ht="15.75" customHeight="1" s="55"/>
    <row r="465" ht="15.75" customHeight="1" s="55"/>
    <row r="466" ht="15.75" customHeight="1" s="55"/>
    <row r="467" ht="15.75" customHeight="1" s="55"/>
    <row r="468" ht="15.75" customHeight="1" s="55"/>
    <row r="469" ht="15.75" customHeight="1" s="55"/>
    <row r="470" ht="15.75" customHeight="1" s="55"/>
    <row r="471" ht="15.75" customHeight="1" s="55"/>
    <row r="472" ht="15.75" customHeight="1" s="55"/>
    <row r="473" ht="15.75" customHeight="1" s="55"/>
    <row r="474" ht="15.75" customHeight="1" s="55"/>
    <row r="475" ht="15.75" customHeight="1" s="55"/>
    <row r="476" ht="15.75" customHeight="1" s="55"/>
    <row r="477" ht="15.75" customHeight="1" s="55"/>
    <row r="478" ht="15.75" customHeight="1" s="55"/>
    <row r="479" ht="15.75" customHeight="1" s="55"/>
    <row r="480" ht="15.75" customHeight="1" s="55"/>
    <row r="481" ht="15.75" customHeight="1" s="55"/>
    <row r="482" ht="15.75" customHeight="1" s="55"/>
    <row r="483" ht="15.75" customHeight="1" s="55"/>
    <row r="484" ht="15.75" customHeight="1" s="55"/>
    <row r="485" ht="15.75" customHeight="1" s="55"/>
    <row r="486" ht="15.75" customHeight="1" s="55"/>
    <row r="487" ht="15.75" customHeight="1" s="55"/>
    <row r="488" ht="15.75" customHeight="1" s="55"/>
    <row r="489" ht="15.75" customHeight="1" s="55"/>
    <row r="490" ht="15.75" customHeight="1" s="55"/>
    <row r="491" ht="15.75" customHeight="1" s="55"/>
    <row r="492" ht="15.75" customHeight="1" s="55"/>
    <row r="493" ht="15.75" customHeight="1" s="55"/>
    <row r="494" ht="15.75" customHeight="1" s="55"/>
    <row r="495" ht="15.75" customHeight="1" s="55"/>
    <row r="496" ht="15.75" customHeight="1" s="55"/>
    <row r="497" ht="15.75" customHeight="1" s="55"/>
    <row r="498" ht="15.75" customHeight="1" s="55"/>
    <row r="499" ht="15.75" customHeight="1" s="55"/>
    <row r="500" ht="15.75" customHeight="1" s="55"/>
    <row r="501" ht="15.75" customHeight="1" s="55"/>
    <row r="502" ht="15.75" customHeight="1" s="55"/>
    <row r="503" ht="15.75" customHeight="1" s="55"/>
    <row r="504" ht="15.75" customHeight="1" s="55"/>
    <row r="505" ht="15.75" customHeight="1" s="55"/>
    <row r="506" ht="15.75" customHeight="1" s="55"/>
    <row r="507" ht="15.75" customHeight="1" s="55"/>
    <row r="508" ht="15.75" customHeight="1" s="55"/>
    <row r="509" ht="15.75" customHeight="1" s="55"/>
    <row r="510" ht="15.75" customHeight="1" s="55"/>
    <row r="511" ht="15.75" customHeight="1" s="55"/>
    <row r="512" ht="15.75" customHeight="1" s="55"/>
    <row r="513" ht="15.75" customHeight="1" s="55"/>
    <row r="514" ht="15.75" customHeight="1" s="55"/>
    <row r="515" ht="15.75" customHeight="1" s="55"/>
    <row r="516" ht="15.75" customHeight="1" s="55"/>
    <row r="517" ht="15.75" customHeight="1" s="55"/>
    <row r="518" ht="15.75" customHeight="1" s="55"/>
    <row r="519" ht="15.75" customHeight="1" s="55"/>
    <row r="520" ht="15.75" customHeight="1" s="55"/>
    <row r="521" ht="15.75" customHeight="1" s="55"/>
    <row r="522" ht="15.75" customHeight="1" s="55"/>
    <row r="523" ht="15.75" customHeight="1" s="55"/>
    <row r="524" ht="15.75" customHeight="1" s="55"/>
    <row r="525" ht="15.75" customHeight="1" s="55"/>
    <row r="526" ht="15.75" customHeight="1" s="55"/>
    <row r="527" ht="15.75" customHeight="1" s="55"/>
    <row r="528" ht="15.75" customHeight="1" s="55"/>
    <row r="529" ht="15.75" customHeight="1" s="55"/>
    <row r="530" ht="15.75" customHeight="1" s="55"/>
    <row r="531" ht="15.75" customHeight="1" s="55"/>
    <row r="532" ht="15.75" customHeight="1" s="55"/>
    <row r="533" ht="15.75" customHeight="1" s="55"/>
    <row r="534" ht="15.75" customHeight="1" s="55"/>
    <row r="535" ht="15.75" customHeight="1" s="55"/>
    <row r="536" ht="15.75" customHeight="1" s="55"/>
    <row r="537" ht="15.75" customHeight="1" s="55"/>
    <row r="538" ht="15.75" customHeight="1" s="55"/>
    <row r="539" ht="15.75" customHeight="1" s="55"/>
    <row r="540" ht="15.75" customHeight="1" s="55"/>
    <row r="541" ht="15.75" customHeight="1" s="55"/>
    <row r="542" ht="15.75" customHeight="1" s="55"/>
    <row r="543" ht="15.75" customHeight="1" s="55"/>
    <row r="544" ht="15.75" customHeight="1" s="55"/>
    <row r="545" ht="15.75" customHeight="1" s="55"/>
    <row r="546" ht="15.75" customHeight="1" s="55"/>
    <row r="547" ht="15.75" customHeight="1" s="55"/>
    <row r="548" ht="15.75" customHeight="1" s="55"/>
    <row r="549" ht="15.75" customHeight="1" s="55"/>
    <row r="550" ht="15.75" customHeight="1" s="55"/>
    <row r="551" ht="15.75" customHeight="1" s="55"/>
    <row r="552" ht="15.75" customHeight="1" s="55"/>
    <row r="553" ht="15.75" customHeight="1" s="55"/>
    <row r="554" ht="15.75" customHeight="1" s="55"/>
    <row r="555" ht="15.75" customHeight="1" s="55"/>
    <row r="556" ht="15.75" customHeight="1" s="55"/>
    <row r="557" ht="15.75" customHeight="1" s="55"/>
    <row r="558" ht="15.75" customHeight="1" s="55"/>
    <row r="559" ht="15.75" customHeight="1" s="55"/>
    <row r="560" ht="15.75" customHeight="1" s="55"/>
    <row r="561" ht="15.75" customHeight="1" s="55"/>
    <row r="562" ht="15.75" customHeight="1" s="55"/>
    <row r="563" ht="15.75" customHeight="1" s="55"/>
    <row r="564" ht="15.75" customHeight="1" s="55"/>
    <row r="565" ht="15.75" customHeight="1" s="55"/>
    <row r="566" ht="15.75" customHeight="1" s="55"/>
    <row r="567" ht="15.75" customHeight="1" s="55"/>
    <row r="568" ht="15.75" customHeight="1" s="55"/>
    <row r="569" ht="15.75" customHeight="1" s="55"/>
    <row r="570" ht="15.75" customHeight="1" s="55"/>
    <row r="571" ht="15.75" customHeight="1" s="55"/>
    <row r="572" ht="15.75" customHeight="1" s="55"/>
    <row r="573" ht="15.75" customHeight="1" s="55"/>
    <row r="574" ht="15.75" customHeight="1" s="55"/>
    <row r="575" ht="15.75" customHeight="1" s="55"/>
    <row r="576" ht="15.75" customHeight="1" s="55"/>
    <row r="577" ht="15.75" customHeight="1" s="55"/>
    <row r="578" ht="15.75" customHeight="1" s="55"/>
    <row r="579" ht="15.75" customHeight="1" s="55"/>
    <row r="580" ht="15.75" customHeight="1" s="55"/>
    <row r="581" ht="15.75" customHeight="1" s="55"/>
    <row r="582" ht="15.75" customHeight="1" s="55"/>
    <row r="583" ht="15.75" customHeight="1" s="55"/>
    <row r="584" ht="15.75" customHeight="1" s="55"/>
    <row r="585" ht="15.75" customHeight="1" s="55"/>
    <row r="586" ht="15.75" customHeight="1" s="55"/>
    <row r="587" ht="15.75" customHeight="1" s="55"/>
    <row r="588" ht="15.75" customHeight="1" s="55"/>
    <row r="589" ht="15.75" customHeight="1" s="55"/>
    <row r="590" ht="15.75" customHeight="1" s="55"/>
    <row r="591" ht="15.75" customHeight="1" s="55"/>
    <row r="592" ht="15.75" customHeight="1" s="55"/>
    <row r="593" ht="15.75" customHeight="1" s="55"/>
    <row r="594" ht="15.75" customHeight="1" s="55"/>
    <row r="595" ht="15.75" customHeight="1" s="55"/>
    <row r="596" ht="15.75" customHeight="1" s="55"/>
    <row r="597" ht="15.75" customHeight="1" s="55"/>
    <row r="598" ht="15.75" customHeight="1" s="55"/>
    <row r="599" ht="15.75" customHeight="1" s="55"/>
    <row r="600" ht="15.75" customHeight="1" s="55"/>
    <row r="601" ht="15.75" customHeight="1" s="55"/>
    <row r="602" ht="15.75" customHeight="1" s="55"/>
    <row r="603" ht="15.75" customHeight="1" s="55"/>
    <row r="604" ht="15.75" customHeight="1" s="55"/>
    <row r="605" ht="15.75" customHeight="1" s="55"/>
    <row r="606" ht="15.75" customHeight="1" s="55"/>
    <row r="607" ht="15.75" customHeight="1" s="55"/>
    <row r="608" ht="15.75" customHeight="1" s="55"/>
    <row r="609" ht="15.75" customHeight="1" s="55"/>
    <row r="610" ht="15.75" customHeight="1" s="55"/>
    <row r="611" ht="15.75" customHeight="1" s="55"/>
    <row r="612" ht="15.75" customHeight="1" s="55"/>
    <row r="613" ht="15.75" customHeight="1" s="55"/>
    <row r="614" ht="15.75" customHeight="1" s="55"/>
    <row r="615" ht="15.75" customHeight="1" s="55"/>
    <row r="616" ht="15.75" customHeight="1" s="55"/>
    <row r="617" ht="15.75" customHeight="1" s="55"/>
    <row r="618" ht="15.75" customHeight="1" s="55"/>
    <row r="619" ht="15.75" customHeight="1" s="55"/>
    <row r="620" ht="15.75" customHeight="1" s="55"/>
    <row r="621" ht="15.75" customHeight="1" s="55"/>
    <row r="622" ht="15.75" customHeight="1" s="55"/>
    <row r="623" ht="15.75" customHeight="1" s="55"/>
    <row r="624" ht="15.75" customHeight="1" s="55"/>
    <row r="625" ht="15.75" customHeight="1" s="55"/>
    <row r="626" ht="15.75" customHeight="1" s="55"/>
    <row r="627" ht="15.75" customHeight="1" s="55"/>
    <row r="628" ht="15.75" customHeight="1" s="55"/>
    <row r="629" ht="15.75" customHeight="1" s="55"/>
    <row r="630" ht="15.75" customHeight="1" s="55"/>
    <row r="631" ht="15.75" customHeight="1" s="55"/>
    <row r="632" ht="15.75" customHeight="1" s="55"/>
    <row r="633" ht="15.75" customHeight="1" s="55"/>
    <row r="634" ht="15.75" customHeight="1" s="55"/>
    <row r="635" ht="15.75" customHeight="1" s="55"/>
    <row r="636" ht="15.75" customHeight="1" s="55"/>
    <row r="637" ht="15.75" customHeight="1" s="55"/>
    <row r="638" ht="15.75" customHeight="1" s="55"/>
    <row r="639" ht="15.75" customHeight="1" s="55"/>
    <row r="640" ht="15.75" customHeight="1" s="55"/>
    <row r="641" ht="15.75" customHeight="1" s="55"/>
    <row r="642" ht="15.75" customHeight="1" s="55"/>
    <row r="643" ht="15.75" customHeight="1" s="55"/>
    <row r="644" ht="15.75" customHeight="1" s="55"/>
    <row r="645" ht="15.75" customHeight="1" s="55"/>
    <row r="646" ht="15.75" customHeight="1" s="55"/>
    <row r="647" ht="15.75" customHeight="1" s="55"/>
    <row r="648" ht="15.75" customHeight="1" s="55"/>
    <row r="649" ht="15.75" customHeight="1" s="55"/>
    <row r="650" ht="15.75" customHeight="1" s="55"/>
    <row r="651" ht="15.75" customHeight="1" s="55"/>
    <row r="652" ht="15.75" customHeight="1" s="55"/>
    <row r="653" ht="15.75" customHeight="1" s="55"/>
    <row r="654" ht="15.75" customHeight="1" s="55"/>
    <row r="655" ht="15.75" customHeight="1" s="55"/>
    <row r="656" ht="15.75" customHeight="1" s="55"/>
    <row r="657" ht="15.75" customHeight="1" s="55"/>
    <row r="658" ht="15.75" customHeight="1" s="55"/>
    <row r="659" ht="15.75" customHeight="1" s="55"/>
    <row r="660" ht="15.75" customHeight="1" s="55"/>
    <row r="661" ht="15.75" customHeight="1" s="55"/>
    <row r="662" ht="15.75" customHeight="1" s="55"/>
    <row r="663" ht="15.75" customHeight="1" s="55"/>
    <row r="664" ht="15.75" customHeight="1" s="55"/>
    <row r="665" ht="15.75" customHeight="1" s="55"/>
    <row r="666" ht="15.75" customHeight="1" s="55"/>
    <row r="667" ht="15.75" customHeight="1" s="55"/>
    <row r="668" ht="15.75" customHeight="1" s="55"/>
    <row r="669" ht="15.75" customHeight="1" s="55"/>
    <row r="670" ht="15.75" customHeight="1" s="55"/>
    <row r="671" ht="15.75" customHeight="1" s="55"/>
    <row r="672" ht="15.75" customHeight="1" s="55"/>
    <row r="673" ht="15.75" customHeight="1" s="55"/>
    <row r="674" ht="15.75" customHeight="1" s="55"/>
    <row r="675" ht="15.75" customHeight="1" s="55"/>
    <row r="676" ht="15.75" customHeight="1" s="55"/>
    <row r="677" ht="15.75" customHeight="1" s="55"/>
    <row r="678" ht="15.75" customHeight="1" s="55"/>
    <row r="679" ht="15.75" customHeight="1" s="55"/>
    <row r="680" ht="15.75" customHeight="1" s="55"/>
    <row r="681" ht="15.75" customHeight="1" s="55"/>
    <row r="682" ht="15.75" customHeight="1" s="55"/>
    <row r="683" ht="15.75" customHeight="1" s="55"/>
    <row r="684" ht="15.75" customHeight="1" s="55"/>
    <row r="685" ht="15.75" customHeight="1" s="55"/>
    <row r="686" ht="15.75" customHeight="1" s="55"/>
    <row r="687" ht="15.75" customHeight="1" s="55"/>
    <row r="688" ht="15.75" customHeight="1" s="55"/>
    <row r="689" ht="15.75" customHeight="1" s="55"/>
    <row r="690" ht="15.75" customHeight="1" s="55"/>
    <row r="691" ht="15.75" customHeight="1" s="55"/>
    <row r="692" ht="15.75" customHeight="1" s="55"/>
    <row r="693" ht="15.75" customHeight="1" s="55"/>
    <row r="694" ht="15.75" customHeight="1" s="55"/>
    <row r="695" ht="15.75" customHeight="1" s="55"/>
    <row r="696" ht="15.75" customHeight="1" s="55"/>
    <row r="697" ht="15.75" customHeight="1" s="55"/>
    <row r="698" ht="15.75" customHeight="1" s="55"/>
    <row r="699" ht="15.75" customHeight="1" s="55"/>
    <row r="700" ht="15.75" customHeight="1" s="55"/>
    <row r="701" ht="15.75" customHeight="1" s="55"/>
    <row r="702" ht="15.75" customHeight="1" s="55"/>
    <row r="703" ht="15.75" customHeight="1" s="55"/>
    <row r="704" ht="15.75" customHeight="1" s="55"/>
    <row r="705" ht="15.75" customHeight="1" s="55"/>
    <row r="706" ht="15.75" customHeight="1" s="55"/>
    <row r="707" ht="15.75" customHeight="1" s="55"/>
    <row r="708" ht="15.75" customHeight="1" s="55"/>
    <row r="709" ht="15.75" customHeight="1" s="55"/>
    <row r="710" ht="15.75" customHeight="1" s="55"/>
    <row r="711" ht="15.75" customHeight="1" s="55"/>
    <row r="712" ht="15.75" customHeight="1" s="55"/>
    <row r="713" ht="15.75" customHeight="1" s="55"/>
    <row r="714" ht="15.75" customHeight="1" s="55"/>
    <row r="715" ht="15.75" customHeight="1" s="55"/>
    <row r="716" ht="15.75" customHeight="1" s="55"/>
    <row r="717" ht="15.75" customHeight="1" s="55"/>
    <row r="718" ht="15.75" customHeight="1" s="55"/>
    <row r="719" ht="15.75" customHeight="1" s="55"/>
    <row r="720" ht="15.75" customHeight="1" s="55"/>
    <row r="721" ht="15.75" customHeight="1" s="55"/>
    <row r="722" ht="15.75" customHeight="1" s="55"/>
    <row r="723" ht="15.75" customHeight="1" s="55"/>
    <row r="724" ht="15.75" customHeight="1" s="55"/>
    <row r="725" ht="15.75" customHeight="1" s="55"/>
    <row r="726" ht="15.75" customHeight="1" s="55"/>
    <row r="727" ht="15.75" customHeight="1" s="55"/>
    <row r="728" ht="15.75" customHeight="1" s="55"/>
    <row r="729" ht="15.75" customHeight="1" s="55"/>
    <row r="730" ht="15.75" customHeight="1" s="55"/>
    <row r="731" ht="15.75" customHeight="1" s="55"/>
    <row r="732" ht="15.75" customHeight="1" s="55"/>
    <row r="733" ht="15.75" customHeight="1" s="55"/>
    <row r="734" ht="15.75" customHeight="1" s="55"/>
    <row r="735" ht="15.75" customHeight="1" s="55"/>
    <row r="736" ht="15.75" customHeight="1" s="55"/>
    <row r="737" ht="15.75" customHeight="1" s="55"/>
    <row r="738" ht="15.75" customHeight="1" s="55"/>
    <row r="739" ht="15.75" customHeight="1" s="55"/>
    <row r="740" ht="15.75" customHeight="1" s="55"/>
    <row r="741" ht="15.75" customHeight="1" s="55"/>
    <row r="742" ht="15.75" customHeight="1" s="55"/>
    <row r="743" ht="15.75" customHeight="1" s="55"/>
    <row r="744" ht="15.75" customHeight="1" s="55"/>
    <row r="745" ht="15.75" customHeight="1" s="55"/>
    <row r="746" ht="15.75" customHeight="1" s="55"/>
    <row r="747" ht="15.75" customHeight="1" s="55"/>
    <row r="748" ht="15.75" customHeight="1" s="55"/>
    <row r="749" ht="15.75" customHeight="1" s="55"/>
    <row r="750" ht="15.75" customHeight="1" s="55"/>
    <row r="751" ht="15.75" customHeight="1" s="55"/>
    <row r="752" ht="15.75" customHeight="1" s="55"/>
    <row r="753" ht="15.75" customHeight="1" s="55"/>
    <row r="754" ht="15.75" customHeight="1" s="55"/>
    <row r="755" ht="15.75" customHeight="1" s="55"/>
    <row r="756" ht="15.75" customHeight="1" s="55"/>
    <row r="757" ht="15.75" customHeight="1" s="55"/>
    <row r="758" ht="15.75" customHeight="1" s="55"/>
    <row r="759" ht="15.75" customHeight="1" s="55"/>
    <row r="760" ht="15.75" customHeight="1" s="55"/>
    <row r="761" ht="15.75" customHeight="1" s="55"/>
    <row r="762" ht="15.75" customHeight="1" s="55"/>
    <row r="763" ht="15.75" customHeight="1" s="55"/>
    <row r="764" ht="15.75" customHeight="1" s="55"/>
    <row r="765" ht="15.75" customHeight="1" s="55"/>
    <row r="766" ht="15.75" customHeight="1" s="55"/>
    <row r="767" ht="15.75" customHeight="1" s="55"/>
    <row r="768" ht="15.75" customHeight="1" s="55"/>
    <row r="769" ht="15.75" customHeight="1" s="55"/>
    <row r="770" ht="15.75" customHeight="1" s="55"/>
    <row r="771" ht="15.75" customHeight="1" s="55"/>
    <row r="772" ht="15.75" customHeight="1" s="55"/>
    <row r="773" ht="15.75" customHeight="1" s="55"/>
    <row r="774" ht="15.75" customHeight="1" s="55"/>
    <row r="775" ht="15.75" customHeight="1" s="55"/>
    <row r="776" ht="15.75" customHeight="1" s="55"/>
    <row r="777" ht="15.75" customHeight="1" s="55"/>
    <row r="778" ht="15.75" customHeight="1" s="55"/>
    <row r="779" ht="15.75" customHeight="1" s="55"/>
    <row r="780" ht="15.75" customHeight="1" s="55"/>
    <row r="781" ht="15.75" customHeight="1" s="55"/>
    <row r="782" ht="15.75" customHeight="1" s="55"/>
    <row r="783" ht="15.75" customHeight="1" s="55"/>
    <row r="784" ht="15.75" customHeight="1" s="55"/>
    <row r="785" ht="15.75" customHeight="1" s="55"/>
    <row r="786" ht="15.75" customHeight="1" s="55"/>
    <row r="787" ht="15.75" customHeight="1" s="55"/>
    <row r="788" ht="15.75" customHeight="1" s="55"/>
    <row r="789" ht="15.75" customHeight="1" s="55"/>
    <row r="790" ht="15.75" customHeight="1" s="55"/>
    <row r="791" ht="15.75" customHeight="1" s="55"/>
    <row r="792" ht="15.75" customHeight="1" s="55"/>
    <row r="793" ht="15.75" customHeight="1" s="55"/>
    <row r="794" ht="15.75" customHeight="1" s="55"/>
    <row r="795" ht="15.75" customHeight="1" s="55"/>
    <row r="796" ht="15.75" customHeight="1" s="55"/>
    <row r="797" ht="15.75" customHeight="1" s="55"/>
    <row r="798" ht="15.75" customHeight="1" s="55"/>
    <row r="799" ht="15.75" customHeight="1" s="55"/>
    <row r="800" ht="15.75" customHeight="1" s="55"/>
    <row r="801" ht="15.75" customHeight="1" s="55"/>
    <row r="802" ht="15.75" customHeight="1" s="55"/>
    <row r="803" ht="15.75" customHeight="1" s="55"/>
    <row r="804" ht="15.75" customHeight="1" s="55"/>
    <row r="805" ht="15.75" customHeight="1" s="55"/>
    <row r="806" ht="15.75" customHeight="1" s="55"/>
    <row r="807" ht="15.75" customHeight="1" s="55"/>
    <row r="808" ht="15.75" customHeight="1" s="55"/>
    <row r="809" ht="15.75" customHeight="1" s="55"/>
    <row r="810" ht="15.75" customHeight="1" s="55"/>
    <row r="811" ht="15.75" customHeight="1" s="55"/>
    <row r="812" ht="15.75" customHeight="1" s="55"/>
    <row r="813" ht="15.75" customHeight="1" s="55"/>
    <row r="814" ht="15.75" customHeight="1" s="55"/>
    <row r="815" ht="15.75" customHeight="1" s="55"/>
    <row r="816" ht="15.75" customHeight="1" s="55"/>
    <row r="817" ht="15.75" customHeight="1" s="55"/>
    <row r="818" ht="15.75" customHeight="1" s="55"/>
    <row r="819" ht="15.75" customHeight="1" s="55"/>
    <row r="820" ht="15.75" customHeight="1" s="55"/>
    <row r="821" ht="15.75" customHeight="1" s="55"/>
    <row r="822" ht="15.75" customHeight="1" s="55"/>
    <row r="823" ht="15.75" customHeight="1" s="55"/>
    <row r="824" ht="15.75" customHeight="1" s="55"/>
    <row r="825" ht="15.75" customHeight="1" s="55"/>
    <row r="826" ht="15.75" customHeight="1" s="55"/>
    <row r="827" ht="15.75" customHeight="1" s="55"/>
    <row r="828" ht="15.75" customHeight="1" s="55"/>
    <row r="829" ht="15.75" customHeight="1" s="55"/>
    <row r="830" ht="15.75" customHeight="1" s="55"/>
    <row r="831" ht="15.75" customHeight="1" s="55"/>
    <row r="832" ht="15.75" customHeight="1" s="55"/>
    <row r="833" ht="15.75" customHeight="1" s="55"/>
    <row r="834" ht="15.75" customHeight="1" s="55"/>
    <row r="835" ht="15.75" customHeight="1" s="55"/>
    <row r="836" ht="15.75" customHeight="1" s="55"/>
    <row r="837" ht="15.75" customHeight="1" s="55"/>
    <row r="838" ht="15.75" customHeight="1" s="55"/>
    <row r="839" ht="15.75" customHeight="1" s="55"/>
    <row r="840" ht="15.75" customHeight="1" s="55"/>
    <row r="841" ht="15.75" customHeight="1" s="55"/>
    <row r="842" ht="15.75" customHeight="1" s="55"/>
    <row r="843" ht="15.75" customHeight="1" s="55"/>
    <row r="844" ht="15.75" customHeight="1" s="55"/>
    <row r="845" ht="15.75" customHeight="1" s="55"/>
    <row r="846" ht="15.75" customHeight="1" s="55"/>
    <row r="847" ht="15.75" customHeight="1" s="55"/>
    <row r="848" ht="15.75" customHeight="1" s="55"/>
    <row r="849" ht="15.75" customHeight="1" s="55"/>
    <row r="850" ht="15.75" customHeight="1" s="55"/>
    <row r="851" ht="15.75" customHeight="1" s="55"/>
    <row r="852" ht="15.75" customHeight="1" s="55"/>
    <row r="853" ht="15.75" customHeight="1" s="55"/>
    <row r="854" ht="15.75" customHeight="1" s="55"/>
    <row r="855" ht="15.75" customHeight="1" s="55"/>
    <row r="856" ht="15.75" customHeight="1" s="55"/>
    <row r="857" ht="15.75" customHeight="1" s="55"/>
    <row r="858" ht="15.75" customHeight="1" s="55"/>
    <row r="859" ht="15.75" customHeight="1" s="55"/>
    <row r="860" ht="15.75" customHeight="1" s="55"/>
    <row r="861" ht="15.75" customHeight="1" s="55"/>
    <row r="862" ht="15.75" customHeight="1" s="55"/>
    <row r="863" ht="15.75" customHeight="1" s="55"/>
    <row r="864" ht="15.75" customHeight="1" s="55"/>
    <row r="865" ht="15.75" customHeight="1" s="55"/>
    <row r="866" ht="15.75" customHeight="1" s="55"/>
    <row r="867" ht="15.75" customHeight="1" s="55"/>
    <row r="868" ht="15.75" customHeight="1" s="55"/>
    <row r="869" ht="15.75" customHeight="1" s="55"/>
    <row r="870" ht="15.75" customHeight="1" s="55"/>
    <row r="871" ht="15.75" customHeight="1" s="55"/>
    <row r="872" ht="15.75" customHeight="1" s="55"/>
    <row r="873" ht="15.75" customHeight="1" s="55"/>
    <row r="874" ht="15.75" customHeight="1" s="55"/>
    <row r="875" ht="15.75" customHeight="1" s="55"/>
    <row r="876" ht="15.75" customHeight="1" s="55"/>
    <row r="877" ht="15.75" customHeight="1" s="55"/>
    <row r="878" ht="15.75" customHeight="1" s="55"/>
    <row r="879" ht="15.75" customHeight="1" s="55"/>
    <row r="880" ht="15.75" customHeight="1" s="55"/>
    <row r="881" ht="15.75" customHeight="1" s="55"/>
    <row r="882" ht="15.75" customHeight="1" s="55"/>
    <row r="883" ht="15.75" customHeight="1" s="55"/>
    <row r="884" ht="15.75" customHeight="1" s="55"/>
    <row r="885" ht="15.75" customHeight="1" s="55"/>
    <row r="886" ht="15.75" customHeight="1" s="55"/>
    <row r="887" ht="15.75" customHeight="1" s="55"/>
    <row r="888" ht="15.75" customHeight="1" s="55"/>
    <row r="889" ht="15.75" customHeight="1" s="55"/>
    <row r="890" ht="15.75" customHeight="1" s="55"/>
    <row r="891" ht="15.75" customHeight="1" s="55"/>
    <row r="892" ht="15.75" customHeight="1" s="55"/>
    <row r="893" ht="15.75" customHeight="1" s="55"/>
    <row r="894" ht="15.75" customHeight="1" s="55"/>
    <row r="895" ht="15.75" customHeight="1" s="55"/>
    <row r="896" ht="15.75" customHeight="1" s="55"/>
    <row r="897" ht="15.75" customHeight="1" s="55"/>
    <row r="898" ht="15.75" customHeight="1" s="55"/>
    <row r="899" ht="15.75" customHeight="1" s="55"/>
    <row r="900" ht="15.75" customHeight="1" s="55"/>
    <row r="901" ht="15.75" customHeight="1" s="55"/>
    <row r="902" ht="15.75" customHeight="1" s="55"/>
    <row r="903" ht="15.75" customHeight="1" s="55"/>
    <row r="904" ht="15.75" customHeight="1" s="55"/>
    <row r="905" ht="15.75" customHeight="1" s="55"/>
    <row r="906" ht="15.75" customHeight="1" s="55"/>
    <row r="907" ht="15.75" customHeight="1" s="55"/>
    <row r="908" ht="15.75" customHeight="1" s="55"/>
    <row r="909" ht="15.75" customHeight="1" s="55"/>
    <row r="910" ht="15.75" customHeight="1" s="55"/>
    <row r="911" ht="15.75" customHeight="1" s="55"/>
    <row r="912" ht="15.75" customHeight="1" s="55"/>
    <row r="913" ht="15.75" customHeight="1" s="55"/>
    <row r="914" ht="15.75" customHeight="1" s="55"/>
    <row r="915" ht="15.75" customHeight="1" s="55"/>
    <row r="916" ht="15.75" customHeight="1" s="55"/>
    <row r="917" ht="15.75" customHeight="1" s="55"/>
    <row r="918" ht="15.75" customHeight="1" s="55"/>
    <row r="919" ht="15.75" customHeight="1" s="55"/>
    <row r="920" ht="15.75" customHeight="1" s="55"/>
    <row r="921" ht="15.75" customHeight="1" s="55"/>
    <row r="922" ht="15.75" customHeight="1" s="55"/>
    <row r="923" ht="15.75" customHeight="1" s="55"/>
    <row r="924" ht="15.75" customHeight="1" s="55"/>
    <row r="925" ht="15.75" customHeight="1" s="55"/>
    <row r="926" ht="15.75" customHeight="1" s="55"/>
    <row r="927" ht="15.75" customHeight="1" s="55"/>
    <row r="928" ht="15.75" customHeight="1" s="55"/>
    <row r="929" ht="15.75" customHeight="1" s="55"/>
    <row r="930" ht="15.75" customHeight="1" s="55"/>
    <row r="931" ht="15.75" customHeight="1" s="55"/>
    <row r="932" ht="15.75" customHeight="1" s="55"/>
    <row r="933" ht="15.75" customHeight="1" s="55"/>
    <row r="934" ht="15.75" customHeight="1" s="55"/>
    <row r="935" ht="15.75" customHeight="1" s="55"/>
    <row r="936" ht="15.75" customHeight="1" s="55"/>
    <row r="937" ht="15.75" customHeight="1" s="55"/>
    <row r="938" ht="15.75" customHeight="1" s="55"/>
    <row r="939" ht="15.75" customHeight="1" s="55"/>
    <row r="940" ht="15.75" customHeight="1" s="55"/>
    <row r="941" ht="15.75" customHeight="1" s="55"/>
    <row r="942" ht="15.75" customHeight="1" s="55"/>
    <row r="943" ht="15.75" customHeight="1" s="55"/>
    <row r="944" ht="15.75" customHeight="1" s="55"/>
    <row r="945" ht="15.75" customHeight="1" s="55"/>
    <row r="946" ht="15.75" customHeight="1" s="55"/>
    <row r="947" ht="15.75" customHeight="1" s="55"/>
    <row r="948" ht="15.75" customHeight="1" s="55"/>
    <row r="949" ht="15.75" customHeight="1" s="55"/>
    <row r="950" ht="15.75" customHeight="1" s="55"/>
    <row r="951" ht="15.75" customHeight="1" s="55"/>
    <row r="952" ht="15.75" customHeight="1" s="55"/>
    <row r="953" ht="15.75" customHeight="1" s="55"/>
    <row r="954" ht="15.75" customHeight="1" s="55"/>
    <row r="955" ht="15.75" customHeight="1" s="55"/>
    <row r="956" ht="15.75" customHeight="1" s="55"/>
    <row r="957" ht="15.75" customHeight="1" s="55"/>
    <row r="958" ht="15.75" customHeight="1" s="55"/>
    <row r="959" ht="15.75" customHeight="1" s="55"/>
    <row r="960" ht="15.75" customHeight="1" s="55"/>
    <row r="961" ht="15.75" customHeight="1" s="55"/>
    <row r="962" ht="15.75" customHeight="1" s="55"/>
    <row r="963" ht="15.75" customHeight="1" s="55"/>
    <row r="964" ht="15.75" customHeight="1" s="55"/>
    <row r="965" ht="15.75" customHeight="1" s="55"/>
    <row r="966" ht="15.75" customHeight="1" s="55"/>
    <row r="967" ht="15.75" customHeight="1" s="55"/>
    <row r="968" ht="15.75" customHeight="1" s="55"/>
    <row r="969" ht="15.75" customHeight="1" s="55"/>
    <row r="970" ht="15.75" customHeight="1" s="55"/>
    <row r="971" ht="15.75" customHeight="1" s="55"/>
    <row r="972" ht="15.75" customHeight="1" s="55"/>
    <row r="973" ht="15.75" customHeight="1" s="55"/>
    <row r="974" ht="15.75" customHeight="1" s="55"/>
    <row r="975" ht="15.75" customHeight="1" s="55"/>
    <row r="976" ht="15.75" customHeight="1" s="55"/>
    <row r="977" ht="15.75" customHeight="1" s="55"/>
    <row r="978" ht="15.75" customHeight="1" s="55"/>
    <row r="979" ht="15.75" customHeight="1" s="55"/>
    <row r="980" ht="15.75" customHeight="1" s="55"/>
    <row r="981" ht="15.75" customHeight="1" s="55"/>
    <row r="982" ht="15.75" customHeight="1" s="55"/>
    <row r="983" ht="15.75" customHeight="1" s="55"/>
    <row r="984" ht="15.75" customHeight="1" s="55"/>
    <row r="985" ht="15.75" customHeight="1" s="55"/>
    <row r="986" ht="15.75" customHeight="1" s="55"/>
    <row r="987" ht="15.75" customHeight="1" s="55"/>
    <row r="988" ht="15.75" customHeight="1" s="55"/>
    <row r="989" ht="15.75" customHeight="1" s="55"/>
    <row r="990" ht="15.75" customHeight="1" s="55"/>
    <row r="991" ht="15.75" customHeight="1" s="55"/>
    <row r="992" ht="15.75" customHeight="1" s="55"/>
    <row r="993" ht="15.75" customHeight="1" s="55"/>
    <row r="994" ht="15.75" customHeight="1" s="55"/>
    <row r="995" ht="15.75" customHeight="1" s="55"/>
    <row r="996" ht="15.75" customHeight="1" s="55"/>
    <row r="997" ht="15.75" customHeight="1" s="55"/>
    <row r="998" ht="15.75" customHeight="1" s="55"/>
    <row r="999" ht="15.75" customHeight="1" s="55"/>
    <row r="1000" ht="15.75" customHeight="1" s="5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2025-07-19T19:19:08Z</dcterms:created>
  <dcterms:modified xmlns:dcterms="http://purl.org/dc/terms/" xmlns:xsi="http://www.w3.org/2001/XMLSchema-instance" xsi:type="dcterms:W3CDTF">2025-07-19T19:19:14Z</dcterms:modified>
  <cp:lastModifiedBy>Emmanuel Havugimana (Student)</cp:lastModifiedBy>
</cp:coreProperties>
</file>