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CFBB7620-A066-274D-965D-035F580A37CB}" xr6:coauthVersionLast="47" xr6:coauthVersionMax="47" xr10:uidLastSave="{00000000-0000-0000-0000-000000000000}"/>
  <bookViews>
    <workbookView xWindow="33400" yWindow="156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<sst xmlns="http://schemas.openxmlformats.org/spreadsheetml/2006/main" count="72" uniqueCount="36">
  <si>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</si>
  <si>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</si>
  <si>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</si>
  <si>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</si>
  <si>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</si>
  <si>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</si>
  <si>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</si>
  <si>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</si>
  <si>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</si>
  <si>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</si>
  <si>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</si>
  <si>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</si>
  <si>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</si>
  <si>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</si>
  <si>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</si>
  <si>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</si>
  <si>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</si>
  <si>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</si>
  <si>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</si>
  <si>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</si>
  <si>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</si>
  <si>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</si>
  <si>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</si>
  <si>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SCT 자본</t>
  </si>
  <si>
    <t>가계</t>
  </si>
  <si>
    <t>기업</t>
  </si>
  <si>
    <t>정부</t>
  </si>
  <si>
    <t>고정자본형성</t>
  </si>
  <si>
    <t>SCT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</si>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</sst>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topLeftCell="A8" workbookViewId="0">
      <selection activeCell="B13" sqref="B13"/>
    </sheetView>
  </sheetViews>
  <sheetFormatPr baseColWidth="10" defaultColWidth="8.83203125" defaultRowHeight="17"/>
  <cols>
    <col min="1" max="1" width="34.33203125" bestFit="1" customWidth="1"/>
    <col min="2" max="2" width="10" bestFit="1" customWidth="1"/>
    <col min="3" max="3" width="11" bestFit="1" customWidth="1"/>
    <col min="4" max="4" width="12" bestFit="1" customWidth="1"/>
    <col min="5" max="5" width="14.5" bestFit="1" customWidth="1"/>
    <col min="6" max="6" width="27.1640625" bestFit="1" customWidth="1"/>
    <col min="7" max="8" width="11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1" bestFit="1" customWidth="1"/>
    <col min="25" max="25" width="10" bestFit="1" customWidth="1"/>
    <col min="26" max="26" width="12" bestFit="1" customWidth="1"/>
    <col min="27" max="28" width="11" bestFit="1" customWidth="1"/>
    <col min="29" max="29" width="13" bestFit="1" customWidth="1"/>
    <col min="30" max="30" width="17.5" bestFit="1" customWidth="1"/>
    <col min="31" max="31" width="11" bestFit="1" customWidth="1"/>
    <col min="32" max="34" width="10" bestFit="1" customWidth="1"/>
    <col min="35" max="36" width="11" bestFit="1" customWidth="1"/>
    <col min="37" max="37" width="12" bestFit="1" customWidth="1"/>
  </cols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7">
      <c r="A2" s="1" t="s">
        <v>0</v>
      </c>
      <c r="B2" s="2">
        <v>4401.7158793335138</v>
      </c>
      <c r="C2" s="2">
        <v>4.5990092357054708</v>
      </c>
      <c r="D2" s="2">
        <v>34168.555739852323</v>
      </c>
      <c r="E2" s="2">
        <v>52.964150713961168</v>
      </c>
      <c r="F2" s="2">
        <v>12.349225768531779</v>
      </c>
      <c r="G2" s="2">
        <v>370.71786492811179</v>
      </c>
      <c r="H2" s="2">
        <v>23.563961865627071</v>
      </c>
      <c r="I2" s="2">
        <v>9904.1790069805556</v>
      </c>
      <c r="J2" s="2">
        <v>21.591699442582449</v>
      </c>
      <c r="K2" s="2">
        <v>40.395900406060072</v>
      </c>
      <c r="L2" s="2">
        <v>10.28415910601853</v>
      </c>
      <c r="M2" s="2">
        <v>300.66493807608811</v>
      </c>
      <c r="N2" s="2">
        <v>306.10478113326059</v>
      </c>
      <c r="O2" s="2">
        <v>94.453922302829213</v>
      </c>
      <c r="P2" s="2">
        <v>1201.7684584563401</v>
      </c>
      <c r="Q2" s="2">
        <v>227.76350967662481</v>
      </c>
      <c r="R2" s="2">
        <v>2.1765351575749192</v>
      </c>
      <c r="S2" s="2">
        <v>32.592559004494802</v>
      </c>
      <c r="T2" s="2">
        <v>3.4748214291991322</v>
      </c>
      <c r="U2" s="2">
        <v>146.97172333261389</v>
      </c>
      <c r="V2" s="2">
        <v>5.645157181087046</v>
      </c>
      <c r="W2" s="2">
        <v>0</v>
      </c>
      <c r="X2" s="2">
        <v>0</v>
      </c>
      <c r="Y2" s="2">
        <v>0</v>
      </c>
      <c r="Z2" s="2">
        <v>19198.684568397199</v>
      </c>
      <c r="AA2" s="2">
        <v>0</v>
      </c>
      <c r="AB2" s="2">
        <v>0</v>
      </c>
      <c r="AC2" s="2">
        <v>362.97562525741893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1146.304802962291</v>
      </c>
      <c r="AJ2" s="2">
        <v>0</v>
      </c>
      <c r="AK2" s="2">
        <f>SUM(B2:AJ2)</f>
        <v>72040.497999999992</v>
      </c>
    </row>
    <row r="3" spans="1:37">
      <c r="A3" s="1" t="s">
        <v>1</v>
      </c>
      <c r="B3" s="2">
        <v>13.540338938647061</v>
      </c>
      <c r="C3" s="2">
        <v>52.069355356898043</v>
      </c>
      <c r="D3" s="2">
        <v>86352.770414428989</v>
      </c>
      <c r="E3" s="2">
        <v>0</v>
      </c>
      <c r="F3" s="2">
        <v>13516.44995272197</v>
      </c>
      <c r="G3" s="2">
        <v>5204.3819204052188</v>
      </c>
      <c r="H3" s="2">
        <v>0</v>
      </c>
      <c r="I3" s="2">
        <v>53.23554306400289</v>
      </c>
      <c r="J3" s="2">
        <v>0</v>
      </c>
      <c r="K3" s="2">
        <v>0</v>
      </c>
      <c r="L3" s="2">
        <v>3.350394870292468</v>
      </c>
      <c r="M3" s="2">
        <v>274.20983092466452</v>
      </c>
      <c r="N3" s="2">
        <v>132.23081060360079</v>
      </c>
      <c r="O3" s="2">
        <v>2.365111049030415</v>
      </c>
      <c r="P3" s="2">
        <v>216.76070205599439</v>
      </c>
      <c r="Q3" s="2">
        <v>53.002109565813633</v>
      </c>
      <c r="R3" s="2">
        <v>0</v>
      </c>
      <c r="S3" s="2">
        <v>0</v>
      </c>
      <c r="T3" s="2">
        <v>0</v>
      </c>
      <c r="U3" s="2">
        <v>13.85019034716521</v>
      </c>
      <c r="V3" s="2">
        <v>0</v>
      </c>
      <c r="W3" s="2">
        <v>0</v>
      </c>
      <c r="X3" s="2">
        <v>0</v>
      </c>
      <c r="Y3" s="2">
        <v>0</v>
      </c>
      <c r="Z3" s="2">
        <v>366.74959072465919</v>
      </c>
      <c r="AA3" s="2">
        <v>0</v>
      </c>
      <c r="AB3" s="2">
        <v>0</v>
      </c>
      <c r="AC3" s="2">
        <v>42044.603553066278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2680.596181876776</v>
      </c>
      <c r="AJ3" s="2">
        <v>0</v>
      </c>
      <c r="AK3" s="2">
        <f t="shared" ref="AK3:AK36" si="0">SUM(B3:AJ3)</f>
        <v>150980.16600000003</v>
      </c>
    </row>
    <row r="4" spans="1:37">
      <c r="A4" s="1" t="s">
        <v>2</v>
      </c>
      <c r="B4" s="2">
        <v>16896.166237748432</v>
      </c>
      <c r="C4" s="2">
        <v>650.66902020342172</v>
      </c>
      <c r="D4" s="2">
        <v>587796.16227663122</v>
      </c>
      <c r="E4" s="2">
        <v>11757.21130393201</v>
      </c>
      <c r="F4" s="2">
        <v>13534.251508456489</v>
      </c>
      <c r="G4" s="2">
        <v>99308.936540637325</v>
      </c>
      <c r="H4" s="2">
        <v>34683.658885916717</v>
      </c>
      <c r="I4" s="2">
        <v>53930.379322949157</v>
      </c>
      <c r="J4" s="2">
        <v>5825.1788655686987</v>
      </c>
      <c r="K4" s="2">
        <v>4065.3465974421351</v>
      </c>
      <c r="L4" s="2">
        <v>4076.5822021551721</v>
      </c>
      <c r="M4" s="2">
        <v>30958.609107589109</v>
      </c>
      <c r="N4" s="2">
        <v>8963.8573509099733</v>
      </c>
      <c r="O4" s="2">
        <v>7435.5117908646334</v>
      </c>
      <c r="P4" s="2">
        <v>33061.362746449551</v>
      </c>
      <c r="Q4" s="2">
        <v>24137.5396999328</v>
      </c>
      <c r="R4" s="2">
        <v>7608.8729228550437</v>
      </c>
      <c r="S4" s="2">
        <v>7235.0372466316949</v>
      </c>
      <c r="T4" s="2">
        <v>1427.7797178369549</v>
      </c>
      <c r="U4" s="2">
        <v>2254.30704411235</v>
      </c>
      <c r="V4" s="2">
        <v>296.57995283054959</v>
      </c>
      <c r="W4" s="2">
        <v>0</v>
      </c>
      <c r="X4" s="2">
        <v>0</v>
      </c>
      <c r="Y4" s="2">
        <v>0</v>
      </c>
      <c r="Z4" s="2">
        <v>215235.70521381361</v>
      </c>
      <c r="AA4" s="2">
        <v>0</v>
      </c>
      <c r="AB4" s="2">
        <v>0</v>
      </c>
      <c r="AC4" s="2">
        <v>144618.80680191409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618863.3611647191</v>
      </c>
      <c r="AJ4" s="2">
        <v>0</v>
      </c>
      <c r="AK4" s="2">
        <f t="shared" si="0"/>
        <v>1934621.8735221003</v>
      </c>
    </row>
    <row r="5" spans="1:37">
      <c r="A5" s="1" t="s">
        <v>3</v>
      </c>
      <c r="B5" s="2">
        <v>1435.311411527133</v>
      </c>
      <c r="C5" s="2">
        <v>34.559185198413793</v>
      </c>
      <c r="D5" s="2">
        <v>40804.105276966482</v>
      </c>
      <c r="E5" s="2">
        <v>4579.5245384888021</v>
      </c>
      <c r="F5" s="2">
        <v>783.20361365323697</v>
      </c>
      <c r="G5" s="2">
        <v>5292.4405926434947</v>
      </c>
      <c r="H5" s="2">
        <v>1825.4919545857049</v>
      </c>
      <c r="I5" s="2">
        <v>8849.5281641406127</v>
      </c>
      <c r="J5" s="2">
        <v>5256.7478635073276</v>
      </c>
      <c r="K5" s="2">
        <v>609.53308600581363</v>
      </c>
      <c r="L5" s="2">
        <v>417.64498281106518</v>
      </c>
      <c r="M5" s="2">
        <v>3224.672137618355</v>
      </c>
      <c r="N5" s="2">
        <v>1061.604564592951</v>
      </c>
      <c r="O5" s="2">
        <v>1227.0516672332101</v>
      </c>
      <c r="P5" s="2">
        <v>7366.6106324860712</v>
      </c>
      <c r="Q5" s="2">
        <v>3255.527334884222</v>
      </c>
      <c r="R5" s="2">
        <v>643.30567071943472</v>
      </c>
      <c r="S5" s="2">
        <v>2818.1028435500939</v>
      </c>
      <c r="T5" s="2">
        <v>302.6904992462201</v>
      </c>
      <c r="U5" s="2">
        <v>277.07109550247378</v>
      </c>
      <c r="V5" s="2">
        <v>45.983205074376642</v>
      </c>
      <c r="W5" s="2">
        <v>0</v>
      </c>
      <c r="X5" s="2">
        <v>0</v>
      </c>
      <c r="Y5" s="2">
        <v>0</v>
      </c>
      <c r="Z5" s="2">
        <v>56241.989363136163</v>
      </c>
      <c r="AA5" s="2">
        <v>0</v>
      </c>
      <c r="AB5" s="2">
        <v>0</v>
      </c>
      <c r="AC5" s="2">
        <v>8346.5081428357862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22049.158956592601</v>
      </c>
      <c r="AJ5" s="2">
        <v>0</v>
      </c>
      <c r="AK5" s="2">
        <f t="shared" si="0"/>
        <v>176748.36678300003</v>
      </c>
    </row>
    <row r="6" spans="1:37">
      <c r="A6" s="1" t="s">
        <v>4</v>
      </c>
      <c r="B6" s="2">
        <v>896.51914881714504</v>
      </c>
      <c r="C6" s="2">
        <v>105.05788600915059</v>
      </c>
      <c r="D6" s="2">
        <v>36872.501146775263</v>
      </c>
      <c r="E6" s="2">
        <v>2448.2992695032972</v>
      </c>
      <c r="F6" s="2">
        <v>17518.07120779976</v>
      </c>
      <c r="G6" s="2">
        <v>1067.1474281859951</v>
      </c>
      <c r="H6" s="2">
        <v>2644.973622349502</v>
      </c>
      <c r="I6" s="2">
        <v>5279.4356131986806</v>
      </c>
      <c r="J6" s="2">
        <v>1286.858722437305</v>
      </c>
      <c r="K6" s="2">
        <v>1457.829788474932</v>
      </c>
      <c r="L6" s="2">
        <v>3314.6676032971759</v>
      </c>
      <c r="M6" s="2">
        <v>8147.5742381908831</v>
      </c>
      <c r="N6" s="2">
        <v>1772.7798534082399</v>
      </c>
      <c r="O6" s="2">
        <v>3962.0981433183169</v>
      </c>
      <c r="P6" s="2">
        <v>5232.6548430778184</v>
      </c>
      <c r="Q6" s="2">
        <v>2741.2036933154109</v>
      </c>
      <c r="R6" s="2">
        <v>187.56762221636359</v>
      </c>
      <c r="S6" s="2">
        <v>1506.6103642990061</v>
      </c>
      <c r="T6" s="2">
        <v>162.96965634818301</v>
      </c>
      <c r="U6" s="2">
        <v>555.69326623504935</v>
      </c>
      <c r="V6" s="2">
        <v>45.675563287921733</v>
      </c>
      <c r="W6" s="2">
        <v>0</v>
      </c>
      <c r="X6" s="2">
        <v>0</v>
      </c>
      <c r="Y6" s="2">
        <v>0</v>
      </c>
      <c r="Z6" s="2">
        <v>22001.51385084552</v>
      </c>
      <c r="AA6" s="2">
        <v>0</v>
      </c>
      <c r="AB6" s="2">
        <v>980.81485287668011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1065.667615732438</v>
      </c>
      <c r="AJ6" s="2">
        <v>0</v>
      </c>
      <c r="AK6" s="2">
        <f t="shared" si="0"/>
        <v>121254.18500000003</v>
      </c>
    </row>
    <row r="7" spans="1:37">
      <c r="A7" s="1" t="s">
        <v>5</v>
      </c>
      <c r="B7" s="2">
        <v>92.507035708575302</v>
      </c>
      <c r="C7" s="2">
        <v>18.59965518705123</v>
      </c>
      <c r="D7" s="2">
        <v>1354.1425019802459</v>
      </c>
      <c r="E7" s="2">
        <v>220.79310163733669</v>
      </c>
      <c r="F7" s="2">
        <v>674.97437150363317</v>
      </c>
      <c r="G7" s="2">
        <v>102.14769419960329</v>
      </c>
      <c r="H7" s="2">
        <v>253.40439731799421</v>
      </c>
      <c r="I7" s="2">
        <v>399.30819120210327</v>
      </c>
      <c r="J7" s="2">
        <v>272.37560093750608</v>
      </c>
      <c r="K7" s="2">
        <v>108.3124135095065</v>
      </c>
      <c r="L7" s="2">
        <v>11308.01358968818</v>
      </c>
      <c r="M7" s="2">
        <v>767.90861305882811</v>
      </c>
      <c r="N7" s="2">
        <v>964.2212688634645</v>
      </c>
      <c r="O7" s="2">
        <v>203.1262129287075</v>
      </c>
      <c r="P7" s="2">
        <v>134.9399356629261</v>
      </c>
      <c r="Q7" s="2">
        <v>267.33033071646372</v>
      </c>
      <c r="R7" s="2">
        <v>16.402016358619839</v>
      </c>
      <c r="S7" s="2">
        <v>135.86949088949439</v>
      </c>
      <c r="T7" s="2">
        <v>37.103837346720432</v>
      </c>
      <c r="U7" s="2">
        <v>91.187500904539348</v>
      </c>
      <c r="V7" s="2">
        <v>3.8512386104206189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257530.8825507763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213.84445101182089</v>
      </c>
      <c r="AJ7" s="2">
        <v>0</v>
      </c>
      <c r="AK7" s="2">
        <f t="shared" si="0"/>
        <v>275171.24599999998</v>
      </c>
    </row>
    <row r="8" spans="1:37">
      <c r="A8" s="1" t="s">
        <v>6</v>
      </c>
      <c r="B8" s="2">
        <v>735.15006872988772</v>
      </c>
      <c r="C8" s="2">
        <v>610.97988390471278</v>
      </c>
      <c r="D8" s="2">
        <v>45887.491879815061</v>
      </c>
      <c r="E8" s="2">
        <v>13384.71985025803</v>
      </c>
      <c r="F8" s="2">
        <v>1929.7142196705181</v>
      </c>
      <c r="G8" s="2">
        <v>2476.7746889746891</v>
      </c>
      <c r="H8" s="2">
        <v>10730.5811234376</v>
      </c>
      <c r="I8" s="2">
        <v>1180.452081795507</v>
      </c>
      <c r="J8" s="2">
        <v>1812.4154485712791</v>
      </c>
      <c r="K8" s="2">
        <v>873.62933398808104</v>
      </c>
      <c r="L8" s="2">
        <v>615.11626952936297</v>
      </c>
      <c r="M8" s="2">
        <v>4835.745882872603</v>
      </c>
      <c r="N8" s="2">
        <v>2437.2939329025849</v>
      </c>
      <c r="O8" s="2">
        <v>470.63018667949342</v>
      </c>
      <c r="P8" s="2">
        <v>613.79009211578034</v>
      </c>
      <c r="Q8" s="2">
        <v>1226.938472471074</v>
      </c>
      <c r="R8" s="2">
        <v>535.99897219195179</v>
      </c>
      <c r="S8" s="2">
        <v>8236.5574751522872</v>
      </c>
      <c r="T8" s="2">
        <v>860.08862309591223</v>
      </c>
      <c r="U8" s="2">
        <v>739.11958523645319</v>
      </c>
      <c r="V8" s="2">
        <v>69.729933018475819</v>
      </c>
      <c r="W8" s="2">
        <v>0</v>
      </c>
      <c r="X8" s="2">
        <v>0</v>
      </c>
      <c r="Y8" s="2">
        <v>0</v>
      </c>
      <c r="Z8" s="2">
        <v>30061.533791535621</v>
      </c>
      <c r="AA8" s="2">
        <v>0</v>
      </c>
      <c r="AB8" s="2">
        <v>0</v>
      </c>
      <c r="AC8" s="2">
        <v>595.38862191341389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33755.164582139638</v>
      </c>
      <c r="AJ8" s="2">
        <v>0</v>
      </c>
      <c r="AK8" s="2">
        <f t="shared" si="0"/>
        <v>164675.005</v>
      </c>
    </row>
    <row r="9" spans="1:37">
      <c r="A9" s="1" t="s">
        <v>7</v>
      </c>
      <c r="B9" s="2">
        <v>574.60558942411069</v>
      </c>
      <c r="C9" s="2">
        <v>95.201930626028556</v>
      </c>
      <c r="D9" s="2">
        <v>11388.302575649101</v>
      </c>
      <c r="E9" s="2">
        <v>7712.6100180561816</v>
      </c>
      <c r="F9" s="2">
        <v>1013.013722501507</v>
      </c>
      <c r="G9" s="2">
        <v>1163.5101262427111</v>
      </c>
      <c r="H9" s="2">
        <v>2141.028241909386</v>
      </c>
      <c r="I9" s="2">
        <v>1911.516221036979</v>
      </c>
      <c r="J9" s="2">
        <v>1951.113637044662</v>
      </c>
      <c r="K9" s="2">
        <v>4787.4482598955856</v>
      </c>
      <c r="L9" s="2">
        <v>1807.181247007622</v>
      </c>
      <c r="M9" s="2">
        <v>10803.950857291489</v>
      </c>
      <c r="N9" s="2">
        <v>2849.1734274138812</v>
      </c>
      <c r="O9" s="2">
        <v>8083.9930748407223</v>
      </c>
      <c r="P9" s="2">
        <v>6084.3359504985892</v>
      </c>
      <c r="Q9" s="2">
        <v>5220.8255894911053</v>
      </c>
      <c r="R9" s="2">
        <v>221.0122099025736</v>
      </c>
      <c r="S9" s="2">
        <v>4746.1102217937241</v>
      </c>
      <c r="T9" s="2">
        <v>470.68497764050608</v>
      </c>
      <c r="U9" s="2">
        <v>980.21438768237851</v>
      </c>
      <c r="V9" s="2">
        <v>823.77359568773966</v>
      </c>
      <c r="W9" s="2">
        <v>0</v>
      </c>
      <c r="X9" s="2">
        <v>0</v>
      </c>
      <c r="Y9" s="2">
        <v>0</v>
      </c>
      <c r="Z9" s="2">
        <v>102484.5207958321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10949.672342531359</v>
      </c>
      <c r="AJ9" s="2">
        <v>0</v>
      </c>
      <c r="AK9" s="2">
        <f t="shared" si="0"/>
        <v>188263.79900000006</v>
      </c>
    </row>
    <row r="10" spans="1:37">
      <c r="A10" s="1" t="s">
        <v>8</v>
      </c>
      <c r="B10" s="2">
        <v>194.91239196673479</v>
      </c>
      <c r="C10" s="2">
        <v>15.377769504390461</v>
      </c>
      <c r="D10" s="2">
        <v>3865.6028418166388</v>
      </c>
      <c r="E10" s="2">
        <v>6085.3933465658547</v>
      </c>
      <c r="F10" s="2">
        <v>391.52434708453939</v>
      </c>
      <c r="G10" s="2">
        <v>409.06371107872701</v>
      </c>
      <c r="H10" s="2">
        <v>1497.988210459722</v>
      </c>
      <c r="I10" s="2">
        <v>1355.974827450776</v>
      </c>
      <c r="J10" s="2">
        <v>11138.15048408156</v>
      </c>
      <c r="K10" s="2">
        <v>6907.8824337575261</v>
      </c>
      <c r="L10" s="2">
        <v>880.98437457896569</v>
      </c>
      <c r="M10" s="2">
        <v>14932.947004382109</v>
      </c>
      <c r="N10" s="2">
        <v>1929.972020907901</v>
      </c>
      <c r="O10" s="2">
        <v>2569.2751486394909</v>
      </c>
      <c r="P10" s="2">
        <v>556.67745169143643</v>
      </c>
      <c r="Q10" s="2">
        <v>2378.204235249771</v>
      </c>
      <c r="R10" s="2">
        <v>73.895017760158453</v>
      </c>
      <c r="S10" s="2">
        <v>3744.7696043435199</v>
      </c>
      <c r="T10" s="2">
        <v>1912.9882693888519</v>
      </c>
      <c r="U10" s="2">
        <v>520.73195774048702</v>
      </c>
      <c r="V10" s="2">
        <v>156.8200393919038</v>
      </c>
      <c r="W10" s="2">
        <v>0</v>
      </c>
      <c r="X10" s="2">
        <v>0</v>
      </c>
      <c r="Y10" s="2">
        <v>0</v>
      </c>
      <c r="Z10" s="2">
        <v>33107.271761628232</v>
      </c>
      <c r="AA10" s="2">
        <v>0</v>
      </c>
      <c r="AB10" s="2">
        <v>0</v>
      </c>
      <c r="AC10" s="2">
        <v>17076.849260166669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8098.6752041640611</v>
      </c>
      <c r="AJ10" s="2">
        <v>0</v>
      </c>
      <c r="AK10" s="2">
        <f t="shared" si="0"/>
        <v>119801.93171380003</v>
      </c>
    </row>
    <row r="11" spans="1:37">
      <c r="A11" s="1" t="s">
        <v>9</v>
      </c>
      <c r="B11" s="2">
        <v>1193.28643359841</v>
      </c>
      <c r="C11" s="2">
        <v>183.92205806380301</v>
      </c>
      <c r="D11" s="2">
        <v>17840.437223549801</v>
      </c>
      <c r="E11" s="2">
        <v>5058.2879833188344</v>
      </c>
      <c r="F11" s="2">
        <v>2203.4279344771071</v>
      </c>
      <c r="G11" s="2">
        <v>5232.3470356115649</v>
      </c>
      <c r="H11" s="2">
        <v>2441.4924364992112</v>
      </c>
      <c r="I11" s="2">
        <v>3218.5459080173978</v>
      </c>
      <c r="J11" s="2">
        <v>1433.574843370556</v>
      </c>
      <c r="K11" s="2">
        <v>27499.555234971951</v>
      </c>
      <c r="L11" s="2">
        <v>20936.78836012254</v>
      </c>
      <c r="M11" s="2">
        <v>4995.3722936605291</v>
      </c>
      <c r="N11" s="2">
        <v>4872.392041528823</v>
      </c>
      <c r="O11" s="2">
        <v>1668.17550946646</v>
      </c>
      <c r="P11" s="2">
        <v>3716.1295113869578</v>
      </c>
      <c r="Q11" s="2">
        <v>2023.0157110157841</v>
      </c>
      <c r="R11" s="2">
        <v>290.96013519350811</v>
      </c>
      <c r="S11" s="2">
        <v>3112.7195911892859</v>
      </c>
      <c r="T11" s="2">
        <v>347.90419475451802</v>
      </c>
      <c r="U11" s="2">
        <v>250.04371093115861</v>
      </c>
      <c r="V11" s="2">
        <v>126.2714588744483</v>
      </c>
      <c r="W11" s="2">
        <v>0</v>
      </c>
      <c r="X11" s="2">
        <v>0</v>
      </c>
      <c r="Y11" s="2">
        <v>0</v>
      </c>
      <c r="Z11" s="2">
        <v>72253.71561342763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4524.2817769697112</v>
      </c>
      <c r="AJ11" s="2">
        <v>0</v>
      </c>
      <c r="AK11" s="2">
        <f t="shared" si="0"/>
        <v>185422.647</v>
      </c>
    </row>
    <row r="12" spans="1:37">
      <c r="A12" s="1" t="s">
        <v>10</v>
      </c>
      <c r="B12" s="2">
        <v>67.585003787321128</v>
      </c>
      <c r="C12" s="2">
        <v>7.7575263569770234</v>
      </c>
      <c r="D12" s="2">
        <v>3767.2671247788448</v>
      </c>
      <c r="E12" s="2">
        <v>10012.088303527969</v>
      </c>
      <c r="F12" s="2">
        <v>629.44020467019845</v>
      </c>
      <c r="G12" s="2">
        <v>816.26359991071593</v>
      </c>
      <c r="H12" s="2">
        <v>1592.3134751331399</v>
      </c>
      <c r="I12" s="2">
        <v>11660.294125850951</v>
      </c>
      <c r="J12" s="2">
        <v>1319.6885891170839</v>
      </c>
      <c r="K12" s="2">
        <v>7634.3994663445783</v>
      </c>
      <c r="L12" s="2">
        <v>8792.9177902690517</v>
      </c>
      <c r="M12" s="2">
        <v>7669.5843702528946</v>
      </c>
      <c r="N12" s="2">
        <v>688.94577043046763</v>
      </c>
      <c r="O12" s="2">
        <v>2304.810839494944</v>
      </c>
      <c r="P12" s="2">
        <v>4150.8548908847988</v>
      </c>
      <c r="Q12" s="2">
        <v>2270.6089610754789</v>
      </c>
      <c r="R12" s="2">
        <v>72.539072345918541</v>
      </c>
      <c r="S12" s="2">
        <v>6161.1405902320485</v>
      </c>
      <c r="T12" s="2">
        <v>411.98699618213419</v>
      </c>
      <c r="U12" s="2">
        <v>421.834632671073</v>
      </c>
      <c r="V12" s="2">
        <v>188.49464635922649</v>
      </c>
      <c r="W12" s="2">
        <v>0</v>
      </c>
      <c r="X12" s="2">
        <v>0</v>
      </c>
      <c r="Y12" s="2">
        <v>0</v>
      </c>
      <c r="Z12" s="2">
        <v>132319.25620721449</v>
      </c>
      <c r="AA12" s="2">
        <v>0</v>
      </c>
      <c r="AB12" s="2">
        <v>0</v>
      </c>
      <c r="AC12" s="2">
        <v>27372.260729114329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363.31308399540097</v>
      </c>
      <c r="AJ12" s="2">
        <v>0</v>
      </c>
      <c r="AK12" s="2">
        <f t="shared" si="0"/>
        <v>230695.64600000001</v>
      </c>
    </row>
    <row r="13" spans="1:37">
      <c r="A13" s="1" t="s">
        <v>11</v>
      </c>
      <c r="B13" s="2">
        <v>1299.523891033783</v>
      </c>
      <c r="C13" s="2">
        <v>400.08211243269511</v>
      </c>
      <c r="D13" s="2">
        <v>57509.005225655434</v>
      </c>
      <c r="E13" s="2">
        <v>13531.03724694111</v>
      </c>
      <c r="F13" s="2">
        <v>4957.1297715005621</v>
      </c>
      <c r="G13" s="2">
        <v>21507.15685998954</v>
      </c>
      <c r="H13" s="2">
        <v>9738.3200216237037</v>
      </c>
      <c r="I13" s="2">
        <v>5186.401721632792</v>
      </c>
      <c r="J13" s="2">
        <v>10411.571478720271</v>
      </c>
      <c r="K13" s="2">
        <v>13325.492536639789</v>
      </c>
      <c r="L13" s="2">
        <v>13672.59554426861</v>
      </c>
      <c r="M13" s="2">
        <v>28111.891557851381</v>
      </c>
      <c r="N13" s="2">
        <v>5400.1498761717676</v>
      </c>
      <c r="O13" s="2">
        <v>4882.1650651070804</v>
      </c>
      <c r="P13" s="2">
        <v>3170.9920319099319</v>
      </c>
      <c r="Q13" s="2">
        <v>4860.7414762303324</v>
      </c>
      <c r="R13" s="2">
        <v>482.08264286027759</v>
      </c>
      <c r="S13" s="2">
        <v>8326.5968380136237</v>
      </c>
      <c r="T13" s="2">
        <v>1746.0066227724731</v>
      </c>
      <c r="U13" s="2">
        <v>1902.734086218557</v>
      </c>
      <c r="V13" s="2">
        <v>183.48315052599179</v>
      </c>
      <c r="W13" s="2">
        <v>0</v>
      </c>
      <c r="X13" s="2">
        <v>0</v>
      </c>
      <c r="Y13" s="2">
        <v>0</v>
      </c>
      <c r="Z13" s="2">
        <v>10273.99959721135</v>
      </c>
      <c r="AA13" s="2">
        <v>0</v>
      </c>
      <c r="AB13" s="2">
        <v>0</v>
      </c>
      <c r="AC13" s="2">
        <v>74703.236363665434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29168.29611302352</v>
      </c>
      <c r="AJ13" s="2">
        <v>0</v>
      </c>
      <c r="AK13" s="2">
        <f t="shared" si="0"/>
        <v>324750.69183199998</v>
      </c>
    </row>
    <row r="14" spans="1:37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25.739817338223599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2998.1584522777121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2342.6940235637271</v>
      </c>
      <c r="AA14" s="2">
        <v>0</v>
      </c>
      <c r="AB14" s="2">
        <v>153993.5597494946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34.231957325783817</v>
      </c>
      <c r="AJ14" s="2">
        <v>0</v>
      </c>
      <c r="AK14" s="2">
        <f t="shared" si="0"/>
        <v>159394.38400000002</v>
      </c>
    </row>
    <row r="15" spans="1:37">
      <c r="A15" s="1" t="s">
        <v>13</v>
      </c>
      <c r="B15" s="2">
        <v>3.4719903461636279</v>
      </c>
      <c r="C15" s="2">
        <v>0.7032582964275006</v>
      </c>
      <c r="D15" s="2">
        <v>624.62810497606597</v>
      </c>
      <c r="E15" s="2">
        <v>364.44152689051532</v>
      </c>
      <c r="F15" s="2">
        <v>42.669717697584552</v>
      </c>
      <c r="G15" s="2">
        <v>54.00911404491422</v>
      </c>
      <c r="H15" s="2">
        <v>53.621391560949199</v>
      </c>
      <c r="I15" s="2">
        <v>80.709972479760083</v>
      </c>
      <c r="J15" s="2">
        <v>81.214265531466069</v>
      </c>
      <c r="K15" s="2">
        <v>288.01712184498439</v>
      </c>
      <c r="L15" s="2">
        <v>96.590603035088648</v>
      </c>
      <c r="M15" s="2">
        <v>292.18737018218673</v>
      </c>
      <c r="N15" s="2">
        <v>5.6923350198609137</v>
      </c>
      <c r="O15" s="2">
        <v>47.017766827010007</v>
      </c>
      <c r="P15" s="2">
        <v>16.04163828848397</v>
      </c>
      <c r="Q15" s="2">
        <v>80.1948559452929</v>
      </c>
      <c r="R15" s="2">
        <v>6.9794569614518212</v>
      </c>
      <c r="S15" s="2">
        <v>224.26644831928539</v>
      </c>
      <c r="T15" s="2">
        <v>10.28507685885633</v>
      </c>
      <c r="U15" s="2">
        <v>21.388135698522209</v>
      </c>
      <c r="V15" s="2">
        <v>7.275742291587985</v>
      </c>
      <c r="W15" s="2">
        <v>0</v>
      </c>
      <c r="X15" s="2">
        <v>0</v>
      </c>
      <c r="Y15" s="2">
        <v>0</v>
      </c>
      <c r="Z15" s="2">
        <v>59209.94735577055</v>
      </c>
      <c r="AA15" s="2">
        <v>0</v>
      </c>
      <c r="AB15" s="2">
        <v>70528.81037737806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226.46937375492061</v>
      </c>
      <c r="AJ15" s="2">
        <v>0</v>
      </c>
      <c r="AK15" s="2">
        <f t="shared" si="0"/>
        <v>132366.633</v>
      </c>
    </row>
    <row r="16" spans="1:37">
      <c r="A16" s="1" t="s">
        <v>14</v>
      </c>
      <c r="B16" s="2">
        <v>133.87670618767271</v>
      </c>
      <c r="C16" s="2">
        <v>12.12229729002186</v>
      </c>
      <c r="D16" s="2">
        <v>1688.6874183044499</v>
      </c>
      <c r="E16" s="2">
        <v>706.62267619210002</v>
      </c>
      <c r="F16" s="2">
        <v>180.69495615184121</v>
      </c>
      <c r="G16" s="2">
        <v>450.78160333256699</v>
      </c>
      <c r="H16" s="2">
        <v>212.74046874870879</v>
      </c>
      <c r="I16" s="2">
        <v>663.28164319407517</v>
      </c>
      <c r="J16" s="2">
        <v>188.1261728257785</v>
      </c>
      <c r="K16" s="2">
        <v>562.20645849453274</v>
      </c>
      <c r="L16" s="2">
        <v>187.6219886354113</v>
      </c>
      <c r="M16" s="2">
        <v>810.49467527028924</v>
      </c>
      <c r="N16" s="2">
        <v>104.6573305091613</v>
      </c>
      <c r="O16" s="2">
        <v>270.82458299019288</v>
      </c>
      <c r="P16" s="2">
        <v>838.96161571449022</v>
      </c>
      <c r="Q16" s="2">
        <v>296.55597982692331</v>
      </c>
      <c r="R16" s="2">
        <v>22.214320777625321</v>
      </c>
      <c r="S16" s="2">
        <v>434.83452405542943</v>
      </c>
      <c r="T16" s="2">
        <v>45.31551657839443</v>
      </c>
      <c r="U16" s="2">
        <v>65.513274448421825</v>
      </c>
      <c r="V16" s="2">
        <v>13.50433628514635</v>
      </c>
      <c r="W16" s="2">
        <v>0</v>
      </c>
      <c r="X16" s="2">
        <v>0</v>
      </c>
      <c r="Y16" s="2">
        <v>0</v>
      </c>
      <c r="Z16" s="2">
        <v>58511.490485778078</v>
      </c>
      <c r="AA16" s="2">
        <v>0</v>
      </c>
      <c r="AB16" s="2">
        <v>100512.501930739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837.03503766963524</v>
      </c>
      <c r="AJ16" s="2">
        <v>0</v>
      </c>
      <c r="AK16" s="2">
        <f t="shared" si="0"/>
        <v>167750.66599999997</v>
      </c>
    </row>
    <row r="17" spans="1:37">
      <c r="A17" s="1" t="s">
        <v>15</v>
      </c>
      <c r="B17" s="2">
        <v>490.76339786163351</v>
      </c>
      <c r="C17" s="2">
        <v>57.174651390582113</v>
      </c>
      <c r="D17" s="2">
        <v>5476.1268496619596</v>
      </c>
      <c r="E17" s="2">
        <v>1330.7592835993621</v>
      </c>
      <c r="F17" s="2">
        <v>535.84420080237066</v>
      </c>
      <c r="G17" s="2">
        <v>808.6400262731097</v>
      </c>
      <c r="H17" s="2">
        <v>3535.321883387945</v>
      </c>
      <c r="I17" s="2">
        <v>809.72952939660013</v>
      </c>
      <c r="J17" s="2">
        <v>1672.633496689712</v>
      </c>
      <c r="K17" s="2">
        <v>1086.944853941131</v>
      </c>
      <c r="L17" s="2">
        <v>853.87880870965728</v>
      </c>
      <c r="M17" s="2">
        <v>3580.60953329104</v>
      </c>
      <c r="N17" s="2">
        <v>244.77618316885079</v>
      </c>
      <c r="O17" s="2">
        <v>1219.046793630748</v>
      </c>
      <c r="P17" s="2">
        <v>1081.67148014035</v>
      </c>
      <c r="Q17" s="2">
        <v>2796.4144080524002</v>
      </c>
      <c r="R17" s="2">
        <v>76.572708554499457</v>
      </c>
      <c r="S17" s="2">
        <v>818.90958104345248</v>
      </c>
      <c r="T17" s="2">
        <v>290.98553087692602</v>
      </c>
      <c r="U17" s="2">
        <v>182.65766480560839</v>
      </c>
      <c r="V17" s="2">
        <v>99.019014154429058</v>
      </c>
      <c r="W17" s="2">
        <v>0</v>
      </c>
      <c r="X17" s="2">
        <v>0</v>
      </c>
      <c r="Y17" s="2">
        <v>0</v>
      </c>
      <c r="Z17" s="2">
        <v>83769.789482654596</v>
      </c>
      <c r="AA17" s="2">
        <v>0</v>
      </c>
      <c r="AB17" s="2">
        <v>2177.9602494476212</v>
      </c>
      <c r="AC17" s="2">
        <v>589.57227254542113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2056.5775255199901</v>
      </c>
      <c r="AJ17" s="2">
        <v>0</v>
      </c>
      <c r="AK17" s="2">
        <f t="shared" si="0"/>
        <v>115642.37940959999</v>
      </c>
    </row>
    <row r="18" spans="1:37">
      <c r="A18" s="1" t="s">
        <v>16</v>
      </c>
      <c r="B18" s="2">
        <v>45.609091138789417</v>
      </c>
      <c r="C18" s="2">
        <v>2.5412279456709652</v>
      </c>
      <c r="D18" s="2">
        <v>5027.62144542226</v>
      </c>
      <c r="E18" s="2">
        <v>442.9793163091723</v>
      </c>
      <c r="F18" s="2">
        <v>429.90381538839893</v>
      </c>
      <c r="G18" s="2">
        <v>532.35699948733316</v>
      </c>
      <c r="H18" s="2">
        <v>363.74652000456132</v>
      </c>
      <c r="I18" s="2">
        <v>138.83730380779099</v>
      </c>
      <c r="J18" s="2">
        <v>646.97607348640975</v>
      </c>
      <c r="K18" s="2">
        <v>1201.2651650444921</v>
      </c>
      <c r="L18" s="2">
        <v>106.1170886863121</v>
      </c>
      <c r="M18" s="2">
        <v>2633.0318584636311</v>
      </c>
      <c r="N18" s="2">
        <v>517.67717539661999</v>
      </c>
      <c r="O18" s="2">
        <v>596.44290964825529</v>
      </c>
      <c r="P18" s="2">
        <v>563.13116322639178</v>
      </c>
      <c r="Q18" s="2">
        <v>691.6624797405168</v>
      </c>
      <c r="R18" s="2">
        <v>1329.8583468197351</v>
      </c>
      <c r="S18" s="2">
        <v>272.59626199899998</v>
      </c>
      <c r="T18" s="2">
        <v>268.94927531281428</v>
      </c>
      <c r="U18" s="2">
        <v>721.36377299796993</v>
      </c>
      <c r="V18" s="2">
        <v>53.088226154712082</v>
      </c>
      <c r="W18" s="2">
        <v>0</v>
      </c>
      <c r="X18" s="2">
        <v>0</v>
      </c>
      <c r="Y18" s="2">
        <v>0</v>
      </c>
      <c r="Z18" s="2">
        <v>791.58693864344104</v>
      </c>
      <c r="AA18" s="2">
        <v>0</v>
      </c>
      <c r="AB18" s="2">
        <v>0</v>
      </c>
      <c r="AC18" s="2">
        <v>0</v>
      </c>
      <c r="AD18" s="2">
        <v>6937.7968823881056</v>
      </c>
      <c r="AE18" s="2">
        <v>0</v>
      </c>
      <c r="AF18" s="2">
        <v>0</v>
      </c>
      <c r="AG18" s="2">
        <v>0</v>
      </c>
      <c r="AH18" s="2">
        <v>0</v>
      </c>
      <c r="AI18" s="2">
        <v>5874.1290964876134</v>
      </c>
      <c r="AJ18" s="2">
        <v>0</v>
      </c>
      <c r="AK18" s="2">
        <f t="shared" si="0"/>
        <v>30189.268434000001</v>
      </c>
    </row>
    <row r="19" spans="1:37">
      <c r="A19" s="1" t="s">
        <v>17</v>
      </c>
      <c r="B19" s="2">
        <v>879.38661008761119</v>
      </c>
      <c r="C19" s="2">
        <v>21.173721935846629</v>
      </c>
      <c r="D19" s="2">
        <v>24999.85963254598</v>
      </c>
      <c r="E19" s="2">
        <v>2805.7831404196131</v>
      </c>
      <c r="F19" s="2">
        <v>479.85319791060959</v>
      </c>
      <c r="G19" s="2">
        <v>3242.5725556678999</v>
      </c>
      <c r="H19" s="2">
        <v>1118.442429143174</v>
      </c>
      <c r="I19" s="2">
        <v>5421.9290048411613</v>
      </c>
      <c r="J19" s="2">
        <v>3220.704334020857</v>
      </c>
      <c r="K19" s="2">
        <v>373.44873728035623</v>
      </c>
      <c r="L19" s="2">
        <v>255.88273228006631</v>
      </c>
      <c r="M19" s="2">
        <v>1975.69215779245</v>
      </c>
      <c r="N19" s="2">
        <v>650.42389533965309</v>
      </c>
      <c r="O19" s="2">
        <v>751.7900278535908</v>
      </c>
      <c r="P19" s="2">
        <v>4513.375076593823</v>
      </c>
      <c r="Q19" s="2">
        <v>1994.596520364433</v>
      </c>
      <c r="R19" s="2">
        <v>394.1405248232507</v>
      </c>
      <c r="S19" s="2">
        <v>1726.5952786030241</v>
      </c>
      <c r="T19" s="2">
        <v>185.45241813039661</v>
      </c>
      <c r="U19" s="2">
        <v>169.7559215863414</v>
      </c>
      <c r="V19" s="2">
        <v>28.172990548647409</v>
      </c>
      <c r="W19" s="2">
        <v>0</v>
      </c>
      <c r="X19" s="2">
        <v>0</v>
      </c>
      <c r="Y19" s="2">
        <v>0</v>
      </c>
      <c r="Z19" s="2">
        <v>34458.342610130327</v>
      </c>
      <c r="AA19" s="2">
        <v>0</v>
      </c>
      <c r="AB19" s="2">
        <v>0</v>
      </c>
      <c r="AC19" s="2">
        <v>0</v>
      </c>
      <c r="AD19" s="2">
        <v>5613.737767239777</v>
      </c>
      <c r="AE19" s="2">
        <v>0</v>
      </c>
      <c r="AF19" s="2">
        <v>0</v>
      </c>
      <c r="AG19" s="2">
        <v>0</v>
      </c>
      <c r="AH19" s="2">
        <v>0</v>
      </c>
      <c r="AI19" s="2">
        <v>13509.07893186113</v>
      </c>
      <c r="AJ19" s="2">
        <v>0</v>
      </c>
      <c r="AK19" s="2">
        <f t="shared" si="0"/>
        <v>108790.19021700001</v>
      </c>
    </row>
    <row r="20" spans="1:37">
      <c r="A20" s="1" t="s">
        <v>18</v>
      </c>
      <c r="B20" s="2">
        <v>22.83047341332195</v>
      </c>
      <c r="C20" s="2">
        <v>3.9307275849199992</v>
      </c>
      <c r="D20" s="2">
        <v>1306.255491058329</v>
      </c>
      <c r="E20" s="2">
        <v>534.357687015127</v>
      </c>
      <c r="F20" s="2">
        <v>136.7207456270734</v>
      </c>
      <c r="G20" s="2">
        <v>111.4848821966489</v>
      </c>
      <c r="H20" s="2">
        <v>378.35782775294058</v>
      </c>
      <c r="I20" s="2">
        <v>127.99191363020471</v>
      </c>
      <c r="J20" s="2">
        <v>2608.8178709913032</v>
      </c>
      <c r="K20" s="2">
        <v>2585.1784971271968</v>
      </c>
      <c r="L20" s="2">
        <v>196.49910664301311</v>
      </c>
      <c r="M20" s="2">
        <v>4171.8683560181044</v>
      </c>
      <c r="N20" s="2">
        <v>718.3980794209632</v>
      </c>
      <c r="O20" s="2">
        <v>682.25372126963134</v>
      </c>
      <c r="P20" s="2">
        <v>195.79227959239731</v>
      </c>
      <c r="Q20" s="2">
        <v>374.07649651080021</v>
      </c>
      <c r="R20" s="2">
        <v>29.012160975869019</v>
      </c>
      <c r="S20" s="2">
        <v>328.82778650796553</v>
      </c>
      <c r="T20" s="2">
        <v>1045.6958903268901</v>
      </c>
      <c r="U20" s="2">
        <v>187.42061293658941</v>
      </c>
      <c r="V20" s="2">
        <v>31.706990216244801</v>
      </c>
      <c r="W20" s="2">
        <v>0</v>
      </c>
      <c r="X20" s="2">
        <v>0</v>
      </c>
      <c r="Y20" s="2">
        <v>0</v>
      </c>
      <c r="Z20" s="2">
        <v>2331.9255981328329</v>
      </c>
      <c r="AA20" s="2">
        <v>0</v>
      </c>
      <c r="AB20" s="2">
        <v>0</v>
      </c>
      <c r="AC20" s="2">
        <v>0</v>
      </c>
      <c r="AD20" s="2">
        <v>14966.62453646106</v>
      </c>
      <c r="AE20" s="2">
        <v>0</v>
      </c>
      <c r="AF20" s="2">
        <v>0</v>
      </c>
      <c r="AG20" s="2">
        <v>0</v>
      </c>
      <c r="AH20" s="2">
        <v>0</v>
      </c>
      <c r="AI20" s="2">
        <v>4213.4925547905696</v>
      </c>
      <c r="AJ20" s="2">
        <v>0</v>
      </c>
      <c r="AK20" s="2">
        <f t="shared" si="0"/>
        <v>37289.520286200001</v>
      </c>
    </row>
    <row r="21" spans="1:37">
      <c r="A21" s="1" t="s">
        <v>19</v>
      </c>
      <c r="B21" s="2">
        <v>33.496526758491591</v>
      </c>
      <c r="C21" s="2">
        <v>20.002009001380539</v>
      </c>
      <c r="D21" s="2">
        <v>5750.3019313113246</v>
      </c>
      <c r="E21" s="2">
        <v>162.272524333825</v>
      </c>
      <c r="F21" s="2">
        <v>523.7996488944458</v>
      </c>
      <c r="G21" s="2">
        <v>9267.0245642152786</v>
      </c>
      <c r="H21" s="2">
        <v>118.64480144117</v>
      </c>
      <c r="I21" s="2">
        <v>200.27965532184231</v>
      </c>
      <c r="J21" s="2">
        <v>504.06780216736291</v>
      </c>
      <c r="K21" s="2">
        <v>124.3193523422411</v>
      </c>
      <c r="L21" s="2">
        <v>146.7209961939742</v>
      </c>
      <c r="M21" s="2">
        <v>1366.9450783476159</v>
      </c>
      <c r="N21" s="2">
        <v>471.75858165340082</v>
      </c>
      <c r="O21" s="2">
        <v>273.80778267515791</v>
      </c>
      <c r="P21" s="2">
        <v>209.93001321586149</v>
      </c>
      <c r="Q21" s="2">
        <v>39.707764392208141</v>
      </c>
      <c r="R21" s="2">
        <v>54.643435255301078</v>
      </c>
      <c r="S21" s="2">
        <v>99.85767264959587</v>
      </c>
      <c r="T21" s="2">
        <v>76.287705667050801</v>
      </c>
      <c r="U21" s="2">
        <v>516.36898430451561</v>
      </c>
      <c r="V21" s="2">
        <v>2.1255866142277</v>
      </c>
      <c r="W21" s="2">
        <v>0</v>
      </c>
      <c r="X21" s="2">
        <v>0</v>
      </c>
      <c r="Y21" s="2">
        <v>0</v>
      </c>
      <c r="Z21" s="2">
        <v>335.85649059132248</v>
      </c>
      <c r="AA21" s="2">
        <v>0</v>
      </c>
      <c r="AB21" s="2">
        <v>0</v>
      </c>
      <c r="AC21" s="2">
        <v>0</v>
      </c>
      <c r="AD21" s="2">
        <v>12657.08232521106</v>
      </c>
      <c r="AE21" s="2">
        <v>0</v>
      </c>
      <c r="AF21" s="2">
        <v>0</v>
      </c>
      <c r="AG21" s="2">
        <v>0</v>
      </c>
      <c r="AH21" s="2">
        <v>0</v>
      </c>
      <c r="AI21" s="2">
        <v>1973.447935441339</v>
      </c>
      <c r="AJ21" s="2">
        <v>0</v>
      </c>
      <c r="AK21" s="2">
        <f t="shared" si="0"/>
        <v>34928.749167999995</v>
      </c>
    </row>
    <row r="22" spans="1:37">
      <c r="A22" s="1" t="s">
        <v>20</v>
      </c>
      <c r="B22" s="2">
        <v>27.633560866212711</v>
      </c>
      <c r="C22" s="2">
        <v>2.8164186935755571</v>
      </c>
      <c r="D22" s="2">
        <v>784.67886581823211</v>
      </c>
      <c r="E22" s="2">
        <v>262.82188469191971</v>
      </c>
      <c r="F22" s="2">
        <v>57.054970232883782</v>
      </c>
      <c r="G22" s="2">
        <v>90.514462231657376</v>
      </c>
      <c r="H22" s="2">
        <v>257.36739557321448</v>
      </c>
      <c r="I22" s="2">
        <v>117.0203684120448</v>
      </c>
      <c r="J22" s="2">
        <v>99.829719725986337</v>
      </c>
      <c r="K22" s="2">
        <v>480.33584884948522</v>
      </c>
      <c r="L22" s="2">
        <v>69.63125233008229</v>
      </c>
      <c r="M22" s="2">
        <v>628.32971237468189</v>
      </c>
      <c r="N22" s="2">
        <v>127.51880278649</v>
      </c>
      <c r="O22" s="2">
        <v>497.22788695732709</v>
      </c>
      <c r="P22" s="2">
        <v>95.940884941468894</v>
      </c>
      <c r="Q22" s="2">
        <v>125.311446087964</v>
      </c>
      <c r="R22" s="2">
        <v>5.7950984584750138</v>
      </c>
      <c r="S22" s="2">
        <v>161.73275071955521</v>
      </c>
      <c r="T22" s="2">
        <v>26.911652774696041</v>
      </c>
      <c r="U22" s="2">
        <v>48.129932852670791</v>
      </c>
      <c r="V22" s="2">
        <v>18.850248391132819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0.20831143024374771</v>
      </c>
      <c r="AJ22" s="2">
        <v>0</v>
      </c>
      <c r="AK22" s="2">
        <f t="shared" si="0"/>
        <v>3985.6614751999996</v>
      </c>
    </row>
    <row r="23" spans="1:37">
      <c r="A23" s="1" t="s">
        <v>21</v>
      </c>
      <c r="B23" s="2">
        <v>6402.3207829181956</v>
      </c>
      <c r="C23" s="2">
        <v>835.83658798360113</v>
      </c>
      <c r="D23" s="2">
        <v>186795.02365012059</v>
      </c>
      <c r="E23" s="2">
        <v>50879.557008340387</v>
      </c>
      <c r="F23" s="2">
        <v>13851.07086880988</v>
      </c>
      <c r="G23" s="2">
        <v>87560.019730872606</v>
      </c>
      <c r="H23" s="2">
        <v>33288.139343176852</v>
      </c>
      <c r="I23" s="2">
        <v>35329.444908862279</v>
      </c>
      <c r="J23" s="2">
        <v>24378.85936482792</v>
      </c>
      <c r="K23" s="2">
        <v>45137.431548309127</v>
      </c>
      <c r="L23" s="2">
        <v>17108.036076752491</v>
      </c>
      <c r="M23" s="2">
        <v>105226.8577051928</v>
      </c>
      <c r="N23" s="2">
        <v>77479.328391103714</v>
      </c>
      <c r="O23" s="2">
        <v>78259.590630842649</v>
      </c>
      <c r="P23" s="2">
        <v>65788.859945193995</v>
      </c>
      <c r="Q23" s="2">
        <v>28038.872495176958</v>
      </c>
      <c r="R23" s="2">
        <v>3775.103597109091</v>
      </c>
      <c r="S23" s="2">
        <v>31309.762198825982</v>
      </c>
      <c r="T23" s="2">
        <v>10589.349847980129</v>
      </c>
      <c r="U23" s="2">
        <v>10321.152454360899</v>
      </c>
      <c r="V23" s="2">
        <v>1054.1468632400049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913408.76399999985</v>
      </c>
    </row>
    <row r="24" spans="1:37">
      <c r="A24" s="1" t="s">
        <v>22</v>
      </c>
      <c r="B24" s="2">
        <v>23923.826687199558</v>
      </c>
      <c r="C24" s="2">
        <v>1139.7610012735761</v>
      </c>
      <c r="D24" s="2">
        <v>263944.60500779218</v>
      </c>
      <c r="E24" s="2">
        <v>36351.074934505777</v>
      </c>
      <c r="F24" s="2">
        <v>25944.630841962931</v>
      </c>
      <c r="G24" s="2">
        <v>16126.263212903379</v>
      </c>
      <c r="H24" s="2">
        <v>27323.38842802247</v>
      </c>
      <c r="I24" s="2">
        <v>14197.37981836043</v>
      </c>
      <c r="J24" s="2">
        <v>35063.638188730278</v>
      </c>
      <c r="K24" s="2">
        <v>57536.891542529302</v>
      </c>
      <c r="L24" s="2">
        <v>127196.41921946419</v>
      </c>
      <c r="M24" s="2">
        <v>51493.265607203663</v>
      </c>
      <c r="N24" s="2">
        <v>44895.655513638689</v>
      </c>
      <c r="O24" s="2">
        <v>13722.757767334821</v>
      </c>
      <c r="P24" s="2">
        <v>24199.394362126481</v>
      </c>
      <c r="Q24" s="2">
        <v>16973.241870052341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780032.19400310016</v>
      </c>
    </row>
    <row r="25" spans="1:37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3589.8992629964141</v>
      </c>
      <c r="S25" s="2">
        <v>22393.883338483851</v>
      </c>
      <c r="T25" s="2">
        <v>13135.42101567208</v>
      </c>
      <c r="U25" s="2">
        <v>6865.7589199013182</v>
      </c>
      <c r="V25" s="2">
        <v>655.85545984633177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46640.81799689999</v>
      </c>
    </row>
    <row r="26" spans="1:37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913408.76400000008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1175386.4639999999</v>
      </c>
    </row>
    <row r="27" spans="1:37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518054.49400310032</v>
      </c>
      <c r="Y27" s="2">
        <v>46640.817996899998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564695.31200000027</v>
      </c>
    </row>
    <row r="28" spans="1:37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99744.872501033111</v>
      </c>
      <c r="AB28" s="2">
        <v>0</v>
      </c>
      <c r="AC28" s="2">
        <v>9606.860498967033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462297.98</v>
      </c>
    </row>
    <row r="29" spans="1:37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143734.20566096879</v>
      </c>
      <c r="AA29" s="2">
        <v>352600.91998766712</v>
      </c>
      <c r="AB29" s="2">
        <v>134104.33284006399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630439.45848869986</v>
      </c>
    </row>
    <row r="30" spans="1:37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40175.241511300002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40175.241511300002</v>
      </c>
    </row>
    <row r="31" spans="1:37">
      <c r="A31" s="1" t="s">
        <v>29</v>
      </c>
      <c r="B31" s="2">
        <v>0</v>
      </c>
      <c r="C31" s="2">
        <v>0</v>
      </c>
      <c r="D31" s="2">
        <v>64558.473851695417</v>
      </c>
      <c r="E31" s="2">
        <v>5557.7217802410014</v>
      </c>
      <c r="F31" s="2">
        <v>21710.07187485637</v>
      </c>
      <c r="G31" s="2">
        <v>13939.560296887919</v>
      </c>
      <c r="H31" s="2">
        <v>4776.7174997604261</v>
      </c>
      <c r="I31" s="2">
        <v>8325.1401256417794</v>
      </c>
      <c r="J31" s="2">
        <v>3981.060064647465</v>
      </c>
      <c r="K31" s="2">
        <v>4570.2398152155656</v>
      </c>
      <c r="L31" s="2">
        <v>16705.12871026537</v>
      </c>
      <c r="M31" s="2">
        <v>0</v>
      </c>
      <c r="N31" s="2">
        <v>2114.784985962709</v>
      </c>
      <c r="O31" s="2">
        <v>753.30892975680558</v>
      </c>
      <c r="P31" s="2">
        <v>4360.6727613457824</v>
      </c>
      <c r="Q31" s="2">
        <v>5337.3218710551764</v>
      </c>
      <c r="R31" s="2">
        <v>0</v>
      </c>
      <c r="S31" s="2">
        <v>3420.0562571340461</v>
      </c>
      <c r="T31" s="2">
        <v>548.86917553415935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</row>
    <row r="32" spans="1:37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</row>
    <row r="33" spans="1:37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</row>
    <row r="34" spans="1:37">
      <c r="A34" s="1" t="s">
        <v>32</v>
      </c>
      <c r="B34" s="2">
        <v>548.85378526070292</v>
      </c>
      <c r="C34" s="2">
        <v>6053.3319090658488</v>
      </c>
      <c r="D34" s="2">
        <v>16868.815541888569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1.121885945793304E-2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0.8808006858372226</v>
      </c>
      <c r="R34" s="2">
        <v>285.25308521178113</v>
      </c>
      <c r="S34" s="2">
        <v>0</v>
      </c>
      <c r="T34" s="2">
        <v>9.6590278030037283E-3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23757.156000000003</v>
      </c>
    </row>
    <row r="35" spans="1:37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</row>
    <row r="36" spans="1:37">
      <c r="A36" s="1" t="s">
        <v>34</v>
      </c>
      <c r="B36" s="2">
        <v>11727.604957347959</v>
      </c>
      <c r="C36" s="2">
        <v>140651.89679745931</v>
      </c>
      <c r="D36" s="2">
        <v>429190.45150360552</v>
      </c>
      <c r="E36" s="2">
        <v>2507.0459075178501</v>
      </c>
      <c r="F36" s="2">
        <v>198.32008185756979</v>
      </c>
      <c r="G36" s="2">
        <v>37.13048907897943</v>
      </c>
      <c r="H36" s="2">
        <v>25649.96086299108</v>
      </c>
      <c r="I36" s="2">
        <v>19922.804028732571</v>
      </c>
      <c r="J36" s="2">
        <v>6626.7259084971938</v>
      </c>
      <c r="K36" s="2">
        <v>4166.5430075855857</v>
      </c>
      <c r="L36" s="2">
        <v>1936.9928993003221</v>
      </c>
      <c r="M36" s="2">
        <v>37548.278946094608</v>
      </c>
      <c r="N36" s="2">
        <v>684.98702713297973</v>
      </c>
      <c r="O36" s="2">
        <v>2388.9075282889039</v>
      </c>
      <c r="P36" s="2">
        <v>380.01753294423668</v>
      </c>
      <c r="Q36" s="2">
        <v>7232.6828458065711</v>
      </c>
      <c r="R36" s="2">
        <v>10484.98361849508</v>
      </c>
      <c r="S36" s="2">
        <v>1542.7612935595589</v>
      </c>
      <c r="T36" s="2">
        <v>3382.3093054181272</v>
      </c>
      <c r="U36" s="2">
        <v>7675.480313192832</v>
      </c>
      <c r="V36" s="2">
        <v>75.608076615392974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47591.514068477918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761603.0070000001</v>
      </c>
    </row>
    <row r="37" spans="1:37">
      <c r="A37" s="3" t="s">
        <v>35</v>
      </c>
      <c r="B37" s="2">
        <f>SUM(B2:B36)</f>
        <v>72040.498000000007</v>
      </c>
      <c r="C37" s="2">
        <f t="shared" ref="C37:AJ37" si="1">SUM(C2:C36)</f>
        <v>150980.166</v>
      </c>
      <c r="D37" s="2">
        <f t="shared" si="1"/>
        <v>1934621.8735221003</v>
      </c>
      <c r="E37" s="2">
        <f t="shared" si="1"/>
        <v>176748.36678300003</v>
      </c>
      <c r="F37" s="2">
        <f t="shared" si="1"/>
        <v>121254.18500000001</v>
      </c>
      <c r="G37" s="2">
        <f t="shared" si="1"/>
        <v>275171.24599999998</v>
      </c>
      <c r="H37" s="2">
        <f t="shared" si="1"/>
        <v>164675.00500000003</v>
      </c>
      <c r="I37" s="2">
        <f t="shared" si="1"/>
        <v>188263.79900000006</v>
      </c>
      <c r="J37" s="2">
        <f t="shared" si="1"/>
        <v>119801.93171380002</v>
      </c>
      <c r="K37" s="2">
        <f t="shared" si="1"/>
        <v>185422.64699999997</v>
      </c>
      <c r="L37" s="2">
        <f t="shared" si="1"/>
        <v>230695.64600000001</v>
      </c>
      <c r="M37" s="2">
        <f t="shared" si="1"/>
        <v>324750.69183200004</v>
      </c>
      <c r="N37" s="2">
        <f t="shared" si="1"/>
        <v>159394.38399999999</v>
      </c>
      <c r="O37" s="2">
        <f t="shared" si="1"/>
        <v>132366.633</v>
      </c>
      <c r="P37" s="2">
        <f t="shared" si="1"/>
        <v>167750.66599999997</v>
      </c>
      <c r="Q37" s="2">
        <f t="shared" si="1"/>
        <v>115642.37940960001</v>
      </c>
      <c r="R37" s="2">
        <f t="shared" si="1"/>
        <v>30189.268434000001</v>
      </c>
      <c r="S37" s="2">
        <f t="shared" si="1"/>
        <v>108790.19021700001</v>
      </c>
      <c r="T37" s="2">
        <f t="shared" si="1"/>
        <v>37289.520286200001</v>
      </c>
      <c r="U37" s="2">
        <f t="shared" si="1"/>
        <v>34928.749167999995</v>
      </c>
      <c r="V37" s="2">
        <f t="shared" si="1"/>
        <v>3985.6614751999987</v>
      </c>
      <c r="W37" s="2">
        <f t="shared" si="1"/>
        <v>913408.76400000008</v>
      </c>
      <c r="X37" s="2">
        <f t="shared" si="1"/>
        <v>780032.19400310027</v>
      </c>
      <c r="Y37" s="2">
        <f t="shared" si="1"/>
        <v>46640.817996899998</v>
      </c>
      <c r="Z37" s="2">
        <f t="shared" si="1"/>
        <v>1175386.4639999999</v>
      </c>
      <c r="AA37" s="2">
        <f t="shared" si="1"/>
        <v>564695.31200000027</v>
      </c>
      <c r="AB37" s="2">
        <f t="shared" si="1"/>
        <v>462297.97999999986</v>
      </c>
      <c r="AC37" s="2">
        <f t="shared" si="1"/>
        <v>630439.4584887001</v>
      </c>
      <c r="AD37" s="2">
        <f t="shared" si="1"/>
        <v>40175.241511300002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2022-09-05T10:19:22Z</dcterms:created>
  <dcterms:modified xsi:type="dcterms:W3CDTF">2022-09-05T12:14:32Z</dcterms:modified>
</cp:coreProperties>
</file>