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1F7886FA-7A5C-C24B-862A-E85D388358C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<sst xmlns="http://schemas.openxmlformats.org/spreadsheetml/2006/main" count="72" uniqueCount="36">
  <si>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</si>
  <si>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</si>
  <si>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</si>
  <si>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</si>
  <si>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</si>
  <si>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</si>
  <si>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</si>
  <si>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</si>
  <si>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</si>
  <si>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</si>
  <si>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</si>
  <si>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</si>
  <si>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</si>
  <si>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</si>
  <si>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</si>
  <si>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</si>
  <si>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</si>
  <si>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</si>
  <si>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</si>
  <si>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</si>
  <si>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</si>
  <si>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</si>
  <si>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</si>
  <si>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SCT 자본</t>
  </si>
  <si>
    <t>가계</t>
  </si>
  <si>
    <t>기업</t>
  </si>
  <si>
    <t>정부</t>
  </si>
  <si>
    <t>고정자본형성</t>
  </si>
  <si>
    <t>SCT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</si>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</sst>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7"/>
  <sheetViews>
    <sheetView tabSelected="1" workbookViewId="0">
      <selection activeCell="D18" sqref="D18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2" bestFit="1" customWidth="1"/>
    <col min="25" max="25" width="11" bestFit="1" customWidth="1"/>
    <col min="26" max="29" width="13" bestFit="1" customWidth="1"/>
    <col min="30" max="30" width="17.5" bestFit="1" customWidth="1"/>
    <col min="31" max="31" width="12" bestFit="1" customWidth="1"/>
    <col min="32" max="34" width="11" bestFit="1" customWidth="1"/>
    <col min="35" max="35" width="13" bestFit="1" customWidth="1"/>
    <col min="36" max="38" width="12" bestFit="1" customWidth="1"/>
  </cols>
  <sheetData>
    <row r="1" spans="1:3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8">
      <c r="A2" s="1" t="s">
        <v>0</v>
      </c>
      <c r="B2" s="2">
        <v>4474.1108397786948</v>
      </c>
      <c r="C2" s="2">
        <v>4.3190430538940801</v>
      </c>
      <c r="D2" s="2">
        <v>39054.645551333393</v>
      </c>
      <c r="E2" s="2">
        <v>49.062164727922116</v>
      </c>
      <c r="F2" s="2">
        <v>10.347507880201221</v>
      </c>
      <c r="G2" s="2">
        <v>381.17151220254812</v>
      </c>
      <c r="H2" s="2">
        <v>21.056930310788069</v>
      </c>
      <c r="I2" s="2">
        <v>9464.8667610740285</v>
      </c>
      <c r="J2" s="2">
        <v>19.217875208538189</v>
      </c>
      <c r="K2" s="2">
        <v>36.075147235280518</v>
      </c>
      <c r="L2" s="2">
        <v>8.7584298132834224</v>
      </c>
      <c r="M2" s="2">
        <v>281.98359282416362</v>
      </c>
      <c r="N2" s="2">
        <v>290.95099335859862</v>
      </c>
      <c r="O2" s="2">
        <v>89.932858737786503</v>
      </c>
      <c r="P2" s="2">
        <v>1150.080613695593</v>
      </c>
      <c r="Q2" s="2">
        <v>203.49218723626541</v>
      </c>
      <c r="R2" s="2">
        <v>2.0257829589400762</v>
      </c>
      <c r="S2" s="2">
        <v>30.191689853673029</v>
      </c>
      <c r="T2" s="2">
        <v>3.13489489374457</v>
      </c>
      <c r="U2" s="2">
        <v>136.05648272367341</v>
      </c>
      <c r="V2" s="2">
        <v>5.1956778925598073</v>
      </c>
      <c r="W2" s="2">
        <v>0</v>
      </c>
      <c r="X2" s="2">
        <v>0</v>
      </c>
      <c r="Y2" s="2">
        <v>0</v>
      </c>
      <c r="Z2" s="2">
        <v>17878.635747079741</v>
      </c>
      <c r="AA2" s="2">
        <v>0</v>
      </c>
      <c r="AB2" s="2">
        <v>0</v>
      </c>
      <c r="AC2" s="2">
        <v>384.44922559138769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1079.6494905353011</v>
      </c>
      <c r="AJ2" s="2">
        <v>0</v>
      </c>
      <c r="AK2" s="2">
        <f>SUM(B2:AJ2)</f>
        <v>75059.411000000022</v>
      </c>
      <c r="AL2" s="2"/>
    </row>
    <row r="3" spans="1:38">
      <c r="A3" s="1" t="s">
        <v>1</v>
      </c>
      <c r="B3" s="2">
        <v>0.5600904046358921</v>
      </c>
      <c r="C3" s="2">
        <v>2.1798532755338509</v>
      </c>
      <c r="D3" s="2">
        <v>110855.648345918</v>
      </c>
      <c r="E3" s="2">
        <v>0</v>
      </c>
      <c r="F3" s="2">
        <v>37690.143300217969</v>
      </c>
      <c r="G3" s="2">
        <v>293.94610750225121</v>
      </c>
      <c r="H3" s="2">
        <v>0</v>
      </c>
      <c r="I3" s="2">
        <v>4.1982999962395189</v>
      </c>
      <c r="J3" s="2">
        <v>0</v>
      </c>
      <c r="K3" s="2">
        <v>0</v>
      </c>
      <c r="L3" s="2">
        <v>0.1274621400957065</v>
      </c>
      <c r="M3" s="2">
        <v>23.074852737218212</v>
      </c>
      <c r="N3" s="2">
        <v>5.391601754476449</v>
      </c>
      <c r="O3" s="2">
        <v>9.6007376665019753E-2</v>
      </c>
      <c r="P3" s="2">
        <v>8.6428778269444599</v>
      </c>
      <c r="Q3" s="2">
        <v>2.0812193844880178</v>
      </c>
      <c r="R3" s="2">
        <v>0</v>
      </c>
      <c r="S3" s="2">
        <v>0</v>
      </c>
      <c r="T3" s="2">
        <v>0</v>
      </c>
      <c r="U3" s="2">
        <v>0.5721972240227432</v>
      </c>
      <c r="V3" s="2">
        <v>0</v>
      </c>
      <c r="W3" s="2">
        <v>0</v>
      </c>
      <c r="X3" s="2">
        <v>0</v>
      </c>
      <c r="Y3" s="2">
        <v>0</v>
      </c>
      <c r="Z3" s="2">
        <v>15.256688696393811</v>
      </c>
      <c r="AA3" s="2">
        <v>0</v>
      </c>
      <c r="AB3" s="2">
        <v>0</v>
      </c>
      <c r="AC3" s="2">
        <v>1989.296571272137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112.7825242730428</v>
      </c>
      <c r="AJ3" s="2">
        <v>0</v>
      </c>
      <c r="AK3" s="2">
        <f>SUM(B3:AJ3)</f>
        <v>151003.99800000008</v>
      </c>
      <c r="AL3" s="2"/>
    </row>
    <row r="4" spans="1:38">
      <c r="A4" s="1" t="s">
        <v>2</v>
      </c>
      <c r="B4" s="2">
        <v>17757.210987457049</v>
      </c>
      <c r="C4" s="2">
        <v>659.63902949410124</v>
      </c>
      <c r="D4" s="2">
        <v>839641.27368666418</v>
      </c>
      <c r="E4" s="2">
        <v>12865.09143123287</v>
      </c>
      <c r="F4" s="2">
        <v>13871.10544158393</v>
      </c>
      <c r="G4" s="2">
        <v>103280.1594813992</v>
      </c>
      <c r="H4" s="2">
        <v>41850.06168998401</v>
      </c>
      <c r="I4" s="2">
        <v>58677.612432302281</v>
      </c>
      <c r="J4" s="2">
        <v>8208.9298476393815</v>
      </c>
      <c r="K4" s="2">
        <v>4035.9791531070782</v>
      </c>
      <c r="L4" s="2">
        <v>3781.578848321165</v>
      </c>
      <c r="M4" s="2">
        <v>33528.556050334548</v>
      </c>
      <c r="N4" s="2">
        <v>9884.2560158561118</v>
      </c>
      <c r="O4" s="2">
        <v>7974.5274919582507</v>
      </c>
      <c r="P4" s="2">
        <v>39909.549332701499</v>
      </c>
      <c r="Q4" s="2">
        <v>24622.630394467109</v>
      </c>
      <c r="R4" s="2">
        <v>9484.1352236964794</v>
      </c>
      <c r="S4" s="2">
        <v>7916.8714341271952</v>
      </c>
      <c r="T4" s="2">
        <v>2532.6924949388131</v>
      </c>
      <c r="U4" s="2">
        <v>2418.181173474386</v>
      </c>
      <c r="V4" s="2">
        <v>300.4936747966878</v>
      </c>
      <c r="W4" s="2">
        <v>0</v>
      </c>
      <c r="X4" s="2">
        <v>0</v>
      </c>
      <c r="Y4" s="2">
        <v>0</v>
      </c>
      <c r="Z4" s="2">
        <v>213613.00251513041</v>
      </c>
      <c r="AA4" s="2">
        <v>0</v>
      </c>
      <c r="AB4" s="2">
        <v>0</v>
      </c>
      <c r="AC4" s="2">
        <v>163243.82648237521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621194.93731765798</v>
      </c>
      <c r="AJ4" s="2">
        <v>0</v>
      </c>
      <c r="AK4" s="2">
        <f t="shared" ref="AK3:AK36" si="0">SUM(B4:AJ4)</f>
        <v>2241252.3016307</v>
      </c>
      <c r="AL4" s="2"/>
    </row>
    <row r="5" spans="1:38">
      <c r="A5" s="1" t="s">
        <v>3</v>
      </c>
      <c r="B5" s="2">
        <v>1436.368474588279</v>
      </c>
      <c r="C5" s="2">
        <v>35.209812490066483</v>
      </c>
      <c r="D5" s="2">
        <v>43188.940263157419</v>
      </c>
      <c r="E5" s="2">
        <v>4423.8212462145684</v>
      </c>
      <c r="F5" s="2">
        <v>745.92987766642091</v>
      </c>
      <c r="G5" s="2">
        <v>5127.5711793890596</v>
      </c>
      <c r="H5" s="2">
        <v>1776.1735020574499</v>
      </c>
      <c r="I5" s="2">
        <v>8462.0913707722793</v>
      </c>
      <c r="J5" s="2">
        <v>5042.7584940386514</v>
      </c>
      <c r="K5" s="2">
        <v>586.57687853395316</v>
      </c>
      <c r="L5" s="2">
        <v>383.13568753362972</v>
      </c>
      <c r="M5" s="2">
        <v>3223.4791949937771</v>
      </c>
      <c r="N5" s="2">
        <v>1030.942348382222</v>
      </c>
      <c r="O5" s="2">
        <v>1203.076155021851</v>
      </c>
      <c r="P5" s="2">
        <v>7100.844327521555</v>
      </c>
      <c r="Q5" s="2">
        <v>3085.3285565699548</v>
      </c>
      <c r="R5" s="2">
        <v>664.55735694801535</v>
      </c>
      <c r="S5" s="2">
        <v>2722.3144305694909</v>
      </c>
      <c r="T5" s="2">
        <v>297.02441195284479</v>
      </c>
      <c r="U5" s="2">
        <v>276.72806291036949</v>
      </c>
      <c r="V5" s="2">
        <v>45.600904978166177</v>
      </c>
      <c r="W5" s="2">
        <v>0</v>
      </c>
      <c r="X5" s="2">
        <v>0</v>
      </c>
      <c r="Y5" s="2">
        <v>0</v>
      </c>
      <c r="Z5" s="2">
        <v>56390.832817224087</v>
      </c>
      <c r="AA5" s="2">
        <v>0</v>
      </c>
      <c r="AB5" s="2">
        <v>0</v>
      </c>
      <c r="AC5" s="2">
        <v>9518.1223133700569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22359.373574115842</v>
      </c>
      <c r="AJ5" s="2">
        <v>0</v>
      </c>
      <c r="AK5" s="2">
        <f t="shared" si="0"/>
        <v>179126.80124099998</v>
      </c>
      <c r="AL5" s="2"/>
    </row>
    <row r="6" spans="1:38">
      <c r="A6" s="1" t="s">
        <v>4</v>
      </c>
      <c r="B6" s="2">
        <v>915.53845513791782</v>
      </c>
      <c r="C6" s="2">
        <v>108.5838393010761</v>
      </c>
      <c r="D6" s="2">
        <v>38002.909307081383</v>
      </c>
      <c r="E6" s="2">
        <v>2400.6612861766498</v>
      </c>
      <c r="F6" s="2">
        <v>16188.164981104001</v>
      </c>
      <c r="G6" s="2">
        <v>1054.2736172785169</v>
      </c>
      <c r="H6" s="2">
        <v>2606.6814722793429</v>
      </c>
      <c r="I6" s="2">
        <v>5161.5821235955764</v>
      </c>
      <c r="J6" s="2">
        <v>1263.227476108508</v>
      </c>
      <c r="K6" s="2">
        <v>1435.863462198603</v>
      </c>
      <c r="L6" s="2">
        <v>3113.3077288508639</v>
      </c>
      <c r="M6" s="2">
        <v>8318.832350022225</v>
      </c>
      <c r="N6" s="2">
        <v>1856.45750213111</v>
      </c>
      <c r="O6" s="2">
        <v>3970.6990604205262</v>
      </c>
      <c r="P6" s="2">
        <v>5150.9556434541837</v>
      </c>
      <c r="Q6" s="2">
        <v>2657.423014149002</v>
      </c>
      <c r="R6" s="2">
        <v>192.5440039413939</v>
      </c>
      <c r="S6" s="2">
        <v>1477.3098863025839</v>
      </c>
      <c r="T6" s="2">
        <v>162.16510359545359</v>
      </c>
      <c r="U6" s="2">
        <v>566.7968704295597</v>
      </c>
      <c r="V6" s="2">
        <v>46.362336086469838</v>
      </c>
      <c r="W6" s="2">
        <v>0</v>
      </c>
      <c r="X6" s="2">
        <v>0</v>
      </c>
      <c r="Y6" s="2">
        <v>0</v>
      </c>
      <c r="Z6" s="2">
        <v>22595.95420515196</v>
      </c>
      <c r="AA6" s="2">
        <v>0</v>
      </c>
      <c r="AB6" s="2">
        <v>1008.393546546622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1106.9287286565229</v>
      </c>
      <c r="AJ6" s="2">
        <v>0</v>
      </c>
      <c r="AK6" s="2">
        <f t="shared" si="0"/>
        <v>121361.61600000005</v>
      </c>
      <c r="AL6" s="2"/>
    </row>
    <row r="7" spans="1:38">
      <c r="A7" s="1" t="s">
        <v>5</v>
      </c>
      <c r="B7" s="2">
        <v>81.811171680162317</v>
      </c>
      <c r="C7" s="2">
        <v>16.647890308842939</v>
      </c>
      <c r="D7" s="2">
        <v>1208.3827424789861</v>
      </c>
      <c r="E7" s="2">
        <v>187.46889527289869</v>
      </c>
      <c r="F7" s="2">
        <v>540.15737922669257</v>
      </c>
      <c r="G7" s="2">
        <v>87.393525737743744</v>
      </c>
      <c r="H7" s="2">
        <v>216.2708018568857</v>
      </c>
      <c r="I7" s="2">
        <v>338.07977509418231</v>
      </c>
      <c r="J7" s="2">
        <v>231.53877922616721</v>
      </c>
      <c r="K7" s="2">
        <v>92.381720819710466</v>
      </c>
      <c r="L7" s="2">
        <v>9197.7326917448336</v>
      </c>
      <c r="M7" s="2">
        <v>678.95125300357324</v>
      </c>
      <c r="N7" s="2">
        <v>833.02405139012637</v>
      </c>
      <c r="O7" s="2">
        <v>176.29024802615029</v>
      </c>
      <c r="P7" s="2">
        <v>115.0343584751282</v>
      </c>
      <c r="Q7" s="2">
        <v>224.43066352675169</v>
      </c>
      <c r="R7" s="2">
        <v>14.58013222184389</v>
      </c>
      <c r="S7" s="2">
        <v>115.3639015864477</v>
      </c>
      <c r="T7" s="2">
        <v>31.970270861081872</v>
      </c>
      <c r="U7" s="2">
        <v>80.544255042551924</v>
      </c>
      <c r="V7" s="2">
        <v>3.3853502076703279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260512.06386481129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192.36127740017821</v>
      </c>
      <c r="AJ7" s="2">
        <v>0</v>
      </c>
      <c r="AK7" s="2">
        <f t="shared" si="0"/>
        <v>275175.86499999987</v>
      </c>
      <c r="AL7" s="2"/>
    </row>
    <row r="8" spans="1:38">
      <c r="A8" s="1" t="s">
        <v>6</v>
      </c>
      <c r="B8" s="2">
        <v>1027.50715378568</v>
      </c>
      <c r="C8" s="2">
        <v>639.09639569335559</v>
      </c>
      <c r="D8" s="2">
        <v>47860.568832735662</v>
      </c>
      <c r="E8" s="2">
        <v>13502.77344154526</v>
      </c>
      <c r="F8" s="2">
        <v>1820.8626329533531</v>
      </c>
      <c r="G8" s="2">
        <v>2460.2726567581499</v>
      </c>
      <c r="H8" s="2">
        <v>24229.45761819067</v>
      </c>
      <c r="I8" s="2">
        <v>1167.4083408238821</v>
      </c>
      <c r="J8" s="2">
        <v>1804.311862923528</v>
      </c>
      <c r="K8" s="2">
        <v>904.56332291591286</v>
      </c>
      <c r="L8" s="2">
        <v>584.56932868199522</v>
      </c>
      <c r="M8" s="2">
        <v>5069.2080715403563</v>
      </c>
      <c r="N8" s="2">
        <v>2641.8093225548669</v>
      </c>
      <c r="O8" s="2">
        <v>486.90339339410531</v>
      </c>
      <c r="P8" s="2">
        <v>616.24292752103543</v>
      </c>
      <c r="Q8" s="2">
        <v>1209.8053375255879</v>
      </c>
      <c r="R8" s="2">
        <v>557.60824624813904</v>
      </c>
      <c r="S8" s="2">
        <v>8309.2857841132518</v>
      </c>
      <c r="T8" s="2">
        <v>868.8554325162994</v>
      </c>
      <c r="U8" s="2">
        <v>770.08763793060439</v>
      </c>
      <c r="V8" s="2">
        <v>74.292729979731192</v>
      </c>
      <c r="W8" s="2">
        <v>0</v>
      </c>
      <c r="X8" s="2">
        <v>0</v>
      </c>
      <c r="Y8" s="2">
        <v>0</v>
      </c>
      <c r="Z8" s="2">
        <v>30966.018194538039</v>
      </c>
      <c r="AA8" s="2">
        <v>0</v>
      </c>
      <c r="AB8" s="2">
        <v>0</v>
      </c>
      <c r="AC8" s="2">
        <v>697.54685599227037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35166.911479138289</v>
      </c>
      <c r="AJ8" s="2">
        <v>0</v>
      </c>
      <c r="AK8" s="2">
        <f t="shared" si="0"/>
        <v>183435.967</v>
      </c>
      <c r="AL8" s="2"/>
    </row>
    <row r="9" spans="1:38">
      <c r="A9" s="1" t="s">
        <v>7</v>
      </c>
      <c r="B9" s="2">
        <v>621.88671249294555</v>
      </c>
      <c r="C9" s="2">
        <v>98.058645853186476</v>
      </c>
      <c r="D9" s="2">
        <v>11732.449792907621</v>
      </c>
      <c r="E9" s="2">
        <v>7538.4565763533428</v>
      </c>
      <c r="F9" s="2">
        <v>932.11100857366205</v>
      </c>
      <c r="G9" s="2">
        <v>1144.556582160993</v>
      </c>
      <c r="H9" s="2">
        <v>2625.1739978098421</v>
      </c>
      <c r="I9" s="2">
        <v>1865.2521744728081</v>
      </c>
      <c r="J9" s="2">
        <v>1940.058529565237</v>
      </c>
      <c r="K9" s="2">
        <v>4724.7331901388734</v>
      </c>
      <c r="L9" s="2">
        <v>1688.4786318270751</v>
      </c>
      <c r="M9" s="2">
        <v>11063.34564193903</v>
      </c>
      <c r="N9" s="2">
        <v>3039.563968837288</v>
      </c>
      <c r="O9" s="2">
        <v>8076.3081646411702</v>
      </c>
      <c r="P9" s="2">
        <v>5939.9208327375736</v>
      </c>
      <c r="Q9" s="2">
        <v>5071.3267127461986</v>
      </c>
      <c r="R9" s="2">
        <v>226.51893019827679</v>
      </c>
      <c r="S9" s="2">
        <v>4638.9869707300368</v>
      </c>
      <c r="T9" s="2">
        <v>484.18369190727913</v>
      </c>
      <c r="U9" s="2">
        <v>1011.5052213775321</v>
      </c>
      <c r="V9" s="2">
        <v>838.91804597221892</v>
      </c>
      <c r="W9" s="2">
        <v>0</v>
      </c>
      <c r="X9" s="2">
        <v>0</v>
      </c>
      <c r="Y9" s="2">
        <v>0</v>
      </c>
      <c r="Z9" s="2">
        <v>103640.1579854187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11199.29499133904</v>
      </c>
      <c r="AJ9" s="2">
        <v>0</v>
      </c>
      <c r="AK9" s="2">
        <f t="shared" si="0"/>
        <v>190141.24699999992</v>
      </c>
      <c r="AL9" s="2"/>
    </row>
    <row r="10" spans="1:38">
      <c r="A10" s="1" t="s">
        <v>8</v>
      </c>
      <c r="B10" s="2">
        <v>198.84414968417411</v>
      </c>
      <c r="C10" s="2">
        <v>15.68195025349816</v>
      </c>
      <c r="D10" s="2">
        <v>4110.5764793146427</v>
      </c>
      <c r="E10" s="2">
        <v>5858.7030859602582</v>
      </c>
      <c r="F10" s="2">
        <v>372.04515672696851</v>
      </c>
      <c r="G10" s="2">
        <v>408.49249115399073</v>
      </c>
      <c r="H10" s="2">
        <v>1500.5825507428069</v>
      </c>
      <c r="I10" s="2">
        <v>1289.9899196975341</v>
      </c>
      <c r="J10" s="2">
        <v>13092.19107998947</v>
      </c>
      <c r="K10" s="2">
        <v>6994.8106576340724</v>
      </c>
      <c r="L10" s="2">
        <v>816.52537721987051</v>
      </c>
      <c r="M10" s="2">
        <v>15067.921085398209</v>
      </c>
      <c r="N10" s="2">
        <v>2235.406040374482</v>
      </c>
      <c r="O10" s="2">
        <v>2566.2359274942119</v>
      </c>
      <c r="P10" s="2">
        <v>550.39980088139907</v>
      </c>
      <c r="Q10" s="2">
        <v>2302.8460958024339</v>
      </c>
      <c r="R10" s="2">
        <v>77.245474310966017</v>
      </c>
      <c r="S10" s="2">
        <v>3605.3066043252211</v>
      </c>
      <c r="T10" s="2">
        <v>2392.3807149225931</v>
      </c>
      <c r="U10" s="2">
        <v>535.6853124120895</v>
      </c>
      <c r="V10" s="2">
        <v>156.374004409305</v>
      </c>
      <c r="W10" s="2">
        <v>0</v>
      </c>
      <c r="X10" s="2">
        <v>0</v>
      </c>
      <c r="Y10" s="2">
        <v>0</v>
      </c>
      <c r="Z10" s="2">
        <v>32959.318263188092</v>
      </c>
      <c r="AA10" s="2">
        <v>0</v>
      </c>
      <c r="AB10" s="2">
        <v>0</v>
      </c>
      <c r="AC10" s="2">
        <v>19335.757760130771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8154.3355263729372</v>
      </c>
      <c r="AJ10" s="2">
        <v>0</v>
      </c>
      <c r="AK10" s="2">
        <f t="shared" si="0"/>
        <v>124597.65550839998</v>
      </c>
      <c r="AL10" s="2"/>
    </row>
    <row r="11" spans="1:38">
      <c r="A11" s="1" t="s">
        <v>9</v>
      </c>
      <c r="B11" s="2">
        <v>1231.0855684578401</v>
      </c>
      <c r="C11" s="2">
        <v>191.84858058953361</v>
      </c>
      <c r="D11" s="2">
        <v>18623.970466059</v>
      </c>
      <c r="E11" s="2">
        <v>5024.6372876635123</v>
      </c>
      <c r="F11" s="2">
        <v>2048.9971257127472</v>
      </c>
      <c r="G11" s="2">
        <v>5255.0250576278177</v>
      </c>
      <c r="H11" s="2">
        <v>2433.5768856559289</v>
      </c>
      <c r="I11" s="2">
        <v>3166.8339082401631</v>
      </c>
      <c r="J11" s="2">
        <v>1426.4983963867669</v>
      </c>
      <c r="K11" s="2">
        <v>28545.35544384825</v>
      </c>
      <c r="L11" s="2">
        <v>20126.733766125959</v>
      </c>
      <c r="M11" s="2">
        <v>5154.2809715825697</v>
      </c>
      <c r="N11" s="2">
        <v>4988.9022493647826</v>
      </c>
      <c r="O11" s="2">
        <v>1699.3458120038811</v>
      </c>
      <c r="P11" s="2">
        <v>3701.4023579199988</v>
      </c>
      <c r="Q11" s="2">
        <v>1997.5968498516891</v>
      </c>
      <c r="R11" s="2">
        <v>302.20501841828218</v>
      </c>
      <c r="S11" s="2">
        <v>3092.042339705456</v>
      </c>
      <c r="T11" s="2">
        <v>350.68233686785783</v>
      </c>
      <c r="U11" s="2">
        <v>261.01003568854281</v>
      </c>
      <c r="V11" s="2">
        <v>130.89217220940901</v>
      </c>
      <c r="W11" s="2">
        <v>0</v>
      </c>
      <c r="X11" s="2">
        <v>0</v>
      </c>
      <c r="Y11" s="2">
        <v>0</v>
      </c>
      <c r="Z11" s="2">
        <v>74023.910888894898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4687.9314811251261</v>
      </c>
      <c r="AJ11" s="2">
        <v>0</v>
      </c>
      <c r="AK11" s="2">
        <f t="shared" si="0"/>
        <v>188464.76500000001</v>
      </c>
      <c r="AL11" s="2"/>
    </row>
    <row r="12" spans="1:38">
      <c r="A12" s="1" t="s">
        <v>10</v>
      </c>
      <c r="B12" s="2">
        <v>66.998511206742009</v>
      </c>
      <c r="C12" s="2">
        <v>7.7852762540049207</v>
      </c>
      <c r="D12" s="2">
        <v>3815.2072703008721</v>
      </c>
      <c r="E12" s="2">
        <v>9595.4105743140444</v>
      </c>
      <c r="F12" s="2">
        <v>564.52877907411994</v>
      </c>
      <c r="G12" s="2">
        <v>782.95265024572143</v>
      </c>
      <c r="H12" s="2">
        <v>1526.899722209751</v>
      </c>
      <c r="I12" s="2">
        <v>11076.24836789863</v>
      </c>
      <c r="J12" s="2">
        <v>1261.920113735752</v>
      </c>
      <c r="K12" s="2">
        <v>7303.321663971532</v>
      </c>
      <c r="L12" s="2">
        <v>8015.9388493317128</v>
      </c>
      <c r="M12" s="2">
        <v>7647.6000578002904</v>
      </c>
      <c r="N12" s="2">
        <v>1739.2325212949961</v>
      </c>
      <c r="O12" s="2">
        <v>2242.0965609608629</v>
      </c>
      <c r="P12" s="2">
        <v>3966.4389914462531</v>
      </c>
      <c r="Q12" s="2">
        <v>2139.3673669319178</v>
      </c>
      <c r="R12" s="2">
        <v>72.369412549861536</v>
      </c>
      <c r="S12" s="2">
        <v>5904.7875625730476</v>
      </c>
      <c r="T12" s="2">
        <v>400.47546829411931</v>
      </c>
      <c r="U12" s="2">
        <v>420.00869193100209</v>
      </c>
      <c r="V12" s="2">
        <v>185.7665661718512</v>
      </c>
      <c r="W12" s="2">
        <v>0</v>
      </c>
      <c r="X12" s="2">
        <v>0</v>
      </c>
      <c r="Y12" s="2">
        <v>0</v>
      </c>
      <c r="Z12" s="2">
        <v>131885.21649845771</v>
      </c>
      <c r="AA12" s="2">
        <v>0</v>
      </c>
      <c r="AB12" s="2">
        <v>0</v>
      </c>
      <c r="AC12" s="2">
        <v>31030.04169416651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366.24682887876128</v>
      </c>
      <c r="AJ12" s="2">
        <v>0</v>
      </c>
      <c r="AK12" s="2">
        <f t="shared" si="0"/>
        <v>232016.86000000007</v>
      </c>
      <c r="AL12" s="2"/>
    </row>
    <row r="13" spans="1:38">
      <c r="A13" s="1" t="s">
        <v>11</v>
      </c>
      <c r="B13" s="2">
        <v>1288.9071322762891</v>
      </c>
      <c r="C13" s="2">
        <v>375.54215506695391</v>
      </c>
      <c r="D13" s="2">
        <v>62102.272446272051</v>
      </c>
      <c r="E13" s="2">
        <v>14785.709037746359</v>
      </c>
      <c r="F13" s="2">
        <v>4433.9835011469049</v>
      </c>
      <c r="G13" s="2">
        <v>19852.171912844489</v>
      </c>
      <c r="H13" s="2">
        <v>13757.007171438059</v>
      </c>
      <c r="I13" s="2">
        <v>4959.8627189000699</v>
      </c>
      <c r="J13" s="2">
        <v>11747.78109213477</v>
      </c>
      <c r="K13" s="2">
        <v>14571.85164144165</v>
      </c>
      <c r="L13" s="2">
        <v>12060.0341445289</v>
      </c>
      <c r="M13" s="2">
        <v>30186.49281770438</v>
      </c>
      <c r="N13" s="2">
        <v>5924.1753533921183</v>
      </c>
      <c r="O13" s="2">
        <v>4699.8335221830293</v>
      </c>
      <c r="P13" s="2">
        <v>2958.79961850564</v>
      </c>
      <c r="Q13" s="2">
        <v>4801.9715535024861</v>
      </c>
      <c r="R13" s="2">
        <v>632.87714708169437</v>
      </c>
      <c r="S13" s="2">
        <v>9098.7738517014659</v>
      </c>
      <c r="T13" s="2">
        <v>2285.1836474079928</v>
      </c>
      <c r="U13" s="2">
        <v>2190.1273111129508</v>
      </c>
      <c r="V13" s="2">
        <v>196.13314234874619</v>
      </c>
      <c r="W13" s="2">
        <v>0</v>
      </c>
      <c r="X13" s="2">
        <v>0</v>
      </c>
      <c r="Y13" s="2">
        <v>0</v>
      </c>
      <c r="Z13" s="2">
        <v>9499.740209989357</v>
      </c>
      <c r="AA13" s="2">
        <v>0</v>
      </c>
      <c r="AB13" s="2">
        <v>0</v>
      </c>
      <c r="AC13" s="2">
        <v>78561.583198016902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27277.402598856781</v>
      </c>
      <c r="AJ13" s="2">
        <v>0</v>
      </c>
      <c r="AK13" s="2">
        <f t="shared" si="0"/>
        <v>338248.21692560008</v>
      </c>
      <c r="AL13" s="2"/>
    </row>
    <row r="14" spans="1:38">
      <c r="A14" s="1" t="s">
        <v>12</v>
      </c>
      <c r="B14" s="2">
        <v>95.042687579368589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580.79086994503677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2830.098077576271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2342.7633139109489</v>
      </c>
      <c r="AA14" s="2">
        <v>0</v>
      </c>
      <c r="AB14" s="2">
        <v>154163.0540788596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34.622972128762648</v>
      </c>
      <c r="AJ14" s="2">
        <v>0</v>
      </c>
      <c r="AK14" s="2">
        <f t="shared" si="0"/>
        <v>160046.372</v>
      </c>
      <c r="AL14" s="2"/>
    </row>
    <row r="15" spans="1:38">
      <c r="A15" s="1" t="s">
        <v>13</v>
      </c>
      <c r="B15" s="2">
        <v>3.455140421625384</v>
      </c>
      <c r="C15" s="2">
        <v>0.70768635229550614</v>
      </c>
      <c r="D15" s="2">
        <v>627.6322773002106</v>
      </c>
      <c r="E15" s="2">
        <v>348.50237939770312</v>
      </c>
      <c r="F15" s="2">
        <v>38.440629509341584</v>
      </c>
      <c r="G15" s="2">
        <v>52.01561766859129</v>
      </c>
      <c r="H15" s="2">
        <v>51.51385425159377</v>
      </c>
      <c r="I15" s="2">
        <v>76.908450967006416</v>
      </c>
      <c r="J15" s="2">
        <v>77.731560355338843</v>
      </c>
      <c r="K15" s="2">
        <v>276.64045623469531</v>
      </c>
      <c r="L15" s="2">
        <v>88.363689783872658</v>
      </c>
      <c r="M15" s="2">
        <v>290.7638072077591</v>
      </c>
      <c r="N15" s="2">
        <v>9.5652142270981511</v>
      </c>
      <c r="O15" s="2">
        <v>45.954185977863801</v>
      </c>
      <c r="P15" s="2">
        <v>15.40575966524545</v>
      </c>
      <c r="Q15" s="2">
        <v>75.804267753665229</v>
      </c>
      <c r="R15" s="2">
        <v>6.983994612332606</v>
      </c>
      <c r="S15" s="2">
        <v>214.4600795825545</v>
      </c>
      <c r="T15" s="2">
        <v>9.9965083421802508</v>
      </c>
      <c r="U15" s="2">
        <v>21.25686496996725</v>
      </c>
      <c r="V15" s="2">
        <v>7.2007822574513476</v>
      </c>
      <c r="W15" s="2">
        <v>0</v>
      </c>
      <c r="X15" s="2">
        <v>0</v>
      </c>
      <c r="Y15" s="2">
        <v>0</v>
      </c>
      <c r="Z15" s="2">
        <v>59206.06755285868</v>
      </c>
      <c r="AA15" s="2">
        <v>0</v>
      </c>
      <c r="AB15" s="2">
        <v>70599.723801720422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229.03443858254079</v>
      </c>
      <c r="AJ15" s="2">
        <v>0</v>
      </c>
      <c r="AK15" s="2">
        <f t="shared" si="0"/>
        <v>132374.12900000004</v>
      </c>
      <c r="AL15" s="2"/>
    </row>
    <row r="16" spans="1:38">
      <c r="A16" s="1" t="s">
        <v>14</v>
      </c>
      <c r="B16" s="2">
        <v>134.42652744449379</v>
      </c>
      <c r="C16" s="2">
        <v>12.208244242171711</v>
      </c>
      <c r="D16" s="2">
        <v>1695.521802615538</v>
      </c>
      <c r="E16" s="2">
        <v>675.06447838065014</v>
      </c>
      <c r="F16" s="2">
        <v>162.7020505638572</v>
      </c>
      <c r="G16" s="2">
        <v>433.94115735615588</v>
      </c>
      <c r="H16" s="2">
        <v>204.29033543561681</v>
      </c>
      <c r="I16" s="2">
        <v>631.86298644801525</v>
      </c>
      <c r="J16" s="2">
        <v>179.93627448819271</v>
      </c>
      <c r="K16" s="2">
        <v>539.53250052032001</v>
      </c>
      <c r="L16" s="2">
        <v>171.70864574940759</v>
      </c>
      <c r="M16" s="2">
        <v>806.29355347727483</v>
      </c>
      <c r="N16" s="2">
        <v>101.17552385904951</v>
      </c>
      <c r="O16" s="2">
        <v>264.46266279350681</v>
      </c>
      <c r="P16" s="2">
        <v>804.71692133493923</v>
      </c>
      <c r="Q16" s="2">
        <v>280.12676738770199</v>
      </c>
      <c r="R16" s="2">
        <v>22.218320477169112</v>
      </c>
      <c r="S16" s="2">
        <v>415.41863216852431</v>
      </c>
      <c r="T16" s="2">
        <v>43.932750050504218</v>
      </c>
      <c r="U16" s="2">
        <v>65.109225354909512</v>
      </c>
      <c r="V16" s="2">
        <v>13.35642979303476</v>
      </c>
      <c r="W16" s="2">
        <v>0</v>
      </c>
      <c r="X16" s="2">
        <v>0</v>
      </c>
      <c r="Y16" s="2">
        <v>0</v>
      </c>
      <c r="Z16" s="2">
        <v>58553.791960827642</v>
      </c>
      <c r="AA16" s="2">
        <v>0</v>
      </c>
      <c r="AB16" s="2">
        <v>100692.90017432719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847.18307490417612</v>
      </c>
      <c r="AJ16" s="2">
        <v>0</v>
      </c>
      <c r="AK16" s="2">
        <f t="shared" si="0"/>
        <v>167751.88100000002</v>
      </c>
      <c r="AL16" s="2"/>
    </row>
    <row r="17" spans="1:38">
      <c r="A17" s="1" t="s">
        <v>15</v>
      </c>
      <c r="B17" s="2">
        <v>499.67882879226647</v>
      </c>
      <c r="C17" s="2">
        <v>58.512199913028589</v>
      </c>
      <c r="D17" s="2">
        <v>5706.6028775418672</v>
      </c>
      <c r="E17" s="2">
        <v>1419.0782037994261</v>
      </c>
      <c r="F17" s="2">
        <v>496.09345484161662</v>
      </c>
      <c r="G17" s="2">
        <v>795.24958860811239</v>
      </c>
      <c r="H17" s="2">
        <v>3428.6512275275518</v>
      </c>
      <c r="I17" s="2">
        <v>789.7263974556472</v>
      </c>
      <c r="J17" s="2">
        <v>1755.6630875370779</v>
      </c>
      <c r="K17" s="2">
        <v>1069.7454257749</v>
      </c>
      <c r="L17" s="2">
        <v>814.96428656404237</v>
      </c>
      <c r="M17" s="2">
        <v>3680.0513487026919</v>
      </c>
      <c r="N17" s="2">
        <v>296.53817220780633</v>
      </c>
      <c r="O17" s="2">
        <v>1205.245830001601</v>
      </c>
      <c r="P17" s="2">
        <v>1050.4317846741269</v>
      </c>
      <c r="Q17" s="2">
        <v>2867.8872088421058</v>
      </c>
      <c r="R17" s="2">
        <v>78.72066340791433</v>
      </c>
      <c r="S17" s="2">
        <v>873.26699188298335</v>
      </c>
      <c r="T17" s="2">
        <v>303.18230361160971</v>
      </c>
      <c r="U17" s="2">
        <v>190.42042372627071</v>
      </c>
      <c r="V17" s="2">
        <v>99.123452012178419</v>
      </c>
      <c r="W17" s="2">
        <v>0</v>
      </c>
      <c r="X17" s="2">
        <v>0</v>
      </c>
      <c r="Y17" s="2">
        <v>0</v>
      </c>
      <c r="Z17" s="2">
        <v>84282.616957468155</v>
      </c>
      <c r="AA17" s="2">
        <v>0</v>
      </c>
      <c r="AB17" s="2">
        <v>2193.6404156256349</v>
      </c>
      <c r="AC17" s="2">
        <v>674.66202229252144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2092.7408047888389</v>
      </c>
      <c r="AJ17" s="2">
        <v>0</v>
      </c>
      <c r="AK17" s="2">
        <f t="shared" si="0"/>
        <v>116722.49395759999</v>
      </c>
      <c r="AL17" s="2"/>
    </row>
    <row r="18" spans="1:38">
      <c r="A18" s="1" t="s">
        <v>16</v>
      </c>
      <c r="B18" s="2">
        <v>43.255025505170359</v>
      </c>
      <c r="C18" s="2">
        <v>2.439146574159254</v>
      </c>
      <c r="D18" s="2">
        <v>8254.7189305212123</v>
      </c>
      <c r="E18" s="2">
        <v>457.72310001389542</v>
      </c>
      <c r="F18" s="2">
        <v>383.21369610686781</v>
      </c>
      <c r="G18" s="2">
        <v>539.81413285812641</v>
      </c>
      <c r="H18" s="2">
        <v>341.12894685471667</v>
      </c>
      <c r="I18" s="2">
        <v>127.021786273876</v>
      </c>
      <c r="J18" s="2">
        <v>592.51039696859038</v>
      </c>
      <c r="K18" s="2">
        <v>1098.814220462908</v>
      </c>
      <c r="L18" s="2">
        <v>92.578314702526313</v>
      </c>
      <c r="M18" s="2">
        <v>2748.3692976951852</v>
      </c>
      <c r="N18" s="2">
        <v>610.57814268417712</v>
      </c>
      <c r="O18" s="2">
        <v>663.48500618651826</v>
      </c>
      <c r="P18" s="2">
        <v>524.13437026547876</v>
      </c>
      <c r="Q18" s="2">
        <v>631.67474240370416</v>
      </c>
      <c r="R18" s="2">
        <v>2100.891625558847</v>
      </c>
      <c r="S18" s="2">
        <v>281.67191462337661</v>
      </c>
      <c r="T18" s="2">
        <v>249.9441667052545</v>
      </c>
      <c r="U18" s="2">
        <v>771.07175963568113</v>
      </c>
      <c r="V18" s="2">
        <v>51.05427351375851</v>
      </c>
      <c r="W18" s="2">
        <v>0</v>
      </c>
      <c r="X18" s="2">
        <v>0</v>
      </c>
      <c r="Y18" s="2">
        <v>0</v>
      </c>
      <c r="Z18" s="2">
        <v>754.98527489435889</v>
      </c>
      <c r="AA18" s="2">
        <v>0</v>
      </c>
      <c r="AB18" s="2">
        <v>0</v>
      </c>
      <c r="AC18" s="2">
        <v>0</v>
      </c>
      <c r="AD18" s="2">
        <v>6856.7757390294337</v>
      </c>
      <c r="AE18" s="2">
        <v>0</v>
      </c>
      <c r="AF18" s="2">
        <v>0</v>
      </c>
      <c r="AG18" s="2">
        <v>0</v>
      </c>
      <c r="AH18" s="2">
        <v>0</v>
      </c>
      <c r="AI18" s="2">
        <v>5666.3463592621783</v>
      </c>
      <c r="AJ18" s="2">
        <v>0</v>
      </c>
      <c r="AK18" s="2">
        <f t="shared" si="0"/>
        <v>33844.200369300001</v>
      </c>
      <c r="AL18" s="2"/>
    </row>
    <row r="19" spans="1:38">
      <c r="A19" s="1" t="s">
        <v>17</v>
      </c>
      <c r="B19" s="2">
        <v>884.08961114804197</v>
      </c>
      <c r="C19" s="2">
        <v>21.671757619061459</v>
      </c>
      <c r="D19" s="2">
        <v>26582.9375112786</v>
      </c>
      <c r="E19" s="2">
        <v>2722.8768067158639</v>
      </c>
      <c r="F19" s="2">
        <v>459.12234023295662</v>
      </c>
      <c r="G19" s="2">
        <v>3156.037249717122</v>
      </c>
      <c r="H19" s="2">
        <v>1093.2407446602631</v>
      </c>
      <c r="I19" s="2">
        <v>5208.4456055955079</v>
      </c>
      <c r="J19" s="2">
        <v>3103.834757572236</v>
      </c>
      <c r="K19" s="2">
        <v>361.04003507885523</v>
      </c>
      <c r="L19" s="2">
        <v>235.82130003628561</v>
      </c>
      <c r="M19" s="2">
        <v>1984.062250365607</v>
      </c>
      <c r="N19" s="2">
        <v>634.54847138617697</v>
      </c>
      <c r="O19" s="2">
        <v>740.49740640515313</v>
      </c>
      <c r="P19" s="2">
        <v>4370.5934872601101</v>
      </c>
      <c r="Q19" s="2">
        <v>1899.030069302893</v>
      </c>
      <c r="R19" s="2">
        <v>409.03728095128957</v>
      </c>
      <c r="S19" s="2">
        <v>1675.593657842403</v>
      </c>
      <c r="T19" s="2">
        <v>182.8195212514226</v>
      </c>
      <c r="U19" s="2">
        <v>170.32705037772851</v>
      </c>
      <c r="V19" s="2">
        <v>28.067509878829469</v>
      </c>
      <c r="W19" s="2">
        <v>0</v>
      </c>
      <c r="X19" s="2">
        <v>0</v>
      </c>
      <c r="Y19" s="2">
        <v>0</v>
      </c>
      <c r="Z19" s="2">
        <v>34708.746634100193</v>
      </c>
      <c r="AA19" s="2">
        <v>0</v>
      </c>
      <c r="AB19" s="2">
        <v>0</v>
      </c>
      <c r="AC19" s="2">
        <v>0</v>
      </c>
      <c r="AD19" s="2">
        <v>5859.4273115693686</v>
      </c>
      <c r="AE19" s="2">
        <v>0</v>
      </c>
      <c r="AF19" s="2">
        <v>0</v>
      </c>
      <c r="AG19" s="2">
        <v>0</v>
      </c>
      <c r="AH19" s="2">
        <v>0</v>
      </c>
      <c r="AI19" s="2">
        <v>13762.269388654</v>
      </c>
      <c r="AJ19" s="2">
        <v>0</v>
      </c>
      <c r="AK19" s="2">
        <f t="shared" si="0"/>
        <v>110254.13775899998</v>
      </c>
      <c r="AL19" s="2"/>
    </row>
    <row r="20" spans="1:38">
      <c r="A20" s="1" t="s">
        <v>18</v>
      </c>
      <c r="B20" s="2">
        <v>23.322685841984558</v>
      </c>
      <c r="C20" s="2">
        <v>4.1804797338870996</v>
      </c>
      <c r="D20" s="2">
        <v>1523.1443600328821</v>
      </c>
      <c r="E20" s="2">
        <v>573.78928866151159</v>
      </c>
      <c r="F20" s="2">
        <v>141.15629082397791</v>
      </c>
      <c r="G20" s="2">
        <v>121.4426916673583</v>
      </c>
      <c r="H20" s="2">
        <v>411.66553190724608</v>
      </c>
      <c r="I20" s="2">
        <v>125.67370600157641</v>
      </c>
      <c r="J20" s="2">
        <v>3244.852748989038</v>
      </c>
      <c r="K20" s="2">
        <v>2818.4144608838692</v>
      </c>
      <c r="L20" s="2">
        <v>191.5979186361165</v>
      </c>
      <c r="M20" s="2">
        <v>4330.432074135023</v>
      </c>
      <c r="N20" s="2">
        <v>938.46236446102068</v>
      </c>
      <c r="O20" s="2">
        <v>724.35118854200459</v>
      </c>
      <c r="P20" s="2">
        <v>203.69254902678639</v>
      </c>
      <c r="Q20" s="2">
        <v>384.78360093378512</v>
      </c>
      <c r="R20" s="2">
        <v>32.023885125526121</v>
      </c>
      <c r="S20" s="2">
        <v>353.09628795830298</v>
      </c>
      <c r="T20" s="2">
        <v>1486.9748485897751</v>
      </c>
      <c r="U20" s="2">
        <v>203.59162789178851</v>
      </c>
      <c r="V20" s="2">
        <v>33.024677140973182</v>
      </c>
      <c r="W20" s="2">
        <v>0</v>
      </c>
      <c r="X20" s="2">
        <v>0</v>
      </c>
      <c r="Y20" s="2">
        <v>0</v>
      </c>
      <c r="Z20" s="2">
        <v>2322.5997929999639</v>
      </c>
      <c r="AA20" s="2">
        <v>0</v>
      </c>
      <c r="AB20" s="2">
        <v>0</v>
      </c>
      <c r="AC20" s="2">
        <v>0</v>
      </c>
      <c r="AD20" s="2">
        <v>15446.925781451961</v>
      </c>
      <c r="AE20" s="2">
        <v>0</v>
      </c>
      <c r="AF20" s="2">
        <v>0</v>
      </c>
      <c r="AG20" s="2">
        <v>0</v>
      </c>
      <c r="AH20" s="2">
        <v>0</v>
      </c>
      <c r="AI20" s="2">
        <v>4244.452650163641</v>
      </c>
      <c r="AJ20" s="2">
        <v>0</v>
      </c>
      <c r="AK20" s="2">
        <f t="shared" si="0"/>
        <v>39883.651491600001</v>
      </c>
      <c r="AL20" s="2"/>
    </row>
    <row r="21" spans="1:38">
      <c r="A21" s="1" t="s">
        <v>19</v>
      </c>
      <c r="B21" s="2">
        <v>33.720810428496087</v>
      </c>
      <c r="C21" s="2">
        <v>18.543196513214479</v>
      </c>
      <c r="D21" s="2">
        <v>7987.7006577349694</v>
      </c>
      <c r="E21" s="2">
        <v>196.52880278220539</v>
      </c>
      <c r="F21" s="2">
        <v>459.03096833776078</v>
      </c>
      <c r="G21" s="2">
        <v>8633.5273935968271</v>
      </c>
      <c r="H21" s="2">
        <v>148.6351841154891</v>
      </c>
      <c r="I21" s="2">
        <v>176.43506271801621</v>
      </c>
      <c r="J21" s="2">
        <v>641.26765141509679</v>
      </c>
      <c r="K21" s="2">
        <v>112.8632311334151</v>
      </c>
      <c r="L21" s="2">
        <v>139.8083413995524</v>
      </c>
      <c r="M21" s="2">
        <v>1584.358108342215</v>
      </c>
      <c r="N21" s="2">
        <v>436.2612065854471</v>
      </c>
      <c r="O21" s="2">
        <v>246.00461521758339</v>
      </c>
      <c r="P21" s="2">
        <v>184.59820844406929</v>
      </c>
      <c r="Q21" s="2">
        <v>37.239436468660763</v>
      </c>
      <c r="R21" s="2">
        <v>181.88230804437271</v>
      </c>
      <c r="S21" s="2">
        <v>120.93915329294749</v>
      </c>
      <c r="T21" s="2">
        <v>153.73389477978171</v>
      </c>
      <c r="U21" s="2">
        <v>692.9550668473413</v>
      </c>
      <c r="V21" s="2">
        <v>2.3284098352144791</v>
      </c>
      <c r="W21" s="2">
        <v>0</v>
      </c>
      <c r="X21" s="2">
        <v>0</v>
      </c>
      <c r="Y21" s="2">
        <v>0</v>
      </c>
      <c r="Z21" s="2">
        <v>307.59624911603481</v>
      </c>
      <c r="AA21" s="2">
        <v>0</v>
      </c>
      <c r="AB21" s="2">
        <v>0</v>
      </c>
      <c r="AC21" s="2">
        <v>0</v>
      </c>
      <c r="AD21" s="2">
        <v>12012.11267924924</v>
      </c>
      <c r="AE21" s="2">
        <v>0</v>
      </c>
      <c r="AF21" s="2">
        <v>0</v>
      </c>
      <c r="AG21" s="2">
        <v>0</v>
      </c>
      <c r="AH21" s="2">
        <v>0</v>
      </c>
      <c r="AI21" s="2">
        <v>1827.985438002039</v>
      </c>
      <c r="AJ21" s="2">
        <v>0</v>
      </c>
      <c r="AK21" s="2">
        <f t="shared" si="0"/>
        <v>36336.056074399996</v>
      </c>
      <c r="AL21" s="2"/>
    </row>
    <row r="22" spans="1:38">
      <c r="A22" s="1" t="s">
        <v>20</v>
      </c>
      <c r="B22" s="2">
        <v>28.188160785380919</v>
      </c>
      <c r="C22" s="2">
        <v>2.9075322032789108</v>
      </c>
      <c r="D22" s="2">
        <v>853.98750623296712</v>
      </c>
      <c r="E22" s="2">
        <v>262.75391853413691</v>
      </c>
      <c r="F22" s="2">
        <v>52.650823689414061</v>
      </c>
      <c r="G22" s="2">
        <v>89.291425076824609</v>
      </c>
      <c r="H22" s="2">
        <v>254.6737621420076</v>
      </c>
      <c r="I22" s="2">
        <v>114.79333696087321</v>
      </c>
      <c r="J22" s="2">
        <v>98.137347022416137</v>
      </c>
      <c r="K22" s="2">
        <v>474.49649420627929</v>
      </c>
      <c r="L22" s="2">
        <v>65.32536668099641</v>
      </c>
      <c r="M22" s="2">
        <v>647.03283619692274</v>
      </c>
      <c r="N22" s="2">
        <v>132.66591419099981</v>
      </c>
      <c r="O22" s="2">
        <v>497.79724353392692</v>
      </c>
      <c r="P22" s="2">
        <v>94.309942984616782</v>
      </c>
      <c r="Q22" s="2">
        <v>121.906246713973</v>
      </c>
      <c r="R22" s="2">
        <v>5.9430491000871397</v>
      </c>
      <c r="S22" s="2">
        <v>161.69251520418891</v>
      </c>
      <c r="T22" s="2">
        <v>26.882394675183789</v>
      </c>
      <c r="U22" s="2">
        <v>49.580947008541763</v>
      </c>
      <c r="V22" s="2">
        <v>19.105224092837521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0.2160551641448967</v>
      </c>
      <c r="AJ22" s="2">
        <v>0</v>
      </c>
      <c r="AK22" s="2">
        <f t="shared" si="0"/>
        <v>4054.3380423999988</v>
      </c>
      <c r="AL22" s="2"/>
    </row>
    <row r="23" spans="1:38">
      <c r="A23" s="1" t="s">
        <v>21</v>
      </c>
      <c r="B23" s="2">
        <v>6546.4752376871584</v>
      </c>
      <c r="C23" s="2">
        <v>864.98373665405165</v>
      </c>
      <c r="D23" s="2">
        <v>192724.8420108587</v>
      </c>
      <c r="E23" s="2">
        <v>49948.136793812839</v>
      </c>
      <c r="F23" s="2">
        <v>12815.885920199389</v>
      </c>
      <c r="G23" s="2">
        <v>86614.139464657332</v>
      </c>
      <c r="H23" s="2">
        <v>32847.741594315121</v>
      </c>
      <c r="I23" s="2">
        <v>34584.38337508413</v>
      </c>
      <c r="J23" s="2">
        <v>23960.792105760542</v>
      </c>
      <c r="K23" s="2">
        <v>44511.979523832488</v>
      </c>
      <c r="L23" s="2">
        <v>16088.919203179339</v>
      </c>
      <c r="M23" s="2">
        <v>107569.192451679</v>
      </c>
      <c r="N23" s="2">
        <v>76963.385266715748</v>
      </c>
      <c r="O23" s="2">
        <v>78529.37485987808</v>
      </c>
      <c r="P23" s="2">
        <v>64844.28231734057</v>
      </c>
      <c r="Q23" s="2">
        <v>27216.154067465512</v>
      </c>
      <c r="R23" s="2">
        <v>3879.9430150611538</v>
      </c>
      <c r="S23" s="2">
        <v>30736.896001439462</v>
      </c>
      <c r="T23" s="2">
        <v>10549.431006636471</v>
      </c>
      <c r="U23" s="2">
        <v>10540.46328555999</v>
      </c>
      <c r="V23" s="2">
        <v>1071.36276218279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913408.76400000008</v>
      </c>
      <c r="AL23" s="2"/>
    </row>
    <row r="24" spans="1:38">
      <c r="A24" s="1" t="s">
        <v>22</v>
      </c>
      <c r="B24" s="2">
        <v>24569.864427339191</v>
      </c>
      <c r="C24" s="2">
        <v>1184.683582840298</v>
      </c>
      <c r="D24" s="2">
        <v>273518.81048614578</v>
      </c>
      <c r="E24" s="2">
        <v>35842.248151356907</v>
      </c>
      <c r="F24" s="2">
        <v>24110.975991268959</v>
      </c>
      <c r="G24" s="2">
        <v>16022.072832710919</v>
      </c>
      <c r="H24" s="2">
        <v>27080.243447393841</v>
      </c>
      <c r="I24" s="2">
        <v>13958.97203850824</v>
      </c>
      <c r="J24" s="2">
        <v>34613.600645819723</v>
      </c>
      <c r="K24" s="2">
        <v>56988.663803988231</v>
      </c>
      <c r="L24" s="2">
        <v>120144.421909579</v>
      </c>
      <c r="M24" s="2">
        <v>52870.541061630269</v>
      </c>
      <c r="N24" s="2">
        <v>44792.432196878573</v>
      </c>
      <c r="O24" s="2">
        <v>13830.5031236494</v>
      </c>
      <c r="P24" s="2">
        <v>23956.63619758088</v>
      </c>
      <c r="Q24" s="2">
        <v>16547.524106409961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780032.19400310004</v>
      </c>
      <c r="AL24" s="2"/>
    </row>
    <row r="25" spans="1:38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3705.7206505729282</v>
      </c>
      <c r="S25" s="2">
        <v>22080.229989238422</v>
      </c>
      <c r="T25" s="2">
        <v>13143.09598566412</v>
      </c>
      <c r="U25" s="2">
        <v>7042.2915253780729</v>
      </c>
      <c r="V25" s="2">
        <v>669.47984604645103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46640.817996899998</v>
      </c>
      <c r="AL25" s="2"/>
    </row>
    <row r="26" spans="1:38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913408.76400000008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1175386.4639999999</v>
      </c>
      <c r="AL26" s="2"/>
    </row>
    <row r="27" spans="1:38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518054.49400310032</v>
      </c>
      <c r="Y27" s="2">
        <v>46640.817996899998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564695.31200000027</v>
      </c>
      <c r="AL27" s="2"/>
    </row>
    <row r="28" spans="1:38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98630.169232975459</v>
      </c>
      <c r="AB28" s="2">
        <v>0</v>
      </c>
      <c r="AC28" s="2">
        <v>10721.563767024731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462297.98</v>
      </c>
      <c r="AL28" s="2"/>
    </row>
    <row r="29" spans="1:38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143083.5672500548</v>
      </c>
      <c r="AA29" s="2">
        <v>353715.62325572473</v>
      </c>
      <c r="AB29" s="2">
        <v>133640.26798292049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630439.45848869998</v>
      </c>
      <c r="AL29" s="2"/>
    </row>
    <row r="30" spans="1:38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40175.241511300002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40175.241511300002</v>
      </c>
      <c r="AL30" s="2"/>
    </row>
    <row r="31" spans="1:38">
      <c r="A31" s="1" t="s">
        <v>29</v>
      </c>
      <c r="B31" s="2">
        <v>969.2656286488758</v>
      </c>
      <c r="C31" s="2">
        <v>0</v>
      </c>
      <c r="D31" s="2">
        <v>56953.140166914221</v>
      </c>
      <c r="E31" s="2">
        <v>8070.7940421959802</v>
      </c>
      <c r="F31" s="2">
        <v>2846.7049509052181</v>
      </c>
      <c r="G31" s="2">
        <v>18554.865516363388</v>
      </c>
      <c r="H31" s="2">
        <v>0</v>
      </c>
      <c r="I31" s="2">
        <v>9873.1313504378231</v>
      </c>
      <c r="J31" s="2">
        <v>3999.142250531278</v>
      </c>
      <c r="K31" s="2">
        <v>7011.8891430021658</v>
      </c>
      <c r="L31" s="2">
        <v>32446.72907302868</v>
      </c>
      <c r="M31" s="2">
        <v>4413.7564843744231</v>
      </c>
      <c r="N31" s="2">
        <v>3.3457891190256892</v>
      </c>
      <c r="O31" s="2">
        <v>125.4303272241925</v>
      </c>
      <c r="P31" s="2">
        <v>172.9356713935708</v>
      </c>
      <c r="Q31" s="2">
        <v>8729.2623506319524</v>
      </c>
      <c r="R31" s="2">
        <v>500.21784286966869</v>
      </c>
      <c r="S31" s="2">
        <v>4966.5747923302642</v>
      </c>
      <c r="T31" s="2">
        <v>669.8537996181476</v>
      </c>
      <c r="U31" s="2">
        <v>349.50016782830153</v>
      </c>
      <c r="V31" s="2">
        <v>2.588652582786624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  <c r="AL31" s="2"/>
    </row>
    <row r="32" spans="1:38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  <c r="AL32" s="2"/>
    </row>
    <row r="33" spans="1:38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  <c r="AL33" s="2"/>
    </row>
    <row r="34" spans="1:38">
      <c r="A34" s="1" t="s">
        <v>32</v>
      </c>
      <c r="B34" s="2">
        <v>543.66311618718908</v>
      </c>
      <c r="C34" s="2">
        <v>6068.5391546889186</v>
      </c>
      <c r="D34" s="2">
        <v>16860.097923829559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1.0681680993926921E-2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0.82822237746652205</v>
      </c>
      <c r="R34" s="2">
        <v>284.00757951138422</v>
      </c>
      <c r="S34" s="2">
        <v>0</v>
      </c>
      <c r="T34" s="2">
        <v>9.3217244898973241E-3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23757.155999999999</v>
      </c>
      <c r="AL34" s="2"/>
    </row>
    <row r="35" spans="1:38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  <c r="AL35" s="2"/>
    </row>
    <row r="36" spans="1:38">
      <c r="A36" s="1" t="s">
        <v>34</v>
      </c>
      <c r="B36" s="2">
        <v>11584.13386524037</v>
      </c>
      <c r="C36" s="2">
        <v>140610.0288110316</v>
      </c>
      <c r="D36" s="2">
        <v>427766.31993547041</v>
      </c>
      <c r="E36" s="2">
        <v>2377.5102481411482</v>
      </c>
      <c r="F36" s="2">
        <v>177.26219165374519</v>
      </c>
      <c r="G36" s="2">
        <v>35.481155418566281</v>
      </c>
      <c r="H36" s="2">
        <v>24450.449158915999</v>
      </c>
      <c r="I36" s="2">
        <v>18839.86671068153</v>
      </c>
      <c r="J36" s="2">
        <v>6291.7424533027151</v>
      </c>
      <c r="K36" s="2">
        <v>3969.1734230369748</v>
      </c>
      <c r="L36" s="2">
        <v>1759.7010045407389</v>
      </c>
      <c r="M36" s="2">
        <v>37079.63771191339</v>
      </c>
      <c r="N36" s="2">
        <v>657.30176899368996</v>
      </c>
      <c r="O36" s="2">
        <v>2315.6773483716979</v>
      </c>
      <c r="P36" s="2">
        <v>361.8321073427814</v>
      </c>
      <c r="Q36" s="2">
        <v>6781.8748416384487</v>
      </c>
      <c r="R36" s="2">
        <v>10409.94342543343</v>
      </c>
      <c r="S36" s="2">
        <v>1463.0632878486731</v>
      </c>
      <c r="T36" s="2">
        <v>3255.0465217929782</v>
      </c>
      <c r="U36" s="2">
        <v>7572.184877564111</v>
      </c>
      <c r="V36" s="2">
        <v>74.231418010877235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53770.544733656097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761603.00700000022</v>
      </c>
      <c r="AL36" s="2"/>
    </row>
    <row r="37" spans="1:38">
      <c r="A37" s="3" t="s">
        <v>35</v>
      </c>
      <c r="B37" s="2">
        <f>SUM(B2:B36)</f>
        <v>75059.411000000022</v>
      </c>
      <c r="C37" s="2">
        <f t="shared" ref="C37:AJ37" si="1">SUM(C2:C36)</f>
        <v>151003.99800000002</v>
      </c>
      <c r="D37" s="2">
        <f t="shared" si="1"/>
        <v>2241252.3016307</v>
      </c>
      <c r="E37" s="2">
        <f t="shared" si="1"/>
        <v>179126.80124099998</v>
      </c>
      <c r="F37" s="2">
        <f t="shared" si="1"/>
        <v>121361.61600000004</v>
      </c>
      <c r="G37" s="2">
        <f t="shared" si="1"/>
        <v>275175.86499999987</v>
      </c>
      <c r="H37" s="2">
        <f t="shared" si="1"/>
        <v>183435.967</v>
      </c>
      <c r="I37" s="2">
        <f t="shared" si="1"/>
        <v>190141.24699999994</v>
      </c>
      <c r="J37" s="2">
        <f t="shared" si="1"/>
        <v>124597.6555084</v>
      </c>
      <c r="K37" s="2">
        <f t="shared" si="1"/>
        <v>188464.76500000001</v>
      </c>
      <c r="L37" s="2">
        <f t="shared" si="1"/>
        <v>232016.86</v>
      </c>
      <c r="M37" s="2">
        <f t="shared" si="1"/>
        <v>338248.21692560002</v>
      </c>
      <c r="N37" s="2">
        <f t="shared" si="1"/>
        <v>160046.37199999997</v>
      </c>
      <c r="O37" s="2">
        <f t="shared" si="1"/>
        <v>132374.12900000004</v>
      </c>
      <c r="P37" s="2">
        <f t="shared" si="1"/>
        <v>167751.88099999999</v>
      </c>
      <c r="Q37" s="2">
        <f t="shared" si="1"/>
        <v>116722.49395759999</v>
      </c>
      <c r="R37" s="2">
        <f t="shared" si="1"/>
        <v>33844.200369300001</v>
      </c>
      <c r="S37" s="2">
        <f t="shared" si="1"/>
        <v>110254.13775899998</v>
      </c>
      <c r="T37" s="2">
        <f t="shared" si="1"/>
        <v>39883.651491599994</v>
      </c>
      <c r="U37" s="2">
        <f t="shared" si="1"/>
        <v>36336.056074399996</v>
      </c>
      <c r="V37" s="2">
        <f t="shared" si="1"/>
        <v>4054.3380423999979</v>
      </c>
      <c r="W37" s="2">
        <f t="shared" si="1"/>
        <v>913408.76400000008</v>
      </c>
      <c r="X37" s="2">
        <f t="shared" si="1"/>
        <v>780032.19400310027</v>
      </c>
      <c r="Y37" s="2">
        <f t="shared" si="1"/>
        <v>46640.817996899998</v>
      </c>
      <c r="Z37" s="2">
        <f t="shared" si="1"/>
        <v>1175386.4639999999</v>
      </c>
      <c r="AA37" s="2">
        <f t="shared" si="1"/>
        <v>564695.31200000027</v>
      </c>
      <c r="AB37" s="2">
        <f t="shared" si="1"/>
        <v>462297.98</v>
      </c>
      <c r="AC37" s="2">
        <f t="shared" si="1"/>
        <v>630439.45848869986</v>
      </c>
      <c r="AD37" s="2">
        <f t="shared" si="1"/>
        <v>40175.241511300002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2022-09-05T11:33:10Z</dcterms:created>
  <dcterms:modified xsi:type="dcterms:W3CDTF">2022-09-05T11:42:00Z</dcterms:modified>
</cp:coreProperties>
</file>