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esktop\20.11.26 완료) 논문에서 사용한 최종 모형들\"/>
    </mc:Choice>
  </mc:AlternateContent>
  <xr:revisionPtr revIDLastSave="0" documentId="13_ncr:1_{CB8E86AB-3196-4461-876E-8181826FC97B}" xr6:coauthVersionLast="45" xr6:coauthVersionMax="45" xr10:uidLastSave="{00000000-0000-0000-0000-000000000000}"/>
  <bookViews>
    <workbookView xWindow="288" yWindow="264" windowWidth="22752" windowHeight="12096" activeTab="1" xr2:uid="{C2590AA0-E0E3-4A5D-8FA5-DF493F14FFA5}"/>
  </bookViews>
  <sheets>
    <sheet name="caltech" sheetId="1" r:id="rId1"/>
    <sheet name="cifar100" sheetId="4" r:id="rId2"/>
    <sheet name="fer" sheetId="2" r:id="rId3"/>
    <sheet name="mi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7" i="4" l="1"/>
  <c r="L16" i="4"/>
  <c r="L15" i="4"/>
  <c r="L14" i="4"/>
  <c r="L13" i="4"/>
  <c r="L12" i="4"/>
  <c r="L11" i="4"/>
  <c r="L10" i="4"/>
  <c r="L9" i="4"/>
  <c r="L8" i="4"/>
  <c r="N8" i="4" s="1"/>
  <c r="L7" i="4"/>
  <c r="L6" i="4"/>
  <c r="L5" i="4"/>
  <c r="L4" i="4"/>
  <c r="L3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3" i="3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3" i="2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N5" i="4" l="1"/>
  <c r="N6" i="4"/>
  <c r="N10" i="4"/>
  <c r="N14" i="4"/>
  <c r="N4" i="4"/>
  <c r="N7" i="4"/>
  <c r="N11" i="4"/>
  <c r="N15" i="4"/>
  <c r="N12" i="4"/>
  <c r="N16" i="4"/>
  <c r="N9" i="4"/>
  <c r="N13" i="4"/>
  <c r="N17" i="4"/>
  <c r="N3" i="4"/>
  <c r="N15" i="3"/>
  <c r="N7" i="3"/>
  <c r="N11" i="3"/>
  <c r="N3" i="3"/>
  <c r="N4" i="3"/>
  <c r="N8" i="3"/>
  <c r="N12" i="3"/>
  <c r="N16" i="3"/>
  <c r="N5" i="3"/>
  <c r="N9" i="3"/>
  <c r="N13" i="3"/>
  <c r="N17" i="3"/>
  <c r="N6" i="3"/>
  <c r="N10" i="3"/>
  <c r="N14" i="3"/>
  <c r="M17" i="2"/>
  <c r="N17" i="1"/>
  <c r="M16" i="2"/>
  <c r="M15" i="2"/>
  <c r="M12" i="2"/>
  <c r="M14" i="2"/>
  <c r="M13" i="2"/>
  <c r="M10" i="2"/>
  <c r="M11" i="2"/>
  <c r="M9" i="2"/>
  <c r="M8" i="2"/>
  <c r="M7" i="2"/>
  <c r="M6" i="2"/>
  <c r="M4" i="2"/>
  <c r="M5" i="2"/>
  <c r="M3" i="2"/>
  <c r="N16" i="1"/>
  <c r="N4" i="1"/>
  <c r="N15" i="1"/>
  <c r="N11" i="1"/>
  <c r="N7" i="1"/>
  <c r="N3" i="1"/>
  <c r="N14" i="1"/>
  <c r="N10" i="1"/>
  <c r="N6" i="1"/>
  <c r="N13" i="1"/>
  <c r="N9" i="1"/>
  <c r="N5" i="1"/>
  <c r="N12" i="1"/>
  <c r="N8" i="1"/>
</calcChain>
</file>

<file path=xl/sharedStrings.xml><?xml version="1.0" encoding="utf-8"?>
<sst xmlns="http://schemas.openxmlformats.org/spreadsheetml/2006/main" count="171" uniqueCount="30">
  <si>
    <t>top1 acc</t>
    <phoneticPr fontId="1" type="noConversion"/>
  </si>
  <si>
    <t>top5 acc</t>
    <phoneticPr fontId="1" type="noConversion"/>
  </si>
  <si>
    <t>f1 score</t>
    <phoneticPr fontId="1" type="noConversion"/>
  </si>
  <si>
    <t>alexnet</t>
    <phoneticPr fontId="1" type="noConversion"/>
  </si>
  <si>
    <t>vgg</t>
    <phoneticPr fontId="1" type="noConversion"/>
  </si>
  <si>
    <t>googlenet</t>
    <phoneticPr fontId="1" type="noConversion"/>
  </si>
  <si>
    <t>resnet18</t>
    <phoneticPr fontId="1" type="noConversion"/>
  </si>
  <si>
    <t>resnet50</t>
    <phoneticPr fontId="1" type="noConversion"/>
  </si>
  <si>
    <t>inceptionv3</t>
    <phoneticPr fontId="1" type="noConversion"/>
  </si>
  <si>
    <t>inceptionv4</t>
    <phoneticPr fontId="1" type="noConversion"/>
  </si>
  <si>
    <t>inception resnet v1</t>
    <phoneticPr fontId="1" type="noConversion"/>
  </si>
  <si>
    <t>inception resnet v2</t>
    <phoneticPr fontId="1" type="noConversion"/>
  </si>
  <si>
    <t>resnext50</t>
    <phoneticPr fontId="1" type="noConversion"/>
  </si>
  <si>
    <t>densenet121</t>
    <phoneticPr fontId="1" type="noConversion"/>
  </si>
  <si>
    <t>xception</t>
    <phoneticPr fontId="1" type="noConversion"/>
  </si>
  <si>
    <t>se-resnext50</t>
    <phoneticPr fontId="1" type="noConversion"/>
  </si>
  <si>
    <t>se-densenet121</t>
    <phoneticPr fontId="1" type="noConversion"/>
  </si>
  <si>
    <t>se-xception</t>
    <phoneticPr fontId="1" type="noConversion"/>
  </si>
  <si>
    <t>mean(time)</t>
    <phoneticPr fontId="1" type="noConversion"/>
  </si>
  <si>
    <t>time/epoch(2)</t>
    <phoneticPr fontId="1" type="noConversion"/>
  </si>
  <si>
    <t>time/epoch(31)</t>
    <phoneticPr fontId="1" type="noConversion"/>
  </si>
  <si>
    <t>time/epoch(61)</t>
    <phoneticPr fontId="1" type="noConversion"/>
  </si>
  <si>
    <t>순위</t>
    <phoneticPr fontId="1" type="noConversion"/>
  </si>
  <si>
    <t>time/epoch(16)</t>
    <phoneticPr fontId="1" type="noConversion"/>
  </si>
  <si>
    <t>time/epoch(46)</t>
    <phoneticPr fontId="1" type="noConversion"/>
  </si>
  <si>
    <t>time/epoch(66)</t>
    <phoneticPr fontId="1" type="noConversion"/>
  </si>
  <si>
    <t>iter/1 epoch</t>
    <phoneticPr fontId="1" type="noConversion"/>
  </si>
  <si>
    <t>GPU</t>
    <phoneticPr fontId="1" type="noConversion"/>
  </si>
  <si>
    <t>Tesla P100-PCIE-16GB</t>
    <phoneticPr fontId="1" type="noConversion"/>
  </si>
  <si>
    <t>Tesla V100-SXM2-16GB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</si>
</sst>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B1069-6886-4615-AEC1-9F756E0B9220}">
  <dimension ref="A2:N17"/>
  <sheetViews>
    <sheetView workbookViewId="0">
      <selection activeCell="N3" sqref="N3:N17"/>
    </sheetView>
  </sheetViews>
  <sheetFormatPr defaultRowHeight="17.399999999999999" x14ac:dyDescent="0.4"/>
  <cols>
    <col min="1" max="1" width="11.5" bestFit="1" customWidth="1"/>
    <col min="2" max="2" width="17.59765625" bestFit="1" customWidth="1"/>
    <col min="3" max="3" width="8.5" bestFit="1" customWidth="1"/>
    <col min="5" max="5" width="8" bestFit="1" customWidth="1"/>
    <col min="6" max="11" width="13" customWidth="1"/>
    <col min="12" max="12" width="10.5" bestFit="1" customWidth="1"/>
    <col min="13" max="13" width="21.69921875" bestFit="1" customWidth="1"/>
  </cols>
  <sheetData>
    <row r="2" spans="1:14" x14ac:dyDescent="0.4">
      <c r="A2" t="s">
        <v>26</v>
      </c>
      <c r="B2" s="1"/>
      <c r="C2" s="1" t="s">
        <v>0</v>
      </c>
      <c r="D2" s="1" t="s">
        <v>1</v>
      </c>
      <c r="E2" s="1" t="s">
        <v>2</v>
      </c>
      <c r="F2" s="1" t="s">
        <v>19</v>
      </c>
      <c r="G2" s="1" t="s">
        <v>23</v>
      </c>
      <c r="H2" s="1" t="s">
        <v>20</v>
      </c>
      <c r="I2" s="1" t="s">
        <v>24</v>
      </c>
      <c r="J2" s="1" t="s">
        <v>21</v>
      </c>
      <c r="K2" s="1" t="s">
        <v>25</v>
      </c>
      <c r="L2" s="1" t="s">
        <v>18</v>
      </c>
      <c r="M2" s="1" t="s">
        <v>27</v>
      </c>
      <c r="N2" s="3" t="s">
        <v>22</v>
      </c>
    </row>
    <row r="3" spans="1:14" x14ac:dyDescent="0.4">
      <c r="A3">
        <v>191</v>
      </c>
      <c r="B3" s="1" t="s">
        <v>3</v>
      </c>
      <c r="C3" s="2">
        <v>45.93</v>
      </c>
      <c r="D3" s="2">
        <v>65.489999999999995</v>
      </c>
      <c r="E3" s="2">
        <v>14.21</v>
      </c>
      <c r="F3" s="1">
        <v>414</v>
      </c>
      <c r="G3" s="1">
        <v>393</v>
      </c>
      <c r="H3" s="1">
        <v>405</v>
      </c>
      <c r="I3" s="1">
        <v>401</v>
      </c>
      <c r="J3" s="1">
        <v>390</v>
      </c>
      <c r="K3" s="1">
        <v>388</v>
      </c>
      <c r="L3" s="2">
        <f>AVERAGE(F3:K3)</f>
        <v>398.5</v>
      </c>
      <c r="M3" s="2" t="s">
        <v>29</v>
      </c>
      <c r="N3" s="1">
        <f>RANK(L3,$L$3:$L$17)</f>
        <v>14</v>
      </c>
    </row>
    <row r="4" spans="1:14" x14ac:dyDescent="0.4">
      <c r="A4">
        <v>191</v>
      </c>
      <c r="B4" s="1" t="s">
        <v>4</v>
      </c>
      <c r="C4" s="2">
        <v>52.05</v>
      </c>
      <c r="D4" s="2">
        <v>71.88</v>
      </c>
      <c r="E4" s="2">
        <v>17.170000000000002</v>
      </c>
      <c r="F4" s="1">
        <v>445</v>
      </c>
      <c r="G4" s="1">
        <v>439</v>
      </c>
      <c r="H4" s="1">
        <v>449</v>
      </c>
      <c r="I4" s="1">
        <v>428</v>
      </c>
      <c r="J4" s="1">
        <v>438</v>
      </c>
      <c r="K4" s="1">
        <v>441</v>
      </c>
      <c r="L4" s="2">
        <f t="shared" ref="L4:L17" si="0">AVERAGE(F4:K4)</f>
        <v>440</v>
      </c>
      <c r="M4" s="2" t="s">
        <v>29</v>
      </c>
      <c r="N4" s="1">
        <f t="shared" ref="N4:N17" si="1">RANK(L4,$L$3:$L$17)</f>
        <v>11</v>
      </c>
    </row>
    <row r="5" spans="1:14" x14ac:dyDescent="0.4">
      <c r="A5">
        <v>191</v>
      </c>
      <c r="B5" s="1" t="s">
        <v>5</v>
      </c>
      <c r="C5" s="2">
        <v>46.71</v>
      </c>
      <c r="D5" s="2">
        <v>67.97</v>
      </c>
      <c r="E5" s="2">
        <v>14.7</v>
      </c>
      <c r="F5" s="1">
        <v>430</v>
      </c>
      <c r="G5" s="1">
        <v>407</v>
      </c>
      <c r="H5" s="1">
        <v>430</v>
      </c>
      <c r="I5" s="1">
        <v>422</v>
      </c>
      <c r="J5" s="1">
        <v>380</v>
      </c>
      <c r="K5" s="1">
        <v>377</v>
      </c>
      <c r="L5" s="2">
        <f t="shared" si="0"/>
        <v>407.66666666666669</v>
      </c>
      <c r="M5" s="2" t="s">
        <v>28</v>
      </c>
      <c r="N5" s="1">
        <f t="shared" si="1"/>
        <v>12</v>
      </c>
    </row>
    <row r="6" spans="1:14" x14ac:dyDescent="0.4">
      <c r="A6">
        <v>191</v>
      </c>
      <c r="B6" s="1" t="s">
        <v>6</v>
      </c>
      <c r="C6" s="2">
        <v>60.12</v>
      </c>
      <c r="D6" s="2">
        <v>78.94</v>
      </c>
      <c r="E6" s="2">
        <v>17.72</v>
      </c>
      <c r="F6" s="1">
        <v>395</v>
      </c>
      <c r="G6" s="1">
        <v>382</v>
      </c>
      <c r="H6" s="1">
        <v>389</v>
      </c>
      <c r="I6" s="1">
        <v>378</v>
      </c>
      <c r="J6" s="1">
        <v>402</v>
      </c>
      <c r="K6" s="1">
        <v>399</v>
      </c>
      <c r="L6" s="2">
        <f t="shared" si="0"/>
        <v>390.83333333333331</v>
      </c>
      <c r="M6" s="2" t="s">
        <v>29</v>
      </c>
      <c r="N6" s="1">
        <f t="shared" si="1"/>
        <v>15</v>
      </c>
    </row>
    <row r="7" spans="1:14" x14ac:dyDescent="0.4">
      <c r="A7">
        <v>191</v>
      </c>
      <c r="B7" s="1" t="s">
        <v>7</v>
      </c>
      <c r="C7" s="2">
        <v>57.45</v>
      </c>
      <c r="D7" s="2">
        <v>77.8</v>
      </c>
      <c r="E7" s="2">
        <v>17.989999999999998</v>
      </c>
      <c r="F7" s="1">
        <v>471</v>
      </c>
      <c r="G7" s="1">
        <v>424</v>
      </c>
      <c r="H7" s="1">
        <v>459</v>
      </c>
      <c r="I7" s="1">
        <v>445</v>
      </c>
      <c r="J7" s="1">
        <v>426</v>
      </c>
      <c r="K7" s="1">
        <v>429</v>
      </c>
      <c r="L7" s="2">
        <f t="shared" si="0"/>
        <v>442.33333333333331</v>
      </c>
      <c r="M7" s="2" t="s">
        <v>29</v>
      </c>
      <c r="N7" s="1">
        <f t="shared" si="1"/>
        <v>10</v>
      </c>
    </row>
    <row r="8" spans="1:14" x14ac:dyDescent="0.4">
      <c r="A8">
        <v>382</v>
      </c>
      <c r="B8" s="1" t="s">
        <v>8</v>
      </c>
      <c r="C8" s="2">
        <v>66.569999999999993</v>
      </c>
      <c r="D8" s="2">
        <v>84.18</v>
      </c>
      <c r="E8" s="2">
        <v>8.93</v>
      </c>
      <c r="F8" s="1">
        <v>715</v>
      </c>
      <c r="G8" s="1">
        <v>713</v>
      </c>
      <c r="H8" s="1">
        <v>692</v>
      </c>
      <c r="I8" s="1">
        <v>710</v>
      </c>
      <c r="J8" s="1">
        <v>718</v>
      </c>
      <c r="K8" s="1">
        <v>706</v>
      </c>
      <c r="L8" s="2">
        <f t="shared" si="0"/>
        <v>709</v>
      </c>
      <c r="M8" s="2" t="s">
        <v>28</v>
      </c>
      <c r="N8" s="1">
        <f t="shared" si="1"/>
        <v>2</v>
      </c>
    </row>
    <row r="9" spans="1:14" x14ac:dyDescent="0.4">
      <c r="A9">
        <v>382</v>
      </c>
      <c r="B9" s="1" t="s">
        <v>9</v>
      </c>
      <c r="C9" s="2">
        <v>63.44</v>
      </c>
      <c r="D9" s="2">
        <v>81.61</v>
      </c>
      <c r="E9" s="2">
        <v>11.57</v>
      </c>
      <c r="F9" s="1">
        <v>674</v>
      </c>
      <c r="G9" s="1">
        <v>666</v>
      </c>
      <c r="H9" s="1">
        <v>686</v>
      </c>
      <c r="I9" s="1">
        <v>649</v>
      </c>
      <c r="J9" s="1">
        <v>642</v>
      </c>
      <c r="K9" s="1">
        <v>629</v>
      </c>
      <c r="L9" s="2">
        <f t="shared" si="0"/>
        <v>657.66666666666663</v>
      </c>
      <c r="M9" s="2" t="s">
        <v>28</v>
      </c>
      <c r="N9" s="1">
        <f t="shared" si="1"/>
        <v>4</v>
      </c>
    </row>
    <row r="10" spans="1:14" x14ac:dyDescent="0.4">
      <c r="A10">
        <v>382</v>
      </c>
      <c r="B10" s="1" t="s">
        <v>10</v>
      </c>
      <c r="C10" s="2">
        <v>63.61</v>
      </c>
      <c r="D10" s="2">
        <v>82</v>
      </c>
      <c r="E10" s="2">
        <v>12.07</v>
      </c>
      <c r="F10" s="1">
        <v>690</v>
      </c>
      <c r="G10" s="1">
        <v>696</v>
      </c>
      <c r="H10" s="1">
        <v>668</v>
      </c>
      <c r="I10" s="1">
        <v>655</v>
      </c>
      <c r="J10" s="1">
        <v>676</v>
      </c>
      <c r="K10" s="1">
        <v>629</v>
      </c>
      <c r="L10" s="2">
        <f t="shared" si="0"/>
        <v>669</v>
      </c>
      <c r="M10" s="2" t="s">
        <v>28</v>
      </c>
      <c r="N10" s="1">
        <f t="shared" si="1"/>
        <v>3</v>
      </c>
    </row>
    <row r="11" spans="1:14" x14ac:dyDescent="0.4">
      <c r="A11">
        <v>765</v>
      </c>
      <c r="B11" s="1" t="s">
        <v>11</v>
      </c>
      <c r="C11" s="2">
        <v>69.78</v>
      </c>
      <c r="D11" s="2">
        <v>86.08</v>
      </c>
      <c r="E11" s="2">
        <v>7.01</v>
      </c>
      <c r="F11" s="1">
        <v>742</v>
      </c>
      <c r="G11" s="1">
        <v>717</v>
      </c>
      <c r="H11" s="1">
        <v>732</v>
      </c>
      <c r="I11" s="1">
        <v>718</v>
      </c>
      <c r="J11" s="1">
        <v>733</v>
      </c>
      <c r="K11" s="1">
        <v>729</v>
      </c>
      <c r="L11" s="2">
        <f t="shared" si="0"/>
        <v>728.5</v>
      </c>
      <c r="M11" s="2" t="s">
        <v>28</v>
      </c>
      <c r="N11" s="1">
        <f t="shared" si="1"/>
        <v>1</v>
      </c>
    </row>
    <row r="12" spans="1:14" x14ac:dyDescent="0.4">
      <c r="A12">
        <v>765</v>
      </c>
      <c r="B12" s="1" t="s">
        <v>12</v>
      </c>
      <c r="C12" s="2">
        <v>61.57</v>
      </c>
      <c r="D12" s="2">
        <v>81.12</v>
      </c>
      <c r="E12" s="2">
        <v>5.42</v>
      </c>
      <c r="F12" s="1">
        <v>474</v>
      </c>
      <c r="G12" s="1">
        <v>470</v>
      </c>
      <c r="H12" s="1">
        <v>527</v>
      </c>
      <c r="I12" s="1">
        <v>484</v>
      </c>
      <c r="J12" s="1">
        <v>500</v>
      </c>
      <c r="K12" s="1">
        <v>521</v>
      </c>
      <c r="L12" s="2">
        <f t="shared" si="0"/>
        <v>496</v>
      </c>
      <c r="M12" s="2" t="s">
        <v>28</v>
      </c>
      <c r="N12" s="1">
        <f t="shared" si="1"/>
        <v>8</v>
      </c>
    </row>
    <row r="13" spans="1:14" x14ac:dyDescent="0.4">
      <c r="A13">
        <v>382</v>
      </c>
      <c r="B13" s="1" t="s">
        <v>13</v>
      </c>
      <c r="C13" s="2">
        <v>59.02</v>
      </c>
      <c r="D13" s="2">
        <v>77.930000000000007</v>
      </c>
      <c r="E13" s="2">
        <v>10.76</v>
      </c>
      <c r="F13" s="1">
        <v>504</v>
      </c>
      <c r="G13" s="1">
        <v>503</v>
      </c>
      <c r="H13" s="1">
        <v>475</v>
      </c>
      <c r="I13" s="1">
        <v>469</v>
      </c>
      <c r="J13" s="1">
        <v>467</v>
      </c>
      <c r="K13" s="1">
        <v>459</v>
      </c>
      <c r="L13" s="2">
        <f t="shared" si="0"/>
        <v>479.5</v>
      </c>
      <c r="M13" s="2" t="s">
        <v>28</v>
      </c>
      <c r="N13" s="1">
        <f t="shared" si="1"/>
        <v>9</v>
      </c>
    </row>
    <row r="14" spans="1:14" x14ac:dyDescent="0.4">
      <c r="A14">
        <v>765</v>
      </c>
      <c r="B14" s="1" t="s">
        <v>14</v>
      </c>
      <c r="C14" s="2">
        <v>65.3</v>
      </c>
      <c r="D14" s="2">
        <v>82.8</v>
      </c>
      <c r="E14" s="2">
        <v>7.11</v>
      </c>
      <c r="F14" s="1">
        <v>608</v>
      </c>
      <c r="G14" s="1">
        <v>601</v>
      </c>
      <c r="H14" s="1">
        <v>603</v>
      </c>
      <c r="I14" s="1">
        <v>601</v>
      </c>
      <c r="J14" s="1">
        <v>598</v>
      </c>
      <c r="K14" s="1">
        <v>599</v>
      </c>
      <c r="L14" s="2">
        <f t="shared" si="0"/>
        <v>601.66666666666663</v>
      </c>
      <c r="M14" s="2" t="s">
        <v>28</v>
      </c>
      <c r="N14" s="1">
        <f t="shared" si="1"/>
        <v>6</v>
      </c>
    </row>
    <row r="15" spans="1:14" x14ac:dyDescent="0.4">
      <c r="A15">
        <v>765</v>
      </c>
      <c r="B15" s="1" t="s">
        <v>15</v>
      </c>
      <c r="C15" s="2">
        <v>60.73</v>
      </c>
      <c r="D15" s="2">
        <v>80.83</v>
      </c>
      <c r="E15" s="2">
        <v>5.74</v>
      </c>
      <c r="F15" s="1">
        <v>525</v>
      </c>
      <c r="G15" s="1">
        <v>511</v>
      </c>
      <c r="H15" s="1">
        <v>523</v>
      </c>
      <c r="I15" s="1">
        <v>480</v>
      </c>
      <c r="J15" s="1">
        <v>499</v>
      </c>
      <c r="K15" s="1">
        <v>504</v>
      </c>
      <c r="L15" s="2">
        <f t="shared" si="0"/>
        <v>507</v>
      </c>
      <c r="M15" s="2" t="s">
        <v>28</v>
      </c>
      <c r="N15" s="1">
        <f t="shared" si="1"/>
        <v>7</v>
      </c>
    </row>
    <row r="16" spans="1:14" x14ac:dyDescent="0.4">
      <c r="A16">
        <v>382</v>
      </c>
      <c r="B16" s="1" t="s">
        <v>16</v>
      </c>
      <c r="C16" s="2">
        <v>56.51</v>
      </c>
      <c r="D16" s="2">
        <v>77.05</v>
      </c>
      <c r="E16" s="2">
        <v>10.38</v>
      </c>
      <c r="F16" s="1">
        <v>431</v>
      </c>
      <c r="G16" s="1">
        <v>398</v>
      </c>
      <c r="H16" s="1">
        <v>412</v>
      </c>
      <c r="I16" s="1">
        <v>394</v>
      </c>
      <c r="J16" s="1">
        <v>400</v>
      </c>
      <c r="K16" s="1">
        <v>397</v>
      </c>
      <c r="L16" s="2">
        <f t="shared" si="0"/>
        <v>405.33333333333331</v>
      </c>
      <c r="M16" s="2" t="s">
        <v>28</v>
      </c>
      <c r="N16" s="1">
        <f t="shared" si="1"/>
        <v>13</v>
      </c>
    </row>
    <row r="17" spans="1:14" x14ac:dyDescent="0.4">
      <c r="A17">
        <v>765</v>
      </c>
      <c r="B17" s="1" t="s">
        <v>17</v>
      </c>
      <c r="C17" s="2">
        <v>62.79</v>
      </c>
      <c r="D17" s="2">
        <v>80.41</v>
      </c>
      <c r="E17" s="2">
        <v>6.8</v>
      </c>
      <c r="F17" s="1">
        <v>647</v>
      </c>
      <c r="G17" s="1">
        <v>680</v>
      </c>
      <c r="H17" s="1">
        <v>612</v>
      </c>
      <c r="I17" s="1">
        <v>656</v>
      </c>
      <c r="J17" s="1">
        <v>612</v>
      </c>
      <c r="K17" s="1">
        <v>616</v>
      </c>
      <c r="L17" s="2">
        <f t="shared" si="0"/>
        <v>637.16666666666663</v>
      </c>
      <c r="M17" s="2" t="s">
        <v>29</v>
      </c>
      <c r="N17" s="1">
        <f t="shared" si="1"/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22FC0-8ECC-4402-92BB-5B9129EE8850}">
  <dimension ref="A1:N17"/>
  <sheetViews>
    <sheetView tabSelected="1" workbookViewId="0">
      <selection activeCell="I8" sqref="I8:K8"/>
    </sheetView>
  </sheetViews>
  <sheetFormatPr defaultRowHeight="17.399999999999999" x14ac:dyDescent="0.4"/>
  <cols>
    <col min="1" max="1" width="11.5" bestFit="1" customWidth="1"/>
    <col min="2" max="2" width="17.59765625" bestFit="1" customWidth="1"/>
    <col min="3" max="4" width="8.5" bestFit="1" customWidth="1"/>
    <col min="5" max="5" width="8" bestFit="1" customWidth="1"/>
    <col min="6" max="6" width="13" customWidth="1"/>
    <col min="7" max="11" width="14.09765625" customWidth="1"/>
    <col min="12" max="12" width="12.59765625" bestFit="1" customWidth="1"/>
    <col min="13" max="13" width="21.69921875" bestFit="1" customWidth="1"/>
    <col min="14" max="14" width="5" bestFit="1" customWidth="1"/>
  </cols>
  <sheetData>
    <row r="1" spans="1:14" x14ac:dyDescent="0.4">
      <c r="I1" s="5">
        <v>10</v>
      </c>
      <c r="J1" s="5">
        <v>20</v>
      </c>
      <c r="K1" s="5">
        <v>40</v>
      </c>
    </row>
    <row r="2" spans="1:14" x14ac:dyDescent="0.4">
      <c r="A2" t="s">
        <v>26</v>
      </c>
      <c r="B2" s="1"/>
      <c r="C2" s="1" t="s">
        <v>0</v>
      </c>
      <c r="D2" s="1" t="s">
        <v>1</v>
      </c>
      <c r="E2" s="1" t="s">
        <v>2</v>
      </c>
      <c r="F2" s="1" t="s">
        <v>19</v>
      </c>
      <c r="G2" s="1" t="s">
        <v>23</v>
      </c>
      <c r="H2" s="1" t="s">
        <v>20</v>
      </c>
      <c r="I2" s="1" t="s">
        <v>24</v>
      </c>
      <c r="J2" s="1" t="s">
        <v>21</v>
      </c>
      <c r="K2" s="1" t="s">
        <v>25</v>
      </c>
      <c r="L2" s="1" t="s">
        <v>18</v>
      </c>
      <c r="M2" s="1" t="s">
        <v>27</v>
      </c>
      <c r="N2" s="3" t="s">
        <v>22</v>
      </c>
    </row>
    <row r="3" spans="1:14" x14ac:dyDescent="0.4">
      <c r="A3">
        <v>350</v>
      </c>
      <c r="B3" s="1" t="s">
        <v>3</v>
      </c>
      <c r="C3" s="2">
        <v>62.7</v>
      </c>
      <c r="D3" s="2">
        <v>86.77</v>
      </c>
      <c r="E3" s="2">
        <v>42.57</v>
      </c>
      <c r="F3" s="1">
        <v>735</v>
      </c>
      <c r="G3" s="1">
        <v>720</v>
      </c>
      <c r="H3" s="1">
        <v>683</v>
      </c>
      <c r="I3" s="1">
        <v>722</v>
      </c>
      <c r="J3" s="1">
        <v>727</v>
      </c>
      <c r="K3" s="1">
        <v>728</v>
      </c>
      <c r="L3" s="2">
        <f>AVERAGE(F3:K3)</f>
        <v>719.16666666666663</v>
      </c>
      <c r="M3" s="2" t="s">
        <v>29</v>
      </c>
      <c r="N3" s="1">
        <f>RANK(L3,$L$3:$L$17)</f>
        <v>10</v>
      </c>
    </row>
    <row r="4" spans="1:14" x14ac:dyDescent="0.4">
      <c r="A4">
        <v>350</v>
      </c>
      <c r="B4" s="1" t="s">
        <v>4</v>
      </c>
      <c r="C4" s="2">
        <v>66.3</v>
      </c>
      <c r="D4" s="2">
        <v>88.54</v>
      </c>
      <c r="E4" s="2">
        <v>45.08</v>
      </c>
      <c r="F4" s="1">
        <v>618</v>
      </c>
      <c r="G4" s="1">
        <v>595</v>
      </c>
      <c r="H4" s="1">
        <v>615</v>
      </c>
      <c r="I4" s="1">
        <v>590</v>
      </c>
      <c r="J4" s="1">
        <v>588</v>
      </c>
      <c r="K4" s="1">
        <v>589</v>
      </c>
      <c r="L4" s="2">
        <f t="shared" ref="L4:L17" si="0">AVERAGE(F4:K4)</f>
        <v>599.16666666666663</v>
      </c>
      <c r="M4" s="2" t="s">
        <v>29</v>
      </c>
      <c r="N4" s="1">
        <f t="shared" ref="N4:N17" si="1">RANK(L4,$L$3:$L$17)</f>
        <v>15</v>
      </c>
    </row>
    <row r="5" spans="1:14" x14ac:dyDescent="0.4">
      <c r="A5">
        <v>350</v>
      </c>
      <c r="B5" s="1" t="s">
        <v>5</v>
      </c>
      <c r="C5" s="2">
        <v>63.47</v>
      </c>
      <c r="D5" s="2">
        <v>87.92</v>
      </c>
      <c r="E5" s="2">
        <v>43.28</v>
      </c>
      <c r="F5" s="1">
        <v>684</v>
      </c>
      <c r="G5" s="1">
        <v>700</v>
      </c>
      <c r="H5" s="1">
        <v>637</v>
      </c>
      <c r="I5" s="1">
        <v>642</v>
      </c>
      <c r="J5" s="1">
        <v>629</v>
      </c>
      <c r="K5" s="1">
        <v>633</v>
      </c>
      <c r="L5" s="2">
        <f t="shared" si="0"/>
        <v>654.16666666666663</v>
      </c>
      <c r="M5" s="2" t="s">
        <v>29</v>
      </c>
      <c r="N5" s="1">
        <f t="shared" si="1"/>
        <v>12</v>
      </c>
    </row>
    <row r="6" spans="1:14" x14ac:dyDescent="0.4">
      <c r="A6">
        <v>350</v>
      </c>
      <c r="B6" s="1" t="s">
        <v>6</v>
      </c>
      <c r="C6" s="2">
        <v>73.31</v>
      </c>
      <c r="D6" s="2">
        <v>92.1</v>
      </c>
      <c r="E6" s="2">
        <v>49.06</v>
      </c>
      <c r="F6" s="1">
        <v>648</v>
      </c>
      <c r="G6" s="1">
        <v>591</v>
      </c>
      <c r="H6" s="1">
        <v>626</v>
      </c>
      <c r="I6" s="1">
        <v>596</v>
      </c>
      <c r="J6" s="1">
        <v>604</v>
      </c>
      <c r="K6" s="1">
        <v>588</v>
      </c>
      <c r="L6" s="2">
        <f t="shared" si="0"/>
        <v>608.83333333333337</v>
      </c>
      <c r="M6" s="2" t="s">
        <v>29</v>
      </c>
      <c r="N6" s="1">
        <f t="shared" si="1"/>
        <v>14</v>
      </c>
    </row>
    <row r="7" spans="1:14" x14ac:dyDescent="0.4">
      <c r="A7">
        <v>350</v>
      </c>
      <c r="B7" s="1" t="s">
        <v>7</v>
      </c>
      <c r="C7" s="2">
        <v>73.23</v>
      </c>
      <c r="D7" s="2">
        <v>92.48</v>
      </c>
      <c r="E7" s="2">
        <v>49.73</v>
      </c>
      <c r="F7" s="1">
        <v>655</v>
      </c>
      <c r="G7" s="1">
        <v>630</v>
      </c>
      <c r="H7" s="1">
        <v>617</v>
      </c>
      <c r="I7" s="1">
        <v>600</v>
      </c>
      <c r="J7" s="1">
        <v>597</v>
      </c>
      <c r="K7" s="1">
        <v>593</v>
      </c>
      <c r="L7" s="2">
        <f t="shared" si="0"/>
        <v>615.33333333333337</v>
      </c>
      <c r="M7" s="2" t="s">
        <v>28</v>
      </c>
      <c r="N7" s="1">
        <f t="shared" si="1"/>
        <v>13</v>
      </c>
    </row>
    <row r="8" spans="1:14" x14ac:dyDescent="0.4">
      <c r="A8">
        <v>701</v>
      </c>
      <c r="B8" s="1" t="s">
        <v>8</v>
      </c>
      <c r="C8" s="2">
        <v>75.739999999999995</v>
      </c>
      <c r="D8" s="2">
        <v>93.63</v>
      </c>
      <c r="E8" s="2">
        <v>28.46</v>
      </c>
      <c r="F8" s="1">
        <v>968</v>
      </c>
      <c r="G8" s="1">
        <v>1004</v>
      </c>
      <c r="H8" s="1">
        <v>967</v>
      </c>
      <c r="I8" s="4">
        <v>958</v>
      </c>
      <c r="J8" s="4">
        <v>962</v>
      </c>
      <c r="K8" s="4">
        <v>979</v>
      </c>
      <c r="L8" s="2">
        <f t="shared" si="0"/>
        <v>973</v>
      </c>
      <c r="M8" s="2" t="s">
        <v>28</v>
      </c>
      <c r="N8" s="1">
        <f t="shared" si="1"/>
        <v>6</v>
      </c>
    </row>
    <row r="9" spans="1:14" x14ac:dyDescent="0.4">
      <c r="A9">
        <v>701</v>
      </c>
      <c r="B9" s="1" t="s">
        <v>9</v>
      </c>
      <c r="C9" s="2">
        <v>73.08</v>
      </c>
      <c r="D9" s="2">
        <v>92.26</v>
      </c>
      <c r="E9" s="2">
        <v>33.56</v>
      </c>
      <c r="F9" s="1">
        <v>988</v>
      </c>
      <c r="G9" s="1">
        <v>976</v>
      </c>
      <c r="H9" s="1">
        <v>976</v>
      </c>
      <c r="I9" s="4">
        <v>977</v>
      </c>
      <c r="J9" s="4">
        <v>972</v>
      </c>
      <c r="K9" s="4">
        <v>979</v>
      </c>
      <c r="L9" s="2">
        <f t="shared" si="0"/>
        <v>978</v>
      </c>
      <c r="M9" s="2" t="s">
        <v>28</v>
      </c>
      <c r="N9" s="1">
        <f t="shared" si="1"/>
        <v>5</v>
      </c>
    </row>
    <row r="10" spans="1:14" x14ac:dyDescent="0.4">
      <c r="A10">
        <v>701</v>
      </c>
      <c r="B10" s="1" t="s">
        <v>10</v>
      </c>
      <c r="C10" s="2">
        <v>73.959999999999994</v>
      </c>
      <c r="D10" s="2">
        <v>92.62</v>
      </c>
      <c r="E10" s="2">
        <v>33.840000000000003</v>
      </c>
      <c r="F10" s="1">
        <v>1183</v>
      </c>
      <c r="G10" s="1">
        <v>1178</v>
      </c>
      <c r="H10" s="1">
        <v>1169</v>
      </c>
      <c r="I10" s="4">
        <v>1156</v>
      </c>
      <c r="J10" s="4">
        <v>1176</v>
      </c>
      <c r="K10" s="4">
        <v>1220</v>
      </c>
      <c r="L10" s="2">
        <f t="shared" si="0"/>
        <v>1180.3333333333333</v>
      </c>
      <c r="M10" s="2" t="s">
        <v>28</v>
      </c>
      <c r="N10" s="1">
        <f t="shared" si="1"/>
        <v>1</v>
      </c>
    </row>
    <row r="11" spans="1:14" x14ac:dyDescent="0.4">
      <c r="A11">
        <v>1403</v>
      </c>
      <c r="B11" s="1" t="s">
        <v>11</v>
      </c>
      <c r="C11" s="2">
        <v>76.42</v>
      </c>
      <c r="D11" s="2">
        <v>93.75</v>
      </c>
      <c r="E11" s="2">
        <v>19.63</v>
      </c>
      <c r="F11" s="1">
        <v>1157</v>
      </c>
      <c r="G11" s="1">
        <v>1169</v>
      </c>
      <c r="H11" s="1">
        <v>1033</v>
      </c>
      <c r="I11" s="1">
        <v>1117</v>
      </c>
      <c r="J11" s="1">
        <v>1090</v>
      </c>
      <c r="K11" s="1">
        <v>1056</v>
      </c>
      <c r="L11" s="2">
        <f t="shared" si="0"/>
        <v>1103.6666666666667</v>
      </c>
      <c r="M11" s="2" t="s">
        <v>28</v>
      </c>
      <c r="N11" s="1">
        <f t="shared" si="1"/>
        <v>4</v>
      </c>
    </row>
    <row r="12" spans="1:14" x14ac:dyDescent="0.4">
      <c r="A12">
        <v>1403</v>
      </c>
      <c r="B12" s="1" t="s">
        <v>12</v>
      </c>
      <c r="C12" s="2">
        <v>73.209999999999994</v>
      </c>
      <c r="D12" s="2">
        <v>93.25</v>
      </c>
      <c r="E12" s="2">
        <v>17.62</v>
      </c>
      <c r="F12" s="1">
        <v>895</v>
      </c>
      <c r="G12" s="1">
        <v>868</v>
      </c>
      <c r="H12" s="1">
        <v>880</v>
      </c>
      <c r="I12" s="1">
        <v>849</v>
      </c>
      <c r="J12" s="1">
        <v>857</v>
      </c>
      <c r="K12" s="1">
        <v>851</v>
      </c>
      <c r="L12" s="2">
        <f t="shared" si="0"/>
        <v>866.66666666666663</v>
      </c>
      <c r="M12" s="2" t="s">
        <v>28</v>
      </c>
      <c r="N12" s="1">
        <f t="shared" si="1"/>
        <v>7</v>
      </c>
    </row>
    <row r="13" spans="1:14" x14ac:dyDescent="0.4">
      <c r="A13">
        <v>701</v>
      </c>
      <c r="B13" s="1" t="s">
        <v>13</v>
      </c>
      <c r="C13" s="2">
        <v>72.78</v>
      </c>
      <c r="D13" s="2">
        <v>91.87</v>
      </c>
      <c r="E13" s="2">
        <v>32.35</v>
      </c>
      <c r="F13" s="1">
        <v>607</v>
      </c>
      <c r="G13" s="1">
        <v>634</v>
      </c>
      <c r="H13" s="1">
        <v>632</v>
      </c>
      <c r="I13" s="1">
        <v>717</v>
      </c>
      <c r="J13" s="1">
        <v>721</v>
      </c>
      <c r="K13" s="1">
        <v>719</v>
      </c>
      <c r="L13" s="2">
        <f t="shared" si="0"/>
        <v>671.66666666666663</v>
      </c>
      <c r="M13" s="2" t="s">
        <v>29</v>
      </c>
      <c r="N13" s="1">
        <f t="shared" si="1"/>
        <v>11</v>
      </c>
    </row>
    <row r="14" spans="1:14" x14ac:dyDescent="0.4">
      <c r="A14">
        <v>1403</v>
      </c>
      <c r="B14" s="1" t="s">
        <v>14</v>
      </c>
      <c r="C14" s="2">
        <v>74.8</v>
      </c>
      <c r="D14" s="2">
        <v>93.14</v>
      </c>
      <c r="E14" s="2">
        <v>19.98</v>
      </c>
      <c r="F14" s="1">
        <v>1155</v>
      </c>
      <c r="G14" s="1">
        <v>1135</v>
      </c>
      <c r="H14" s="1">
        <v>1182</v>
      </c>
      <c r="I14" s="1">
        <v>1133</v>
      </c>
      <c r="J14" s="1">
        <v>1188</v>
      </c>
      <c r="K14" s="1">
        <v>1183</v>
      </c>
      <c r="L14" s="2">
        <f t="shared" si="0"/>
        <v>1162.6666666666667</v>
      </c>
      <c r="M14" s="2" t="s">
        <v>28</v>
      </c>
      <c r="N14" s="1">
        <f t="shared" si="1"/>
        <v>2</v>
      </c>
    </row>
    <row r="15" spans="1:14" x14ac:dyDescent="0.4">
      <c r="A15">
        <v>1403</v>
      </c>
      <c r="B15" s="1" t="s">
        <v>15</v>
      </c>
      <c r="C15" s="2">
        <v>73.37</v>
      </c>
      <c r="D15" s="2">
        <v>93.28</v>
      </c>
      <c r="E15" s="2">
        <v>18.39</v>
      </c>
      <c r="F15" s="1">
        <v>910</v>
      </c>
      <c r="G15" s="1">
        <v>853</v>
      </c>
      <c r="H15" s="1">
        <v>856</v>
      </c>
      <c r="I15" s="4">
        <v>867</v>
      </c>
      <c r="J15" s="4">
        <v>850</v>
      </c>
      <c r="K15" s="4">
        <v>841</v>
      </c>
      <c r="L15" s="2">
        <f t="shared" si="0"/>
        <v>862.83333333333337</v>
      </c>
      <c r="M15" s="2" t="s">
        <v>28</v>
      </c>
      <c r="N15" s="1">
        <f t="shared" si="1"/>
        <v>8</v>
      </c>
    </row>
    <row r="16" spans="1:14" x14ac:dyDescent="0.4">
      <c r="A16">
        <v>701</v>
      </c>
      <c r="B16" s="1" t="s">
        <v>16</v>
      </c>
      <c r="C16" s="2">
        <v>68.56</v>
      </c>
      <c r="D16" s="2">
        <v>89.84</v>
      </c>
      <c r="E16" s="2">
        <v>30.71</v>
      </c>
      <c r="F16" s="1">
        <v>746</v>
      </c>
      <c r="G16" s="1">
        <v>714</v>
      </c>
      <c r="H16" s="1">
        <v>711</v>
      </c>
      <c r="I16" s="1">
        <v>731</v>
      </c>
      <c r="J16" s="1">
        <v>737</v>
      </c>
      <c r="K16" s="1">
        <v>735</v>
      </c>
      <c r="L16" s="2">
        <f t="shared" si="0"/>
        <v>729</v>
      </c>
      <c r="M16" s="2" t="s">
        <v>28</v>
      </c>
      <c r="N16" s="1">
        <f t="shared" si="1"/>
        <v>9</v>
      </c>
    </row>
    <row r="17" spans="1:14" x14ac:dyDescent="0.4">
      <c r="A17">
        <v>1403</v>
      </c>
      <c r="B17" s="1" t="s">
        <v>17</v>
      </c>
      <c r="C17" s="2">
        <v>75.11</v>
      </c>
      <c r="D17" s="2">
        <v>93.31</v>
      </c>
      <c r="E17" s="2">
        <v>20.13</v>
      </c>
      <c r="F17" s="1">
        <v>1132</v>
      </c>
      <c r="G17" s="1">
        <v>1120</v>
      </c>
      <c r="H17" s="1">
        <v>1125</v>
      </c>
      <c r="I17" s="1">
        <v>1123</v>
      </c>
      <c r="J17" s="1">
        <v>1173</v>
      </c>
      <c r="K17" s="1">
        <v>1157</v>
      </c>
      <c r="L17" s="2">
        <f t="shared" si="0"/>
        <v>1138.3333333333333</v>
      </c>
      <c r="M17" s="2" t="s">
        <v>29</v>
      </c>
      <c r="N17" s="1">
        <f t="shared" si="1"/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3CD56-5FA1-40F2-98DD-3BE6E00BC648}">
  <dimension ref="A2:M17"/>
  <sheetViews>
    <sheetView zoomScaleNormal="100" workbookViewId="0">
      <selection activeCell="C20" sqref="C20"/>
    </sheetView>
  </sheetViews>
  <sheetFormatPr defaultRowHeight="17.399999999999999" x14ac:dyDescent="0.4"/>
  <cols>
    <col min="1" max="1" width="11.5" bestFit="1" customWidth="1"/>
    <col min="2" max="2" width="17.59765625" bestFit="1" customWidth="1"/>
    <col min="3" max="3" width="8.5" bestFit="1" customWidth="1"/>
    <col min="4" max="4" width="8" bestFit="1" customWidth="1"/>
    <col min="5" max="6" width="13" customWidth="1"/>
    <col min="7" max="10" width="14.09765625" customWidth="1"/>
    <col min="11" max="11" width="10.8984375" bestFit="1" customWidth="1"/>
    <col min="12" max="12" width="21.69921875" bestFit="1" customWidth="1"/>
  </cols>
  <sheetData>
    <row r="2" spans="1:13" x14ac:dyDescent="0.4">
      <c r="A2" t="s">
        <v>26</v>
      </c>
      <c r="B2" s="1"/>
      <c r="C2" s="1" t="s">
        <v>0</v>
      </c>
      <c r="D2" s="1" t="s">
        <v>2</v>
      </c>
      <c r="E2" s="1" t="s">
        <v>19</v>
      </c>
      <c r="F2" s="1" t="s">
        <v>23</v>
      </c>
      <c r="G2" s="1" t="s">
        <v>20</v>
      </c>
      <c r="H2" s="1" t="s">
        <v>24</v>
      </c>
      <c r="I2" s="1" t="s">
        <v>21</v>
      </c>
      <c r="J2" s="1" t="s">
        <v>25</v>
      </c>
      <c r="K2" s="1" t="s">
        <v>18</v>
      </c>
      <c r="L2" s="1" t="s">
        <v>27</v>
      </c>
      <c r="M2" s="3" t="s">
        <v>22</v>
      </c>
    </row>
    <row r="3" spans="1:13" x14ac:dyDescent="0.4">
      <c r="A3">
        <v>224</v>
      </c>
      <c r="B3" s="1" t="s">
        <v>3</v>
      </c>
      <c r="C3" s="2">
        <v>63.76</v>
      </c>
      <c r="D3" s="2">
        <v>56.03</v>
      </c>
      <c r="E3" s="1">
        <v>408</v>
      </c>
      <c r="F3" s="1">
        <v>438</v>
      </c>
      <c r="G3" s="1">
        <v>393</v>
      </c>
      <c r="H3" s="1">
        <v>401</v>
      </c>
      <c r="I3" s="1">
        <v>437</v>
      </c>
      <c r="J3" s="1">
        <v>438</v>
      </c>
      <c r="K3" s="2">
        <f>AVERAGE(E3:J3)</f>
        <v>419.16666666666669</v>
      </c>
      <c r="L3" s="2" t="s">
        <v>28</v>
      </c>
      <c r="M3" s="1">
        <f>RANK(K3,$K$3:$K$17)</f>
        <v>14</v>
      </c>
    </row>
    <row r="4" spans="1:13" x14ac:dyDescent="0.4">
      <c r="A4">
        <v>224</v>
      </c>
      <c r="B4" s="1" t="s">
        <v>4</v>
      </c>
      <c r="C4" s="2">
        <v>64.62</v>
      </c>
      <c r="D4" s="2">
        <v>59.74</v>
      </c>
      <c r="E4" s="1">
        <v>457</v>
      </c>
      <c r="F4" s="1">
        <v>439</v>
      </c>
      <c r="G4" s="1">
        <v>447</v>
      </c>
      <c r="H4" s="1">
        <v>443</v>
      </c>
      <c r="I4" s="1">
        <v>429</v>
      </c>
      <c r="J4" s="1">
        <v>426</v>
      </c>
      <c r="K4" s="2">
        <f t="shared" ref="K4:K17" si="0">AVERAGE(E4:J4)</f>
        <v>440.16666666666669</v>
      </c>
      <c r="L4" s="2" t="s">
        <v>29</v>
      </c>
      <c r="M4" s="1">
        <f t="shared" ref="M4:M17" si="1">RANK(K4,$K$3:$K$17)</f>
        <v>12</v>
      </c>
    </row>
    <row r="5" spans="1:13" x14ac:dyDescent="0.4">
      <c r="A5">
        <v>224</v>
      </c>
      <c r="B5" s="1" t="s">
        <v>5</v>
      </c>
      <c r="C5" s="2">
        <v>64.930000000000007</v>
      </c>
      <c r="D5" s="2">
        <v>59.37</v>
      </c>
      <c r="E5" s="1">
        <v>442</v>
      </c>
      <c r="F5" s="1">
        <v>437</v>
      </c>
      <c r="G5" s="1">
        <v>446</v>
      </c>
      <c r="H5" s="1">
        <v>442</v>
      </c>
      <c r="I5" s="1">
        <v>449</v>
      </c>
      <c r="J5" s="1">
        <v>437</v>
      </c>
      <c r="K5" s="2">
        <f t="shared" si="0"/>
        <v>442.16666666666669</v>
      </c>
      <c r="L5" s="2" t="s">
        <v>28</v>
      </c>
      <c r="M5" s="1">
        <f t="shared" si="1"/>
        <v>11</v>
      </c>
    </row>
    <row r="6" spans="1:13" x14ac:dyDescent="0.4">
      <c r="A6">
        <v>224</v>
      </c>
      <c r="B6" s="1" t="s">
        <v>6</v>
      </c>
      <c r="C6" s="2">
        <v>66.27</v>
      </c>
      <c r="D6" s="2">
        <v>61.39</v>
      </c>
      <c r="E6" s="1">
        <v>475</v>
      </c>
      <c r="F6" s="1">
        <v>468</v>
      </c>
      <c r="G6" s="1">
        <v>466</v>
      </c>
      <c r="H6" s="1">
        <v>455</v>
      </c>
      <c r="I6" s="1">
        <v>471</v>
      </c>
      <c r="J6" s="1">
        <v>472</v>
      </c>
      <c r="K6" s="2">
        <f t="shared" si="0"/>
        <v>467.83333333333331</v>
      </c>
      <c r="L6" s="2" t="s">
        <v>29</v>
      </c>
      <c r="M6" s="1">
        <f t="shared" si="1"/>
        <v>9</v>
      </c>
    </row>
    <row r="7" spans="1:13" x14ac:dyDescent="0.4">
      <c r="A7">
        <v>224</v>
      </c>
      <c r="B7" s="1" t="s">
        <v>7</v>
      </c>
      <c r="C7" s="2">
        <v>64.930000000000007</v>
      </c>
      <c r="D7" s="2">
        <v>55.6</v>
      </c>
      <c r="E7" s="1">
        <v>443</v>
      </c>
      <c r="F7" s="1">
        <v>446</v>
      </c>
      <c r="G7" s="1">
        <v>436</v>
      </c>
      <c r="H7" s="1">
        <v>451</v>
      </c>
      <c r="I7" s="1">
        <v>409</v>
      </c>
      <c r="J7" s="1">
        <v>403</v>
      </c>
      <c r="K7" s="2">
        <f t="shared" si="0"/>
        <v>431.33333333333331</v>
      </c>
      <c r="L7" s="2" t="s">
        <v>29</v>
      </c>
      <c r="M7" s="1">
        <f t="shared" si="1"/>
        <v>13</v>
      </c>
    </row>
    <row r="8" spans="1:13" x14ac:dyDescent="0.4">
      <c r="A8">
        <v>448</v>
      </c>
      <c r="B8" s="1" t="s">
        <v>8</v>
      </c>
      <c r="C8" s="2">
        <v>67.099999999999994</v>
      </c>
      <c r="D8" s="2">
        <v>59.72</v>
      </c>
      <c r="E8" s="1">
        <v>657</v>
      </c>
      <c r="F8" s="1">
        <v>632</v>
      </c>
      <c r="G8" s="1">
        <v>611</v>
      </c>
      <c r="H8" s="1">
        <v>613</v>
      </c>
      <c r="I8" s="1">
        <v>610</v>
      </c>
      <c r="J8" s="1">
        <v>608</v>
      </c>
      <c r="K8" s="2">
        <f t="shared" si="0"/>
        <v>621.83333333333337</v>
      </c>
      <c r="L8" s="2" t="s">
        <v>28</v>
      </c>
      <c r="M8" s="1">
        <f t="shared" si="1"/>
        <v>6</v>
      </c>
    </row>
    <row r="9" spans="1:13" x14ac:dyDescent="0.4">
      <c r="A9">
        <v>448</v>
      </c>
      <c r="B9" s="1" t="s">
        <v>9</v>
      </c>
      <c r="C9" s="2">
        <v>66.41</v>
      </c>
      <c r="D9" s="2">
        <v>56.29</v>
      </c>
      <c r="E9" s="1">
        <v>721</v>
      </c>
      <c r="F9" s="1">
        <v>724</v>
      </c>
      <c r="G9" s="1">
        <v>728</v>
      </c>
      <c r="H9" s="1">
        <v>722</v>
      </c>
      <c r="I9" s="1">
        <v>731</v>
      </c>
      <c r="J9" s="1">
        <v>726</v>
      </c>
      <c r="K9" s="2">
        <f t="shared" si="0"/>
        <v>725.33333333333337</v>
      </c>
      <c r="L9" s="2" t="s">
        <v>29</v>
      </c>
      <c r="M9" s="1">
        <f t="shared" si="1"/>
        <v>2</v>
      </c>
    </row>
    <row r="10" spans="1:13" x14ac:dyDescent="0.4">
      <c r="A10">
        <v>448</v>
      </c>
      <c r="B10" s="1" t="s">
        <v>10</v>
      </c>
      <c r="C10" s="2">
        <v>67.05</v>
      </c>
      <c r="D10" s="2">
        <v>58.71</v>
      </c>
      <c r="E10" s="1">
        <v>734</v>
      </c>
      <c r="F10" s="1">
        <v>722</v>
      </c>
      <c r="G10" s="1">
        <v>717</v>
      </c>
      <c r="H10" s="1">
        <v>734</v>
      </c>
      <c r="I10" s="1">
        <v>726</v>
      </c>
      <c r="J10" s="1">
        <v>720</v>
      </c>
      <c r="K10" s="2">
        <f t="shared" si="0"/>
        <v>725.5</v>
      </c>
      <c r="L10" s="2" t="s">
        <v>28</v>
      </c>
      <c r="M10" s="1">
        <f t="shared" si="1"/>
        <v>1</v>
      </c>
    </row>
    <row r="11" spans="1:13" x14ac:dyDescent="0.4">
      <c r="A11">
        <v>896</v>
      </c>
      <c r="B11" s="1" t="s">
        <v>11</v>
      </c>
      <c r="C11" s="2">
        <v>67.77</v>
      </c>
      <c r="D11" s="2">
        <v>57.41</v>
      </c>
      <c r="E11" s="1">
        <v>692</v>
      </c>
      <c r="F11" s="1">
        <v>647</v>
      </c>
      <c r="G11" s="1">
        <v>652</v>
      </c>
      <c r="H11" s="1">
        <v>651</v>
      </c>
      <c r="I11" s="1">
        <v>646</v>
      </c>
      <c r="J11" s="1">
        <v>638</v>
      </c>
      <c r="K11" s="2">
        <f t="shared" si="0"/>
        <v>654.33333333333337</v>
      </c>
      <c r="L11" s="2" t="s">
        <v>29</v>
      </c>
      <c r="M11" s="1">
        <f t="shared" si="1"/>
        <v>5</v>
      </c>
    </row>
    <row r="12" spans="1:13" x14ac:dyDescent="0.4">
      <c r="A12">
        <v>896</v>
      </c>
      <c r="B12" s="1" t="s">
        <v>12</v>
      </c>
      <c r="C12" s="2">
        <v>66.569999999999993</v>
      </c>
      <c r="D12" s="2">
        <v>54.57</v>
      </c>
      <c r="E12" s="1">
        <v>534</v>
      </c>
      <c r="F12" s="1">
        <v>490</v>
      </c>
      <c r="G12" s="1">
        <v>531</v>
      </c>
      <c r="H12" s="1">
        <v>487</v>
      </c>
      <c r="I12" s="1">
        <v>497</v>
      </c>
      <c r="J12" s="1">
        <v>486</v>
      </c>
      <c r="K12" s="2">
        <f t="shared" si="0"/>
        <v>504.16666666666669</v>
      </c>
      <c r="L12" s="2" t="s">
        <v>28</v>
      </c>
      <c r="M12" s="1">
        <f t="shared" si="1"/>
        <v>8</v>
      </c>
    </row>
    <row r="13" spans="1:13" x14ac:dyDescent="0.4">
      <c r="A13">
        <v>448</v>
      </c>
      <c r="B13" s="1" t="s">
        <v>13</v>
      </c>
      <c r="C13" s="2">
        <v>65.150000000000006</v>
      </c>
      <c r="D13" s="2">
        <v>56.33</v>
      </c>
      <c r="E13" s="1">
        <v>423</v>
      </c>
      <c r="F13" s="1">
        <v>394</v>
      </c>
      <c r="G13" s="1">
        <v>414</v>
      </c>
      <c r="H13" s="1">
        <v>384</v>
      </c>
      <c r="I13" s="1">
        <v>380</v>
      </c>
      <c r="J13" s="1">
        <v>381</v>
      </c>
      <c r="K13" s="2">
        <f t="shared" si="0"/>
        <v>396</v>
      </c>
      <c r="L13" s="2" t="s">
        <v>29</v>
      </c>
      <c r="M13" s="1">
        <f t="shared" si="1"/>
        <v>15</v>
      </c>
    </row>
    <row r="14" spans="1:13" x14ac:dyDescent="0.4">
      <c r="A14">
        <v>896</v>
      </c>
      <c r="B14" s="1" t="s">
        <v>14</v>
      </c>
      <c r="C14" s="2">
        <v>66.959999999999994</v>
      </c>
      <c r="D14" s="2">
        <v>56.13</v>
      </c>
      <c r="E14" s="1">
        <v>693</v>
      </c>
      <c r="F14" s="1">
        <v>680</v>
      </c>
      <c r="G14" s="1">
        <v>681</v>
      </c>
      <c r="H14" s="1">
        <v>677</v>
      </c>
      <c r="I14" s="1">
        <v>677</v>
      </c>
      <c r="J14" s="1">
        <v>677</v>
      </c>
      <c r="K14" s="2">
        <f t="shared" si="0"/>
        <v>680.83333333333337</v>
      </c>
      <c r="L14" s="2" t="s">
        <v>29</v>
      </c>
      <c r="M14" s="1">
        <f t="shared" si="1"/>
        <v>4</v>
      </c>
    </row>
    <row r="15" spans="1:13" x14ac:dyDescent="0.4">
      <c r="A15">
        <v>896</v>
      </c>
      <c r="B15" s="1" t="s">
        <v>15</v>
      </c>
      <c r="C15" s="2">
        <v>66.819999999999993</v>
      </c>
      <c r="D15" s="2">
        <v>54.46</v>
      </c>
      <c r="E15" s="1">
        <v>514</v>
      </c>
      <c r="F15" s="1">
        <v>514</v>
      </c>
      <c r="G15" s="1">
        <v>525</v>
      </c>
      <c r="H15" s="1">
        <v>525</v>
      </c>
      <c r="I15" s="1">
        <v>506</v>
      </c>
      <c r="J15" s="1">
        <v>508</v>
      </c>
      <c r="K15" s="2">
        <f t="shared" si="0"/>
        <v>515.33333333333337</v>
      </c>
      <c r="L15" s="2" t="s">
        <v>28</v>
      </c>
      <c r="M15" s="1">
        <f t="shared" si="1"/>
        <v>7</v>
      </c>
    </row>
    <row r="16" spans="1:13" x14ac:dyDescent="0.4">
      <c r="A16">
        <v>448</v>
      </c>
      <c r="B16" s="1" t="s">
        <v>16</v>
      </c>
      <c r="C16" s="2">
        <v>66.180000000000007</v>
      </c>
      <c r="D16" s="2">
        <v>57.27</v>
      </c>
      <c r="E16" s="1">
        <v>455</v>
      </c>
      <c r="F16" s="1">
        <v>451</v>
      </c>
      <c r="G16" s="1">
        <v>457</v>
      </c>
      <c r="H16" s="1">
        <v>452</v>
      </c>
      <c r="I16" s="1">
        <v>465</v>
      </c>
      <c r="J16" s="1">
        <v>462</v>
      </c>
      <c r="K16" s="2">
        <f t="shared" si="0"/>
        <v>457</v>
      </c>
      <c r="L16" s="2" t="s">
        <v>28</v>
      </c>
      <c r="M16" s="1">
        <f t="shared" si="1"/>
        <v>10</v>
      </c>
    </row>
    <row r="17" spans="1:13" x14ac:dyDescent="0.4">
      <c r="A17">
        <v>896</v>
      </c>
      <c r="B17" s="1" t="s">
        <v>17</v>
      </c>
      <c r="C17" s="2">
        <v>66.989999999999995</v>
      </c>
      <c r="D17" s="2">
        <v>55.96</v>
      </c>
      <c r="E17" s="1">
        <v>728</v>
      </c>
      <c r="F17" s="1">
        <v>711</v>
      </c>
      <c r="G17" s="1">
        <v>710</v>
      </c>
      <c r="H17" s="1">
        <v>706</v>
      </c>
      <c r="I17" s="1">
        <v>707</v>
      </c>
      <c r="J17" s="1">
        <v>710</v>
      </c>
      <c r="K17" s="2">
        <f t="shared" si="0"/>
        <v>712</v>
      </c>
      <c r="L17" s="2" t="s">
        <v>28</v>
      </c>
      <c r="M17" s="1">
        <f t="shared" si="1"/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4CCC-FD21-4F92-AEBA-0DC7773B489D}">
  <dimension ref="A2:N17"/>
  <sheetViews>
    <sheetView workbookViewId="0">
      <selection activeCell="N3" sqref="N3:N17"/>
    </sheetView>
  </sheetViews>
  <sheetFormatPr defaultRowHeight="17.399999999999999" x14ac:dyDescent="0.4"/>
  <cols>
    <col min="1" max="1" width="11.5" bestFit="1" customWidth="1"/>
    <col min="2" max="2" width="17.59765625" bestFit="1" customWidth="1"/>
    <col min="3" max="4" width="8.5" bestFit="1" customWidth="1"/>
    <col min="5" max="5" width="8" bestFit="1" customWidth="1"/>
    <col min="6" max="7" width="13" customWidth="1"/>
    <col min="8" max="11" width="14.09765625" customWidth="1"/>
    <col min="12" max="12" width="10.5" bestFit="1" customWidth="1"/>
    <col min="13" max="13" width="21.69921875" bestFit="1" customWidth="1"/>
  </cols>
  <sheetData>
    <row r="2" spans="1:14" x14ac:dyDescent="0.4">
      <c r="A2" t="s">
        <v>26</v>
      </c>
      <c r="B2" s="1"/>
      <c r="C2" s="1" t="s">
        <v>0</v>
      </c>
      <c r="D2" s="1" t="s">
        <v>1</v>
      </c>
      <c r="E2" s="1" t="s">
        <v>2</v>
      </c>
      <c r="F2" s="1" t="s">
        <v>19</v>
      </c>
      <c r="G2" s="1" t="s">
        <v>23</v>
      </c>
      <c r="H2" s="1" t="s">
        <v>20</v>
      </c>
      <c r="I2" s="1" t="s">
        <v>24</v>
      </c>
      <c r="J2" s="1" t="s">
        <v>21</v>
      </c>
      <c r="K2" s="1" t="s">
        <v>25</v>
      </c>
      <c r="L2" s="1" t="s">
        <v>18</v>
      </c>
      <c r="M2" s="1" t="s">
        <v>27</v>
      </c>
      <c r="N2" s="3" t="s">
        <v>22</v>
      </c>
    </row>
    <row r="3" spans="1:14" x14ac:dyDescent="0.4">
      <c r="A3">
        <v>97</v>
      </c>
      <c r="B3" s="1" t="s">
        <v>3</v>
      </c>
      <c r="C3" s="2">
        <v>46.16</v>
      </c>
      <c r="D3" s="2">
        <v>75.72</v>
      </c>
      <c r="E3" s="2">
        <v>29.14</v>
      </c>
      <c r="F3" s="1">
        <v>300</v>
      </c>
      <c r="G3" s="1">
        <v>291</v>
      </c>
      <c r="H3" s="1">
        <v>291</v>
      </c>
      <c r="I3" s="1">
        <v>251</v>
      </c>
      <c r="J3" s="1">
        <v>252</v>
      </c>
      <c r="K3" s="1">
        <v>286</v>
      </c>
      <c r="L3" s="2">
        <f>AVERAGE(F3:K3)</f>
        <v>278.5</v>
      </c>
      <c r="M3" s="2" t="s">
        <v>29</v>
      </c>
      <c r="N3" s="1">
        <f>RANK(L3,$L$3:$L$17)</f>
        <v>11</v>
      </c>
    </row>
    <row r="4" spans="1:14" x14ac:dyDescent="0.4">
      <c r="A4">
        <v>97</v>
      </c>
      <c r="B4" s="1" t="s">
        <v>4</v>
      </c>
      <c r="C4" s="2">
        <v>51.56</v>
      </c>
      <c r="D4" s="2">
        <v>80.27</v>
      </c>
      <c r="E4" s="2">
        <v>33.14</v>
      </c>
      <c r="F4" s="1">
        <v>246</v>
      </c>
      <c r="G4" s="1">
        <v>247</v>
      </c>
      <c r="H4" s="1">
        <v>254</v>
      </c>
      <c r="I4" s="1">
        <v>246</v>
      </c>
      <c r="J4" s="1">
        <v>246</v>
      </c>
      <c r="K4" s="1">
        <v>249</v>
      </c>
      <c r="L4" s="2">
        <f t="shared" ref="L4:L17" si="0">AVERAGE(F4:K4)</f>
        <v>248</v>
      </c>
      <c r="M4" s="2" t="s">
        <v>28</v>
      </c>
      <c r="N4" s="1">
        <f t="shared" ref="N4:N17" si="1">RANK(L4,$L$3:$L$17)</f>
        <v>13</v>
      </c>
    </row>
    <row r="5" spans="1:14" x14ac:dyDescent="0.4">
      <c r="A5">
        <v>97</v>
      </c>
      <c r="B5" s="1" t="s">
        <v>5</v>
      </c>
      <c r="C5" s="2">
        <v>50.07</v>
      </c>
      <c r="D5" s="2">
        <v>80.209999999999994</v>
      </c>
      <c r="E5" s="2">
        <v>31.13</v>
      </c>
      <c r="F5" s="1">
        <v>250</v>
      </c>
      <c r="G5" s="1">
        <v>241</v>
      </c>
      <c r="H5" s="1">
        <v>240</v>
      </c>
      <c r="I5" s="1">
        <v>239</v>
      </c>
      <c r="J5" s="1">
        <v>238</v>
      </c>
      <c r="K5" s="1">
        <v>236</v>
      </c>
      <c r="L5" s="2">
        <f t="shared" si="0"/>
        <v>240.66666666666666</v>
      </c>
      <c r="M5" s="2" t="s">
        <v>29</v>
      </c>
      <c r="N5" s="1">
        <f t="shared" si="1"/>
        <v>14</v>
      </c>
    </row>
    <row r="6" spans="1:14" x14ac:dyDescent="0.4">
      <c r="A6">
        <v>97</v>
      </c>
      <c r="B6" s="1" t="s">
        <v>6</v>
      </c>
      <c r="C6" s="2">
        <v>61.33</v>
      </c>
      <c r="D6" s="2">
        <v>88.87</v>
      </c>
      <c r="E6" s="2">
        <v>38.619999999999997</v>
      </c>
      <c r="F6" s="1">
        <v>274</v>
      </c>
      <c r="G6" s="1">
        <v>265</v>
      </c>
      <c r="H6" s="1">
        <v>268</v>
      </c>
      <c r="I6" s="1">
        <v>248</v>
      </c>
      <c r="J6" s="1">
        <v>273</v>
      </c>
      <c r="K6" s="1">
        <v>278</v>
      </c>
      <c r="L6" s="2">
        <f t="shared" si="0"/>
        <v>267.66666666666669</v>
      </c>
      <c r="M6" s="2" t="s">
        <v>28</v>
      </c>
      <c r="N6" s="1">
        <f t="shared" si="1"/>
        <v>12</v>
      </c>
    </row>
    <row r="7" spans="1:14" x14ac:dyDescent="0.4">
      <c r="A7">
        <v>97</v>
      </c>
      <c r="B7" s="1" t="s">
        <v>7</v>
      </c>
      <c r="C7" s="2">
        <v>59.9</v>
      </c>
      <c r="D7" s="2">
        <v>88.28</v>
      </c>
      <c r="E7" s="2">
        <v>39.03</v>
      </c>
      <c r="F7" s="1">
        <v>247</v>
      </c>
      <c r="G7" s="1">
        <v>239</v>
      </c>
      <c r="H7" s="1">
        <v>240</v>
      </c>
      <c r="I7" s="1">
        <v>238</v>
      </c>
      <c r="J7" s="1">
        <v>237</v>
      </c>
      <c r="K7" s="1">
        <v>237</v>
      </c>
      <c r="L7" s="2">
        <f t="shared" si="0"/>
        <v>239.66666666666666</v>
      </c>
      <c r="M7" s="2" t="s">
        <v>28</v>
      </c>
      <c r="N7" s="1">
        <f t="shared" si="1"/>
        <v>15</v>
      </c>
    </row>
    <row r="8" spans="1:14" x14ac:dyDescent="0.4">
      <c r="A8">
        <v>194</v>
      </c>
      <c r="B8" s="1" t="s">
        <v>8</v>
      </c>
      <c r="C8" s="2">
        <v>62.04</v>
      </c>
      <c r="D8" s="2">
        <v>86.98</v>
      </c>
      <c r="E8" s="2">
        <v>24.07</v>
      </c>
      <c r="F8" s="1">
        <v>428</v>
      </c>
      <c r="G8" s="1">
        <v>418</v>
      </c>
      <c r="H8" s="1">
        <v>425</v>
      </c>
      <c r="I8" s="1">
        <v>423</v>
      </c>
      <c r="J8" s="1">
        <v>423</v>
      </c>
      <c r="K8" s="1">
        <v>420</v>
      </c>
      <c r="L8" s="2">
        <f t="shared" si="0"/>
        <v>422.83333333333331</v>
      </c>
      <c r="M8" s="2" t="s">
        <v>29</v>
      </c>
      <c r="N8" s="1">
        <f t="shared" si="1"/>
        <v>1</v>
      </c>
    </row>
    <row r="9" spans="1:14" x14ac:dyDescent="0.4">
      <c r="A9">
        <v>194</v>
      </c>
      <c r="B9" s="1" t="s">
        <v>9</v>
      </c>
      <c r="C9" s="2">
        <v>59.83</v>
      </c>
      <c r="D9" s="2">
        <v>86.13</v>
      </c>
      <c r="E9" s="2">
        <v>27.77</v>
      </c>
      <c r="F9" s="1">
        <v>423</v>
      </c>
      <c r="G9" s="1">
        <v>424</v>
      </c>
      <c r="H9" s="1">
        <v>424</v>
      </c>
      <c r="I9" s="1">
        <v>409</v>
      </c>
      <c r="J9" s="1">
        <v>409</v>
      </c>
      <c r="K9" s="1">
        <v>410</v>
      </c>
      <c r="L9" s="2">
        <f t="shared" si="0"/>
        <v>416.5</v>
      </c>
      <c r="M9" s="2" t="s">
        <v>28</v>
      </c>
      <c r="N9" s="1">
        <f t="shared" si="1"/>
        <v>2</v>
      </c>
    </row>
    <row r="10" spans="1:14" x14ac:dyDescent="0.4">
      <c r="A10">
        <v>194</v>
      </c>
      <c r="B10" s="1" t="s">
        <v>10</v>
      </c>
      <c r="C10" s="2">
        <v>66.8</v>
      </c>
      <c r="D10" s="2">
        <v>91.02</v>
      </c>
      <c r="E10" s="2">
        <v>33.26</v>
      </c>
      <c r="F10" s="1">
        <v>419</v>
      </c>
      <c r="G10" s="1">
        <v>407</v>
      </c>
      <c r="H10" s="1">
        <v>410</v>
      </c>
      <c r="I10" s="1">
        <v>413</v>
      </c>
      <c r="J10" s="1">
        <v>408</v>
      </c>
      <c r="K10" s="1">
        <v>414</v>
      </c>
      <c r="L10" s="2">
        <f t="shared" si="0"/>
        <v>411.83333333333331</v>
      </c>
      <c r="M10" s="2" t="s">
        <v>29</v>
      </c>
      <c r="N10" s="1">
        <f t="shared" si="1"/>
        <v>3</v>
      </c>
    </row>
    <row r="11" spans="1:14" x14ac:dyDescent="0.4">
      <c r="A11">
        <v>389</v>
      </c>
      <c r="B11" s="1" t="s">
        <v>11</v>
      </c>
      <c r="C11" s="2">
        <v>69.64</v>
      </c>
      <c r="D11" s="2">
        <v>92.54</v>
      </c>
      <c r="E11" s="2">
        <v>21.96</v>
      </c>
      <c r="F11" s="1">
        <v>375</v>
      </c>
      <c r="G11" s="1">
        <v>359</v>
      </c>
      <c r="H11" s="1">
        <v>381</v>
      </c>
      <c r="I11" s="1">
        <v>381</v>
      </c>
      <c r="J11" s="1">
        <v>372</v>
      </c>
      <c r="K11" s="1">
        <v>375</v>
      </c>
      <c r="L11" s="2">
        <f t="shared" si="0"/>
        <v>373.83333333333331</v>
      </c>
      <c r="M11" s="2" t="s">
        <v>29</v>
      </c>
      <c r="N11" s="1">
        <f t="shared" si="1"/>
        <v>6</v>
      </c>
    </row>
    <row r="12" spans="1:14" x14ac:dyDescent="0.4">
      <c r="A12">
        <v>389</v>
      </c>
      <c r="B12" s="1" t="s">
        <v>12</v>
      </c>
      <c r="C12" s="2">
        <v>63.78</v>
      </c>
      <c r="D12" s="2">
        <v>89.86</v>
      </c>
      <c r="E12" s="2">
        <v>18.73</v>
      </c>
      <c r="F12" s="1">
        <v>316</v>
      </c>
      <c r="G12" s="1">
        <v>314</v>
      </c>
      <c r="H12" s="1">
        <v>325</v>
      </c>
      <c r="I12" s="1">
        <v>314</v>
      </c>
      <c r="J12" s="1">
        <v>323</v>
      </c>
      <c r="K12" s="1">
        <v>320</v>
      </c>
      <c r="L12" s="2">
        <f t="shared" si="0"/>
        <v>318.66666666666669</v>
      </c>
      <c r="M12" s="2" t="s">
        <v>29</v>
      </c>
      <c r="N12" s="1">
        <f t="shared" si="1"/>
        <v>8</v>
      </c>
    </row>
    <row r="13" spans="1:14" x14ac:dyDescent="0.4">
      <c r="A13">
        <v>194</v>
      </c>
      <c r="B13" s="1" t="s">
        <v>13</v>
      </c>
      <c r="C13" s="2">
        <v>60.68</v>
      </c>
      <c r="D13" s="2">
        <v>87.96</v>
      </c>
      <c r="E13" s="2">
        <v>29.4</v>
      </c>
      <c r="F13" s="1">
        <v>291</v>
      </c>
      <c r="G13" s="1">
        <v>272</v>
      </c>
      <c r="H13" s="1">
        <v>281</v>
      </c>
      <c r="I13" s="1">
        <v>283</v>
      </c>
      <c r="J13" s="1">
        <v>284</v>
      </c>
      <c r="K13" s="1">
        <v>282</v>
      </c>
      <c r="L13" s="2">
        <f t="shared" si="0"/>
        <v>282.16666666666669</v>
      </c>
      <c r="M13" s="2" t="s">
        <v>28</v>
      </c>
      <c r="N13" s="1">
        <f t="shared" si="1"/>
        <v>10</v>
      </c>
    </row>
    <row r="14" spans="1:14" x14ac:dyDescent="0.4">
      <c r="A14">
        <v>389</v>
      </c>
      <c r="B14" s="1" t="s">
        <v>14</v>
      </c>
      <c r="C14" s="2">
        <v>65.56</v>
      </c>
      <c r="D14" s="2">
        <v>90.24</v>
      </c>
      <c r="E14" s="2">
        <v>21.41</v>
      </c>
      <c r="F14" s="1">
        <v>420</v>
      </c>
      <c r="G14" s="1">
        <v>402</v>
      </c>
      <c r="H14" s="1">
        <v>405</v>
      </c>
      <c r="I14" s="1">
        <v>408</v>
      </c>
      <c r="J14" s="1">
        <v>413</v>
      </c>
      <c r="K14" s="1">
        <v>411</v>
      </c>
      <c r="L14" s="2">
        <f t="shared" si="0"/>
        <v>409.83333333333331</v>
      </c>
      <c r="M14" s="2" t="s">
        <v>28</v>
      </c>
      <c r="N14" s="1">
        <f t="shared" si="1"/>
        <v>4</v>
      </c>
    </row>
    <row r="15" spans="1:14" x14ac:dyDescent="0.4">
      <c r="A15">
        <v>389</v>
      </c>
      <c r="B15" s="1" t="s">
        <v>15</v>
      </c>
      <c r="C15" s="2">
        <v>62.76</v>
      </c>
      <c r="D15" s="2">
        <v>88.46</v>
      </c>
      <c r="E15" s="2">
        <v>18.78</v>
      </c>
      <c r="F15" s="1">
        <v>337</v>
      </c>
      <c r="G15" s="1">
        <v>345</v>
      </c>
      <c r="H15" s="1">
        <v>345</v>
      </c>
      <c r="I15" s="1">
        <v>340</v>
      </c>
      <c r="J15" s="1">
        <v>343</v>
      </c>
      <c r="K15" s="1">
        <v>341</v>
      </c>
      <c r="L15" s="2">
        <f t="shared" si="0"/>
        <v>341.83333333333331</v>
      </c>
      <c r="M15" s="2" t="s">
        <v>28</v>
      </c>
      <c r="N15" s="1">
        <f t="shared" si="1"/>
        <v>7</v>
      </c>
    </row>
    <row r="16" spans="1:14" x14ac:dyDescent="0.4">
      <c r="A16">
        <v>194</v>
      </c>
      <c r="B16" s="1" t="s">
        <v>16</v>
      </c>
      <c r="C16" s="2">
        <v>60.68</v>
      </c>
      <c r="D16" s="2">
        <v>89.39</v>
      </c>
      <c r="E16" s="2">
        <v>29.12</v>
      </c>
      <c r="F16" s="1">
        <v>301</v>
      </c>
      <c r="G16" s="1">
        <v>284</v>
      </c>
      <c r="H16" s="1">
        <v>293</v>
      </c>
      <c r="I16" s="1">
        <v>292</v>
      </c>
      <c r="J16" s="1">
        <v>273</v>
      </c>
      <c r="K16" s="1">
        <v>274</v>
      </c>
      <c r="L16" s="2">
        <f t="shared" si="0"/>
        <v>286.16666666666669</v>
      </c>
      <c r="M16" s="2" t="s">
        <v>28</v>
      </c>
      <c r="N16" s="1">
        <f t="shared" si="1"/>
        <v>9</v>
      </c>
    </row>
    <row r="17" spans="1:14" x14ac:dyDescent="0.4">
      <c r="A17">
        <v>389</v>
      </c>
      <c r="B17" s="1" t="s">
        <v>17</v>
      </c>
      <c r="C17" s="2">
        <v>62.63</v>
      </c>
      <c r="D17" s="2">
        <v>89.16</v>
      </c>
      <c r="E17" s="2">
        <v>20.53</v>
      </c>
      <c r="F17" s="1">
        <v>409</v>
      </c>
      <c r="G17" s="1">
        <v>388</v>
      </c>
      <c r="H17" s="1">
        <v>415</v>
      </c>
      <c r="I17" s="1">
        <v>410</v>
      </c>
      <c r="J17" s="1">
        <v>399</v>
      </c>
      <c r="K17" s="1">
        <v>395</v>
      </c>
      <c r="L17" s="2">
        <f t="shared" si="0"/>
        <v>402.66666666666669</v>
      </c>
      <c r="M17" s="2" t="s">
        <v>28</v>
      </c>
      <c r="N17" s="1">
        <f t="shared" si="1"/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caltech</vt:lpstr>
      <vt:lpstr>cifar100</vt:lpstr>
      <vt:lpstr>fer</vt:lpstr>
      <vt:lpstr>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DongGyu Lee</dc:creator>
  <cp:lastModifiedBy>DongGyu Lee</cp:lastModifiedBy>
  <dcterms:created xsi:type="dcterms:W3CDTF">2020-11-19T03:49:42Z</dcterms:created>
  <dcterms:modified xsi:type="dcterms:W3CDTF">2020-11-26T04:27:23Z</dcterms:modified>
</cp:coreProperties>
</file>