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5605" windowHeight="14520"/>
  </bookViews>
  <sheets>
    <sheet name="BOM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J17" i="1"/>
  <c r="J13" i="1"/>
  <c r="J12" i="1"/>
  <c r="J10" i="1"/>
  <c r="J8" i="1"/>
  <c r="J7" i="1"/>
  <c r="J6" i="1"/>
  <c r="J22" i="1"/>
  <c r="J4" i="1"/>
  <c r="J19" i="1"/>
</calcChain>
</file>

<file path=xl/sharedStrings.xml><?xml version="1.0" encoding="utf-8"?>
<sst xmlns="http://schemas.openxmlformats.org/spreadsheetml/2006/main" count="76" uniqueCount="57">
  <si>
    <t>Reference Designator</t>
  </si>
  <si>
    <t>Vendor</t>
  </si>
  <si>
    <t>Vendor Part Number</t>
  </si>
  <si>
    <t>Manufacturer</t>
  </si>
  <si>
    <t>Manu. Part Number</t>
  </si>
  <si>
    <t>Description</t>
  </si>
  <si>
    <t>ROHS</t>
  </si>
  <si>
    <t>Qty</t>
  </si>
  <si>
    <t>Cost per unit</t>
  </si>
  <si>
    <t>Total</t>
  </si>
  <si>
    <t>Digikey</t>
  </si>
  <si>
    <t>Yes</t>
  </si>
  <si>
    <t>BOM Lines</t>
  </si>
  <si>
    <t>Number of Components</t>
  </si>
  <si>
    <t>IC1</t>
  </si>
  <si>
    <t>R3</t>
  </si>
  <si>
    <t>CONN3</t>
  </si>
  <si>
    <t>Beat v1.1</t>
  </si>
  <si>
    <t>C1,C2</t>
  </si>
  <si>
    <t>CONN1,CONN2</t>
  </si>
  <si>
    <t>R1</t>
  </si>
  <si>
    <t>R2</t>
  </si>
  <si>
    <t>LED</t>
  </si>
  <si>
    <t>FUSE</t>
  </si>
  <si>
    <t>MCP73832T-2ACI/OTCT-ND</t>
  </si>
  <si>
    <t>Microchip</t>
  </si>
  <si>
    <t>MCP73832T-2ACI/OT</t>
  </si>
  <si>
    <t>IC LI-ION/LI-POLY CTRLR SOT23-5</t>
  </si>
  <si>
    <t>P470JCT-ND</t>
  </si>
  <si>
    <t>Panasonic</t>
  </si>
  <si>
    <t>ERJ-2GEJ471X</t>
  </si>
  <si>
    <t>RES 470 OHM 1/10W 5% 0402 SMD</t>
  </si>
  <si>
    <t>P10KJCT-ND</t>
  </si>
  <si>
    <t>ERJ-2GEJ103X</t>
  </si>
  <si>
    <t>RES 10K OHM 1/10W 5% 0402 SMD</t>
  </si>
  <si>
    <t>P124KLCT-ND</t>
  </si>
  <si>
    <t>ERJ-2RKF1243X</t>
  </si>
  <si>
    <t>RES 124K OHM 1/10W 1% 0402 SMD</t>
  </si>
  <si>
    <t>1276-1056-1-ND</t>
  </si>
  <si>
    <t>Samsung</t>
  </si>
  <si>
    <t>CL05A475MQ5NRNC</t>
  </si>
  <si>
    <t>CAP CER 4.7UF 6.3V 20% X5R 0402</t>
  </si>
  <si>
    <t>ED90502-ND</t>
  </si>
  <si>
    <t>Mill-Max</t>
  </si>
  <si>
    <t>829-22-001-20-001101</t>
  </si>
  <si>
    <t>HEADER 1 POS R/A SIP PCB</t>
  </si>
  <si>
    <t>WM5409CT-ND</t>
  </si>
  <si>
    <t>Molex</t>
  </si>
  <si>
    <t>CONN HEADER 3POS 1.2MM VERT WTB</t>
  </si>
  <si>
    <t>MF-NSMF150-2CT-ND</t>
  </si>
  <si>
    <t>Bourns</t>
  </si>
  <si>
    <t>MF-NSMF150-2</t>
  </si>
  <si>
    <t>PTC RESETTABLE 1.50A 6V 1206</t>
  </si>
  <si>
    <t>160-2031-1-ND</t>
  </si>
  <si>
    <t>Lite-On</t>
  </si>
  <si>
    <t>LTST-S220KFKT</t>
  </si>
  <si>
    <t>LED ORANGE CLEAR 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</si>
</sst>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 (Body)"/>
    </font>
    <font>
      <sz val="10"/>
      <name val="Calibri (Body)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3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5" fillId="0" borderId="0" xfId="3" applyFont="1" applyFill="1"/>
    <xf numFmtId="164" fontId="5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3" applyFont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center" vertical="center"/>
    </xf>
    <xf numFmtId="0" fontId="8" fillId="0" borderId="0" xfId="3" applyFont="1" applyFill="1" applyAlignment="1">
      <alignment horizontal="left" vertical="center"/>
    </xf>
    <xf numFmtId="0" fontId="9" fillId="0" borderId="0" xfId="0" applyFont="1"/>
    <xf numFmtId="164" fontId="8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8" fillId="0" borderId="0" xfId="3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4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Alignment="1">
      <alignment horizontal="left" vertical="center"/>
    </xf>
  </cellXfs>
  <cellStyles count="12">
    <cellStyle name="Explanatory Text" xfId="2" builtinId="53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E32" sqref="E32"/>
    </sheetView>
  </sheetViews>
  <sheetFormatPr defaultColWidth="8.85546875" defaultRowHeight="12.75"/>
  <cols>
    <col min="1" max="1" width="40.5703125" style="1" bestFit="1" customWidth="1"/>
    <col min="2" max="2" width="7.42578125" style="1" bestFit="1" customWidth="1"/>
    <col min="3" max="3" width="22.42578125" style="1" bestFit="1" customWidth="1"/>
    <col min="4" max="4" width="28.28515625" style="1" bestFit="1" customWidth="1"/>
    <col min="5" max="5" width="22" style="1" bestFit="1" customWidth="1"/>
    <col min="6" max="6" width="32.7109375" style="1" customWidth="1"/>
    <col min="7" max="7" width="5.85546875" style="2" bestFit="1" customWidth="1"/>
    <col min="8" max="8" width="4.140625" style="2" bestFit="1" customWidth="1"/>
    <col min="9" max="9" width="22.7109375" style="3" bestFit="1" customWidth="1"/>
    <col min="10" max="10" width="9.140625" style="2" customWidth="1"/>
    <col min="11" max="16384" width="8.85546875" style="1"/>
  </cols>
  <sheetData>
    <row r="1" spans="1:10">
      <c r="A1" s="12" t="s">
        <v>17</v>
      </c>
      <c r="B1" s="13"/>
      <c r="C1" s="13"/>
      <c r="D1" s="13"/>
      <c r="E1" s="13"/>
      <c r="F1" s="13"/>
      <c r="G1" s="13"/>
      <c r="H1" s="13"/>
      <c r="I1" s="22"/>
      <c r="J1" s="13"/>
    </row>
    <row r="2" spans="1:10">
      <c r="A2" s="13"/>
      <c r="B2" s="13"/>
      <c r="C2" s="13"/>
      <c r="D2" s="13"/>
      <c r="E2" s="13"/>
      <c r="F2" s="13"/>
      <c r="G2" s="13"/>
      <c r="H2" s="13"/>
      <c r="I2" s="22"/>
      <c r="J2" s="13"/>
    </row>
    <row r="3" spans="1:10" s="2" customFormat="1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23" t="s">
        <v>8</v>
      </c>
      <c r="J3" s="12" t="s">
        <v>9</v>
      </c>
    </row>
    <row r="4" spans="1:10">
      <c r="A4" s="27" t="s">
        <v>14</v>
      </c>
      <c r="B4" s="13" t="s">
        <v>10</v>
      </c>
      <c r="C4" s="24" t="s">
        <v>24</v>
      </c>
      <c r="D4" s="13" t="s">
        <v>25</v>
      </c>
      <c r="E4" s="25" t="s">
        <v>26</v>
      </c>
      <c r="F4" s="25" t="s">
        <v>27</v>
      </c>
      <c r="G4" s="13" t="s">
        <v>11</v>
      </c>
      <c r="H4" s="13">
        <v>1</v>
      </c>
      <c r="I4" s="22">
        <v>0.77</v>
      </c>
      <c r="J4" s="22">
        <f>H4*I4</f>
        <v>0.77</v>
      </c>
    </row>
    <row r="5" spans="1:10">
      <c r="A5" s="27"/>
      <c r="B5" s="13"/>
      <c r="C5" s="24"/>
      <c r="D5" s="24"/>
      <c r="E5" s="25"/>
      <c r="F5" s="13"/>
      <c r="G5" s="13"/>
      <c r="H5" s="13"/>
      <c r="I5" s="22"/>
      <c r="J5" s="22"/>
    </row>
    <row r="6" spans="1:10">
      <c r="A6" s="27" t="s">
        <v>20</v>
      </c>
      <c r="B6" s="13" t="s">
        <v>10</v>
      </c>
      <c r="C6" s="24" t="s">
        <v>28</v>
      </c>
      <c r="D6" s="24" t="s">
        <v>29</v>
      </c>
      <c r="E6" s="25" t="s">
        <v>30</v>
      </c>
      <c r="F6" s="13" t="s">
        <v>31</v>
      </c>
      <c r="G6" s="13" t="s">
        <v>11</v>
      </c>
      <c r="H6" s="13">
        <v>1</v>
      </c>
      <c r="I6" s="22">
        <v>0.12</v>
      </c>
      <c r="J6" s="22">
        <f>H6*I6</f>
        <v>0.12</v>
      </c>
    </row>
    <row r="7" spans="1:10">
      <c r="A7" s="27" t="s">
        <v>21</v>
      </c>
      <c r="B7" s="13" t="s">
        <v>10</v>
      </c>
      <c r="C7" s="24" t="s">
        <v>32</v>
      </c>
      <c r="D7" s="24" t="s">
        <v>29</v>
      </c>
      <c r="E7" s="25" t="s">
        <v>33</v>
      </c>
      <c r="F7" s="13" t="s">
        <v>34</v>
      </c>
      <c r="G7" s="13" t="s">
        <v>11</v>
      </c>
      <c r="H7" s="13">
        <v>1</v>
      </c>
      <c r="I7" s="22">
        <v>0.12</v>
      </c>
      <c r="J7" s="22">
        <f>H7*I7</f>
        <v>0.12</v>
      </c>
    </row>
    <row r="8" spans="1:10">
      <c r="A8" s="27" t="s">
        <v>15</v>
      </c>
      <c r="B8" s="13" t="s">
        <v>10</v>
      </c>
      <c r="C8" s="24" t="s">
        <v>35</v>
      </c>
      <c r="D8" s="24" t="s">
        <v>29</v>
      </c>
      <c r="E8" s="25" t="s">
        <v>36</v>
      </c>
      <c r="F8" s="13" t="s">
        <v>37</v>
      </c>
      <c r="G8" s="13" t="s">
        <v>11</v>
      </c>
      <c r="H8" s="13">
        <v>1</v>
      </c>
      <c r="I8" s="22">
        <v>0.12</v>
      </c>
      <c r="J8" s="22">
        <f>H8*I8</f>
        <v>0.12</v>
      </c>
    </row>
    <row r="9" spans="1:10">
      <c r="A9" s="27"/>
      <c r="B9" s="13"/>
      <c r="C9" s="24"/>
      <c r="D9" s="13"/>
      <c r="E9" s="25"/>
      <c r="F9" s="25"/>
      <c r="G9" s="13"/>
      <c r="H9" s="13"/>
      <c r="I9" s="22"/>
      <c r="J9" s="22"/>
    </row>
    <row r="10" spans="1:10">
      <c r="A10" s="27" t="s">
        <v>18</v>
      </c>
      <c r="B10" s="13" t="s">
        <v>10</v>
      </c>
      <c r="C10" s="15" t="s">
        <v>38</v>
      </c>
      <c r="D10" s="13" t="s">
        <v>39</v>
      </c>
      <c r="E10" s="13" t="s">
        <v>40</v>
      </c>
      <c r="F10" s="13" t="s">
        <v>41</v>
      </c>
      <c r="G10" s="13" t="s">
        <v>11</v>
      </c>
      <c r="H10" s="13">
        <v>2</v>
      </c>
      <c r="I10" s="22">
        <v>0.26</v>
      </c>
      <c r="J10" s="22">
        <f>H10*I10</f>
        <v>0.52</v>
      </c>
    </row>
    <row r="11" spans="1:10">
      <c r="A11" s="27"/>
      <c r="B11" s="13"/>
      <c r="C11" s="24"/>
      <c r="D11" s="13"/>
      <c r="E11" s="25"/>
      <c r="F11" s="25"/>
      <c r="G11" s="13"/>
      <c r="H11" s="13"/>
      <c r="I11" s="22"/>
      <c r="J11" s="22"/>
    </row>
    <row r="12" spans="1:10">
      <c r="A12" s="27" t="s">
        <v>19</v>
      </c>
      <c r="B12" s="13" t="s">
        <v>10</v>
      </c>
      <c r="C12" s="24" t="s">
        <v>42</v>
      </c>
      <c r="D12" s="13" t="s">
        <v>43</v>
      </c>
      <c r="E12" s="25" t="s">
        <v>44</v>
      </c>
      <c r="F12" s="25" t="s">
        <v>45</v>
      </c>
      <c r="G12" s="13" t="s">
        <v>11</v>
      </c>
      <c r="H12" s="13">
        <v>2</v>
      </c>
      <c r="I12" s="22">
        <v>8.7100000000000009</v>
      </c>
      <c r="J12" s="22">
        <f>H12*I12</f>
        <v>17.420000000000002</v>
      </c>
    </row>
    <row r="13" spans="1:10">
      <c r="A13" s="17" t="s">
        <v>16</v>
      </c>
      <c r="B13" s="17" t="s">
        <v>10</v>
      </c>
      <c r="C13" s="20" t="s">
        <v>46</v>
      </c>
      <c r="D13" s="17" t="s">
        <v>47</v>
      </c>
      <c r="E13" s="17">
        <v>781710003</v>
      </c>
      <c r="F13" s="17" t="s">
        <v>48</v>
      </c>
      <c r="G13" s="17" t="s">
        <v>11</v>
      </c>
      <c r="H13" s="17">
        <v>1</v>
      </c>
      <c r="I13" s="29">
        <v>0.71</v>
      </c>
      <c r="J13" s="22">
        <f>H13*I13</f>
        <v>0.71</v>
      </c>
    </row>
    <row r="14" spans="1:10">
      <c r="A14" s="27"/>
      <c r="B14" s="13"/>
      <c r="C14" s="15"/>
      <c r="D14" s="13"/>
      <c r="E14" s="13"/>
      <c r="F14" s="13"/>
      <c r="G14" s="13"/>
      <c r="H14" s="13"/>
      <c r="I14" s="22"/>
      <c r="J14" s="22"/>
    </row>
    <row r="15" spans="1:10">
      <c r="A15" s="27" t="s">
        <v>22</v>
      </c>
      <c r="B15" s="13" t="s">
        <v>10</v>
      </c>
      <c r="C15" s="24" t="s">
        <v>53</v>
      </c>
      <c r="D15" s="13" t="s">
        <v>54</v>
      </c>
      <c r="E15" s="25" t="s">
        <v>55</v>
      </c>
      <c r="F15" s="25" t="s">
        <v>56</v>
      </c>
      <c r="G15" s="13" t="s">
        <v>11</v>
      </c>
      <c r="H15" s="13">
        <v>1</v>
      </c>
      <c r="I15" s="22">
        <v>0.33</v>
      </c>
      <c r="J15" s="22">
        <f>H15*I15</f>
        <v>0.33</v>
      </c>
    </row>
    <row r="16" spans="1:10">
      <c r="A16" s="27"/>
      <c r="B16" s="16"/>
      <c r="C16" s="24"/>
      <c r="D16" s="16"/>
      <c r="E16" s="25"/>
      <c r="F16" s="25"/>
      <c r="G16" s="16"/>
      <c r="H16" s="13"/>
      <c r="I16" s="22"/>
      <c r="J16" s="22"/>
    </row>
    <row r="17" spans="1:12">
      <c r="A17" s="27" t="s">
        <v>23</v>
      </c>
      <c r="B17" s="13" t="s">
        <v>10</v>
      </c>
      <c r="C17" s="27" t="s">
        <v>49</v>
      </c>
      <c r="D17" s="16" t="s">
        <v>50</v>
      </c>
      <c r="E17" s="25" t="s">
        <v>51</v>
      </c>
      <c r="F17" s="25" t="s">
        <v>52</v>
      </c>
      <c r="G17" s="16" t="s">
        <v>11</v>
      </c>
      <c r="H17" s="13">
        <v>1</v>
      </c>
      <c r="I17" s="22">
        <v>0.38</v>
      </c>
      <c r="J17" s="22">
        <f>H17*I17</f>
        <v>0.38</v>
      </c>
    </row>
    <row r="18" spans="1:12">
      <c r="A18" s="27"/>
      <c r="B18" s="16"/>
      <c r="C18" s="27"/>
      <c r="D18" s="16"/>
      <c r="E18" s="25"/>
      <c r="F18" s="25"/>
      <c r="G18" s="16"/>
      <c r="H18" s="13"/>
      <c r="I18" s="22"/>
      <c r="J18" s="22"/>
    </row>
    <row r="19" spans="1:12">
      <c r="A19" s="26"/>
      <c r="B19" s="18"/>
      <c r="C19" s="15"/>
      <c r="D19" s="18"/>
      <c r="E19" s="18"/>
      <c r="F19" s="18"/>
      <c r="G19" s="18"/>
      <c r="H19" s="18"/>
      <c r="I19" s="23" t="s">
        <v>9</v>
      </c>
      <c r="J19" s="22">
        <f>SUM(J4:J17)</f>
        <v>20.49</v>
      </c>
    </row>
    <row r="20" spans="1:12">
      <c r="A20" s="21"/>
      <c r="B20" s="18"/>
      <c r="C20" s="15"/>
      <c r="D20" s="18"/>
      <c r="E20" s="18"/>
      <c r="F20" s="18"/>
      <c r="G20" s="19"/>
      <c r="H20" s="19"/>
      <c r="I20" s="14"/>
      <c r="J20" s="14"/>
    </row>
    <row r="21" spans="1:12">
      <c r="A21" s="18"/>
      <c r="B21" s="18"/>
      <c r="C21" s="15"/>
      <c r="D21" s="18"/>
      <c r="E21" s="18"/>
      <c r="F21" s="18"/>
      <c r="G21" s="19"/>
      <c r="H21" s="19"/>
      <c r="I21" s="23" t="s">
        <v>12</v>
      </c>
      <c r="J21" s="30">
        <v>9</v>
      </c>
    </row>
    <row r="22" spans="1:12">
      <c r="A22" s="18"/>
      <c r="B22" s="18"/>
      <c r="C22" s="15"/>
      <c r="D22" s="18"/>
      <c r="E22" s="18"/>
      <c r="F22" s="18"/>
      <c r="G22" s="19"/>
      <c r="H22" s="19"/>
      <c r="I22" s="23" t="s">
        <v>13</v>
      </c>
      <c r="J22" s="30">
        <f>SUM(H4:H17)</f>
        <v>11</v>
      </c>
    </row>
    <row r="23" spans="1:12">
      <c r="A23" s="7"/>
      <c r="B23" s="7"/>
      <c r="C23" s="4"/>
      <c r="D23" s="7"/>
      <c r="E23" s="7"/>
      <c r="F23" s="7"/>
      <c r="J23" s="3"/>
    </row>
    <row r="24" spans="1:12">
      <c r="A24" s="28"/>
      <c r="C24" s="4"/>
      <c r="J24" s="3"/>
    </row>
    <row r="25" spans="1:12" s="5" customFormat="1">
      <c r="A25" s="26"/>
      <c r="B25" s="7"/>
      <c r="C25" s="9"/>
      <c r="G25" s="6"/>
      <c r="H25" s="6"/>
      <c r="I25" s="10"/>
      <c r="J25" s="10"/>
    </row>
    <row r="26" spans="1:12">
      <c r="A26" s="13"/>
      <c r="C26" s="4"/>
      <c r="J26" s="3"/>
    </row>
    <row r="27" spans="1:12">
      <c r="B27" s="7"/>
      <c r="C27" s="4"/>
      <c r="J27" s="3"/>
    </row>
    <row r="28" spans="1:12" s="5" customFormat="1">
      <c r="C28" s="8"/>
      <c r="G28" s="6"/>
      <c r="H28" s="6"/>
      <c r="I28" s="10"/>
      <c r="J28" s="10"/>
      <c r="L28" s="11"/>
    </row>
    <row r="29" spans="1:12">
      <c r="C29" s="4"/>
      <c r="J29" s="3"/>
    </row>
    <row r="30" spans="1:12">
      <c r="A30" s="5"/>
      <c r="B30" s="5"/>
      <c r="C30" s="5"/>
      <c r="D30" s="5"/>
      <c r="E30" s="5"/>
      <c r="F30" s="5"/>
      <c r="G30" s="6"/>
      <c r="H30" s="6"/>
      <c r="J30" s="3"/>
    </row>
  </sheetData>
  <pageMargins left="0.7" right="0.7" top="0.75" bottom="0.75" header="0.3" footer="0.3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None</cp:lastModifiedBy>
  <dcterms:created xsi:type="dcterms:W3CDTF">2013-06-04T15:28:26Z</dcterms:created>
  <dcterms:modified xsi:type="dcterms:W3CDTF">2014-01-07T02:21:43Z</dcterms:modified>
</cp:coreProperties>
</file>